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E:\ベトナム出張\【CPM・受注連絡票】北京と連携資料\05_詳細設計\Phase1\"/>
    </mc:Choice>
  </mc:AlternateContent>
  <bookViews>
    <workbookView xWindow="-15" yWindow="6375" windowWidth="17400" windowHeight="6405" tabRatio="1000" firstSheet="1" activeTab="2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20170316追加" sheetId="115" r:id="rId8"/>
    <sheet name="休日情報20170316追加" sheetId="117" r:id="rId9"/>
    <sheet name="受注情報" sheetId="46" r:id="rId10"/>
    <sheet name="折情報" sheetId="48" r:id="rId11"/>
    <sheet name="折製本情報" sheetId="64" r:id="rId12"/>
    <sheet name="納本先PDF情報" sheetId="118" r:id="rId13"/>
    <sheet name="依頼先情報" sheetId="119" r:id="rId14"/>
    <sheet name="社員マスタ " sheetId="52" r:id="rId15"/>
    <sheet name="商品マスタ" sheetId="74" r:id="rId16"/>
    <sheet name="商品製本マスタ" sheetId="78" r:id="rId17"/>
    <sheet name="部門マスタ" sheetId="73" r:id="rId18"/>
    <sheet name="社員利用権マスタ" sheetId="53" r:id="rId19"/>
    <sheet name="利用権マスタ" sheetId="54" r:id="rId20"/>
    <sheet name="アプリケーションマスタ" sheetId="81" r:id="rId21"/>
    <sheet name="作業マスタ" sheetId="61" r:id="rId22"/>
    <sheet name="取引先補助マスタ" sheetId="98" r:id="rId23"/>
    <sheet name="取引先請求部署" sheetId="99" r:id="rId24"/>
    <sheet name="用紙マスタ" sheetId="100" r:id="rId25"/>
    <sheet name="機械マスタ" sheetId="101" r:id="rId26"/>
    <sheet name="年度別採番テーブル" sheetId="104" r:id="rId27"/>
    <sheet name="承認権制御" sheetId="102" r:id="rId28"/>
    <sheet name="汎用マスタ" sheetId="55" r:id="rId29"/>
    <sheet name="受注製本情報" sheetId="63" r:id="rId30"/>
    <sheet name="折頁情報" sheetId="75" r:id="rId31"/>
    <sheet name="再版情報" sheetId="72" r:id="rId32"/>
    <sheet name="テーマ情報" sheetId="49" r:id="rId33"/>
    <sheet name="工数予測情報" sheetId="65" r:id="rId34"/>
    <sheet name="責了情報" sheetId="50" r:id="rId35"/>
    <sheet name="責了詳細情報" sheetId="70" r:id="rId36"/>
    <sheet name="修正履歴情報" sheetId="76" r:id="rId37"/>
    <sheet name="出校作業進捗情報" sheetId="66" r:id="rId38"/>
    <sheet name="出校確認作業情報" sheetId="67" r:id="rId39"/>
    <sheet name="責了後作業進捗情報" sheetId="68" r:id="rId40"/>
    <sheet name="責了後確認作業情報" sheetId="69" r:id="rId41"/>
    <sheet name="ログイン管理情報" sheetId="79" r:id="rId42"/>
    <sheet name="排他用一時情報" sheetId="80" r:id="rId43"/>
    <sheet name="受注管理番号採番情報" sheetId="82" r:id="rId44"/>
    <sheet name="台割入力用折頁一時情報" sheetId="83" r:id="rId45"/>
    <sheet name="台割入力用頁一時情報" sheetId="84" r:id="rId46"/>
    <sheet name="台割帳票用折頁一時情報" sheetId="85" r:id="rId47"/>
    <sheet name="台割帳票表示用一時情報" sheetId="86" r:id="rId48"/>
    <sheet name="台割帳票表示用ドロップ頁一時情報" sheetId="87" r:id="rId49"/>
    <sheet name="台割帳票表示用加工品・特殊頁一時情報" sheetId="88" r:id="rId50"/>
    <sheet name="製版・印刷実績進捗情報" sheetId="90" r:id="rId51"/>
    <sheet name="出荷情報" sheetId="91" r:id="rId52"/>
    <sheet name="出荷詳細情報" sheetId="92" r:id="rId53"/>
    <sheet name="外注情報" sheetId="93" r:id="rId54"/>
    <sheet name="外注詳細情報" sheetId="94" r:id="rId55"/>
    <sheet name="見積情報" sheetId="95" r:id="rId56"/>
    <sheet name="見積折情報" sheetId="103" r:id="rId57"/>
    <sheet name="見積詳細情報" sheetId="96" r:id="rId58"/>
    <sheet name="見積書_TMP" sheetId="109" r:id="rId59"/>
    <sheet name="見積詳細TMP" sheetId="110" r:id="rId60"/>
    <sheet name="印刷実績" sheetId="105" r:id="rId61"/>
    <sheet name="印刷作業" sheetId="106" r:id="rId62"/>
    <sheet name="印刷作業ロス" sheetId="107" r:id="rId63"/>
    <sheet name="印刷停止" sheetId="108" r:id="rId64"/>
    <sheet name="インキ" sheetId="111" r:id="rId65"/>
    <sheet name="サブシステムマスタ" sheetId="97" r:id="rId66"/>
    <sheet name="兼容性报表" sheetId="113" r:id="rId67"/>
  </sheets>
  <externalReferences>
    <externalReference r:id="rId68"/>
  </externalReferences>
  <definedNames>
    <definedName name="_cis2" localSheetId="7">#REF!</definedName>
    <definedName name="_cis2" localSheetId="13">#REF!</definedName>
    <definedName name="_cis2" localSheetId="8">#REF!</definedName>
    <definedName name="_cis2" localSheetId="12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7">#REF!</definedName>
    <definedName name="cba" localSheetId="13">#REF!</definedName>
    <definedName name="cba" localSheetId="8">#REF!</definedName>
    <definedName name="cba" localSheetId="12">#REF!</definedName>
    <definedName name="cba">#REF!</definedName>
    <definedName name="cis" localSheetId="7">#REF!</definedName>
    <definedName name="cis" localSheetId="13">#REF!</definedName>
    <definedName name="cis" localSheetId="8">#REF!</definedName>
    <definedName name="cis" localSheetId="12">#REF!</definedName>
    <definedName name="cis">#REF!</definedName>
    <definedName name="Feugeot" localSheetId="7">#REF!</definedName>
    <definedName name="Feugeot" localSheetId="13">#REF!</definedName>
    <definedName name="Feugeot" localSheetId="8">#REF!</definedName>
    <definedName name="Feugeot" localSheetId="12">#REF!</definedName>
    <definedName name="Feugeot">#REF!</definedName>
    <definedName name="ｋｋｋ" localSheetId="7">#REF!</definedName>
    <definedName name="ｋｋｋ" localSheetId="13">#REF!</definedName>
    <definedName name="ｋｋｋ" localSheetId="8">#REF!</definedName>
    <definedName name="ｋｋｋ" localSheetId="12">#REF!</definedName>
    <definedName name="ｋｋｋ">#REF!</definedName>
    <definedName name="KYK" localSheetId="7">#REF!</definedName>
    <definedName name="KYK" localSheetId="13">#REF!</definedName>
    <definedName name="KYK" localSheetId="8">#REF!</definedName>
    <definedName name="KYK" localSheetId="12">#REF!</definedName>
    <definedName name="KYK">#REF!</definedName>
    <definedName name="MODIFY">[1]年会費!$M$60:$M$76,[1]年会費!$M$83:$M$84</definedName>
    <definedName name="ＮＵＬＬ" localSheetId="13">#REF!</definedName>
    <definedName name="ＮＵＬＬ" localSheetId="8">#REF!</definedName>
    <definedName name="ＮＵＬＬ" localSheetId="12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2">テーマ情報!$A$1:$AO$127</definedName>
    <definedName name="_xlnm.Print_Area" localSheetId="2">改訂履歴!$A$1:$AD$27</definedName>
    <definedName name="_xlnm.Print_Area" localSheetId="54">外注詳細情報!$A$1:$AO$44</definedName>
    <definedName name="_xlnm.Print_Area" localSheetId="53">外注情報!$A$1:$AO$32</definedName>
    <definedName name="_xlnm.Print_Area" localSheetId="25">機械マスタ!$A$1:$AO$29</definedName>
    <definedName name="_xlnm.Print_Area" localSheetId="55">見積情報!$A$1:$AO$59</definedName>
    <definedName name="_xlnm.Print_Area" localSheetId="33">工数予測情報!$A$1:$AO$25</definedName>
    <definedName name="_xlnm.Print_Area" localSheetId="22">取引先補助マスタ!$A$1:$AO$32</definedName>
    <definedName name="_xlnm.Print_Area" localSheetId="38">出校確認作業情報!$A$1:$AO$33</definedName>
    <definedName name="_xlnm.Print_Area" localSheetId="27">承認権制御!$A$1:$AO$24</definedName>
    <definedName name="_xlnm.Print_Area" localSheetId="40">責了後確認作業情報!$A$1:$AO$33</definedName>
    <definedName name="_xlnm.Print_Area" localSheetId="26">年度別採番テーブル!$A$1:$AO$23</definedName>
    <definedName name="_xlnm.Print_Area" localSheetId="24">用紙マスタ!$A$1:$AO$33</definedName>
    <definedName name="_xlnm.Print_Titles" localSheetId="6">defaultマスタ!$1:$13</definedName>
    <definedName name="_xlnm.Print_Titles" localSheetId="20">アプリケーションマスタ!$1:$13</definedName>
    <definedName name="_xlnm.Print_Titles" localSheetId="64">インキ!$1:$13</definedName>
    <definedName name="_xlnm.Print_Titles" localSheetId="5">エンティティ一覧!$1:$4</definedName>
    <definedName name="_xlnm.Print_Titles" localSheetId="65">サブシステムマスタ!$1:$13</definedName>
    <definedName name="_xlnm.Print_Titles" localSheetId="7">スケジュール情報20170316追加!$1:$13</definedName>
    <definedName name="_xlnm.Print_Titles" localSheetId="0">'テーブル一覧（旧）'!$B:$B</definedName>
    <definedName name="_xlnm.Print_Titles" localSheetId="32">テーマ情報!$1:$13</definedName>
    <definedName name="_xlnm.Print_Titles" localSheetId="41">ログイン管理情報!$1:$13</definedName>
    <definedName name="_xlnm.Print_Titles" localSheetId="13">依頼先情報!$1:$13</definedName>
    <definedName name="_xlnm.Print_Titles" localSheetId="61">印刷作業!$1:$13</definedName>
    <definedName name="_xlnm.Print_Titles" localSheetId="62">印刷作業ロス!$1:$13</definedName>
    <definedName name="_xlnm.Print_Titles" localSheetId="60">印刷実績!$1:$13</definedName>
    <definedName name="_xlnm.Print_Titles" localSheetId="63">印刷停止!$1:$13</definedName>
    <definedName name="_xlnm.Print_Titles" localSheetId="54">外注詳細情報!$1:$13</definedName>
    <definedName name="_xlnm.Print_Titles" localSheetId="53">外注情報!$1:$13</definedName>
    <definedName name="_xlnm.Print_Titles" localSheetId="25">機械マスタ!$1:$13</definedName>
    <definedName name="_xlnm.Print_Titles" localSheetId="8">休日情報20170316追加!$1:$13</definedName>
    <definedName name="_xlnm.Print_Titles" localSheetId="58">見積書_TMP!$1:$13</definedName>
    <definedName name="_xlnm.Print_Titles" localSheetId="59">見積詳細TMP!$1:$13</definedName>
    <definedName name="_xlnm.Print_Titles" localSheetId="57">見積詳細情報!$1:$13</definedName>
    <definedName name="_xlnm.Print_Titles" localSheetId="55">見積情報!$1:$13</definedName>
    <definedName name="_xlnm.Print_Titles" localSheetId="56">見積折情報!$1:$13</definedName>
    <definedName name="_xlnm.Print_Titles" localSheetId="33">工数予測情報!$1:$13</definedName>
    <definedName name="_xlnm.Print_Titles" localSheetId="4">項目一覧!$1:$6</definedName>
    <definedName name="_xlnm.Print_Titles" localSheetId="31">再版情報!$1:$13</definedName>
    <definedName name="_xlnm.Print_Titles" localSheetId="21">作業マスタ!$1:$13</definedName>
    <definedName name="_xlnm.Print_Titles" localSheetId="14">'社員マスタ '!$1:$13</definedName>
    <definedName name="_xlnm.Print_Titles" localSheetId="18">社員利用権マスタ!$1:$13</definedName>
    <definedName name="_xlnm.Print_Titles" localSheetId="23">取引先請求部署!$1:$13</definedName>
    <definedName name="_xlnm.Print_Titles" localSheetId="22">取引先補助マスタ!$1:$13</definedName>
    <definedName name="_xlnm.Print_Titles" localSheetId="43">受注管理番号採番情報!$1:$13</definedName>
    <definedName name="_xlnm.Print_Titles" localSheetId="9">受注情報!$1:$13</definedName>
    <definedName name="_xlnm.Print_Titles" localSheetId="29">受注製本情報!$1:$13</definedName>
    <definedName name="_xlnm.Print_Titles" localSheetId="36">修正履歴情報!$1:$13</definedName>
    <definedName name="_xlnm.Print_Titles" localSheetId="52">出荷詳細情報!$1:$13</definedName>
    <definedName name="_xlnm.Print_Titles" localSheetId="51">出荷情報!$1:$13</definedName>
    <definedName name="_xlnm.Print_Titles" localSheetId="38">出校確認作業情報!$1:$13</definedName>
    <definedName name="_xlnm.Print_Titles" localSheetId="37">出校作業進捗情報!$1:$13</definedName>
    <definedName name="_xlnm.Print_Titles" localSheetId="15">商品マスタ!$1:$13</definedName>
    <definedName name="_xlnm.Print_Titles" localSheetId="16">商品製本マスタ!$1:$13</definedName>
    <definedName name="_xlnm.Print_Titles" localSheetId="27">承認権制御!$1:$13</definedName>
    <definedName name="_xlnm.Print_Titles" localSheetId="50">製版・印刷実績進捗情報!$1:$13</definedName>
    <definedName name="_xlnm.Print_Titles" localSheetId="40">責了後確認作業情報!$1:$13</definedName>
    <definedName name="_xlnm.Print_Titles" localSheetId="39">責了後作業進捗情報!$1:$13</definedName>
    <definedName name="_xlnm.Print_Titles" localSheetId="35">責了詳細情報!$1:$13</definedName>
    <definedName name="_xlnm.Print_Titles" localSheetId="34">責了情報!$1:$13</definedName>
    <definedName name="_xlnm.Print_Titles" localSheetId="10">折情報!$1:$13</definedName>
    <definedName name="_xlnm.Print_Titles" localSheetId="11">折製本情報!$1:$13</definedName>
    <definedName name="_xlnm.Print_Titles" localSheetId="30">折頁情報!$1:$13</definedName>
    <definedName name="_xlnm.Print_Titles" localSheetId="48">台割帳票表示用ドロップ頁一時情報!$1:$13</definedName>
    <definedName name="_xlnm.Print_Titles" localSheetId="47">台割帳票表示用一時情報!$1:$13</definedName>
    <definedName name="_xlnm.Print_Titles" localSheetId="49">台割帳票表示用加工品・特殊頁一時情報!$1:$13</definedName>
    <definedName name="_xlnm.Print_Titles" localSheetId="46">台割帳票用折頁一時情報!$1:$13</definedName>
    <definedName name="_xlnm.Print_Titles" localSheetId="44">台割入力用折頁一時情報!$1:$13</definedName>
    <definedName name="_xlnm.Print_Titles" localSheetId="45">台割入力用頁一時情報!$1:$13</definedName>
    <definedName name="_xlnm.Print_Titles" localSheetId="26">年度別採番テーブル!$1:$13</definedName>
    <definedName name="_xlnm.Print_Titles" localSheetId="12">納本先PDF情報!$1:$13</definedName>
    <definedName name="_xlnm.Print_Titles" localSheetId="42">排他用一時情報!$1:$13</definedName>
    <definedName name="_xlnm.Print_Titles" localSheetId="28">汎用マスタ!$1:$13</definedName>
    <definedName name="_xlnm.Print_Titles" localSheetId="17">部門マスタ!$1:$13</definedName>
    <definedName name="_xlnm.Print_Titles" localSheetId="24">用紙マスタ!$1:$13</definedName>
    <definedName name="_xlnm.Print_Titles" localSheetId="19">利用権マスタ!$1:$13</definedName>
    <definedName name="temp" localSheetId="7">#REF!</definedName>
    <definedName name="temp" localSheetId="13">#REF!</definedName>
    <definedName name="temp" localSheetId="8">#REF!</definedName>
    <definedName name="temp" localSheetId="12">#REF!</definedName>
    <definedName name="temp">#REF!</definedName>
    <definedName name="TKYKMST_new" localSheetId="13">#REF!</definedName>
    <definedName name="TKYKMST_new" localSheetId="8">#REF!</definedName>
    <definedName name="TKYKMST_new" localSheetId="12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0" hidden="1">アプリケーションマスタ!$1:$13</definedName>
    <definedName name="Z_831AC030_5784_411F_85FD_8CBD2A6094AC_.wvu.PrintTitles" localSheetId="64" hidden="1">インキ!$1:$13</definedName>
    <definedName name="Z_831AC030_5784_411F_85FD_8CBD2A6094AC_.wvu.PrintTitles" localSheetId="65" hidden="1">サブシステムマスタ!$1:$13</definedName>
    <definedName name="Z_831AC030_5784_411F_85FD_8CBD2A6094AC_.wvu.PrintTitles" localSheetId="7" hidden="1">スケジュール情報20170316追加!$1:$13</definedName>
    <definedName name="Z_831AC030_5784_411F_85FD_8CBD2A6094AC_.wvu.PrintTitles" localSheetId="32" hidden="1">テーマ情報!$1:$13</definedName>
    <definedName name="Z_831AC030_5784_411F_85FD_8CBD2A6094AC_.wvu.PrintTitles" localSheetId="41" hidden="1">ログイン管理情報!$1:$13</definedName>
    <definedName name="Z_831AC030_5784_411F_85FD_8CBD2A6094AC_.wvu.PrintTitles" localSheetId="13" hidden="1">依頼先情報!$1:$13</definedName>
    <definedName name="Z_831AC030_5784_411F_85FD_8CBD2A6094AC_.wvu.PrintTitles" localSheetId="61" hidden="1">印刷作業!$1:$13</definedName>
    <definedName name="Z_831AC030_5784_411F_85FD_8CBD2A6094AC_.wvu.PrintTitles" localSheetId="62" hidden="1">印刷作業ロス!$1:$13</definedName>
    <definedName name="Z_831AC030_5784_411F_85FD_8CBD2A6094AC_.wvu.PrintTitles" localSheetId="60" hidden="1">印刷実績!$1:$13</definedName>
    <definedName name="Z_831AC030_5784_411F_85FD_8CBD2A6094AC_.wvu.PrintTitles" localSheetId="63" hidden="1">印刷停止!$1:$13</definedName>
    <definedName name="Z_831AC030_5784_411F_85FD_8CBD2A6094AC_.wvu.PrintTitles" localSheetId="54" hidden="1">外注詳細情報!$1:$13</definedName>
    <definedName name="Z_831AC030_5784_411F_85FD_8CBD2A6094AC_.wvu.PrintTitles" localSheetId="53" hidden="1">外注情報!$1:$13</definedName>
    <definedName name="Z_831AC030_5784_411F_85FD_8CBD2A6094AC_.wvu.PrintTitles" localSheetId="25" hidden="1">機械マスタ!$1:$13</definedName>
    <definedName name="Z_831AC030_5784_411F_85FD_8CBD2A6094AC_.wvu.PrintTitles" localSheetId="8" hidden="1">休日情報20170316追加!$1:$13</definedName>
    <definedName name="Z_831AC030_5784_411F_85FD_8CBD2A6094AC_.wvu.PrintTitles" localSheetId="58" hidden="1">見積書_TMP!$1:$13</definedName>
    <definedName name="Z_831AC030_5784_411F_85FD_8CBD2A6094AC_.wvu.PrintTitles" localSheetId="59" hidden="1">見積詳細TMP!$1:$13</definedName>
    <definedName name="Z_831AC030_5784_411F_85FD_8CBD2A6094AC_.wvu.PrintTitles" localSheetId="57" hidden="1">見積詳細情報!$1:$13</definedName>
    <definedName name="Z_831AC030_5784_411F_85FD_8CBD2A6094AC_.wvu.PrintTitles" localSheetId="55" hidden="1">見積情報!$1:$13</definedName>
    <definedName name="Z_831AC030_5784_411F_85FD_8CBD2A6094AC_.wvu.PrintTitles" localSheetId="56" hidden="1">見積折情報!$1:$13</definedName>
    <definedName name="Z_831AC030_5784_411F_85FD_8CBD2A6094AC_.wvu.PrintTitles" localSheetId="33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1" hidden="1">再版情報!$1:$13</definedName>
    <definedName name="Z_831AC030_5784_411F_85FD_8CBD2A6094AC_.wvu.PrintTitles" localSheetId="21" hidden="1">作業マスタ!$1:$13</definedName>
    <definedName name="Z_831AC030_5784_411F_85FD_8CBD2A6094AC_.wvu.PrintTitles" localSheetId="14" hidden="1">'社員マスタ '!$1:$13</definedName>
    <definedName name="Z_831AC030_5784_411F_85FD_8CBD2A6094AC_.wvu.PrintTitles" localSheetId="18" hidden="1">社員利用権マスタ!$1:$13</definedName>
    <definedName name="Z_831AC030_5784_411F_85FD_8CBD2A6094AC_.wvu.PrintTitles" localSheetId="23" hidden="1">取引先請求部署!$1:$13</definedName>
    <definedName name="Z_831AC030_5784_411F_85FD_8CBD2A6094AC_.wvu.PrintTitles" localSheetId="22" hidden="1">取引先補助マスタ!$1:$13</definedName>
    <definedName name="Z_831AC030_5784_411F_85FD_8CBD2A6094AC_.wvu.PrintTitles" localSheetId="43" hidden="1">受注管理番号採番情報!$1:$13</definedName>
    <definedName name="Z_831AC030_5784_411F_85FD_8CBD2A6094AC_.wvu.PrintTitles" localSheetId="9" hidden="1">受注情報!$1:$13</definedName>
    <definedName name="Z_831AC030_5784_411F_85FD_8CBD2A6094AC_.wvu.PrintTitles" localSheetId="29" hidden="1">受注製本情報!$1:$13</definedName>
    <definedName name="Z_831AC030_5784_411F_85FD_8CBD2A6094AC_.wvu.PrintTitles" localSheetId="36" hidden="1">修正履歴情報!$1:$13</definedName>
    <definedName name="Z_831AC030_5784_411F_85FD_8CBD2A6094AC_.wvu.PrintTitles" localSheetId="52" hidden="1">出荷詳細情報!$1:$13</definedName>
    <definedName name="Z_831AC030_5784_411F_85FD_8CBD2A6094AC_.wvu.PrintTitles" localSheetId="51" hidden="1">出荷情報!$1:$13</definedName>
    <definedName name="Z_831AC030_5784_411F_85FD_8CBD2A6094AC_.wvu.PrintTitles" localSheetId="38" hidden="1">出校確認作業情報!$1:$13</definedName>
    <definedName name="Z_831AC030_5784_411F_85FD_8CBD2A6094AC_.wvu.PrintTitles" localSheetId="37" hidden="1">出校作業進捗情報!$1:$13</definedName>
    <definedName name="Z_831AC030_5784_411F_85FD_8CBD2A6094AC_.wvu.PrintTitles" localSheetId="15" hidden="1">商品マスタ!$1:$13</definedName>
    <definedName name="Z_831AC030_5784_411F_85FD_8CBD2A6094AC_.wvu.PrintTitles" localSheetId="16" hidden="1">商品製本マスタ!$1:$13</definedName>
    <definedName name="Z_831AC030_5784_411F_85FD_8CBD2A6094AC_.wvu.PrintTitles" localSheetId="27" hidden="1">承認権制御!$1:$13</definedName>
    <definedName name="Z_831AC030_5784_411F_85FD_8CBD2A6094AC_.wvu.PrintTitles" localSheetId="50" hidden="1">製版・印刷実績進捗情報!$1:$13</definedName>
    <definedName name="Z_831AC030_5784_411F_85FD_8CBD2A6094AC_.wvu.PrintTitles" localSheetId="40" hidden="1">責了後確認作業情報!$1:$13</definedName>
    <definedName name="Z_831AC030_5784_411F_85FD_8CBD2A6094AC_.wvu.PrintTitles" localSheetId="39" hidden="1">責了後作業進捗情報!$1:$13</definedName>
    <definedName name="Z_831AC030_5784_411F_85FD_8CBD2A6094AC_.wvu.PrintTitles" localSheetId="35" hidden="1">責了詳細情報!$1:$13</definedName>
    <definedName name="Z_831AC030_5784_411F_85FD_8CBD2A6094AC_.wvu.PrintTitles" localSheetId="34" hidden="1">責了情報!$1:$13</definedName>
    <definedName name="Z_831AC030_5784_411F_85FD_8CBD2A6094AC_.wvu.PrintTitles" localSheetId="10" hidden="1">折情報!$1:$13</definedName>
    <definedName name="Z_831AC030_5784_411F_85FD_8CBD2A6094AC_.wvu.PrintTitles" localSheetId="11" hidden="1">折製本情報!$1:$13</definedName>
    <definedName name="Z_831AC030_5784_411F_85FD_8CBD2A6094AC_.wvu.PrintTitles" localSheetId="30" hidden="1">折頁情報!$1:$13</definedName>
    <definedName name="Z_831AC030_5784_411F_85FD_8CBD2A6094AC_.wvu.PrintTitles" localSheetId="48" hidden="1">台割帳票表示用ドロップ頁一時情報!$1:$13</definedName>
    <definedName name="Z_831AC030_5784_411F_85FD_8CBD2A6094AC_.wvu.PrintTitles" localSheetId="47" hidden="1">台割帳票表示用一時情報!$1:$13</definedName>
    <definedName name="Z_831AC030_5784_411F_85FD_8CBD2A6094AC_.wvu.PrintTitles" localSheetId="49" hidden="1">台割帳票表示用加工品・特殊頁一時情報!$1:$13</definedName>
    <definedName name="Z_831AC030_5784_411F_85FD_8CBD2A6094AC_.wvu.PrintTitles" localSheetId="46" hidden="1">台割帳票用折頁一時情報!$1:$13</definedName>
    <definedName name="Z_831AC030_5784_411F_85FD_8CBD2A6094AC_.wvu.PrintTitles" localSheetId="44" hidden="1">台割入力用折頁一時情報!$1:$13</definedName>
    <definedName name="Z_831AC030_5784_411F_85FD_8CBD2A6094AC_.wvu.PrintTitles" localSheetId="45" hidden="1">台割入力用頁一時情報!$1:$13</definedName>
    <definedName name="Z_831AC030_5784_411F_85FD_8CBD2A6094AC_.wvu.PrintTitles" localSheetId="26" hidden="1">年度別採番テーブル!$1:$13</definedName>
    <definedName name="Z_831AC030_5784_411F_85FD_8CBD2A6094AC_.wvu.PrintTitles" localSheetId="12" hidden="1">納本先PDF情報!$1:$13</definedName>
    <definedName name="Z_831AC030_5784_411F_85FD_8CBD2A6094AC_.wvu.PrintTitles" localSheetId="42" hidden="1">排他用一時情報!$1:$13</definedName>
    <definedName name="Z_831AC030_5784_411F_85FD_8CBD2A6094AC_.wvu.PrintTitles" localSheetId="28" hidden="1">汎用マスタ!$1:$13</definedName>
    <definedName name="Z_831AC030_5784_411F_85FD_8CBD2A6094AC_.wvu.PrintTitles" localSheetId="17" hidden="1">部門マスタ!$1:$13</definedName>
    <definedName name="Z_831AC030_5784_411F_85FD_8CBD2A6094AC_.wvu.PrintTitles" localSheetId="24" hidden="1">用紙マスタ!$1:$13</definedName>
    <definedName name="Z_831AC030_5784_411F_85FD_8CBD2A6094AC_.wvu.PrintTitles" localSheetId="19" hidden="1">利用権マスタ!$1:$13</definedName>
    <definedName name="インデックス" localSheetId="13">#REF!</definedName>
    <definedName name="インデックス" localSheetId="8">#REF!</definedName>
    <definedName name="インデックス" localSheetId="12">#REF!</definedName>
    <definedName name="インデックス">#REF!</definedName>
    <definedName name="クエリー1" localSheetId="13">#REF!</definedName>
    <definedName name="クエリー1" localSheetId="8">#REF!</definedName>
    <definedName name="クエリー1" localSheetId="12">#REF!</definedName>
    <definedName name="クエリー1">#REF!</definedName>
    <definedName name="クエリー2" localSheetId="13">#REF!</definedName>
    <definedName name="クエリー2" localSheetId="8">#REF!</definedName>
    <definedName name="クエリー2" localSheetId="12">#REF!</definedName>
    <definedName name="クエリー2">#REF!</definedName>
    <definedName name="テーブル定義名" localSheetId="13">#REF!</definedName>
    <definedName name="テーブル定義名" localSheetId="8">#REF!</definedName>
    <definedName name="テーブル定義名" localSheetId="12">#REF!</definedName>
    <definedName name="テーブル定義名">#REF!</definedName>
    <definedName name="テーブル名" localSheetId="13">#REF!</definedName>
    <definedName name="テーブル名" localSheetId="8">#REF!</definedName>
    <definedName name="テーブル名" localSheetId="12">#REF!</definedName>
    <definedName name="テーブル名">#REF!</definedName>
    <definedName name="一意" localSheetId="13">#REF!</definedName>
    <definedName name="一意" localSheetId="8">#REF!</definedName>
    <definedName name="一意" localSheetId="12">#REF!</definedName>
    <definedName name="一意">#REF!</definedName>
    <definedName name="窪田" localSheetId="7">#REF!</definedName>
    <definedName name="窪田" localSheetId="13">#REF!</definedName>
    <definedName name="窪田" localSheetId="8">#REF!</definedName>
    <definedName name="窪田" localSheetId="12">#REF!</definedName>
    <definedName name="窪田">#REF!</definedName>
    <definedName name="桁数" localSheetId="13">#REF!</definedName>
    <definedName name="桁数" localSheetId="8">#REF!</definedName>
    <definedName name="桁数" localSheetId="12">#REF!</definedName>
    <definedName name="桁数">#REF!</definedName>
    <definedName name="戸田" localSheetId="7">#REF!</definedName>
    <definedName name="戸田" localSheetId="13">#REF!</definedName>
    <definedName name="戸田" localSheetId="8">#REF!</definedName>
    <definedName name="戸田" localSheetId="12">#REF!</definedName>
    <definedName name="戸田">#REF!</definedName>
    <definedName name="項目名" localSheetId="13">#REF!</definedName>
    <definedName name="項目名" localSheetId="8">#REF!</definedName>
    <definedName name="項目名" localSheetId="12">#REF!</definedName>
    <definedName name="項目名">#REF!</definedName>
    <definedName name="属性" localSheetId="13">#REF!</definedName>
    <definedName name="属性" localSheetId="8">#REF!</definedName>
    <definedName name="属性" localSheetId="12">#REF!</definedName>
    <definedName name="属性">#REF!</definedName>
    <definedName name="定義名" localSheetId="13">#REF!</definedName>
    <definedName name="定義名" localSheetId="8">#REF!</definedName>
    <definedName name="定義名" localSheetId="12">#REF!</definedName>
    <definedName name="定義名">#REF!</definedName>
    <definedName name="備考" localSheetId="13">#REF!</definedName>
    <definedName name="備考" localSheetId="8">#REF!</definedName>
    <definedName name="備考" localSheetId="12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J15" i="119" l="1"/>
  <c r="Q15" i="119"/>
  <c r="U15" i="119"/>
  <c r="A15" i="119"/>
  <c r="A16" i="119"/>
  <c r="B651" i="51"/>
  <c r="J21" i="119" l="1"/>
  <c r="Q21" i="119"/>
  <c r="U21" i="119"/>
  <c r="J22" i="119"/>
  <c r="Q22" i="119"/>
  <c r="U22" i="119"/>
  <c r="J23" i="119"/>
  <c r="Q23" i="119"/>
  <c r="U23" i="119"/>
  <c r="A21" i="119"/>
  <c r="A22" i="119"/>
  <c r="A23" i="119"/>
  <c r="J17" i="119" l="1"/>
  <c r="Q17" i="119"/>
  <c r="U17" i="119"/>
  <c r="J18" i="119"/>
  <c r="Q18" i="119"/>
  <c r="U18" i="119"/>
  <c r="J19" i="119"/>
  <c r="Q19" i="119"/>
  <c r="U19" i="119"/>
  <c r="J20" i="119"/>
  <c r="Q20" i="119"/>
  <c r="U20" i="119"/>
  <c r="J24" i="119"/>
  <c r="Q24" i="119"/>
  <c r="U24" i="119"/>
  <c r="J25" i="119"/>
  <c r="Q25" i="119"/>
  <c r="U25" i="119"/>
  <c r="J26" i="119"/>
  <c r="Q26" i="119"/>
  <c r="U26" i="119"/>
  <c r="J27" i="119"/>
  <c r="Q27" i="119"/>
  <c r="U27" i="119"/>
  <c r="A17" i="119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B8" i="51"/>
  <c r="B9" i="51"/>
  <c r="B10" i="51"/>
  <c r="B11" i="51"/>
  <c r="B12" i="51"/>
  <c r="B13" i="51"/>
  <c r="B14" i="51"/>
  <c r="Q33" i="58" s="1"/>
  <c r="AQ33" i="58" s="1"/>
  <c r="B15" i="51"/>
  <c r="B16" i="51"/>
  <c r="B17" i="51"/>
  <c r="B18" i="51"/>
  <c r="B19" i="51"/>
  <c r="B20" i="51"/>
  <c r="B21" i="51"/>
  <c r="B22" i="51"/>
  <c r="U38" i="49" s="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U36" i="96" s="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Q15" i="58" s="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Q21" i="58"/>
  <c r="J22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U40" i="111"/>
  <c r="A14" i="97"/>
  <c r="A15" i="97"/>
  <c r="A16" i="97"/>
  <c r="A17" i="97"/>
  <c r="A18" i="97"/>
  <c r="A19" i="97"/>
  <c r="A20" i="97"/>
  <c r="A21" i="97"/>
  <c r="A22" i="97"/>
  <c r="A23" i="97"/>
  <c r="U18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Q97" i="49"/>
  <c r="AQ97" i="49" s="1"/>
  <c r="U78" i="49"/>
  <c r="U63" i="49"/>
  <c r="U30" i="49"/>
  <c r="Q18" i="49"/>
  <c r="J122" i="49"/>
  <c r="U114" i="49"/>
  <c r="J91" i="49"/>
  <c r="J70" i="49"/>
  <c r="J61" i="49"/>
  <c r="J51" i="49"/>
  <c r="J34" i="49"/>
  <c r="J30" i="49"/>
  <c r="J19" i="49"/>
  <c r="J14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U15" i="79"/>
  <c r="Q14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U14" i="106"/>
  <c r="U18" i="106"/>
  <c r="Q14" i="106"/>
  <c r="U23" i="106"/>
  <c r="Q23" i="106"/>
  <c r="Q29" i="106"/>
  <c r="J23" i="106"/>
  <c r="J28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Q15" i="107"/>
  <c r="U16" i="107"/>
  <c r="U22" i="107"/>
  <c r="Q25" i="107"/>
  <c r="J19" i="107"/>
  <c r="J24" i="107"/>
  <c r="J14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Q16" i="105"/>
  <c r="U17" i="105"/>
  <c r="B599" i="51"/>
  <c r="B600" i="51"/>
  <c r="B601" i="51"/>
  <c r="B602" i="51"/>
  <c r="B603" i="51"/>
  <c r="Q24" i="105"/>
  <c r="U26" i="105"/>
  <c r="Q26" i="105"/>
  <c r="U32" i="105"/>
  <c r="U35" i="105"/>
  <c r="U37" i="105"/>
  <c r="Q40" i="105"/>
  <c r="U42" i="105"/>
  <c r="J47" i="105"/>
  <c r="J48" i="105"/>
  <c r="U45" i="105"/>
  <c r="Q45" i="105"/>
  <c r="J38" i="105"/>
  <c r="J25" i="105"/>
  <c r="J28" i="105"/>
  <c r="Q54" i="105"/>
  <c r="AQ54" i="105" s="1"/>
  <c r="U56" i="105"/>
  <c r="Q56" i="105"/>
  <c r="J15" i="105"/>
  <c r="J21" i="105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U16" i="108"/>
  <c r="U19" i="108"/>
  <c r="Q20" i="108"/>
  <c r="U26" i="108"/>
  <c r="Q26" i="108"/>
  <c r="U31" i="108"/>
  <c r="Q32" i="108"/>
  <c r="AQ32" i="108" s="1"/>
  <c r="U36" i="108"/>
  <c r="Q14" i="108"/>
  <c r="J23" i="108"/>
  <c r="J20" i="108"/>
  <c r="J33" i="108"/>
  <c r="J35" i="108"/>
  <c r="J36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J20" i="94"/>
  <c r="J19" i="94"/>
  <c r="J40" i="94"/>
  <c r="J42" i="94"/>
  <c r="J27" i="94"/>
  <c r="J25" i="94"/>
  <c r="J34" i="94"/>
  <c r="U30" i="94"/>
  <c r="J30" i="94"/>
  <c r="U35" i="94"/>
  <c r="U15" i="94"/>
  <c r="Q17" i="94"/>
  <c r="Q18" i="94"/>
  <c r="Q21" i="94"/>
  <c r="Q22" i="94"/>
  <c r="U23" i="94"/>
  <c r="U44" i="94"/>
  <c r="Q44" i="94"/>
  <c r="Q41" i="94"/>
  <c r="Q39" i="94"/>
  <c r="AQ39" i="94" s="1"/>
  <c r="U36" i="94"/>
  <c r="Q35" i="94"/>
  <c r="AQ35" i="94" s="1"/>
  <c r="Q32" i="94"/>
  <c r="Q31" i="94"/>
  <c r="Q30" i="94"/>
  <c r="AQ30" i="94" s="1"/>
  <c r="U26" i="94"/>
  <c r="Q26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J24" i="93"/>
  <c r="Q24" i="93"/>
  <c r="Q27" i="93"/>
  <c r="AQ27" i="93" s="1"/>
  <c r="U28" i="93"/>
  <c r="Q28" i="93"/>
  <c r="J31" i="93"/>
  <c r="U31" i="93"/>
  <c r="J16" i="93"/>
  <c r="J21" i="93"/>
  <c r="Q25" i="93"/>
  <c r="U19" i="93"/>
  <c r="U17" i="93"/>
  <c r="U18" i="93"/>
  <c r="Q18" i="93"/>
  <c r="Q22" i="93"/>
  <c r="U23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Q19" i="101"/>
  <c r="J29" i="101"/>
  <c r="J25" i="101"/>
  <c r="J24" i="101"/>
  <c r="Q29" i="101"/>
  <c r="Q28" i="101"/>
  <c r="Q27" i="101"/>
  <c r="AQ27" i="101" s="1"/>
  <c r="Q23" i="101"/>
  <c r="U21" i="10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Q32" i="96"/>
  <c r="U33" i="96"/>
  <c r="Q35" i="96"/>
  <c r="J16" i="96"/>
  <c r="J30" i="96"/>
  <c r="J32" i="96"/>
  <c r="J34" i="96"/>
  <c r="U34" i="96"/>
  <c r="J35" i="96"/>
  <c r="J15" i="96"/>
  <c r="J14" i="96"/>
  <c r="J20" i="96"/>
  <c r="U24" i="96"/>
  <c r="Q24" i="96"/>
  <c r="U25" i="96"/>
  <c r="Q25" i="96"/>
  <c r="U28" i="96"/>
  <c r="Q28" i="96"/>
  <c r="U27" i="96"/>
  <c r="Q27" i="96"/>
  <c r="U29" i="96"/>
  <c r="Q29" i="96"/>
  <c r="J29" i="96"/>
  <c r="J27" i="96"/>
  <c r="J23" i="96"/>
  <c r="J22" i="96"/>
  <c r="J21" i="96"/>
  <c r="J25" i="96"/>
  <c r="J24" i="96"/>
  <c r="J18" i="96"/>
  <c r="J19" i="96"/>
  <c r="J28" i="96"/>
  <c r="J17" i="96"/>
  <c r="U14" i="96"/>
  <c r="U15" i="96"/>
  <c r="Q15" i="96"/>
  <c r="U16" i="96"/>
  <c r="Q16" i="96"/>
  <c r="U17" i="96"/>
  <c r="Q17" i="96"/>
  <c r="U18" i="96"/>
  <c r="Q18" i="96"/>
  <c r="U19" i="96"/>
  <c r="Q19" i="96"/>
  <c r="U20" i="96"/>
  <c r="Q20" i="96"/>
  <c r="U21" i="96"/>
  <c r="Q21" i="96"/>
  <c r="Q14" i="96"/>
  <c r="U23" i="96"/>
  <c r="Q23" i="96"/>
  <c r="U22" i="96"/>
  <c r="Q22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J48" i="95"/>
  <c r="J33" i="95"/>
  <c r="J27" i="95"/>
  <c r="J17" i="95"/>
  <c r="J18" i="95"/>
  <c r="J19" i="95"/>
  <c r="J21" i="95"/>
  <c r="J53" i="95"/>
  <c r="J54" i="95"/>
  <c r="U54" i="95"/>
  <c r="J55" i="95"/>
  <c r="J56" i="95"/>
  <c r="J57" i="95"/>
  <c r="J58" i="95"/>
  <c r="J59" i="95"/>
  <c r="J14" i="95"/>
  <c r="J15" i="95"/>
  <c r="J23" i="95"/>
  <c r="U59" i="95"/>
  <c r="Q59" i="95"/>
  <c r="U58" i="95"/>
  <c r="Q58" i="95"/>
  <c r="Q57" i="95"/>
  <c r="AQ57" i="95" s="1"/>
  <c r="U56" i="95"/>
  <c r="Q56" i="95"/>
  <c r="U55" i="95"/>
  <c r="Q55" i="95"/>
  <c r="Q54" i="95"/>
  <c r="AQ54" i="95" s="1"/>
  <c r="U53" i="95"/>
  <c r="Q53" i="95"/>
  <c r="U48" i="95"/>
  <c r="Q48" i="95"/>
  <c r="U33" i="95"/>
  <c r="Q33" i="95"/>
  <c r="J24" i="95"/>
  <c r="U57" i="95"/>
  <c r="U26" i="95"/>
  <c r="J26" i="95"/>
  <c r="J22" i="95"/>
  <c r="J25" i="95"/>
  <c r="U25" i="95"/>
  <c r="J35" i="95"/>
  <c r="J34" i="95"/>
  <c r="J32" i="95"/>
  <c r="J30" i="95"/>
  <c r="J29" i="95"/>
  <c r="J31" i="95"/>
  <c r="J37" i="95"/>
  <c r="U14" i="95"/>
  <c r="U15" i="95"/>
  <c r="Q15" i="95"/>
  <c r="U16" i="95"/>
  <c r="Q16" i="95"/>
  <c r="U17" i="95"/>
  <c r="Q17" i="95"/>
  <c r="U18" i="95"/>
  <c r="Q18" i="95"/>
  <c r="U19" i="95"/>
  <c r="Q19" i="95"/>
  <c r="U20" i="95"/>
  <c r="Q20" i="95"/>
  <c r="U21" i="95"/>
  <c r="Q21" i="95"/>
  <c r="U22" i="95"/>
  <c r="Q22" i="95"/>
  <c r="U23" i="95"/>
  <c r="Q23" i="95"/>
  <c r="U24" i="95"/>
  <c r="Q24" i="95"/>
  <c r="Q25" i="95"/>
  <c r="AQ25" i="95" s="1"/>
  <c r="Q26" i="95"/>
  <c r="AQ26" i="95" s="1"/>
  <c r="U27" i="95"/>
  <c r="Q27" i="95"/>
  <c r="U28" i="95"/>
  <c r="Q28" i="95"/>
  <c r="U29" i="95"/>
  <c r="Q29" i="95"/>
  <c r="U30" i="95"/>
  <c r="Q30" i="95"/>
  <c r="U31" i="95"/>
  <c r="Q31" i="95"/>
  <c r="U32" i="95"/>
  <c r="Q32" i="95"/>
  <c r="Q14" i="95"/>
  <c r="U37" i="95"/>
  <c r="Q37" i="95"/>
  <c r="Q35" i="95"/>
  <c r="AQ35" i="95" s="1"/>
  <c r="U34" i="95"/>
  <c r="Q34" i="95"/>
  <c r="U35" i="95"/>
  <c r="J20" i="95"/>
  <c r="J38" i="95"/>
  <c r="U38" i="95"/>
  <c r="Q38" i="95"/>
  <c r="U44" i="95"/>
  <c r="J44" i="95"/>
  <c r="J45" i="95"/>
  <c r="U45" i="95"/>
  <c r="Q45" i="95"/>
  <c r="Q44" i="95"/>
  <c r="AQ44" i="95" s="1"/>
  <c r="J39" i="95"/>
  <c r="U39" i="95"/>
  <c r="Q39" i="95"/>
  <c r="J40" i="95"/>
  <c r="Q40" i="95"/>
  <c r="AQ40" i="95" s="1"/>
  <c r="U40" i="95"/>
  <c r="J43" i="95"/>
  <c r="Q43" i="95"/>
  <c r="AQ43" i="95" s="1"/>
  <c r="U43" i="95"/>
  <c r="J42" i="95"/>
  <c r="U42" i="95"/>
  <c r="Q42" i="95"/>
  <c r="U41" i="95"/>
  <c r="Q41" i="95"/>
  <c r="J41" i="95"/>
  <c r="J46" i="95"/>
  <c r="J52" i="95"/>
  <c r="J50" i="95"/>
  <c r="U47" i="95"/>
  <c r="J47" i="95"/>
  <c r="U52" i="95"/>
  <c r="Q52" i="95"/>
  <c r="U50" i="95"/>
  <c r="Q50" i="95"/>
  <c r="Q47" i="95"/>
  <c r="AQ47" i="95" s="1"/>
  <c r="U46" i="95"/>
  <c r="Q46" i="95"/>
  <c r="U49" i="95"/>
  <c r="Q49" i="95"/>
  <c r="J49" i="95"/>
  <c r="J36" i="95"/>
  <c r="Q36" i="95"/>
  <c r="AQ36" i="95" s="1"/>
  <c r="U36" i="95"/>
  <c r="J16" i="95"/>
  <c r="J28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Q25" i="103"/>
  <c r="U23" i="103"/>
  <c r="Q23" i="103"/>
  <c r="J23" i="103"/>
  <c r="U26" i="103"/>
  <c r="Q26" i="103"/>
  <c r="Q27" i="103"/>
  <c r="AQ27" i="103" s="1"/>
  <c r="U28" i="103"/>
  <c r="Q28" i="103"/>
  <c r="U29" i="103"/>
  <c r="Q29" i="103"/>
  <c r="Q30" i="103"/>
  <c r="AQ30" i="103" s="1"/>
  <c r="U31" i="103"/>
  <c r="Q31" i="103"/>
  <c r="U32" i="103"/>
  <c r="Q32" i="103"/>
  <c r="J16" i="103"/>
  <c r="J26" i="103"/>
  <c r="J27" i="103"/>
  <c r="U27" i="103"/>
  <c r="J28" i="103"/>
  <c r="J29" i="103"/>
  <c r="J30" i="103"/>
  <c r="U30" i="103"/>
  <c r="J31" i="103"/>
  <c r="J32" i="103"/>
  <c r="J15" i="103"/>
  <c r="J14" i="103"/>
  <c r="J18" i="103"/>
  <c r="U20" i="103"/>
  <c r="Q20" i="103"/>
  <c r="U22" i="103"/>
  <c r="Q22" i="103"/>
  <c r="U24" i="103"/>
  <c r="Q24" i="103"/>
  <c r="U14" i="103"/>
  <c r="U15" i="103"/>
  <c r="Q15" i="103"/>
  <c r="U16" i="103"/>
  <c r="Q16" i="103"/>
  <c r="U17" i="103"/>
  <c r="Q17" i="103"/>
  <c r="U18" i="103"/>
  <c r="Q18" i="103"/>
  <c r="U19" i="103"/>
  <c r="Q19" i="103"/>
  <c r="Q14" i="103"/>
  <c r="J24" i="103"/>
  <c r="J20" i="103"/>
  <c r="J22" i="103"/>
  <c r="J19" i="103"/>
  <c r="J17" i="103"/>
  <c r="U21" i="103"/>
  <c r="Q21" i="103"/>
  <c r="J21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J25" i="65"/>
  <c r="J24" i="65"/>
  <c r="U23" i="65"/>
  <c r="J23" i="65"/>
  <c r="J22" i="65"/>
  <c r="J21" i="65"/>
  <c r="U20" i="65"/>
  <c r="J20" i="65"/>
  <c r="J19" i="65"/>
  <c r="J18" i="65"/>
  <c r="J17" i="65"/>
  <c r="J16" i="65"/>
  <c r="J15" i="65"/>
  <c r="J14" i="65"/>
  <c r="U14" i="65"/>
  <c r="U15" i="65"/>
  <c r="Q15" i="65"/>
  <c r="U16" i="65"/>
  <c r="Q16" i="65"/>
  <c r="U17" i="65"/>
  <c r="Q17" i="65"/>
  <c r="U18" i="65"/>
  <c r="Q18" i="65"/>
  <c r="U19" i="65"/>
  <c r="Q19" i="65"/>
  <c r="Q20" i="65"/>
  <c r="AQ20" i="65" s="1"/>
  <c r="U21" i="65"/>
  <c r="Q21" i="65"/>
  <c r="U22" i="65"/>
  <c r="Q22" i="65"/>
  <c r="Q23" i="65"/>
  <c r="AQ23" i="65" s="1"/>
  <c r="U24" i="65"/>
  <c r="Q24" i="65"/>
  <c r="U25" i="65"/>
  <c r="Q25" i="65"/>
  <c r="Q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Q39" i="72"/>
  <c r="U39" i="72"/>
  <c r="J39" i="72"/>
  <c r="A39" i="72"/>
  <c r="Q38" i="72"/>
  <c r="U38" i="72"/>
  <c r="J38" i="72"/>
  <c r="A38" i="72"/>
  <c r="Q37" i="72"/>
  <c r="U37" i="72"/>
  <c r="J37" i="72"/>
  <c r="A37" i="72"/>
  <c r="Q36" i="72"/>
  <c r="U36" i="72"/>
  <c r="J36" i="72"/>
  <c r="A36" i="72"/>
  <c r="Q35" i="72"/>
  <c r="U35" i="72"/>
  <c r="J35" i="72"/>
  <c r="A35" i="72"/>
  <c r="Q34" i="72"/>
  <c r="U34" i="72"/>
  <c r="Q33" i="72"/>
  <c r="U33" i="72"/>
  <c r="Q32" i="72"/>
  <c r="AQ32" i="72" s="1"/>
  <c r="Q31" i="72"/>
  <c r="U31" i="72"/>
  <c r="Q30" i="72"/>
  <c r="U30" i="72"/>
  <c r="Q29" i="72"/>
  <c r="AQ29" i="72" s="1"/>
  <c r="Q28" i="72"/>
  <c r="U28" i="72"/>
  <c r="Q27" i="72"/>
  <c r="U27" i="72"/>
  <c r="Q26" i="72"/>
  <c r="U26" i="72"/>
  <c r="Q25" i="72"/>
  <c r="U25" i="72"/>
  <c r="Q24" i="72"/>
  <c r="U24" i="72"/>
  <c r="Q23" i="72"/>
  <c r="U23" i="72"/>
  <c r="Q22" i="72"/>
  <c r="U22" i="72"/>
  <c r="Q21" i="72"/>
  <c r="U21" i="72"/>
  <c r="Q20" i="72"/>
  <c r="U20" i="72"/>
  <c r="Q19" i="72"/>
  <c r="AQ19" i="72" s="1"/>
  <c r="Q18" i="72"/>
  <c r="U18" i="72"/>
  <c r="Q17" i="72"/>
  <c r="U17" i="72"/>
  <c r="Q16" i="72"/>
  <c r="U16" i="72"/>
  <c r="Q15" i="72"/>
  <c r="U15" i="72"/>
  <c r="Q14" i="72"/>
  <c r="U14" i="72"/>
  <c r="J27" i="72"/>
  <c r="A27" i="72"/>
  <c r="J26" i="72"/>
  <c r="A26" i="72"/>
  <c r="J18" i="72"/>
  <c r="A18" i="72"/>
  <c r="J16" i="72"/>
  <c r="A16" i="72"/>
  <c r="U19" i="72"/>
  <c r="J19" i="72"/>
  <c r="A19" i="72"/>
  <c r="J34" i="72"/>
  <c r="J33" i="72"/>
  <c r="U32" i="72"/>
  <c r="J32" i="72"/>
  <c r="J31" i="72"/>
  <c r="J30" i="72"/>
  <c r="U29" i="72"/>
  <c r="J29" i="72"/>
  <c r="J28" i="72"/>
  <c r="J25" i="72"/>
  <c r="J24" i="72"/>
  <c r="J23" i="72"/>
  <c r="J22" i="72"/>
  <c r="J21" i="72"/>
  <c r="J20" i="72"/>
  <c r="J17" i="72"/>
  <c r="J15" i="72"/>
  <c r="J14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Q31" i="61"/>
  <c r="U31" i="61"/>
  <c r="Q30" i="61"/>
  <c r="U30" i="61"/>
  <c r="Q29" i="61"/>
  <c r="AQ29" i="61" s="1"/>
  <c r="Q28" i="61"/>
  <c r="U28" i="61"/>
  <c r="Q27" i="61"/>
  <c r="U27" i="61"/>
  <c r="Q26" i="61"/>
  <c r="AQ26" i="61" s="1"/>
  <c r="Q25" i="61"/>
  <c r="U25" i="61"/>
  <c r="Q24" i="61"/>
  <c r="U24" i="61"/>
  <c r="Q23" i="61"/>
  <c r="U23" i="61"/>
  <c r="Q22" i="61"/>
  <c r="U22" i="61"/>
  <c r="Q21" i="61"/>
  <c r="U21" i="61"/>
  <c r="Q20" i="61"/>
  <c r="U20" i="61"/>
  <c r="Q19" i="61"/>
  <c r="U19" i="61"/>
  <c r="Q18" i="61"/>
  <c r="U18" i="61"/>
  <c r="Q17" i="61"/>
  <c r="U17" i="61"/>
  <c r="Q16" i="61"/>
  <c r="U16" i="61"/>
  <c r="Q15" i="61"/>
  <c r="U15" i="61"/>
  <c r="Q14" i="61"/>
  <c r="U14" i="61"/>
  <c r="J24" i="61"/>
  <c r="A24" i="61"/>
  <c r="J19" i="61"/>
  <c r="A19" i="61"/>
  <c r="J18" i="61"/>
  <c r="A18" i="61"/>
  <c r="J17" i="61"/>
  <c r="A17" i="61"/>
  <c r="J23" i="61"/>
  <c r="A23" i="61"/>
  <c r="J22" i="61"/>
  <c r="A22" i="61"/>
  <c r="J31" i="61"/>
  <c r="J30" i="61"/>
  <c r="U29" i="61"/>
  <c r="J29" i="61"/>
  <c r="J28" i="61"/>
  <c r="J27" i="61"/>
  <c r="U26" i="61"/>
  <c r="J26" i="61"/>
  <c r="J25" i="61"/>
  <c r="J21" i="61"/>
  <c r="J20" i="61"/>
  <c r="J16" i="61"/>
  <c r="J15" i="61"/>
  <c r="J14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Q30" i="52"/>
  <c r="U30" i="52"/>
  <c r="Q29" i="52"/>
  <c r="U29" i="52"/>
  <c r="Q28" i="52"/>
  <c r="AQ28" i="52" s="1"/>
  <c r="Q27" i="52"/>
  <c r="U27" i="52"/>
  <c r="Q26" i="52"/>
  <c r="U26" i="52"/>
  <c r="Q25" i="52"/>
  <c r="AQ25" i="52" s="1"/>
  <c r="Q24" i="52"/>
  <c r="U24" i="52"/>
  <c r="Q23" i="52"/>
  <c r="U23" i="52"/>
  <c r="Q22" i="52"/>
  <c r="U22" i="52"/>
  <c r="Q21" i="52"/>
  <c r="U21" i="52"/>
  <c r="Q20" i="52"/>
  <c r="U20" i="52"/>
  <c r="Q19" i="52"/>
  <c r="U19" i="52"/>
  <c r="Q18" i="52"/>
  <c r="U18" i="52"/>
  <c r="Q17" i="52"/>
  <c r="U17" i="52"/>
  <c r="Q16" i="52"/>
  <c r="U16" i="52"/>
  <c r="Q15" i="52"/>
  <c r="U15" i="52"/>
  <c r="Q14" i="52"/>
  <c r="U14" i="52"/>
  <c r="J30" i="52"/>
  <c r="J29" i="52"/>
  <c r="U28" i="52"/>
  <c r="J28" i="52"/>
  <c r="J27" i="52"/>
  <c r="J26" i="52"/>
  <c r="U25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Q23" i="53"/>
  <c r="U23" i="53"/>
  <c r="Q22" i="53"/>
  <c r="U22" i="53"/>
  <c r="Q21" i="53"/>
  <c r="AQ21" i="53" s="1"/>
  <c r="Q20" i="53"/>
  <c r="U20" i="53"/>
  <c r="Q19" i="53"/>
  <c r="U19" i="53"/>
  <c r="Q18" i="53"/>
  <c r="AQ18" i="53" s="1"/>
  <c r="Q17" i="53"/>
  <c r="U17" i="53"/>
  <c r="Q16" i="53"/>
  <c r="U16" i="53"/>
  <c r="Q15" i="53"/>
  <c r="U15" i="53"/>
  <c r="Q14" i="53"/>
  <c r="U14" i="53"/>
  <c r="J23" i="53"/>
  <c r="J22" i="53"/>
  <c r="U21" i="53"/>
  <c r="J21" i="53"/>
  <c r="J20" i="53"/>
  <c r="J19" i="53"/>
  <c r="U18" i="53"/>
  <c r="J18" i="53"/>
  <c r="J17" i="53"/>
  <c r="J16" i="53"/>
  <c r="J15" i="53"/>
  <c r="J14" i="53"/>
  <c r="A17" i="53"/>
  <c r="A23" i="53"/>
  <c r="A22" i="53"/>
  <c r="A21" i="53"/>
  <c r="A20" i="53"/>
  <c r="A19" i="53"/>
  <c r="A18" i="53"/>
  <c r="A14" i="53"/>
  <c r="A15" i="53"/>
  <c r="A16" i="53"/>
  <c r="A24" i="53"/>
  <c r="J14" i="99"/>
  <c r="J15" i="99"/>
  <c r="Q24" i="99"/>
  <c r="U24" i="99"/>
  <c r="Q23" i="99"/>
  <c r="U23" i="99"/>
  <c r="Q22" i="99"/>
  <c r="AQ22" i="99" s="1"/>
  <c r="Q21" i="99"/>
  <c r="U21" i="99"/>
  <c r="Q20" i="99"/>
  <c r="U20" i="99"/>
  <c r="Q19" i="99"/>
  <c r="AQ19" i="99" s="1"/>
  <c r="Q18" i="99"/>
  <c r="U18" i="99"/>
  <c r="Q17" i="99"/>
  <c r="U17" i="99"/>
  <c r="Q16" i="99"/>
  <c r="U16" i="99"/>
  <c r="Q15" i="99"/>
  <c r="U15" i="99"/>
  <c r="Q14" i="99"/>
  <c r="U14" i="99"/>
  <c r="J24" i="99"/>
  <c r="J23" i="99"/>
  <c r="U22" i="99"/>
  <c r="J22" i="99"/>
  <c r="J21" i="99"/>
  <c r="J20" i="99"/>
  <c r="U19" i="99"/>
  <c r="J19" i="99"/>
  <c r="J18" i="99"/>
  <c r="J17" i="99"/>
  <c r="J16" i="99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J21" i="98"/>
  <c r="Q21" i="98"/>
  <c r="U21" i="98"/>
  <c r="J25" i="98"/>
  <c r="J14" i="98"/>
  <c r="J15" i="98"/>
  <c r="Q32" i="98"/>
  <c r="U32" i="98"/>
  <c r="Q31" i="98"/>
  <c r="U31" i="98"/>
  <c r="Q30" i="98"/>
  <c r="AQ30" i="98" s="1"/>
  <c r="Q29" i="98"/>
  <c r="U29" i="98"/>
  <c r="Q28" i="98"/>
  <c r="U28" i="98"/>
  <c r="Q27" i="98"/>
  <c r="AQ27" i="98" s="1"/>
  <c r="Q26" i="98"/>
  <c r="U26" i="98"/>
  <c r="Q25" i="98"/>
  <c r="U25" i="98"/>
  <c r="Q24" i="98"/>
  <c r="U24" i="98"/>
  <c r="Q23" i="98"/>
  <c r="U23" i="98"/>
  <c r="Q22" i="98"/>
  <c r="U22" i="98"/>
  <c r="Q15" i="98"/>
  <c r="U15" i="98"/>
  <c r="Q14" i="98"/>
  <c r="U14" i="98"/>
  <c r="J32" i="98"/>
  <c r="J31" i="98"/>
  <c r="U30" i="98"/>
  <c r="J30" i="98"/>
  <c r="J29" i="98"/>
  <c r="J28" i="98"/>
  <c r="U27" i="98"/>
  <c r="J27" i="98"/>
  <c r="J26" i="98"/>
  <c r="J24" i="98"/>
  <c r="J23" i="98"/>
  <c r="J22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Q15" i="82"/>
  <c r="U15" i="82"/>
  <c r="Q14" i="82"/>
  <c r="U14" i="82"/>
  <c r="A16" i="82"/>
  <c r="A17" i="82"/>
  <c r="A18" i="82"/>
  <c r="A19" i="82"/>
  <c r="A20" i="82"/>
  <c r="A21" i="82"/>
  <c r="A22" i="82"/>
  <c r="A23" i="82"/>
  <c r="J15" i="82"/>
  <c r="J14" i="82"/>
  <c r="A14" i="82"/>
  <c r="A15" i="82"/>
  <c r="U94" i="46"/>
  <c r="U95" i="46"/>
  <c r="U96" i="46"/>
  <c r="U97" i="46"/>
  <c r="U98" i="46"/>
  <c r="U99" i="46"/>
  <c r="U91" i="46"/>
  <c r="U92" i="46"/>
  <c r="U93" i="46"/>
  <c r="Q91" i="46"/>
  <c r="Q92" i="46"/>
  <c r="Q93" i="46"/>
  <c r="Q94" i="46"/>
  <c r="Q95" i="46"/>
  <c r="Q96" i="46"/>
  <c r="Q97" i="46"/>
  <c r="Q98" i="46"/>
  <c r="Q99" i="46"/>
  <c r="J91" i="46"/>
  <c r="J92" i="46"/>
  <c r="J93" i="46"/>
  <c r="J94" i="46"/>
  <c r="J95" i="46"/>
  <c r="J96" i="46"/>
  <c r="J97" i="46"/>
  <c r="J98" i="46"/>
  <c r="J99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U90" i="46"/>
  <c r="Q90" i="46"/>
  <c r="J90" i="46"/>
  <c r="U89" i="46"/>
  <c r="Q89" i="46"/>
  <c r="J89" i="46"/>
  <c r="U88" i="46"/>
  <c r="Q88" i="46"/>
  <c r="J88" i="46"/>
  <c r="U87" i="46"/>
  <c r="Q87" i="46"/>
  <c r="J87" i="46"/>
  <c r="U86" i="46"/>
  <c r="Q86" i="46"/>
  <c r="J86" i="46"/>
  <c r="U83" i="46"/>
  <c r="Q83" i="46"/>
  <c r="J83" i="46"/>
  <c r="U85" i="46"/>
  <c r="Q85" i="46"/>
  <c r="J85" i="46"/>
  <c r="U84" i="46"/>
  <c r="Q84" i="46"/>
  <c r="J84" i="46"/>
  <c r="U82" i="46"/>
  <c r="Q82" i="46"/>
  <c r="J82" i="46"/>
  <c r="U79" i="46"/>
  <c r="Q79" i="46"/>
  <c r="J79" i="46"/>
  <c r="U81" i="46"/>
  <c r="Q81" i="46"/>
  <c r="J81" i="46"/>
  <c r="U80" i="46"/>
  <c r="Q80" i="46"/>
  <c r="J80" i="46"/>
  <c r="U78" i="46"/>
  <c r="Q78" i="46"/>
  <c r="J78" i="46"/>
  <c r="U75" i="46"/>
  <c r="Q75" i="46"/>
  <c r="J75" i="46"/>
  <c r="U77" i="46"/>
  <c r="Q77" i="46"/>
  <c r="J77" i="46"/>
  <c r="U76" i="46"/>
  <c r="Q76" i="46"/>
  <c r="J76" i="46"/>
  <c r="U74" i="46"/>
  <c r="Q74" i="46"/>
  <c r="J74" i="46"/>
  <c r="U71" i="46"/>
  <c r="Q71" i="46"/>
  <c r="J71" i="46"/>
  <c r="U73" i="46"/>
  <c r="Q73" i="46"/>
  <c r="J73" i="46"/>
  <c r="U72" i="46"/>
  <c r="Q72" i="46"/>
  <c r="J72" i="46"/>
  <c r="U70" i="46"/>
  <c r="Q70" i="46"/>
  <c r="J70" i="46"/>
  <c r="U67" i="46"/>
  <c r="Q67" i="46"/>
  <c r="J67" i="46"/>
  <c r="U69" i="46"/>
  <c r="Q69" i="46"/>
  <c r="J69" i="46"/>
  <c r="U68" i="46"/>
  <c r="Q68" i="46"/>
  <c r="J68" i="46"/>
  <c r="U66" i="46"/>
  <c r="Q66" i="46"/>
  <c r="J66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3" i="46"/>
  <c r="U53" i="46"/>
  <c r="Q50" i="46"/>
  <c r="U50" i="46"/>
  <c r="Q47" i="46"/>
  <c r="U47" i="46"/>
  <c r="Q46" i="46"/>
  <c r="U46" i="46"/>
  <c r="Q45" i="46"/>
  <c r="U45" i="46"/>
  <c r="Q65" i="46"/>
  <c r="U65" i="46"/>
  <c r="Q64" i="46"/>
  <c r="U64" i="46"/>
  <c r="Q63" i="46"/>
  <c r="AQ63" i="46" s="1"/>
  <c r="Q62" i="46"/>
  <c r="U62" i="46"/>
  <c r="Q61" i="46"/>
  <c r="U61" i="46"/>
  <c r="Q60" i="46"/>
  <c r="AQ60" i="46" s="1"/>
  <c r="Q59" i="46"/>
  <c r="U59" i="46"/>
  <c r="Q58" i="46"/>
  <c r="U58" i="46"/>
  <c r="Q57" i="46"/>
  <c r="U57" i="46"/>
  <c r="Q56" i="46"/>
  <c r="U56" i="46"/>
  <c r="Q55" i="46"/>
  <c r="U55" i="46"/>
  <c r="Q54" i="46"/>
  <c r="U54" i="46"/>
  <c r="Q52" i="46"/>
  <c r="U52" i="46"/>
  <c r="Q51" i="46"/>
  <c r="U51" i="46"/>
  <c r="Q49" i="46"/>
  <c r="U49" i="46"/>
  <c r="Q48" i="46"/>
  <c r="U48" i="46"/>
  <c r="Q44" i="46"/>
  <c r="U44" i="46"/>
  <c r="Q43" i="46"/>
  <c r="U43" i="46"/>
  <c r="Q42" i="46"/>
  <c r="U42" i="46"/>
  <c r="Q41" i="46"/>
  <c r="U41" i="46"/>
  <c r="Q40" i="46"/>
  <c r="AQ40" i="46" s="1"/>
  <c r="Q39" i="46"/>
  <c r="AQ39" i="46" s="1"/>
  <c r="Q38" i="46"/>
  <c r="AQ38" i="46" s="1"/>
  <c r="Q37" i="46"/>
  <c r="U37" i="46"/>
  <c r="Q36" i="46"/>
  <c r="U36" i="46"/>
  <c r="Q35" i="46"/>
  <c r="U35" i="46"/>
  <c r="Q34" i="46"/>
  <c r="U34" i="46"/>
  <c r="Q33" i="46"/>
  <c r="U33" i="46"/>
  <c r="Q32" i="46"/>
  <c r="U32" i="46"/>
  <c r="Q31" i="46"/>
  <c r="U31" i="46"/>
  <c r="Q30" i="46"/>
  <c r="U30" i="46"/>
  <c r="Q29" i="46"/>
  <c r="U29" i="46"/>
  <c r="Q28" i="46"/>
  <c r="U28" i="46"/>
  <c r="Q27" i="46"/>
  <c r="U27" i="46"/>
  <c r="Q26" i="46"/>
  <c r="U26" i="46"/>
  <c r="Q25" i="46"/>
  <c r="U25" i="46"/>
  <c r="Q24" i="46"/>
  <c r="U24" i="46"/>
  <c r="Q23" i="46"/>
  <c r="AQ23" i="46" s="1"/>
  <c r="Q22" i="46"/>
  <c r="U22" i="46"/>
  <c r="Q21" i="46"/>
  <c r="AQ21" i="46" s="1"/>
  <c r="Q20" i="46"/>
  <c r="U20" i="46"/>
  <c r="Q19" i="46"/>
  <c r="U19" i="46"/>
  <c r="Q18" i="46"/>
  <c r="AQ18" i="46" s="1"/>
  <c r="Q17" i="46"/>
  <c r="U17" i="46"/>
  <c r="Q16" i="46"/>
  <c r="U16" i="46"/>
  <c r="Q15" i="46"/>
  <c r="U15" i="46"/>
  <c r="Q14" i="46"/>
  <c r="U14" i="46"/>
  <c r="J65" i="46"/>
  <c r="J64" i="46"/>
  <c r="U63" i="46"/>
  <c r="J63" i="46"/>
  <c r="J62" i="46"/>
  <c r="J61" i="46"/>
  <c r="U60" i="46"/>
  <c r="J60" i="46"/>
  <c r="J59" i="46"/>
  <c r="J58" i="46"/>
  <c r="J57" i="46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U40" i="46"/>
  <c r="J40" i="46"/>
  <c r="U39" i="46"/>
  <c r="J39" i="46"/>
  <c r="U38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U23" i="46"/>
  <c r="J23" i="46"/>
  <c r="J22" i="46"/>
  <c r="U21" i="46"/>
  <c r="J21" i="46"/>
  <c r="J20" i="46"/>
  <c r="J19" i="46"/>
  <c r="U18" i="46"/>
  <c r="J18" i="46"/>
  <c r="J17" i="46"/>
  <c r="J16" i="46"/>
  <c r="J15" i="46"/>
  <c r="J14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4" i="63"/>
  <c r="U24" i="63"/>
  <c r="Q23" i="63"/>
  <c r="U23" i="63"/>
  <c r="Q22" i="63"/>
  <c r="AQ22" i="63" s="1"/>
  <c r="Q21" i="63"/>
  <c r="U21" i="63"/>
  <c r="Q20" i="63"/>
  <c r="U20" i="63"/>
  <c r="Q19" i="63"/>
  <c r="AQ19" i="63" s="1"/>
  <c r="Q18" i="63"/>
  <c r="U18" i="63"/>
  <c r="Q17" i="63"/>
  <c r="U17" i="63"/>
  <c r="Q16" i="63"/>
  <c r="U16" i="63"/>
  <c r="Q15" i="63"/>
  <c r="U15" i="63"/>
  <c r="Q14" i="63"/>
  <c r="U14" i="63"/>
  <c r="J24" i="63"/>
  <c r="J23" i="63"/>
  <c r="U22" i="63"/>
  <c r="J22" i="63"/>
  <c r="J21" i="63"/>
  <c r="J20" i="63"/>
  <c r="U19" i="63"/>
  <c r="J19" i="63"/>
  <c r="J18" i="63"/>
  <c r="J17" i="63"/>
  <c r="J16" i="63"/>
  <c r="J15" i="63"/>
  <c r="J14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26" i="76"/>
  <c r="U26" i="76"/>
  <c r="Q25" i="76"/>
  <c r="U25" i="76"/>
  <c r="Q24" i="76"/>
  <c r="AQ24" i="76" s="1"/>
  <c r="Q23" i="76"/>
  <c r="U23" i="76"/>
  <c r="Q22" i="76"/>
  <c r="U22" i="76"/>
  <c r="Q21" i="76"/>
  <c r="AQ21" i="76" s="1"/>
  <c r="Q20" i="76"/>
  <c r="U20" i="76"/>
  <c r="Q19" i="76"/>
  <c r="U19" i="76"/>
  <c r="Q18" i="76"/>
  <c r="U18" i="76"/>
  <c r="Q17" i="76"/>
  <c r="U17" i="76"/>
  <c r="Q16" i="76"/>
  <c r="U16" i="76"/>
  <c r="Q15" i="76"/>
  <c r="U15" i="76"/>
  <c r="Q14" i="76"/>
  <c r="U14" i="76"/>
  <c r="J26" i="76"/>
  <c r="J25" i="76"/>
  <c r="U24" i="76"/>
  <c r="J24" i="76"/>
  <c r="J23" i="76"/>
  <c r="J22" i="76"/>
  <c r="U21" i="76"/>
  <c r="J21" i="76"/>
  <c r="J20" i="76"/>
  <c r="J19" i="76"/>
  <c r="J18" i="76"/>
  <c r="J17" i="76"/>
  <c r="J16" i="76"/>
  <c r="J15" i="76"/>
  <c r="J14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Q21" i="92"/>
  <c r="U21" i="92"/>
  <c r="J21" i="92"/>
  <c r="A21" i="92"/>
  <c r="Q15" i="92"/>
  <c r="U15" i="92"/>
  <c r="J15" i="92"/>
  <c r="A15" i="92"/>
  <c r="Q14" i="92"/>
  <c r="U14" i="92"/>
  <c r="Q16" i="92"/>
  <c r="U16" i="92"/>
  <c r="Q17" i="92"/>
  <c r="U17" i="92"/>
  <c r="Q18" i="92"/>
  <c r="U18" i="92"/>
  <c r="Q19" i="92"/>
  <c r="U19" i="92"/>
  <c r="Q20" i="92"/>
  <c r="U20" i="92"/>
  <c r="Q22" i="92"/>
  <c r="U22" i="92"/>
  <c r="Q23" i="92"/>
  <c r="U23" i="92"/>
  <c r="Q24" i="92"/>
  <c r="AQ24" i="92" s="1"/>
  <c r="Q25" i="92"/>
  <c r="U25" i="92"/>
  <c r="Q26" i="92"/>
  <c r="U26" i="92"/>
  <c r="Q27" i="92"/>
  <c r="AQ27" i="92" s="1"/>
  <c r="Q28" i="92"/>
  <c r="U28" i="92"/>
  <c r="Q29" i="92"/>
  <c r="U29" i="92"/>
  <c r="A14" i="92"/>
  <c r="J14" i="92"/>
  <c r="A16" i="92"/>
  <c r="J16" i="92"/>
  <c r="A17" i="92"/>
  <c r="J17" i="92"/>
  <c r="A18" i="92"/>
  <c r="J18" i="92"/>
  <c r="A19" i="92"/>
  <c r="J19" i="92"/>
  <c r="A20" i="92"/>
  <c r="J20" i="92"/>
  <c r="A22" i="92"/>
  <c r="J22" i="92"/>
  <c r="A23" i="92"/>
  <c r="J23" i="92"/>
  <c r="A24" i="92"/>
  <c r="J24" i="92"/>
  <c r="U24" i="92"/>
  <c r="A25" i="92"/>
  <c r="J25" i="92"/>
  <c r="A26" i="92"/>
  <c r="J26" i="92"/>
  <c r="A27" i="92"/>
  <c r="J27" i="92"/>
  <c r="U27" i="92"/>
  <c r="A28" i="92"/>
  <c r="J28" i="92"/>
  <c r="A29" i="92"/>
  <c r="J29" i="92"/>
  <c r="U29" i="91"/>
  <c r="U20" i="91"/>
  <c r="Q27" i="91"/>
  <c r="AQ27" i="91" s="1"/>
  <c r="U27" i="91"/>
  <c r="J27" i="91"/>
  <c r="A27" i="91"/>
  <c r="U25" i="91"/>
  <c r="Q25" i="91"/>
  <c r="J25" i="91"/>
  <c r="A25" i="91"/>
  <c r="Q26" i="91"/>
  <c r="U26" i="91"/>
  <c r="J26" i="91"/>
  <c r="A26" i="91"/>
  <c r="Q24" i="91"/>
  <c r="U24" i="91"/>
  <c r="J24" i="91"/>
  <c r="A24" i="91"/>
  <c r="Q23" i="91"/>
  <c r="U23" i="91"/>
  <c r="J23" i="91"/>
  <c r="A23" i="91"/>
  <c r="Q14" i="91"/>
  <c r="U14" i="91"/>
  <c r="Q15" i="91"/>
  <c r="U15" i="91"/>
  <c r="Q16" i="91"/>
  <c r="U16" i="91"/>
  <c r="Q17" i="91"/>
  <c r="U17" i="91"/>
  <c r="Q18" i="91"/>
  <c r="AQ18" i="91" s="1"/>
  <c r="U18" i="91"/>
  <c r="Q19" i="91"/>
  <c r="U19" i="91"/>
  <c r="Q20" i="91"/>
  <c r="AQ20" i="91" s="1"/>
  <c r="Q21" i="91"/>
  <c r="U21" i="91"/>
  <c r="Q22" i="91"/>
  <c r="U22" i="91"/>
  <c r="Q28" i="91"/>
  <c r="U28" i="91"/>
  <c r="Q29" i="91"/>
  <c r="AQ29" i="91" s="1"/>
  <c r="Q30" i="91"/>
  <c r="U30" i="91"/>
  <c r="Q31" i="91"/>
  <c r="U31" i="91"/>
  <c r="Q32" i="91"/>
  <c r="AQ32" i="91" s="1"/>
  <c r="Q33" i="91"/>
  <c r="U33" i="91"/>
  <c r="Q34" i="91"/>
  <c r="U34" i="91"/>
  <c r="A14" i="91"/>
  <c r="J14" i="91"/>
  <c r="A15" i="91"/>
  <c r="J15" i="91"/>
  <c r="A16" i="91"/>
  <c r="J16" i="91"/>
  <c r="A17" i="91"/>
  <c r="J17" i="91"/>
  <c r="A18" i="91"/>
  <c r="J18" i="91"/>
  <c r="A19" i="91"/>
  <c r="J19" i="91"/>
  <c r="A20" i="91"/>
  <c r="J20" i="91"/>
  <c r="A21" i="91"/>
  <c r="J21" i="91"/>
  <c r="A22" i="91"/>
  <c r="J22" i="91"/>
  <c r="A28" i="91"/>
  <c r="J28" i="91"/>
  <c r="A29" i="91"/>
  <c r="J29" i="91"/>
  <c r="A30" i="91"/>
  <c r="J30" i="91"/>
  <c r="A31" i="91"/>
  <c r="J31" i="91"/>
  <c r="A32" i="91"/>
  <c r="J32" i="91"/>
  <c r="U32" i="91"/>
  <c r="A33" i="91"/>
  <c r="J33" i="91"/>
  <c r="A34" i="91"/>
  <c r="J34" i="91"/>
  <c r="AQ33" i="67"/>
  <c r="AQ32" i="67"/>
  <c r="AQ31" i="67"/>
  <c r="Q30" i="67"/>
  <c r="U30" i="67"/>
  <c r="Q29" i="67"/>
  <c r="U29" i="67"/>
  <c r="Q28" i="67"/>
  <c r="AQ28" i="67" s="1"/>
  <c r="Q27" i="67"/>
  <c r="U27" i="67"/>
  <c r="Q26" i="67"/>
  <c r="U26" i="67"/>
  <c r="Q25" i="67"/>
  <c r="AQ25" i="67" s="1"/>
  <c r="Q24" i="67"/>
  <c r="U24" i="67"/>
  <c r="Q23" i="67"/>
  <c r="U23" i="67"/>
  <c r="Q22" i="67"/>
  <c r="U22" i="67"/>
  <c r="Q21" i="67"/>
  <c r="U21" i="67"/>
  <c r="Q20" i="67"/>
  <c r="U20" i="67"/>
  <c r="Q19" i="67"/>
  <c r="AQ19" i="67" s="1"/>
  <c r="Q18" i="67"/>
  <c r="AQ18" i="67" s="1"/>
  <c r="Q17" i="67"/>
  <c r="U17" i="67"/>
  <c r="Q16" i="67"/>
  <c r="U16" i="67"/>
  <c r="Q15" i="67"/>
  <c r="U15" i="67"/>
  <c r="Q14" i="67"/>
  <c r="U14" i="67"/>
  <c r="A33" i="67"/>
  <c r="A32" i="67"/>
  <c r="A31" i="67"/>
  <c r="J30" i="67"/>
  <c r="J29" i="67"/>
  <c r="U28" i="67"/>
  <c r="J28" i="67"/>
  <c r="J27" i="67"/>
  <c r="J26" i="67"/>
  <c r="U25" i="67"/>
  <c r="J25" i="67"/>
  <c r="J24" i="67"/>
  <c r="J23" i="67"/>
  <c r="J22" i="67"/>
  <c r="J21" i="67"/>
  <c r="J20" i="67"/>
  <c r="U19" i="67"/>
  <c r="J19" i="67"/>
  <c r="U18" i="67"/>
  <c r="J18" i="67"/>
  <c r="J17" i="67"/>
  <c r="J16" i="67"/>
  <c r="J15" i="67"/>
  <c r="J14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Q29" i="66"/>
  <c r="U29" i="66"/>
  <c r="Q28" i="66"/>
  <c r="U28" i="66"/>
  <c r="Q27" i="66"/>
  <c r="AQ27" i="66" s="1"/>
  <c r="Q26" i="66"/>
  <c r="U26" i="66"/>
  <c r="Q25" i="66"/>
  <c r="U25" i="66"/>
  <c r="Q24" i="66"/>
  <c r="AQ24" i="66" s="1"/>
  <c r="Q23" i="66"/>
  <c r="U23" i="66"/>
  <c r="Q22" i="66"/>
  <c r="U22" i="66"/>
  <c r="Q21" i="66"/>
  <c r="U21" i="66"/>
  <c r="Q20" i="66"/>
  <c r="AQ20" i="66" s="1"/>
  <c r="Q19" i="66"/>
  <c r="AQ19" i="66" s="1"/>
  <c r="Q18" i="66"/>
  <c r="U18" i="66"/>
  <c r="Q17" i="66"/>
  <c r="U17" i="66"/>
  <c r="Q16" i="66"/>
  <c r="U16" i="66"/>
  <c r="Q15" i="66"/>
  <c r="U15" i="66"/>
  <c r="Q14" i="66"/>
  <c r="U14" i="66"/>
  <c r="A33" i="66"/>
  <c r="A32" i="66"/>
  <c r="A31" i="66"/>
  <c r="A30" i="66"/>
  <c r="J29" i="66"/>
  <c r="J28" i="66"/>
  <c r="U27" i="66"/>
  <c r="J27" i="66"/>
  <c r="J26" i="66"/>
  <c r="J25" i="66"/>
  <c r="U24" i="66"/>
  <c r="J24" i="66"/>
  <c r="J23" i="66"/>
  <c r="J22" i="66"/>
  <c r="J21" i="66"/>
  <c r="U20" i="66"/>
  <c r="J20" i="66"/>
  <c r="U19" i="66"/>
  <c r="J19" i="66"/>
  <c r="J18" i="66"/>
  <c r="J17" i="66"/>
  <c r="J16" i="66"/>
  <c r="J15" i="66"/>
  <c r="J14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Q45" i="74"/>
  <c r="U45" i="74"/>
  <c r="J45" i="74"/>
  <c r="A45" i="74"/>
  <c r="Q34" i="74"/>
  <c r="U34" i="74"/>
  <c r="Q33" i="74"/>
  <c r="U33" i="74"/>
  <c r="Q32" i="74"/>
  <c r="U32" i="74"/>
  <c r="Q31" i="74"/>
  <c r="U31" i="74"/>
  <c r="Q30" i="74"/>
  <c r="U30" i="74"/>
  <c r="Q44" i="74"/>
  <c r="U44" i="74"/>
  <c r="Q43" i="74"/>
  <c r="U43" i="74"/>
  <c r="Q42" i="74"/>
  <c r="AQ42" i="74" s="1"/>
  <c r="Q41" i="74"/>
  <c r="U41" i="74"/>
  <c r="Q40" i="74"/>
  <c r="U40" i="74"/>
  <c r="Q39" i="74"/>
  <c r="AQ39" i="74" s="1"/>
  <c r="Q38" i="74"/>
  <c r="U38" i="74"/>
  <c r="Q37" i="74"/>
  <c r="U37" i="74"/>
  <c r="Q36" i="74"/>
  <c r="U36" i="74"/>
  <c r="Q35" i="74"/>
  <c r="U35" i="74"/>
  <c r="Q29" i="74"/>
  <c r="U29" i="74"/>
  <c r="Q28" i="74"/>
  <c r="U28" i="74"/>
  <c r="Q27" i="74"/>
  <c r="U27" i="74"/>
  <c r="Q26" i="74"/>
  <c r="U26" i="74"/>
  <c r="Q25" i="74"/>
  <c r="U25" i="74"/>
  <c r="Q24" i="74"/>
  <c r="U24" i="74"/>
  <c r="Q23" i="74"/>
  <c r="U23" i="74"/>
  <c r="Q22" i="74"/>
  <c r="U22" i="74"/>
  <c r="Q21" i="74"/>
  <c r="U21" i="74"/>
  <c r="Q20" i="74"/>
  <c r="U20" i="74"/>
  <c r="Q19" i="74"/>
  <c r="U19" i="74"/>
  <c r="Q18" i="74"/>
  <c r="U18" i="74"/>
  <c r="Q17" i="74"/>
  <c r="U17" i="74"/>
  <c r="Q16" i="74"/>
  <c r="U16" i="74"/>
  <c r="Q15" i="74"/>
  <c r="U15" i="74"/>
  <c r="Q14" i="74"/>
  <c r="U14" i="74"/>
  <c r="J37" i="74"/>
  <c r="A37" i="74"/>
  <c r="J36" i="74"/>
  <c r="A36" i="74"/>
  <c r="J35" i="74"/>
  <c r="A35" i="74"/>
  <c r="J44" i="74"/>
  <c r="J43" i="74"/>
  <c r="U42" i="74"/>
  <c r="J42" i="74"/>
  <c r="J41" i="74"/>
  <c r="J40" i="74"/>
  <c r="U39" i="74"/>
  <c r="J39" i="74"/>
  <c r="J38" i="74"/>
  <c r="J34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4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Q24" i="78"/>
  <c r="U24" i="78"/>
  <c r="Q23" i="78"/>
  <c r="U23" i="78"/>
  <c r="Q22" i="78"/>
  <c r="AQ22" i="78" s="1"/>
  <c r="Q21" i="78"/>
  <c r="U21" i="78"/>
  <c r="Q20" i="78"/>
  <c r="U20" i="78"/>
  <c r="Q19" i="78"/>
  <c r="AQ19" i="78" s="1"/>
  <c r="Q18" i="78"/>
  <c r="U18" i="78"/>
  <c r="Q17" i="78"/>
  <c r="U17" i="78"/>
  <c r="Q16" i="78"/>
  <c r="U16" i="78"/>
  <c r="Q15" i="78"/>
  <c r="U15" i="78"/>
  <c r="Q14" i="78"/>
  <c r="U14" i="78"/>
  <c r="A14" i="78"/>
  <c r="J14" i="78"/>
  <c r="A15" i="78"/>
  <c r="J15" i="78"/>
  <c r="A16" i="78"/>
  <c r="J16" i="78"/>
  <c r="A17" i="78"/>
  <c r="J17" i="78"/>
  <c r="A18" i="78"/>
  <c r="J18" i="78"/>
  <c r="A19" i="78"/>
  <c r="J19" i="78"/>
  <c r="U19" i="78"/>
  <c r="A20" i="78"/>
  <c r="J20" i="78"/>
  <c r="A21" i="78"/>
  <c r="J21" i="78"/>
  <c r="A22" i="78"/>
  <c r="J22" i="78"/>
  <c r="U22" i="78"/>
  <c r="A23" i="78"/>
  <c r="J23" i="78"/>
  <c r="A24" i="78"/>
  <c r="J24" i="78"/>
  <c r="A24" i="102"/>
  <c r="A23" i="102"/>
  <c r="A22" i="102"/>
  <c r="A21" i="102"/>
  <c r="A20" i="102"/>
  <c r="A19" i="102"/>
  <c r="A18" i="102"/>
  <c r="A14" i="102"/>
  <c r="A15" i="102"/>
  <c r="A16" i="102"/>
  <c r="A17" i="102"/>
  <c r="J18" i="102"/>
  <c r="J19" i="102"/>
  <c r="U19" i="102"/>
  <c r="J20" i="102"/>
  <c r="J21" i="102"/>
  <c r="J22" i="102"/>
  <c r="U22" i="102"/>
  <c r="J23" i="102"/>
  <c r="J24" i="102"/>
  <c r="U18" i="102"/>
  <c r="Q18" i="102"/>
  <c r="Q19" i="102"/>
  <c r="AQ19" i="102" s="1"/>
  <c r="U20" i="102"/>
  <c r="Q20" i="102"/>
  <c r="U21" i="102"/>
  <c r="Q21" i="102"/>
  <c r="Q22" i="102"/>
  <c r="AQ22" i="102" s="1"/>
  <c r="U23" i="102"/>
  <c r="Q23" i="102"/>
  <c r="U24" i="102"/>
  <c r="Q24" i="102"/>
  <c r="U15" i="102"/>
  <c r="Q15" i="102"/>
  <c r="J15" i="102"/>
  <c r="U14" i="102"/>
  <c r="U16" i="102"/>
  <c r="Q16" i="102"/>
  <c r="U17" i="102"/>
  <c r="Q17" i="102"/>
  <c r="Q14" i="102"/>
  <c r="J16" i="102"/>
  <c r="J17" i="102"/>
  <c r="J14" i="102"/>
  <c r="Q23" i="90"/>
  <c r="U23" i="90"/>
  <c r="J23" i="90"/>
  <c r="A23" i="90"/>
  <c r="Q16" i="90"/>
  <c r="U16" i="90"/>
  <c r="J16" i="90"/>
  <c r="A16" i="90"/>
  <c r="Q22" i="90"/>
  <c r="U22" i="90"/>
  <c r="J22" i="90"/>
  <c r="A22" i="90"/>
  <c r="Q14" i="90"/>
  <c r="U14" i="90"/>
  <c r="Q15" i="90"/>
  <c r="U15" i="90"/>
  <c r="Q17" i="90"/>
  <c r="U17" i="90"/>
  <c r="Q18" i="90"/>
  <c r="U18" i="90"/>
  <c r="Q19" i="90"/>
  <c r="AQ19" i="90" s="1"/>
  <c r="Q20" i="90"/>
  <c r="AQ20" i="90" s="1"/>
  <c r="Q21" i="90"/>
  <c r="U21" i="90"/>
  <c r="Q24" i="90"/>
  <c r="U24" i="90"/>
  <c r="Q25" i="90"/>
  <c r="AQ25" i="90" s="1"/>
  <c r="Q26" i="90"/>
  <c r="U26" i="90"/>
  <c r="Q27" i="90"/>
  <c r="U27" i="90"/>
  <c r="Q28" i="90"/>
  <c r="AQ28" i="90" s="1"/>
  <c r="Q29" i="90"/>
  <c r="U29" i="90"/>
  <c r="Q30" i="90"/>
  <c r="U30" i="90"/>
  <c r="A14" i="90"/>
  <c r="J14" i="90"/>
  <c r="A15" i="90"/>
  <c r="J15" i="90"/>
  <c r="A17" i="90"/>
  <c r="J17" i="90"/>
  <c r="A18" i="90"/>
  <c r="J18" i="90"/>
  <c r="A19" i="90"/>
  <c r="J19" i="90"/>
  <c r="U19" i="90"/>
  <c r="A20" i="90"/>
  <c r="J20" i="90"/>
  <c r="U20" i="90"/>
  <c r="A21" i="90"/>
  <c r="J21" i="90"/>
  <c r="A24" i="90"/>
  <c r="J24" i="90"/>
  <c r="A25" i="90"/>
  <c r="J25" i="90"/>
  <c r="U25" i="90"/>
  <c r="A26" i="90"/>
  <c r="J26" i="90"/>
  <c r="A27" i="90"/>
  <c r="J27" i="90"/>
  <c r="A28" i="90"/>
  <c r="J28" i="90"/>
  <c r="U28" i="90"/>
  <c r="A29" i="90"/>
  <c r="J29" i="90"/>
  <c r="A30" i="90"/>
  <c r="J30" i="90"/>
  <c r="AQ33" i="69"/>
  <c r="Q32" i="69"/>
  <c r="U32" i="69"/>
  <c r="Q31" i="69"/>
  <c r="U31" i="69"/>
  <c r="Q30" i="69"/>
  <c r="AQ30" i="69" s="1"/>
  <c r="Q29" i="69"/>
  <c r="U29" i="69"/>
  <c r="Q28" i="69"/>
  <c r="U28" i="69"/>
  <c r="Q27" i="69"/>
  <c r="AQ27" i="69" s="1"/>
  <c r="Q26" i="69"/>
  <c r="U26" i="69"/>
  <c r="Q25" i="69"/>
  <c r="U25" i="69"/>
  <c r="Q24" i="69"/>
  <c r="U24" i="69"/>
  <c r="Q23" i="69"/>
  <c r="U23" i="69"/>
  <c r="Q22" i="69"/>
  <c r="U22" i="69"/>
  <c r="Q21" i="69"/>
  <c r="AQ21" i="69" s="1"/>
  <c r="Q20" i="69"/>
  <c r="AQ20" i="69" s="1"/>
  <c r="Q19" i="69"/>
  <c r="U19" i="69"/>
  <c r="Q18" i="69"/>
  <c r="U18" i="69"/>
  <c r="Q17" i="69"/>
  <c r="U17" i="69"/>
  <c r="Q16" i="69"/>
  <c r="U16" i="69"/>
  <c r="Q15" i="69"/>
  <c r="U15" i="69"/>
  <c r="Q14" i="69"/>
  <c r="U14" i="69"/>
  <c r="A33" i="69"/>
  <c r="J14" i="69"/>
  <c r="A14" i="69"/>
  <c r="J32" i="69"/>
  <c r="J31" i="69"/>
  <c r="U30" i="69"/>
  <c r="J30" i="69"/>
  <c r="J29" i="69"/>
  <c r="J28" i="69"/>
  <c r="U27" i="69"/>
  <c r="J27" i="69"/>
  <c r="J26" i="69"/>
  <c r="J25" i="69"/>
  <c r="J24" i="69"/>
  <c r="J23" i="69"/>
  <c r="J22" i="69"/>
  <c r="U21" i="69"/>
  <c r="J21" i="69"/>
  <c r="U20" i="69"/>
  <c r="J20" i="69"/>
  <c r="J19" i="69"/>
  <c r="J18" i="69"/>
  <c r="J17" i="69"/>
  <c r="J16" i="69"/>
  <c r="J15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31" i="68"/>
  <c r="U31" i="68"/>
  <c r="Q30" i="68"/>
  <c r="U30" i="68"/>
  <c r="Q29" i="68"/>
  <c r="AQ29" i="68" s="1"/>
  <c r="Q28" i="68"/>
  <c r="U28" i="68"/>
  <c r="Q27" i="68"/>
  <c r="U27" i="68"/>
  <c r="Q26" i="68"/>
  <c r="AQ26" i="68" s="1"/>
  <c r="Q25" i="68"/>
  <c r="U25" i="68"/>
  <c r="Q24" i="68"/>
  <c r="U24" i="68"/>
  <c r="Q23" i="68"/>
  <c r="U23" i="68"/>
  <c r="Q22" i="68"/>
  <c r="AQ22" i="68" s="1"/>
  <c r="Q21" i="68"/>
  <c r="AQ21" i="68" s="1"/>
  <c r="Q20" i="68"/>
  <c r="U20" i="68"/>
  <c r="Q19" i="68"/>
  <c r="U19" i="68"/>
  <c r="Q18" i="68"/>
  <c r="U18" i="68"/>
  <c r="Q17" i="68"/>
  <c r="U17" i="68"/>
  <c r="Q16" i="68"/>
  <c r="U16" i="68"/>
  <c r="Q15" i="68"/>
  <c r="U15" i="68"/>
  <c r="Q14" i="68"/>
  <c r="U14" i="68"/>
  <c r="A33" i="68"/>
  <c r="A32" i="68"/>
  <c r="J14" i="68"/>
  <c r="A14" i="68"/>
  <c r="J31" i="68"/>
  <c r="J30" i="68"/>
  <c r="U29" i="68"/>
  <c r="J29" i="68"/>
  <c r="J28" i="68"/>
  <c r="J27" i="68"/>
  <c r="U26" i="68"/>
  <c r="J26" i="68"/>
  <c r="J25" i="68"/>
  <c r="J24" i="68"/>
  <c r="J23" i="68"/>
  <c r="U22" i="68"/>
  <c r="J22" i="68"/>
  <c r="U21" i="68"/>
  <c r="J21" i="68"/>
  <c r="J20" i="68"/>
  <c r="J19" i="68"/>
  <c r="J18" i="68"/>
  <c r="J17" i="68"/>
  <c r="J16" i="68"/>
  <c r="J1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46" i="70"/>
  <c r="U46" i="70"/>
  <c r="Q45" i="70"/>
  <c r="U45" i="70"/>
  <c r="Q44" i="70"/>
  <c r="AQ44" i="70" s="1"/>
  <c r="Q43" i="70"/>
  <c r="U43" i="70"/>
  <c r="Q42" i="70"/>
  <c r="U42" i="70"/>
  <c r="Q41" i="70"/>
  <c r="AQ41" i="70" s="1"/>
  <c r="Q40" i="70"/>
  <c r="U40" i="70"/>
  <c r="Q39" i="70"/>
  <c r="U39" i="70"/>
  <c r="Q38" i="70"/>
  <c r="U38" i="70"/>
  <c r="Q37" i="70"/>
  <c r="U37" i="70"/>
  <c r="Q36" i="70"/>
  <c r="U36" i="70"/>
  <c r="Q35" i="70"/>
  <c r="U35" i="70"/>
  <c r="Q34" i="70"/>
  <c r="U34" i="70"/>
  <c r="Q33" i="70"/>
  <c r="AQ33" i="70" s="1"/>
  <c r="Q32" i="70"/>
  <c r="U32" i="70"/>
  <c r="Q31" i="70"/>
  <c r="U31" i="70"/>
  <c r="Q30" i="70"/>
  <c r="U30" i="70"/>
  <c r="Q29" i="70"/>
  <c r="U29" i="70"/>
  <c r="Q28" i="70"/>
  <c r="U28" i="70"/>
  <c r="Q27" i="70"/>
  <c r="U27" i="70"/>
  <c r="Q26" i="70"/>
  <c r="U26" i="70"/>
  <c r="Q25" i="70"/>
  <c r="U25" i="70"/>
  <c r="Q24" i="70"/>
  <c r="U24" i="70"/>
  <c r="Q23" i="70"/>
  <c r="U23" i="70"/>
  <c r="Q22" i="70"/>
  <c r="U22" i="70"/>
  <c r="Q21" i="70"/>
  <c r="U21" i="70"/>
  <c r="Q20" i="70"/>
  <c r="U20" i="70"/>
  <c r="Q19" i="70"/>
  <c r="U19" i="70"/>
  <c r="Q18" i="70"/>
  <c r="U18" i="70"/>
  <c r="Q17" i="70"/>
  <c r="U17" i="70"/>
  <c r="Q16" i="70"/>
  <c r="U16" i="70"/>
  <c r="Q15" i="70"/>
  <c r="U15" i="70"/>
  <c r="Q14" i="70"/>
  <c r="U14" i="70"/>
  <c r="J21" i="70"/>
  <c r="A21" i="70"/>
  <c r="J39" i="70"/>
  <c r="A39" i="70"/>
  <c r="J34" i="70"/>
  <c r="A34" i="70"/>
  <c r="J30" i="70"/>
  <c r="A30" i="70"/>
  <c r="J46" i="70"/>
  <c r="J45" i="70"/>
  <c r="U44" i="70"/>
  <c r="J44" i="70"/>
  <c r="J43" i="70"/>
  <c r="J42" i="70"/>
  <c r="U41" i="70"/>
  <c r="J41" i="70"/>
  <c r="J40" i="70"/>
  <c r="J38" i="70"/>
  <c r="J37" i="70"/>
  <c r="J36" i="70"/>
  <c r="J35" i="70"/>
  <c r="U33" i="70"/>
  <c r="J33" i="70"/>
  <c r="J32" i="70"/>
  <c r="J31" i="70"/>
  <c r="J29" i="70"/>
  <c r="J28" i="70"/>
  <c r="J27" i="70"/>
  <c r="J26" i="70"/>
  <c r="J25" i="70"/>
  <c r="J24" i="70"/>
  <c r="J23" i="70"/>
  <c r="J22" i="70"/>
  <c r="J20" i="70"/>
  <c r="J19" i="70"/>
  <c r="J18" i="70"/>
  <c r="J17" i="70"/>
  <c r="J16" i="70"/>
  <c r="J15" i="70"/>
  <c r="J1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8" i="50"/>
  <c r="U48" i="50"/>
  <c r="Q47" i="50"/>
  <c r="U47" i="50"/>
  <c r="Q46" i="50"/>
  <c r="AQ46" i="50" s="1"/>
  <c r="Q45" i="50"/>
  <c r="U45" i="50"/>
  <c r="Q44" i="50"/>
  <c r="U44" i="50"/>
  <c r="Q43" i="50"/>
  <c r="AQ43" i="50" s="1"/>
  <c r="Q42" i="50"/>
  <c r="U42" i="50"/>
  <c r="Q41" i="50"/>
  <c r="U41" i="50"/>
  <c r="Q40" i="50"/>
  <c r="U40" i="50"/>
  <c r="Q39" i="50"/>
  <c r="U39" i="50"/>
  <c r="Q38" i="50"/>
  <c r="U38" i="50"/>
  <c r="Q37" i="50"/>
  <c r="U37" i="50"/>
  <c r="Q36" i="50"/>
  <c r="U36" i="50"/>
  <c r="Q35" i="50"/>
  <c r="U35" i="50"/>
  <c r="Q34" i="50"/>
  <c r="U34" i="50"/>
  <c r="Q33" i="50"/>
  <c r="U33" i="50"/>
  <c r="Q32" i="50"/>
  <c r="U32" i="50"/>
  <c r="Q31" i="50"/>
  <c r="U31" i="50"/>
  <c r="Q30" i="50"/>
  <c r="U30" i="50"/>
  <c r="Q29" i="50"/>
  <c r="U29" i="50"/>
  <c r="Q28" i="50"/>
  <c r="U28" i="50"/>
  <c r="Q27" i="50"/>
  <c r="U27" i="50"/>
  <c r="Q26" i="50"/>
  <c r="U26" i="50"/>
  <c r="Q25" i="50"/>
  <c r="U25" i="50"/>
  <c r="Q24" i="50"/>
  <c r="U24" i="50"/>
  <c r="Q23" i="50"/>
  <c r="U23" i="50"/>
  <c r="Q22" i="50"/>
  <c r="U22" i="50"/>
  <c r="Q21" i="50"/>
  <c r="U21" i="50"/>
  <c r="Q20" i="50"/>
  <c r="U20" i="50"/>
  <c r="Q19" i="50"/>
  <c r="U19" i="50"/>
  <c r="Q18" i="50"/>
  <c r="U18" i="50"/>
  <c r="Q17" i="50"/>
  <c r="U17" i="50"/>
  <c r="Q16" i="50"/>
  <c r="AQ16" i="50" s="1"/>
  <c r="Q15" i="50"/>
  <c r="U15" i="50"/>
  <c r="Q14" i="50"/>
  <c r="U14" i="50"/>
  <c r="J27" i="50"/>
  <c r="A27" i="50"/>
  <c r="J26" i="50"/>
  <c r="A26" i="50"/>
  <c r="J25" i="50"/>
  <c r="A25" i="50"/>
  <c r="J24" i="50"/>
  <c r="A24" i="50"/>
  <c r="J23" i="50"/>
  <c r="A23" i="50"/>
  <c r="J22" i="50"/>
  <c r="A22" i="50"/>
  <c r="J21" i="50"/>
  <c r="A21" i="50"/>
  <c r="J20" i="50"/>
  <c r="A20" i="50"/>
  <c r="J48" i="50"/>
  <c r="J47" i="50"/>
  <c r="U46" i="50"/>
  <c r="J46" i="50"/>
  <c r="J45" i="50"/>
  <c r="J44" i="50"/>
  <c r="U43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19" i="50"/>
  <c r="J18" i="50"/>
  <c r="J17" i="50"/>
  <c r="U16" i="50"/>
  <c r="J16" i="50"/>
  <c r="J15" i="50"/>
  <c r="J14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J21" i="48"/>
  <c r="U117" i="48"/>
  <c r="Q117" i="48"/>
  <c r="J117" i="48"/>
  <c r="A117" i="48"/>
  <c r="U116" i="48"/>
  <c r="Q116" i="48"/>
  <c r="J116" i="48"/>
  <c r="A116" i="48"/>
  <c r="U115" i="48"/>
  <c r="Q115" i="48"/>
  <c r="J115" i="48"/>
  <c r="A115" i="48"/>
  <c r="U114" i="48"/>
  <c r="Q114" i="48"/>
  <c r="J114" i="48"/>
  <c r="A114" i="48"/>
  <c r="U113" i="48"/>
  <c r="Q113" i="48"/>
  <c r="J113" i="48"/>
  <c r="A113" i="48"/>
  <c r="U112" i="48"/>
  <c r="Q112" i="48"/>
  <c r="J112" i="48"/>
  <c r="A112" i="48"/>
  <c r="U111" i="48"/>
  <c r="Q111" i="48"/>
  <c r="J111" i="48"/>
  <c r="A111" i="48"/>
  <c r="U110" i="48"/>
  <c r="Q110" i="48"/>
  <c r="J110" i="48"/>
  <c r="A110" i="48"/>
  <c r="U109" i="48"/>
  <c r="Q109" i="48"/>
  <c r="J109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38" i="48"/>
  <c r="Q138" i="48"/>
  <c r="J138" i="48"/>
  <c r="Q108" i="48"/>
  <c r="U108" i="48"/>
  <c r="J108" i="48"/>
  <c r="Q107" i="48"/>
  <c r="U107" i="48"/>
  <c r="J107" i="48"/>
  <c r="Q106" i="48"/>
  <c r="U106" i="48"/>
  <c r="J106" i="48"/>
  <c r="U105" i="48"/>
  <c r="Q105" i="48"/>
  <c r="J105" i="48"/>
  <c r="U104" i="48"/>
  <c r="Q104" i="48"/>
  <c r="J104" i="48"/>
  <c r="U103" i="48"/>
  <c r="Q103" i="48"/>
  <c r="J103" i="48"/>
  <c r="U137" i="48"/>
  <c r="Q137" i="48"/>
  <c r="J137" i="48"/>
  <c r="U136" i="48"/>
  <c r="Q136" i="48"/>
  <c r="J136" i="48"/>
  <c r="U135" i="48"/>
  <c r="Q135" i="48"/>
  <c r="J135" i="48"/>
  <c r="U134" i="48"/>
  <c r="Q134" i="48"/>
  <c r="J134" i="48"/>
  <c r="U133" i="48"/>
  <c r="Q133" i="48"/>
  <c r="J133" i="48"/>
  <c r="U132" i="48"/>
  <c r="Q132" i="48"/>
  <c r="J132" i="48"/>
  <c r="U131" i="48"/>
  <c r="Q131" i="48"/>
  <c r="J131" i="48"/>
  <c r="U130" i="48"/>
  <c r="Q130" i="48"/>
  <c r="J130" i="48"/>
  <c r="U129" i="48"/>
  <c r="Q129" i="48"/>
  <c r="J129" i="48"/>
  <c r="U128" i="48"/>
  <c r="Q128" i="48"/>
  <c r="J128" i="48"/>
  <c r="U127" i="48"/>
  <c r="Q127" i="48"/>
  <c r="J127" i="48"/>
  <c r="U126" i="48"/>
  <c r="Q126" i="48"/>
  <c r="J126" i="48"/>
  <c r="U125" i="48"/>
  <c r="Q125" i="48"/>
  <c r="J125" i="48"/>
  <c r="U124" i="48"/>
  <c r="Q124" i="48"/>
  <c r="J124" i="48"/>
  <c r="U123" i="48"/>
  <c r="Q123" i="48"/>
  <c r="J123" i="48"/>
  <c r="U122" i="48"/>
  <c r="Q122" i="48"/>
  <c r="J122" i="48"/>
  <c r="U121" i="48"/>
  <c r="Q121" i="48"/>
  <c r="J121" i="48"/>
  <c r="U120" i="48"/>
  <c r="Q120" i="48"/>
  <c r="J120" i="48"/>
  <c r="U119" i="48"/>
  <c r="Q119" i="48"/>
  <c r="J119" i="48"/>
  <c r="U118" i="48"/>
  <c r="Q118" i="48"/>
  <c r="J118" i="48"/>
  <c r="Q65" i="48"/>
  <c r="U65" i="48"/>
  <c r="Q77" i="48"/>
  <c r="U77" i="48"/>
  <c r="Q76" i="48"/>
  <c r="U76" i="48"/>
  <c r="Q75" i="48"/>
  <c r="U75" i="48"/>
  <c r="Q74" i="48"/>
  <c r="U74" i="48"/>
  <c r="Q73" i="48"/>
  <c r="U73" i="48"/>
  <c r="Q72" i="48"/>
  <c r="U72" i="48"/>
  <c r="Q62" i="48"/>
  <c r="U62" i="48"/>
  <c r="Q59" i="48"/>
  <c r="U59" i="48"/>
  <c r="Q58" i="48"/>
  <c r="U58" i="48"/>
  <c r="Q57" i="48"/>
  <c r="U57" i="48"/>
  <c r="Q102" i="48"/>
  <c r="U102" i="48"/>
  <c r="Q101" i="48"/>
  <c r="U101" i="48"/>
  <c r="Q100" i="48"/>
  <c r="AQ100" i="48" s="1"/>
  <c r="Q99" i="48"/>
  <c r="U99" i="48"/>
  <c r="Q98" i="48"/>
  <c r="U98" i="48"/>
  <c r="Q97" i="48"/>
  <c r="AQ97" i="48" s="1"/>
  <c r="Q96" i="48"/>
  <c r="U96" i="48"/>
  <c r="Q95" i="48"/>
  <c r="U95" i="48"/>
  <c r="Q94" i="48"/>
  <c r="U94" i="48"/>
  <c r="Q93" i="48"/>
  <c r="AQ93" i="48" s="1"/>
  <c r="Q92" i="48"/>
  <c r="U92" i="48"/>
  <c r="Q91" i="48"/>
  <c r="U91" i="48"/>
  <c r="Q90" i="48"/>
  <c r="AQ90" i="48" s="1"/>
  <c r="Q89" i="48"/>
  <c r="U89" i="48"/>
  <c r="Q88" i="48"/>
  <c r="U88" i="48"/>
  <c r="Q87" i="48"/>
  <c r="AQ87" i="48" s="1"/>
  <c r="Q86" i="48"/>
  <c r="U86" i="48"/>
  <c r="Q85" i="48"/>
  <c r="U85" i="48"/>
  <c r="Q84" i="48"/>
  <c r="AQ84" i="48" s="1"/>
  <c r="Q83" i="48"/>
  <c r="U83" i="48"/>
  <c r="Q82" i="48"/>
  <c r="U82" i="48"/>
  <c r="Q81" i="48"/>
  <c r="U81" i="48"/>
  <c r="Q80" i="48"/>
  <c r="U80" i="48"/>
  <c r="Q79" i="48"/>
  <c r="U79" i="48"/>
  <c r="Q78" i="48"/>
  <c r="U78" i="48"/>
  <c r="Q71" i="48"/>
  <c r="AQ71" i="48" s="1"/>
  <c r="Q70" i="48"/>
  <c r="AQ70" i="48" s="1"/>
  <c r="Q69" i="48"/>
  <c r="AQ69" i="48" s="1"/>
  <c r="Q68" i="48"/>
  <c r="U68" i="48"/>
  <c r="Q67" i="48"/>
  <c r="U67" i="48"/>
  <c r="Q66" i="48"/>
  <c r="U66" i="48"/>
  <c r="Q64" i="48"/>
  <c r="U64" i="48"/>
  <c r="Q63" i="48"/>
  <c r="U63" i="48"/>
  <c r="Q61" i="48"/>
  <c r="U61" i="48"/>
  <c r="Q60" i="48"/>
  <c r="U60" i="48"/>
  <c r="Q56" i="48"/>
  <c r="U56" i="48"/>
  <c r="Q55" i="48"/>
  <c r="U55" i="48"/>
  <c r="Q54" i="48"/>
  <c r="U54" i="48"/>
  <c r="Q53" i="48"/>
  <c r="U53" i="48"/>
  <c r="Q52" i="48"/>
  <c r="U52" i="48"/>
  <c r="Q51" i="48"/>
  <c r="U51" i="48"/>
  <c r="Q50" i="48"/>
  <c r="U50" i="48"/>
  <c r="Q49" i="48"/>
  <c r="U49" i="48"/>
  <c r="Q48" i="48"/>
  <c r="U48" i="48"/>
  <c r="Q47" i="48"/>
  <c r="U47" i="48"/>
  <c r="Q46" i="48"/>
  <c r="U46" i="48"/>
  <c r="Q45" i="48"/>
  <c r="U45" i="48"/>
  <c r="Q44" i="48"/>
  <c r="U44" i="48"/>
  <c r="Q43" i="48"/>
  <c r="U43" i="48"/>
  <c r="Q42" i="48"/>
  <c r="AQ42" i="48" s="1"/>
  <c r="Q41" i="48"/>
  <c r="AQ41" i="48" s="1"/>
  <c r="Q40" i="48"/>
  <c r="AQ40" i="48" s="1"/>
  <c r="Q39" i="48"/>
  <c r="U39" i="48"/>
  <c r="Q38" i="48"/>
  <c r="U38" i="48"/>
  <c r="Q37" i="48"/>
  <c r="U37" i="48"/>
  <c r="Q36" i="48"/>
  <c r="U36" i="48"/>
  <c r="Q35" i="48"/>
  <c r="U35" i="48"/>
  <c r="Q34" i="48"/>
  <c r="U34" i="48"/>
  <c r="Q33" i="48"/>
  <c r="U33" i="48"/>
  <c r="Q32" i="48"/>
  <c r="U32" i="48"/>
  <c r="Q31" i="48"/>
  <c r="U31" i="48"/>
  <c r="Q30" i="48"/>
  <c r="U30" i="48"/>
  <c r="Q29" i="48"/>
  <c r="AQ29" i="48" s="1"/>
  <c r="Q28" i="48"/>
  <c r="AQ28" i="48" s="1"/>
  <c r="Q27" i="48"/>
  <c r="AQ27" i="48" s="1"/>
  <c r="Q26" i="48"/>
  <c r="U26" i="48"/>
  <c r="Q25" i="48"/>
  <c r="U25" i="48"/>
  <c r="Q24" i="48"/>
  <c r="U24" i="48"/>
  <c r="Q23" i="48"/>
  <c r="U23" i="48"/>
  <c r="Q22" i="48"/>
  <c r="U22" i="48"/>
  <c r="Q21" i="48"/>
  <c r="U21" i="48"/>
  <c r="Q20" i="48"/>
  <c r="U20" i="48"/>
  <c r="Q19" i="48"/>
  <c r="U19" i="48"/>
  <c r="Q18" i="48"/>
  <c r="U18" i="48"/>
  <c r="Q17" i="48"/>
  <c r="U17" i="48"/>
  <c r="Q16" i="48"/>
  <c r="U16" i="48"/>
  <c r="Q15" i="48"/>
  <c r="U15" i="48"/>
  <c r="Q14" i="48"/>
  <c r="U14" i="48"/>
  <c r="U42" i="48"/>
  <c r="J42" i="48"/>
  <c r="A42" i="48"/>
  <c r="U41" i="48"/>
  <c r="J41" i="48"/>
  <c r="A41" i="48"/>
  <c r="U40" i="48"/>
  <c r="J40" i="48"/>
  <c r="A40" i="48"/>
  <c r="J89" i="48"/>
  <c r="A89" i="48"/>
  <c r="J88" i="48"/>
  <c r="A88" i="48"/>
  <c r="U87" i="48"/>
  <c r="J87" i="48"/>
  <c r="A87" i="48"/>
  <c r="J83" i="48"/>
  <c r="A83" i="48"/>
  <c r="J24" i="48"/>
  <c r="A24" i="48"/>
  <c r="J52" i="48"/>
  <c r="A52" i="48"/>
  <c r="J51" i="48"/>
  <c r="A51" i="48"/>
  <c r="J44" i="48"/>
  <c r="A44" i="48"/>
  <c r="U93" i="48"/>
  <c r="J93" i="48"/>
  <c r="A93" i="48"/>
  <c r="J94" i="48"/>
  <c r="A94" i="48"/>
  <c r="J95" i="48"/>
  <c r="A95" i="48"/>
  <c r="J92" i="48"/>
  <c r="A92" i="48"/>
  <c r="J91" i="48"/>
  <c r="A91" i="48"/>
  <c r="U90" i="48"/>
  <c r="J90" i="48"/>
  <c r="A90" i="48"/>
  <c r="J86" i="48"/>
  <c r="A86" i="48"/>
  <c r="J85" i="48"/>
  <c r="A85" i="48"/>
  <c r="U84" i="48"/>
  <c r="J84" i="48"/>
  <c r="A84" i="48"/>
  <c r="J102" i="48"/>
  <c r="J101" i="48"/>
  <c r="U100" i="48"/>
  <c r="J100" i="48"/>
  <c r="J99" i="48"/>
  <c r="J98" i="48"/>
  <c r="U97" i="48"/>
  <c r="J97" i="48"/>
  <c r="J96" i="48"/>
  <c r="J82" i="48"/>
  <c r="J81" i="48"/>
  <c r="J80" i="48"/>
  <c r="J79" i="48"/>
  <c r="J78" i="48"/>
  <c r="J77" i="48"/>
  <c r="J76" i="48"/>
  <c r="J75" i="48"/>
  <c r="J74" i="48"/>
  <c r="J73" i="48"/>
  <c r="J72" i="48"/>
  <c r="U71" i="48"/>
  <c r="J71" i="48"/>
  <c r="U70" i="48"/>
  <c r="J70" i="48"/>
  <c r="U69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0" i="48"/>
  <c r="J49" i="48"/>
  <c r="J48" i="48"/>
  <c r="J47" i="48"/>
  <c r="J46" i="48"/>
  <c r="J45" i="48"/>
  <c r="J43" i="48"/>
  <c r="J39" i="48"/>
  <c r="J38" i="48"/>
  <c r="J37" i="48"/>
  <c r="J36" i="48"/>
  <c r="J35" i="48"/>
  <c r="J34" i="48"/>
  <c r="J33" i="48"/>
  <c r="J32" i="48"/>
  <c r="J31" i="48"/>
  <c r="J30" i="48"/>
  <c r="U29" i="48"/>
  <c r="J29" i="48"/>
  <c r="U28" i="48"/>
  <c r="J28" i="48"/>
  <c r="U27" i="48"/>
  <c r="J27" i="48"/>
  <c r="J26" i="48"/>
  <c r="J25" i="48"/>
  <c r="J22" i="48"/>
  <c r="J20" i="48"/>
  <c r="J19" i="48"/>
  <c r="J23" i="48"/>
  <c r="J18" i="48"/>
  <c r="J17" i="48"/>
  <c r="J16" i="48"/>
  <c r="J15" i="48"/>
  <c r="J14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Q25" i="64"/>
  <c r="U25" i="64"/>
  <c r="Q24" i="64"/>
  <c r="U24" i="64"/>
  <c r="Q23" i="64"/>
  <c r="AQ23" i="64" s="1"/>
  <c r="Q22" i="64"/>
  <c r="U22" i="64"/>
  <c r="Q21" i="64"/>
  <c r="U21" i="64"/>
  <c r="Q20" i="64"/>
  <c r="AQ20" i="64" s="1"/>
  <c r="Q19" i="64"/>
  <c r="U19" i="64"/>
  <c r="Q18" i="64"/>
  <c r="U18" i="64"/>
  <c r="Q17" i="64"/>
  <c r="U17" i="64"/>
  <c r="Q16" i="64"/>
  <c r="U16" i="64"/>
  <c r="Q15" i="64"/>
  <c r="U15" i="64"/>
  <c r="Q14" i="64"/>
  <c r="U14" i="64"/>
  <c r="J25" i="64"/>
  <c r="J24" i="64"/>
  <c r="U23" i="64"/>
  <c r="J23" i="64"/>
  <c r="J22" i="64"/>
  <c r="J21" i="64"/>
  <c r="U20" i="64"/>
  <c r="J20" i="64"/>
  <c r="J19" i="64"/>
  <c r="J18" i="64"/>
  <c r="J17" i="64"/>
  <c r="J15" i="64"/>
  <c r="J16" i="64"/>
  <c r="J14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Q73" i="75"/>
  <c r="U73" i="75"/>
  <c r="Q72" i="75"/>
  <c r="U72" i="75"/>
  <c r="Q71" i="75"/>
  <c r="AQ71" i="75" s="1"/>
  <c r="Q70" i="75"/>
  <c r="U70" i="75"/>
  <c r="Q69" i="75"/>
  <c r="U69" i="75"/>
  <c r="Q68" i="75"/>
  <c r="AQ68" i="75" s="1"/>
  <c r="Q67" i="75"/>
  <c r="U67" i="75"/>
  <c r="Q66" i="75"/>
  <c r="U66" i="75"/>
  <c r="Q65" i="75"/>
  <c r="U65" i="75"/>
  <c r="Q64" i="75"/>
  <c r="U64" i="75"/>
  <c r="Q63" i="75"/>
  <c r="U63" i="75"/>
  <c r="Q62" i="75"/>
  <c r="U62" i="75"/>
  <c r="Q61" i="75"/>
  <c r="U61" i="75"/>
  <c r="Q60" i="75"/>
  <c r="U60" i="75"/>
  <c r="Q59" i="75"/>
  <c r="U59" i="75"/>
  <c r="Q58" i="75"/>
  <c r="U58" i="75"/>
  <c r="Q57" i="75"/>
  <c r="U57" i="75"/>
  <c r="Q56" i="75"/>
  <c r="U56" i="75"/>
  <c r="Q55" i="75"/>
  <c r="U55" i="75"/>
  <c r="Q54" i="75"/>
  <c r="U54" i="75"/>
  <c r="Q53" i="75"/>
  <c r="U53" i="75"/>
  <c r="Q52" i="75"/>
  <c r="U52" i="75"/>
  <c r="Q51" i="75"/>
  <c r="U51" i="75"/>
  <c r="Q50" i="75"/>
  <c r="U50" i="75"/>
  <c r="Q49" i="75"/>
  <c r="U49" i="75"/>
  <c r="Q48" i="75"/>
  <c r="U48" i="75"/>
  <c r="Q47" i="75"/>
  <c r="U47" i="75"/>
  <c r="Q46" i="75"/>
  <c r="U46" i="75"/>
  <c r="Q45" i="75"/>
  <c r="U45" i="75"/>
  <c r="Q44" i="75"/>
  <c r="U44" i="75"/>
  <c r="Q43" i="75"/>
  <c r="U43" i="75"/>
  <c r="Q42" i="75"/>
  <c r="U42" i="75"/>
  <c r="Q41" i="75"/>
  <c r="U41" i="75"/>
  <c r="Q40" i="75"/>
  <c r="U40" i="75"/>
  <c r="Q39" i="75"/>
  <c r="U39" i="75"/>
  <c r="Q38" i="75"/>
  <c r="U38" i="75"/>
  <c r="Q37" i="75"/>
  <c r="U37" i="75"/>
  <c r="Q36" i="75"/>
  <c r="U36" i="75"/>
  <c r="Q35" i="75"/>
  <c r="U35" i="75"/>
  <c r="Q34" i="75"/>
  <c r="U34" i="75"/>
  <c r="Q33" i="75"/>
  <c r="U33" i="75"/>
  <c r="Q32" i="75"/>
  <c r="U32" i="75"/>
  <c r="Q31" i="75"/>
  <c r="U31" i="75"/>
  <c r="Q30" i="75"/>
  <c r="U30" i="75"/>
  <c r="Q29" i="75"/>
  <c r="U29" i="75"/>
  <c r="Q28" i="75"/>
  <c r="U28" i="75"/>
  <c r="Q27" i="75"/>
  <c r="U27" i="75"/>
  <c r="Q26" i="75"/>
  <c r="U26" i="75"/>
  <c r="Q25" i="75"/>
  <c r="U25" i="75"/>
  <c r="Q24" i="75"/>
  <c r="U24" i="75"/>
  <c r="Q23" i="75"/>
  <c r="U23" i="75"/>
  <c r="Q22" i="75"/>
  <c r="U22" i="75"/>
  <c r="Q21" i="75"/>
  <c r="U21" i="75"/>
  <c r="Q20" i="75"/>
  <c r="U20" i="75"/>
  <c r="Q19" i="75"/>
  <c r="U19" i="75"/>
  <c r="Q18" i="75"/>
  <c r="U18" i="75"/>
  <c r="Q17" i="75"/>
  <c r="U17" i="75"/>
  <c r="Q16" i="75"/>
  <c r="U16" i="75"/>
  <c r="Q15" i="75"/>
  <c r="U15" i="75"/>
  <c r="Q14" i="75"/>
  <c r="U14" i="75"/>
  <c r="J73" i="75"/>
  <c r="A73" i="75"/>
  <c r="J72" i="75"/>
  <c r="A72" i="75"/>
  <c r="U71" i="75"/>
  <c r="J71" i="75"/>
  <c r="A71" i="75"/>
  <c r="J70" i="75"/>
  <c r="A70" i="75"/>
  <c r="J69" i="75"/>
  <c r="A69" i="75"/>
  <c r="U68" i="75"/>
  <c r="J68" i="75"/>
  <c r="A68" i="75"/>
  <c r="J67" i="75"/>
  <c r="A67" i="75"/>
  <c r="A14" i="75"/>
  <c r="J14" i="75"/>
  <c r="A15" i="75"/>
  <c r="J15" i="75"/>
  <c r="A16" i="75"/>
  <c r="J16" i="75"/>
  <c r="A17" i="75"/>
  <c r="J17" i="75"/>
  <c r="A18" i="75"/>
  <c r="J18" i="75"/>
  <c r="A19" i="75"/>
  <c r="J19" i="75"/>
  <c r="A20" i="75"/>
  <c r="J20" i="75"/>
  <c r="A21" i="75"/>
  <c r="J21" i="75"/>
  <c r="A22" i="75"/>
  <c r="J22" i="75"/>
  <c r="A23" i="75"/>
  <c r="J23" i="75"/>
  <c r="A24" i="75"/>
  <c r="J24" i="75"/>
  <c r="A25" i="75"/>
  <c r="J25" i="75"/>
  <c r="A26" i="75"/>
  <c r="J26" i="75"/>
  <c r="A27" i="75"/>
  <c r="J27" i="75"/>
  <c r="A28" i="75"/>
  <c r="J28" i="75"/>
  <c r="A29" i="75"/>
  <c r="J29" i="75"/>
  <c r="A30" i="75"/>
  <c r="J30" i="75"/>
  <c r="A31" i="75"/>
  <c r="J31" i="75"/>
  <c r="A32" i="75"/>
  <c r="J32" i="75"/>
  <c r="A33" i="75"/>
  <c r="J33" i="75"/>
  <c r="A34" i="75"/>
  <c r="J34" i="75"/>
  <c r="A35" i="75"/>
  <c r="J35" i="75"/>
  <c r="A36" i="75"/>
  <c r="J36" i="75"/>
  <c r="A37" i="75"/>
  <c r="J37" i="75"/>
  <c r="A38" i="75"/>
  <c r="J38" i="75"/>
  <c r="A39" i="75"/>
  <c r="J39" i="75"/>
  <c r="A40" i="75"/>
  <c r="J40" i="75"/>
  <c r="A41" i="75"/>
  <c r="J41" i="75"/>
  <c r="A42" i="75"/>
  <c r="J42" i="75"/>
  <c r="A43" i="75"/>
  <c r="J43" i="75"/>
  <c r="A44" i="75"/>
  <c r="J44" i="75"/>
  <c r="A45" i="75"/>
  <c r="J45" i="75"/>
  <c r="A46" i="75"/>
  <c r="J46" i="75"/>
  <c r="A47" i="75"/>
  <c r="J47" i="75"/>
  <c r="A48" i="75"/>
  <c r="J48" i="75"/>
  <c r="A49" i="75"/>
  <c r="J49" i="75"/>
  <c r="A50" i="75"/>
  <c r="J50" i="75"/>
  <c r="A51" i="75"/>
  <c r="J51" i="75"/>
  <c r="A52" i="75"/>
  <c r="J52" i="75"/>
  <c r="A53" i="75"/>
  <c r="J53" i="75"/>
  <c r="A54" i="75"/>
  <c r="J54" i="75"/>
  <c r="A55" i="75"/>
  <c r="J55" i="75"/>
  <c r="A56" i="75"/>
  <c r="J56" i="75"/>
  <c r="A57" i="75"/>
  <c r="J57" i="75"/>
  <c r="A58" i="75"/>
  <c r="J58" i="75"/>
  <c r="A59" i="75"/>
  <c r="J59" i="75"/>
  <c r="A60" i="75"/>
  <c r="J60" i="75"/>
  <c r="A61" i="75"/>
  <c r="J61" i="75"/>
  <c r="A62" i="75"/>
  <c r="J62" i="75"/>
  <c r="A63" i="75"/>
  <c r="J63" i="75"/>
  <c r="A64" i="75"/>
  <c r="J64" i="75"/>
  <c r="A65" i="75"/>
  <c r="J65" i="75"/>
  <c r="A66" i="75"/>
  <c r="J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J16" i="104"/>
  <c r="Q16" i="104"/>
  <c r="U16" i="104"/>
  <c r="Q15" i="104"/>
  <c r="U15" i="104"/>
  <c r="J15" i="104"/>
  <c r="A15" i="104"/>
  <c r="U17" i="104"/>
  <c r="U18" i="104"/>
  <c r="U19" i="104"/>
  <c r="U20" i="104"/>
  <c r="U21" i="104"/>
  <c r="U22" i="104"/>
  <c r="U23" i="104"/>
  <c r="A23" i="104"/>
  <c r="A22" i="104"/>
  <c r="A21" i="104"/>
  <c r="A20" i="104"/>
  <c r="A19" i="104"/>
  <c r="A18" i="104"/>
  <c r="A17" i="104"/>
  <c r="A14" i="104"/>
  <c r="J17" i="104"/>
  <c r="J18" i="104"/>
  <c r="J19" i="104"/>
  <c r="J20" i="104"/>
  <c r="J21" i="104"/>
  <c r="J22" i="104"/>
  <c r="J23" i="104"/>
  <c r="Q17" i="104"/>
  <c r="Q18" i="104"/>
  <c r="AQ18" i="104" s="1"/>
  <c r="Q19" i="104"/>
  <c r="Q20" i="104"/>
  <c r="Q21" i="104"/>
  <c r="AQ21" i="104" s="1"/>
  <c r="Q22" i="104"/>
  <c r="Q23" i="104"/>
  <c r="U14" i="104"/>
  <c r="Q14" i="104"/>
  <c r="J14" i="104"/>
  <c r="AQ23" i="80"/>
  <c r="AQ22" i="80"/>
  <c r="AQ21" i="80"/>
  <c r="AQ20" i="80"/>
  <c r="Q19" i="80"/>
  <c r="U19" i="80"/>
  <c r="Q18" i="80"/>
  <c r="U18" i="80"/>
  <c r="Q17" i="80"/>
  <c r="U17" i="80"/>
  <c r="Q16" i="80"/>
  <c r="U16" i="80"/>
  <c r="Q15" i="80"/>
  <c r="U15" i="80"/>
  <c r="Q14" i="80"/>
  <c r="U14" i="80"/>
  <c r="J17" i="80"/>
  <c r="J19" i="80"/>
  <c r="J18" i="80"/>
  <c r="J16" i="80"/>
  <c r="J15" i="80"/>
  <c r="J14" i="80"/>
  <c r="A14" i="80"/>
  <c r="A15" i="80"/>
  <c r="A16" i="80"/>
  <c r="A18" i="80"/>
  <c r="A19" i="80"/>
  <c r="A20" i="80"/>
  <c r="A21" i="80"/>
  <c r="A22" i="80"/>
  <c r="A23" i="80"/>
  <c r="A17" i="80"/>
  <c r="Q27" i="55"/>
  <c r="U27" i="55"/>
  <c r="Q26" i="55"/>
  <c r="U26" i="55"/>
  <c r="Q25" i="55"/>
  <c r="AQ25" i="55" s="1"/>
  <c r="Q24" i="55"/>
  <c r="U24" i="55"/>
  <c r="Q23" i="55"/>
  <c r="U23" i="55"/>
  <c r="Q22" i="55"/>
  <c r="AQ22" i="55" s="1"/>
  <c r="Q21" i="55"/>
  <c r="U21" i="55"/>
  <c r="Q20" i="55"/>
  <c r="U20" i="55"/>
  <c r="Q19" i="55"/>
  <c r="U19" i="55"/>
  <c r="Q18" i="55"/>
  <c r="U18" i="55"/>
  <c r="Q17" i="55"/>
  <c r="U17" i="55"/>
  <c r="Q16" i="55"/>
  <c r="U16" i="55"/>
  <c r="Q15" i="55"/>
  <c r="U15" i="55"/>
  <c r="Q14" i="55"/>
  <c r="U14" i="55"/>
  <c r="J27" i="55"/>
  <c r="J26" i="55"/>
  <c r="U25" i="55"/>
  <c r="J25" i="55"/>
  <c r="J24" i="55"/>
  <c r="J23" i="55"/>
  <c r="U22" i="55"/>
  <c r="J22" i="55"/>
  <c r="J21" i="55"/>
  <c r="J20" i="55"/>
  <c r="J19" i="55"/>
  <c r="J18" i="55"/>
  <c r="J17" i="55"/>
  <c r="J16" i="55"/>
  <c r="J15" i="55"/>
  <c r="J14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3" i="73"/>
  <c r="U23" i="73"/>
  <c r="Q22" i="73"/>
  <c r="U22" i="73"/>
  <c r="Q21" i="73"/>
  <c r="AQ21" i="73" s="1"/>
  <c r="Q20" i="73"/>
  <c r="U20" i="73"/>
  <c r="Q19" i="73"/>
  <c r="U19" i="73"/>
  <c r="Q18" i="73"/>
  <c r="AQ18" i="73" s="1"/>
  <c r="Q17" i="73"/>
  <c r="U17" i="73"/>
  <c r="Q16" i="73"/>
  <c r="U16" i="73"/>
  <c r="Q15" i="73"/>
  <c r="U15" i="73"/>
  <c r="Q14" i="73"/>
  <c r="U14" i="73"/>
  <c r="J23" i="73"/>
  <c r="J22" i="73"/>
  <c r="U21" i="73"/>
  <c r="J21" i="73"/>
  <c r="J20" i="73"/>
  <c r="J19" i="73"/>
  <c r="U18" i="73"/>
  <c r="J18" i="73"/>
  <c r="J17" i="73"/>
  <c r="J16" i="73"/>
  <c r="J15" i="73"/>
  <c r="J14" i="73"/>
  <c r="A23" i="73"/>
  <c r="A22" i="73"/>
  <c r="A21" i="73"/>
  <c r="A20" i="73"/>
  <c r="A19" i="73"/>
  <c r="A18" i="73"/>
  <c r="A17" i="73"/>
  <c r="A16" i="73"/>
  <c r="A14" i="73"/>
  <c r="A15" i="73"/>
  <c r="Q26" i="100"/>
  <c r="U26" i="100"/>
  <c r="J26" i="100"/>
  <c r="A26" i="100"/>
  <c r="Q25" i="100"/>
  <c r="U25" i="100"/>
  <c r="J25" i="100"/>
  <c r="A25" i="100"/>
  <c r="Q24" i="100"/>
  <c r="U24" i="100"/>
  <c r="J24" i="100"/>
  <c r="A24" i="100"/>
  <c r="Q23" i="100"/>
  <c r="U23" i="100"/>
  <c r="J23" i="100"/>
  <c r="A23" i="100"/>
  <c r="Q22" i="100"/>
  <c r="U22" i="100"/>
  <c r="J22" i="100"/>
  <c r="A22" i="100"/>
  <c r="Q21" i="100"/>
  <c r="U21" i="100"/>
  <c r="J21" i="100"/>
  <c r="A21" i="100"/>
  <c r="Q20" i="100"/>
  <c r="U20" i="100"/>
  <c r="J20" i="100"/>
  <c r="A20" i="100"/>
  <c r="Q19" i="100"/>
  <c r="U19" i="100"/>
  <c r="J19" i="100"/>
  <c r="A19" i="100"/>
  <c r="Q18" i="100"/>
  <c r="U18" i="100"/>
  <c r="J18" i="100"/>
  <c r="A18" i="100"/>
  <c r="J14" i="100"/>
  <c r="J15" i="100"/>
  <c r="Q33" i="100"/>
  <c r="U33" i="100"/>
  <c r="Q32" i="100"/>
  <c r="U32" i="100"/>
  <c r="Q31" i="100"/>
  <c r="AQ31" i="100" s="1"/>
  <c r="Q30" i="100"/>
  <c r="U30" i="100"/>
  <c r="Q29" i="100"/>
  <c r="U29" i="100"/>
  <c r="Q28" i="100"/>
  <c r="AQ28" i="100" s="1"/>
  <c r="Q27" i="100"/>
  <c r="U27" i="100"/>
  <c r="Q17" i="100"/>
  <c r="U17" i="100"/>
  <c r="Q16" i="100"/>
  <c r="U16" i="100"/>
  <c r="Q15" i="100"/>
  <c r="U15" i="100"/>
  <c r="Q14" i="100"/>
  <c r="U14" i="100"/>
  <c r="J33" i="100"/>
  <c r="J32" i="100"/>
  <c r="U31" i="100"/>
  <c r="J31" i="100"/>
  <c r="J30" i="100"/>
  <c r="J29" i="100"/>
  <c r="U28" i="100"/>
  <c r="J28" i="100"/>
  <c r="J27" i="100"/>
  <c r="J17" i="100"/>
  <c r="J16" i="100"/>
  <c r="A33" i="100"/>
  <c r="A32" i="100"/>
  <c r="A31" i="100"/>
  <c r="A30" i="100"/>
  <c r="A29" i="100"/>
  <c r="A28" i="100"/>
  <c r="A27" i="100"/>
  <c r="A14" i="100"/>
  <c r="A15" i="100"/>
  <c r="A16" i="100"/>
  <c r="A17" i="100"/>
  <c r="Q25" i="54"/>
  <c r="U25" i="54"/>
  <c r="Q24" i="54"/>
  <c r="U24" i="54"/>
  <c r="Q23" i="54"/>
  <c r="AQ23" i="54" s="1"/>
  <c r="Q22" i="54"/>
  <c r="U22" i="54"/>
  <c r="Q21" i="54"/>
  <c r="U21" i="54"/>
  <c r="Q20" i="54"/>
  <c r="AQ20" i="54" s="1"/>
  <c r="Q19" i="54"/>
  <c r="U19" i="54"/>
  <c r="Q18" i="54"/>
  <c r="U18" i="54"/>
  <c r="Q17" i="54"/>
  <c r="U17" i="54"/>
  <c r="Q16" i="54"/>
  <c r="U16" i="54"/>
  <c r="Q15" i="54"/>
  <c r="U15" i="54"/>
  <c r="Q14" i="54"/>
  <c r="U14" i="54"/>
  <c r="J25" i="54"/>
  <c r="J24" i="54"/>
  <c r="U23" i="54"/>
  <c r="J23" i="54"/>
  <c r="J22" i="54"/>
  <c r="J21" i="54"/>
  <c r="U20" i="54"/>
  <c r="J20" i="54"/>
  <c r="J19" i="54"/>
  <c r="J18" i="54"/>
  <c r="J17" i="54"/>
  <c r="J16" i="54"/>
  <c r="J15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5" i="103"/>
  <c r="U26" i="96"/>
  <c r="U32" i="111"/>
  <c r="U15" i="101"/>
  <c r="Q20" i="105"/>
  <c r="U18" i="111"/>
  <c r="Q28" i="111"/>
  <c r="U17" i="111"/>
  <c r="Q35" i="111"/>
  <c r="U22" i="105"/>
  <c r="J22" i="105"/>
  <c r="Q17" i="101"/>
  <c r="Q25" i="111"/>
  <c r="Q15" i="101"/>
  <c r="J26" i="96"/>
  <c r="Q27" i="111"/>
  <c r="U19" i="111"/>
  <c r="J15" i="101"/>
  <c r="Q26" i="96"/>
  <c r="U25" i="103"/>
  <c r="J20" i="105"/>
  <c r="J33" i="111"/>
  <c r="Q31" i="111"/>
  <c r="Q26" i="111"/>
  <c r="U51" i="95"/>
  <c r="U20" i="105"/>
  <c r="I10" i="87"/>
  <c r="U20" i="101"/>
  <c r="J16" i="101"/>
  <c r="J17" i="101"/>
  <c r="J22" i="101"/>
  <c r="J51" i="95"/>
  <c r="U22" i="101"/>
  <c r="U17" i="101"/>
  <c r="Q22" i="101"/>
  <c r="J20" i="101"/>
  <c r="Q16" i="101"/>
  <c r="Q20" i="101"/>
  <c r="Q51" i="95"/>
  <c r="U16" i="101"/>
  <c r="J14" i="111"/>
  <c r="J35" i="111"/>
  <c r="U34" i="111"/>
  <c r="Q33" i="111"/>
  <c r="J31" i="111"/>
  <c r="U30" i="111"/>
  <c r="J16" i="111"/>
  <c r="U20" i="111"/>
  <c r="U21" i="111"/>
  <c r="U22" i="111"/>
  <c r="U23" i="111"/>
  <c r="U24" i="111"/>
  <c r="J26" i="111"/>
  <c r="J27" i="111"/>
  <c r="J28" i="111"/>
  <c r="J29" i="111"/>
  <c r="U15" i="111"/>
  <c r="Q22" i="105"/>
  <c r="J34" i="111"/>
  <c r="U33" i="111"/>
  <c r="Q32" i="111"/>
  <c r="J30" i="111"/>
  <c r="Q19" i="111"/>
  <c r="Q18" i="111"/>
  <c r="Q17" i="111"/>
  <c r="J20" i="111"/>
  <c r="J21" i="111"/>
  <c r="J22" i="111"/>
  <c r="J23" i="111"/>
  <c r="J24" i="111"/>
  <c r="Q14" i="111"/>
  <c r="Q39" i="58"/>
  <c r="J25" i="111"/>
  <c r="U35" i="111"/>
  <c r="Q34" i="111"/>
  <c r="J32" i="111"/>
  <c r="U31" i="111"/>
  <c r="Q30" i="111"/>
  <c r="J15" i="111"/>
  <c r="J19" i="111"/>
  <c r="J18" i="111"/>
  <c r="J17" i="111"/>
  <c r="Q20" i="111"/>
  <c r="Q21" i="111"/>
  <c r="Q22" i="111"/>
  <c r="Q23" i="111"/>
  <c r="Q24" i="111"/>
  <c r="U25" i="111"/>
  <c r="U26" i="111"/>
  <c r="U27" i="111"/>
  <c r="U28" i="111"/>
  <c r="U29" i="111"/>
  <c r="U16" i="111"/>
  <c r="Q15" i="111"/>
  <c r="AQ30" i="111" l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AQ32" i="105" s="1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AQ33" i="96" s="1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AQ49" i="105" s="1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AQ26" i="93" s="1"/>
  <c r="U29" i="93"/>
  <c r="J32" i="93"/>
  <c r="J14" i="93"/>
  <c r="Q15" i="93"/>
  <c r="U20" i="93"/>
  <c r="Q14" i="93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AQ16" i="106" s="1"/>
  <c r="U21" i="106"/>
  <c r="U26" i="106"/>
  <c r="J26" i="106"/>
  <c r="U18" i="107"/>
  <c r="Q24" i="107"/>
  <c r="J22" i="107"/>
  <c r="Q19" i="105"/>
  <c r="U23" i="105"/>
  <c r="Q28" i="105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AQ24" i="94" s="1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AQ35" i="96" s="1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AQ18" i="107" s="1"/>
  <c r="U25" i="107"/>
  <c r="AQ25" i="107" s="1"/>
  <c r="U23" i="107"/>
  <c r="U14" i="105"/>
  <c r="U24" i="105"/>
  <c r="U29" i="105"/>
  <c r="Q34" i="105"/>
  <c r="U40" i="105"/>
  <c r="Q14" i="105"/>
  <c r="U47" i="105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AQ18" i="106" s="1"/>
  <c r="Q22" i="106"/>
  <c r="Q28" i="106"/>
  <c r="AQ28" i="106" s="1"/>
  <c r="J29" i="106"/>
  <c r="U14" i="107"/>
  <c r="Q20" i="107"/>
  <c r="AQ20" i="107" s="1"/>
  <c r="J17" i="107"/>
  <c r="J25" i="107"/>
  <c r="U16" i="105"/>
  <c r="AQ16" i="105" s="1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AQ18" i="94" s="1"/>
  <c r="U22" i="94"/>
  <c r="AQ22" i="94" s="1"/>
  <c r="Q14" i="94"/>
  <c r="AQ14" i="94" s="1"/>
  <c r="U40" i="94"/>
  <c r="Q36" i="94"/>
  <c r="U31" i="94"/>
  <c r="J26" i="94"/>
  <c r="U24" i="93"/>
  <c r="AQ24" i="93" s="1"/>
  <c r="J28" i="93"/>
  <c r="Q30" i="93"/>
  <c r="AQ30" i="93" s="1"/>
  <c r="J22" i="93"/>
  <c r="J25" i="93"/>
  <c r="Q17" i="93"/>
  <c r="U22" i="93"/>
  <c r="Q14" i="101"/>
  <c r="U24" i="101"/>
  <c r="U28" i="101"/>
  <c r="AQ28" i="101" s="1"/>
  <c r="U23" i="101"/>
  <c r="AQ23" i="101" s="1"/>
  <c r="U32" i="96"/>
  <c r="AQ32" i="96" s="1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AQ24" i="49" s="1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AQ19" i="94" s="1"/>
  <c r="U29" i="94"/>
  <c r="J17" i="94"/>
  <c r="Q37" i="108"/>
  <c r="U21" i="108"/>
  <c r="J54" i="105"/>
  <c r="J43" i="105"/>
  <c r="Q42" i="105"/>
  <c r="AQ42" i="105" s="1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AQ15" i="118" s="1"/>
  <c r="J46" i="58"/>
  <c r="U16" i="117"/>
  <c r="AQ16" i="117" s="1"/>
  <c r="U99" i="49"/>
  <c r="J105" i="49"/>
  <c r="J110" i="49"/>
  <c r="J118" i="49"/>
  <c r="Q15" i="49"/>
  <c r="U20" i="49"/>
  <c r="AQ20" i="49" s="1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1" i="46"/>
  <c r="U101" i="46"/>
  <c r="Q100" i="46"/>
  <c r="J101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AQ39" i="58" s="1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AQ124" i="49" s="1"/>
  <c r="U121" i="49"/>
  <c r="Q119" i="49"/>
  <c r="AQ119" i="49" s="1"/>
  <c r="Q117" i="49"/>
  <c r="Q114" i="49"/>
  <c r="AQ114" i="49" s="1"/>
  <c r="Q112" i="49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AQ84" i="49" s="1"/>
  <c r="Q82" i="49"/>
  <c r="Q80" i="49"/>
  <c r="AQ80" i="49" s="1"/>
  <c r="Q78" i="49"/>
  <c r="AQ78" i="49" s="1"/>
  <c r="Q76" i="49"/>
  <c r="Q74" i="49"/>
  <c r="Q72" i="49"/>
  <c r="Q70" i="49"/>
  <c r="Q68" i="49"/>
  <c r="AQ68" i="49" s="1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AQ21" i="58" s="1"/>
  <c r="U19" i="58"/>
  <c r="U17" i="58"/>
  <c r="AQ17" i="58" s="1"/>
  <c r="U15" i="58"/>
  <c r="AQ15" i="58" s="1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AQ14" i="111" s="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AQ64" i="49" s="1"/>
  <c r="U61" i="49"/>
  <c r="U59" i="49"/>
  <c r="Q57" i="49"/>
  <c r="AQ57" i="49" s="1"/>
  <c r="Q55" i="49"/>
  <c r="AQ55" i="49" s="1"/>
  <c r="Q53" i="49"/>
  <c r="Q51" i="49"/>
  <c r="AQ51" i="49" s="1"/>
  <c r="Q49" i="49"/>
  <c r="AQ49" i="49" s="1"/>
  <c r="Q47" i="49"/>
  <c r="Q45" i="49"/>
  <c r="Q43" i="49"/>
  <c r="Q41" i="49"/>
  <c r="AQ41" i="49" s="1"/>
  <c r="Q39" i="49"/>
  <c r="Q37" i="49"/>
  <c r="Q35" i="49"/>
  <c r="AQ35" i="49" s="1"/>
  <c r="Q33" i="49"/>
  <c r="Q31" i="49"/>
  <c r="Q29" i="49"/>
  <c r="Q27" i="49"/>
  <c r="AQ27" i="49" s="1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AQ15" i="79" s="1"/>
  <c r="U19" i="106"/>
  <c r="AQ19" i="106" s="1"/>
  <c r="Q15" i="106"/>
  <c r="AQ15" i="106" s="1"/>
  <c r="Q17" i="106"/>
  <c r="AQ17" i="106" s="1"/>
  <c r="J16" i="106"/>
  <c r="Q20" i="106"/>
  <c r="AQ20" i="106" s="1"/>
  <c r="U22" i="106"/>
  <c r="Q24" i="106"/>
  <c r="AQ24" i="106" s="1"/>
  <c r="Q26" i="106"/>
  <c r="AQ26" i="106" s="1"/>
  <c r="U29" i="106"/>
  <c r="AQ29" i="106" s="1"/>
  <c r="U24" i="106"/>
  <c r="U27" i="106"/>
  <c r="J14" i="106"/>
  <c r="U15" i="107"/>
  <c r="AQ15" i="107" s="1"/>
  <c r="U17" i="107"/>
  <c r="AQ17" i="107" s="1"/>
  <c r="U19" i="107"/>
  <c r="AQ19" i="107" s="1"/>
  <c r="Q21" i="107"/>
  <c r="U24" i="107"/>
  <c r="AQ24" i="107" s="1"/>
  <c r="Q14" i="107"/>
  <c r="AQ14" i="107" s="1"/>
  <c r="J20" i="107"/>
  <c r="J23" i="107"/>
  <c r="J15" i="107"/>
  <c r="Q15" i="105"/>
  <c r="AQ15" i="105" s="1"/>
  <c r="Q17" i="105"/>
  <c r="AQ17" i="105" s="1"/>
  <c r="Q23" i="105"/>
  <c r="Q25" i="105"/>
  <c r="Q27" i="105"/>
  <c r="Q29" i="105"/>
  <c r="AQ29" i="105" s="1"/>
  <c r="Q31" i="105"/>
  <c r="Q33" i="105"/>
  <c r="AQ33" i="105" s="1"/>
  <c r="Q35" i="105"/>
  <c r="AQ35" i="105" s="1"/>
  <c r="Q37" i="105"/>
  <c r="AQ37" i="105" s="1"/>
  <c r="Q39" i="105"/>
  <c r="AQ39" i="105" s="1"/>
  <c r="Q41" i="105"/>
  <c r="AQ41" i="105" s="1"/>
  <c r="Q43" i="105"/>
  <c r="AQ43" i="105" s="1"/>
  <c r="J26" i="105"/>
  <c r="J49" i="105"/>
  <c r="U48" i="105"/>
  <c r="AQ48" i="105" s="1"/>
  <c r="U46" i="105"/>
  <c r="J44" i="105"/>
  <c r="J40" i="105"/>
  <c r="J36" i="105"/>
  <c r="J32" i="105"/>
  <c r="J27" i="105"/>
  <c r="U50" i="105"/>
  <c r="AQ50" i="105" s="1"/>
  <c r="Q52" i="105"/>
  <c r="AQ52" i="105" s="1"/>
  <c r="U55" i="105"/>
  <c r="J16" i="105"/>
  <c r="J52" i="105"/>
  <c r="J55" i="105"/>
  <c r="J14" i="105"/>
  <c r="U18" i="105"/>
  <c r="Q15" i="108"/>
  <c r="AQ15" i="108" s="1"/>
  <c r="Q17" i="108"/>
  <c r="AQ17" i="108" s="1"/>
  <c r="Q19" i="108"/>
  <c r="AQ19" i="108" s="1"/>
  <c r="Q21" i="108"/>
  <c r="AQ21" i="108" s="1"/>
  <c r="Q23" i="108"/>
  <c r="AQ23" i="108" s="1"/>
  <c r="Q25" i="108"/>
  <c r="AQ25" i="108" s="1"/>
  <c r="Q27" i="108"/>
  <c r="AQ27" i="108" s="1"/>
  <c r="Q29" i="108"/>
  <c r="Q31" i="108"/>
  <c r="AQ31" i="108" s="1"/>
  <c r="U34" i="108"/>
  <c r="AQ34" i="108" s="1"/>
  <c r="Q36" i="108"/>
  <c r="AQ36" i="108" s="1"/>
  <c r="J29" i="108"/>
  <c r="J25" i="108"/>
  <c r="J21" i="108"/>
  <c r="J18" i="108"/>
  <c r="U32" i="108"/>
  <c r="U35" i="108"/>
  <c r="U26" i="115"/>
  <c r="Q25" i="115"/>
  <c r="U22" i="115"/>
  <c r="AQ22" i="115" s="1"/>
  <c r="U21" i="115"/>
  <c r="U19" i="115"/>
  <c r="Q44" i="58"/>
  <c r="U41" i="58"/>
  <c r="J47" i="58"/>
  <c r="Q45" i="58"/>
  <c r="Q35" i="58"/>
  <c r="AQ35" i="58" s="1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AQ22" i="81" s="1"/>
  <c r="Q26" i="81"/>
  <c r="Q16" i="111"/>
  <c r="AQ16" i="111" s="1"/>
  <c r="U39" i="111"/>
  <c r="J37" i="111"/>
  <c r="U17" i="97"/>
  <c r="AQ17" i="97" s="1"/>
  <c r="U22" i="97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AQ63" i="49" s="1"/>
  <c r="U60" i="49"/>
  <c r="AQ60" i="49" s="1"/>
  <c r="Q58" i="49"/>
  <c r="AQ58" i="49" s="1"/>
  <c r="Q56" i="49"/>
  <c r="AQ56" i="49" s="1"/>
  <c r="Q54" i="49"/>
  <c r="Q52" i="49"/>
  <c r="AQ52" i="49" s="1"/>
  <c r="Q50" i="49"/>
  <c r="Q48" i="49"/>
  <c r="AQ48" i="49" s="1"/>
  <c r="Q46" i="49"/>
  <c r="AQ46" i="49" s="1"/>
  <c r="Q44" i="49"/>
  <c r="Q42" i="49"/>
  <c r="Q40" i="49"/>
  <c r="AQ40" i="49" s="1"/>
  <c r="Q38" i="49"/>
  <c r="AQ38" i="49" s="1"/>
  <c r="Q36" i="49"/>
  <c r="Q34" i="49"/>
  <c r="AQ34" i="49" s="1"/>
  <c r="Q32" i="49"/>
  <c r="AQ32" i="49" s="1"/>
  <c r="Q30" i="49"/>
  <c r="AQ30" i="49" s="1"/>
  <c r="Q28" i="49"/>
  <c r="Q26" i="49"/>
  <c r="J14" i="115"/>
  <c r="J16" i="115"/>
  <c r="J18" i="115"/>
  <c r="U23" i="115"/>
  <c r="U25" i="115"/>
  <c r="AQ29" i="92"/>
  <c r="AQ25" i="92"/>
  <c r="AQ16" i="76"/>
  <c r="AQ18" i="76"/>
  <c r="AQ33" i="46"/>
  <c r="AQ75" i="48"/>
  <c r="AQ24" i="65"/>
  <c r="AQ15" i="65"/>
  <c r="AQ38" i="95"/>
  <c r="AQ37" i="95"/>
  <c r="AQ23" i="95"/>
  <c r="AQ21" i="95"/>
  <c r="AQ19" i="95"/>
  <c r="AQ26" i="101"/>
  <c r="AQ14" i="101"/>
  <c r="AQ45" i="105"/>
  <c r="AQ16" i="107"/>
  <c r="AQ42" i="70"/>
  <c r="AQ16" i="54"/>
  <c r="AQ18" i="54"/>
  <c r="AQ18" i="80"/>
  <c r="AQ22" i="104"/>
  <c r="AQ20" i="104"/>
  <c r="AQ70" i="75"/>
  <c r="AQ43" i="48"/>
  <c r="AQ51" i="48"/>
  <c r="AQ60" i="48"/>
  <c r="AQ63" i="48"/>
  <c r="AQ86" i="48"/>
  <c r="AQ91" i="48"/>
  <c r="AQ96" i="48"/>
  <c r="AQ98" i="48"/>
  <c r="AQ101" i="48"/>
  <c r="AQ107" i="48"/>
  <c r="AQ14" i="50"/>
  <c r="AQ18" i="50"/>
  <c r="AQ20" i="50"/>
  <c r="AQ22" i="50"/>
  <c r="AQ24" i="50"/>
  <c r="AQ26" i="50"/>
  <c r="AQ28" i="50"/>
  <c r="AQ30" i="50"/>
  <c r="AQ32" i="50"/>
  <c r="AQ34" i="50"/>
  <c r="AQ36" i="50"/>
  <c r="AQ38" i="50"/>
  <c r="AQ40" i="50"/>
  <c r="AQ42" i="50"/>
  <c r="AQ34" i="70"/>
  <c r="AQ38" i="70"/>
  <c r="AQ40" i="70"/>
  <c r="AQ24" i="68"/>
  <c r="AQ28" i="68"/>
  <c r="AQ23" i="69"/>
  <c r="AQ32" i="69"/>
  <c r="AQ27" i="90"/>
  <c r="AQ21" i="90"/>
  <c r="AQ24" i="102"/>
  <c r="AQ26" i="74"/>
  <c r="AQ27" i="61"/>
  <c r="AQ48" i="95"/>
  <c r="AQ18" i="100"/>
  <c r="AQ20" i="100"/>
  <c r="AQ22" i="100"/>
  <c r="AQ24" i="100"/>
  <c r="AQ25" i="100"/>
  <c r="AQ26" i="100"/>
  <c r="AQ14" i="73"/>
  <c r="AQ16" i="73"/>
  <c r="AQ20" i="73"/>
  <c r="AQ16" i="75"/>
  <c r="AQ30" i="75"/>
  <c r="AQ56" i="75"/>
  <c r="AQ58" i="75"/>
  <c r="AQ19" i="48"/>
  <c r="AQ44" i="48"/>
  <c r="AQ46" i="48"/>
  <c r="AQ48" i="48"/>
  <c r="AQ54" i="48"/>
  <c r="AQ56" i="48"/>
  <c r="AQ64" i="48"/>
  <c r="AQ92" i="48"/>
  <c r="AQ99" i="48"/>
  <c r="AQ95" i="48"/>
  <c r="AQ33" i="100"/>
  <c r="AQ15" i="73"/>
  <c r="AQ19" i="73"/>
  <c r="AQ23" i="55"/>
  <c r="AQ15" i="75"/>
  <c r="AQ49" i="75"/>
  <c r="AQ55" i="75"/>
  <c r="AQ24" i="64"/>
  <c r="AQ23" i="104"/>
  <c r="AQ27" i="50"/>
  <c r="AQ29" i="50"/>
  <c r="AQ31" i="50"/>
  <c r="AQ35" i="50"/>
  <c r="AQ41" i="50"/>
  <c r="AQ16" i="67"/>
  <c r="AQ18" i="49"/>
  <c r="AQ26" i="111"/>
  <c r="AQ25" i="46"/>
  <c r="AQ25" i="111"/>
  <c r="AQ58" i="48"/>
  <c r="AQ20" i="63"/>
  <c r="AQ20" i="101"/>
  <c r="AQ34" i="74"/>
  <c r="AQ15" i="66"/>
  <c r="AQ26" i="67"/>
  <c r="AQ22" i="91"/>
  <c r="AQ14" i="91"/>
  <c r="AQ28" i="92"/>
  <c r="AQ17" i="63"/>
  <c r="AQ16" i="53"/>
  <c r="AQ26" i="76"/>
  <c r="AQ14" i="63"/>
  <c r="AQ16" i="63"/>
  <c r="AQ18" i="63"/>
  <c r="AQ21" i="63"/>
  <c r="AQ24" i="46"/>
  <c r="AQ26" i="46"/>
  <c r="AQ28" i="46"/>
  <c r="AQ30" i="46"/>
  <c r="AQ32" i="46"/>
  <c r="AQ34" i="46"/>
  <c r="AQ54" i="46"/>
  <c r="AQ61" i="46"/>
  <c r="AQ31" i="98"/>
  <c r="AQ16" i="99"/>
  <c r="AQ18" i="99"/>
  <c r="AQ24" i="52"/>
  <c r="AQ36" i="72"/>
  <c r="AQ18" i="65"/>
  <c r="AQ16" i="65"/>
  <c r="AQ34" i="95"/>
  <c r="AQ27" i="95"/>
  <c r="AQ33" i="95"/>
  <c r="AQ53" i="95"/>
  <c r="AQ56" i="95"/>
  <c r="AQ58" i="95"/>
  <c r="AQ14" i="96"/>
  <c r="AQ20" i="96"/>
  <c r="AQ16" i="96"/>
  <c r="AQ29" i="96"/>
  <c r="AQ24" i="96"/>
  <c r="AQ25" i="101"/>
  <c r="AQ14" i="93"/>
  <c r="AQ32" i="93"/>
  <c r="AQ28" i="93"/>
  <c r="AQ26" i="94"/>
  <c r="AQ44" i="94"/>
  <c r="AQ25" i="94"/>
  <c r="AQ18" i="108"/>
  <c r="AQ40" i="105"/>
  <c r="AQ36" i="105"/>
  <c r="AQ25" i="106"/>
  <c r="AQ21" i="96"/>
  <c r="AQ31" i="61"/>
  <c r="AQ27" i="72"/>
  <c r="AQ35" i="72"/>
  <c r="AQ39" i="72"/>
  <c r="AQ26" i="75"/>
  <c r="AQ16" i="68"/>
  <c r="AQ17" i="52"/>
  <c r="AQ30" i="72"/>
  <c r="AQ35" i="111"/>
  <c r="AQ25" i="103"/>
  <c r="AQ35" i="48"/>
  <c r="AQ15" i="50"/>
  <c r="AQ20" i="78"/>
  <c r="AQ24" i="78"/>
  <c r="AQ15" i="74"/>
  <c r="AQ17" i="74"/>
  <c r="AQ19" i="74"/>
  <c r="AQ23" i="74"/>
  <c r="AQ25" i="74"/>
  <c r="AQ27" i="74"/>
  <c r="AQ29" i="74"/>
  <c r="AQ36" i="74"/>
  <c r="AQ38" i="74"/>
  <c r="AQ14" i="52"/>
  <c r="AQ18" i="52"/>
  <c r="AQ14" i="72"/>
  <c r="AQ16" i="72"/>
  <c r="AQ18" i="72"/>
  <c r="AQ14" i="65"/>
  <c r="AQ21" i="65"/>
  <c r="AQ24" i="103"/>
  <c r="AQ20" i="103"/>
  <c r="AQ23" i="103"/>
  <c r="AQ49" i="95"/>
  <c r="AQ17" i="93"/>
  <c r="AQ30" i="108"/>
  <c r="AQ26" i="108"/>
  <c r="AQ22" i="108"/>
  <c r="AQ20" i="108"/>
  <c r="AQ22" i="54"/>
  <c r="AQ16" i="70"/>
  <c r="AQ24" i="70"/>
  <c r="AQ22" i="76"/>
  <c r="AQ15" i="48"/>
  <c r="AQ15" i="69"/>
  <c r="AQ17" i="69"/>
  <c r="AQ14" i="102"/>
  <c r="AQ18" i="102"/>
  <c r="AQ21" i="78"/>
  <c r="AQ23" i="78"/>
  <c r="AQ14" i="74"/>
  <c r="AQ16" i="74"/>
  <c r="AQ18" i="74"/>
  <c r="AQ20" i="74"/>
  <c r="AQ22" i="74"/>
  <c r="AQ24" i="74"/>
  <c r="AQ28" i="74"/>
  <c r="AQ35" i="74"/>
  <c r="AQ37" i="74"/>
  <c r="AQ40" i="74"/>
  <c r="AQ44" i="74"/>
  <c r="AQ33" i="74"/>
  <c r="AQ16" i="66"/>
  <c r="AQ18" i="66"/>
  <c r="AQ25" i="66"/>
  <c r="AQ15" i="67"/>
  <c r="AQ17" i="67"/>
  <c r="AQ22" i="67"/>
  <c r="AQ17" i="91"/>
  <c r="AQ15" i="91"/>
  <c r="AQ23" i="92"/>
  <c r="AQ20" i="92"/>
  <c r="AQ18" i="92"/>
  <c r="AQ16" i="92"/>
  <c r="AQ24" i="99"/>
  <c r="AQ19" i="53"/>
  <c r="AQ26" i="52"/>
  <c r="AQ15" i="61"/>
  <c r="AQ17" i="61"/>
  <c r="AQ19" i="61"/>
  <c r="AQ21" i="61"/>
  <c r="AQ23" i="61"/>
  <c r="AQ25" i="61"/>
  <c r="AQ22" i="103"/>
  <c r="AQ28" i="103"/>
  <c r="AQ39" i="95"/>
  <c r="AQ22" i="96"/>
  <c r="AQ21" i="101"/>
  <c r="AQ29" i="101"/>
  <c r="AQ19" i="101"/>
  <c r="AQ23" i="93"/>
  <c r="AQ25" i="93"/>
  <c r="AQ31" i="93"/>
  <c r="AQ36" i="94"/>
  <c r="AQ38" i="94"/>
  <c r="AQ20" i="94"/>
  <c r="AQ16" i="94"/>
  <c r="AQ24" i="63"/>
  <c r="AQ17" i="46"/>
  <c r="AQ17" i="95"/>
  <c r="AQ15" i="95"/>
  <c r="AQ55" i="95"/>
  <c r="AQ23" i="96"/>
  <c r="AQ36" i="96"/>
  <c r="AQ20" i="93"/>
  <c r="AQ29" i="93"/>
  <c r="AQ28" i="94"/>
  <c r="AQ31" i="94"/>
  <c r="AQ33" i="94"/>
  <c r="AQ37" i="94"/>
  <c r="AQ41" i="94"/>
  <c r="AQ23" i="94"/>
  <c r="AQ21" i="94"/>
  <c r="AQ17" i="94"/>
  <c r="AQ15" i="94"/>
  <c r="AQ44" i="105"/>
  <c r="AQ38" i="105"/>
  <c r="AQ34" i="105"/>
  <c r="AQ30" i="105"/>
  <c r="AQ26" i="105"/>
  <c r="AQ24" i="105"/>
  <c r="AQ22" i="107"/>
  <c r="AQ21" i="111"/>
  <c r="AQ23" i="73"/>
  <c r="AQ15" i="80"/>
  <c r="AQ19" i="104"/>
  <c r="AQ72" i="75"/>
  <c r="AQ17" i="64"/>
  <c r="AQ31" i="48"/>
  <c r="AQ33" i="48"/>
  <c r="AQ37" i="48"/>
  <c r="AQ39" i="48"/>
  <c r="AQ46" i="70"/>
  <c r="AQ14" i="68"/>
  <c r="AQ18" i="68"/>
  <c r="AQ20" i="68"/>
  <c r="AQ28" i="69"/>
  <c r="AQ29" i="90"/>
  <c r="AQ21" i="102"/>
  <c r="AQ14" i="78"/>
  <c r="AQ16" i="78"/>
  <c r="AQ18" i="78"/>
  <c r="AQ41" i="46"/>
  <c r="AQ43" i="46"/>
  <c r="AQ48" i="46"/>
  <c r="AQ51" i="46"/>
  <c r="AQ56" i="46"/>
  <c r="AQ58" i="46"/>
  <c r="AQ62" i="46"/>
  <c r="AQ15" i="98"/>
  <c r="AQ23" i="98"/>
  <c r="AQ25" i="98"/>
  <c r="AQ29" i="98"/>
  <c r="AQ14" i="53"/>
  <c r="AQ19" i="52"/>
  <c r="AQ23" i="52"/>
  <c r="AQ30" i="52"/>
  <c r="AQ23" i="72"/>
  <c r="AQ25" i="72"/>
  <c r="AQ34" i="72"/>
  <c r="AQ37" i="72"/>
  <c r="AQ38" i="72"/>
  <c r="AQ25" i="65"/>
  <c r="AQ21" i="103"/>
  <c r="AQ19" i="103"/>
  <c r="AQ15" i="103"/>
  <c r="AQ31" i="103"/>
  <c r="AQ26" i="103"/>
  <c r="AQ50" i="95"/>
  <c r="AQ42" i="95"/>
  <c r="AQ31" i="95"/>
  <c r="AQ29" i="95"/>
  <c r="AQ18" i="96"/>
  <c r="AQ28" i="96"/>
  <c r="AQ21" i="48"/>
  <c r="AQ82" i="48"/>
  <c r="AQ74" i="48"/>
  <c r="AQ29" i="69"/>
  <c r="AQ14" i="66"/>
  <c r="AQ42" i="46"/>
  <c r="AQ57" i="46"/>
  <c r="AQ59" i="46"/>
  <c r="AQ26" i="98"/>
  <c r="AQ21" i="98"/>
  <c r="AQ22" i="53"/>
  <c r="AQ33" i="72"/>
  <c r="AQ19" i="65"/>
  <c r="AQ14" i="103"/>
  <c r="AQ32" i="103"/>
  <c r="AQ19" i="96"/>
  <c r="AQ15" i="96"/>
  <c r="AQ27" i="96"/>
  <c r="AQ25" i="96"/>
  <c r="AQ20" i="46"/>
  <c r="AQ27" i="46"/>
  <c r="AQ29" i="46"/>
  <c r="AQ31" i="46"/>
  <c r="AQ35" i="46"/>
  <c r="AQ37" i="46"/>
  <c r="AQ25" i="64"/>
  <c r="AQ17" i="48"/>
  <c r="AQ23" i="48"/>
  <c r="AQ25" i="48"/>
  <c r="AQ78" i="48"/>
  <c r="AQ80" i="48"/>
  <c r="AQ30" i="70"/>
  <c r="AQ30" i="90"/>
  <c r="AQ31" i="91"/>
  <c r="AQ19" i="91"/>
  <c r="AQ44" i="46"/>
  <c r="AQ49" i="46"/>
  <c r="AQ52" i="46"/>
  <c r="AQ55" i="46"/>
  <c r="AQ20" i="99"/>
  <c r="AQ22" i="52"/>
  <c r="AQ28" i="72"/>
  <c r="AQ17" i="65"/>
  <c r="AQ16" i="103"/>
  <c r="AQ52" i="95"/>
  <c r="AQ45" i="95"/>
  <c r="AQ59" i="95"/>
  <c r="AQ17" i="96"/>
  <c r="AQ24" i="111"/>
  <c r="AQ20" i="111"/>
  <c r="AQ33" i="111"/>
  <c r="AQ15" i="101"/>
  <c r="AQ33" i="50"/>
  <c r="AQ23" i="106"/>
  <c r="AQ14" i="106"/>
  <c r="AQ15" i="111"/>
  <c r="AQ22" i="105"/>
  <c r="AQ16" i="64"/>
  <c r="AQ36" i="70"/>
  <c r="AQ19" i="69"/>
  <c r="AQ24" i="69"/>
  <c r="AQ26" i="69"/>
  <c r="AQ16" i="91"/>
  <c r="AQ23" i="91"/>
  <c r="AQ24" i="91"/>
  <c r="AQ26" i="91"/>
  <c r="AQ15" i="76"/>
  <c r="AQ17" i="76"/>
  <c r="AQ19" i="76"/>
  <c r="AQ23" i="76"/>
  <c r="AQ25" i="76"/>
  <c r="AQ15" i="46"/>
  <c r="AQ22" i="46"/>
  <c r="AQ89" i="48"/>
  <c r="AQ20" i="102"/>
  <c r="AQ15" i="78"/>
  <c r="AQ21" i="66"/>
  <c r="AQ23" i="66"/>
  <c r="AQ17" i="78"/>
  <c r="AQ31" i="74"/>
  <c r="AQ16" i="52"/>
  <c r="AQ20" i="52"/>
  <c r="AQ20" i="72"/>
  <c r="AQ22" i="72"/>
  <c r="AQ24" i="72"/>
  <c r="AQ26" i="72"/>
  <c r="AQ16" i="101"/>
  <c r="AQ20" i="105"/>
  <c r="AQ29" i="100"/>
  <c r="AQ22" i="73"/>
  <c r="AQ15" i="55"/>
  <c r="AQ17" i="55"/>
  <c r="AQ21" i="55"/>
  <c r="AQ21" i="64"/>
  <c r="AQ27" i="111"/>
  <c r="AQ17" i="101"/>
  <c r="AQ25" i="54"/>
  <c r="AQ14" i="100"/>
  <c r="AQ16" i="100"/>
  <c r="AQ27" i="100"/>
  <c r="AQ16" i="104"/>
  <c r="AQ15" i="64"/>
  <c r="AQ19" i="64"/>
  <c r="AQ52" i="48"/>
  <c r="AQ61" i="48"/>
  <c r="AQ67" i="48"/>
  <c r="AQ21" i="74"/>
  <c r="AQ14" i="76"/>
  <c r="AQ20" i="76"/>
  <c r="AQ14" i="99"/>
  <c r="AQ20" i="53"/>
  <c r="AQ22" i="101"/>
  <c r="AQ27" i="55"/>
  <c r="AQ17" i="80"/>
  <c r="AQ19" i="80"/>
  <c r="AQ14" i="75"/>
  <c r="AQ18" i="75"/>
  <c r="AQ20" i="75"/>
  <c r="AQ22" i="75"/>
  <c r="AQ24" i="75"/>
  <c r="AQ28" i="75"/>
  <c r="AQ32" i="75"/>
  <c r="AQ34" i="75"/>
  <c r="AQ36" i="75"/>
  <c r="AQ38" i="75"/>
  <c r="AQ40" i="75"/>
  <c r="AQ42" i="75"/>
  <c r="AQ44" i="75"/>
  <c r="AQ46" i="75"/>
  <c r="AQ48" i="75"/>
  <c r="AQ50" i="75"/>
  <c r="AQ29" i="111"/>
  <c r="AQ18" i="103"/>
  <c r="AQ41" i="95"/>
  <c r="AQ18" i="93"/>
  <c r="AQ14" i="108"/>
  <c r="AQ33" i="108"/>
  <c r="AQ56" i="105"/>
  <c r="AQ52" i="75"/>
  <c r="AQ54" i="75"/>
  <c r="AQ60" i="75"/>
  <c r="AQ62" i="75"/>
  <c r="AQ64" i="75"/>
  <c r="AQ66" i="75"/>
  <c r="AQ48" i="50"/>
  <c r="AQ14" i="69"/>
  <c r="AQ16" i="69"/>
  <c r="AQ18" i="69"/>
  <c r="AQ25" i="69"/>
  <c r="AQ18" i="90"/>
  <c r="AQ15" i="90"/>
  <c r="AQ17" i="102"/>
  <c r="AQ21" i="67"/>
  <c r="AQ23" i="67"/>
  <c r="AQ30" i="67"/>
  <c r="AQ33" i="91"/>
  <c r="AQ28" i="91"/>
  <c r="AQ21" i="91"/>
  <c r="AQ64" i="46"/>
  <c r="AQ45" i="46"/>
  <c r="AQ47" i="46"/>
  <c r="AQ53" i="46"/>
  <c r="AQ15" i="82"/>
  <c r="AQ27" i="52"/>
  <c r="AQ22" i="111"/>
  <c r="AQ31" i="111"/>
  <c r="AQ17" i="111"/>
  <c r="AQ51" i="95"/>
  <c r="AQ26" i="96"/>
  <c r="AQ28" i="111"/>
  <c r="AQ17" i="54"/>
  <c r="AQ17" i="100"/>
  <c r="AQ16" i="55"/>
  <c r="AQ14" i="104"/>
  <c r="AQ17" i="104"/>
  <c r="AQ19" i="75"/>
  <c r="AQ35" i="75"/>
  <c r="AQ45" i="75"/>
  <c r="AQ51" i="75"/>
  <c r="AQ61" i="75"/>
  <c r="AQ102" i="48"/>
  <c r="AQ62" i="48"/>
  <c r="AQ73" i="48"/>
  <c r="AQ77" i="48"/>
  <c r="AQ108" i="48"/>
  <c r="AQ44" i="50"/>
  <c r="AQ29" i="66"/>
  <c r="AQ30" i="91"/>
  <c r="AQ22" i="92"/>
  <c r="AQ19" i="92"/>
  <c r="AQ17" i="92"/>
  <c r="AQ14" i="92"/>
  <c r="AQ15" i="92"/>
  <c r="AQ21" i="92"/>
  <c r="AQ15" i="63"/>
  <c r="AQ19" i="46"/>
  <c r="AQ22" i="64"/>
  <c r="AQ14" i="48"/>
  <c r="AQ16" i="48"/>
  <c r="AQ18" i="48"/>
  <c r="AQ20" i="48"/>
  <c r="AQ22" i="48"/>
  <c r="AQ24" i="48"/>
  <c r="AQ26" i="48"/>
  <c r="AQ45" i="48"/>
  <c r="AQ47" i="48"/>
  <c r="AQ49" i="48"/>
  <c r="AQ66" i="48"/>
  <c r="AQ68" i="48"/>
  <c r="AQ88" i="48"/>
  <c r="AQ94" i="48"/>
  <c r="AQ57" i="48"/>
  <c r="AQ59" i="48"/>
  <c r="AQ65" i="48"/>
  <c r="AQ17" i="50"/>
  <c r="AQ19" i="50"/>
  <c r="AQ21" i="50"/>
  <c r="AQ23" i="50"/>
  <c r="AQ25" i="50"/>
  <c r="AQ37" i="50"/>
  <c r="AQ39" i="50"/>
  <c r="AQ45" i="50"/>
  <c r="AQ47" i="50"/>
  <c r="AQ14" i="70"/>
  <c r="AQ18" i="70"/>
  <c r="AQ20" i="70"/>
  <c r="AQ22" i="70"/>
  <c r="AQ26" i="70"/>
  <c r="AQ28" i="70"/>
  <c r="AQ32" i="70"/>
  <c r="AQ30" i="68"/>
  <c r="AQ31" i="69"/>
  <c r="AQ26" i="90"/>
  <c r="AQ24" i="90"/>
  <c r="AQ17" i="90"/>
  <c r="AQ14" i="90"/>
  <c r="AQ22" i="90"/>
  <c r="AQ16" i="90"/>
  <c r="AQ23" i="90"/>
  <c r="AQ16" i="102"/>
  <c r="AQ15" i="102"/>
  <c r="AQ23" i="102"/>
  <c r="AQ41" i="74"/>
  <c r="AQ43" i="74"/>
  <c r="AQ30" i="74"/>
  <c r="AQ32" i="74"/>
  <c r="AQ45" i="74"/>
  <c r="AQ17" i="66"/>
  <c r="AQ22" i="66"/>
  <c r="AQ26" i="66"/>
  <c r="AQ28" i="66"/>
  <c r="AQ14" i="67"/>
  <c r="AQ24" i="67"/>
  <c r="AQ16" i="108"/>
  <c r="AQ15" i="54"/>
  <c r="AQ19" i="54"/>
  <c r="AQ21" i="54"/>
  <c r="AQ24" i="55"/>
  <c r="AQ26" i="55"/>
  <c r="AQ16" i="80"/>
  <c r="AQ15" i="104"/>
  <c r="AQ81" i="48"/>
  <c r="AQ85" i="48"/>
  <c r="AQ20" i="67"/>
  <c r="AQ15" i="70"/>
  <c r="AQ17" i="70"/>
  <c r="AQ19" i="70"/>
  <c r="AQ21" i="70"/>
  <c r="AQ23" i="70"/>
  <c r="AQ25" i="70"/>
  <c r="AQ27" i="70"/>
  <c r="AQ29" i="70"/>
  <c r="AQ31" i="70"/>
  <c r="AQ35" i="70"/>
  <c r="AQ37" i="70"/>
  <c r="AQ39" i="70"/>
  <c r="AQ43" i="70"/>
  <c r="AQ45" i="70"/>
  <c r="AQ15" i="68"/>
  <c r="AQ17" i="68"/>
  <c r="AQ19" i="68"/>
  <c r="AQ23" i="68"/>
  <c r="AQ25" i="68"/>
  <c r="AQ27" i="68"/>
  <c r="AQ31" i="68"/>
  <c r="AQ14" i="80"/>
  <c r="AQ79" i="48"/>
  <c r="AQ83" i="48"/>
  <c r="AQ72" i="48"/>
  <c r="AQ76" i="48"/>
  <c r="AQ106" i="48"/>
  <c r="AQ31" i="72"/>
  <c r="AQ29" i="103"/>
  <c r="AQ19" i="111"/>
  <c r="AQ23" i="111"/>
  <c r="AQ18" i="111"/>
  <c r="AQ30" i="100"/>
  <c r="AQ14" i="55"/>
  <c r="AQ18" i="55"/>
  <c r="AQ20" i="55"/>
  <c r="AQ21" i="75"/>
  <c r="AQ31" i="75"/>
  <c r="AQ47" i="75"/>
  <c r="AQ65" i="75"/>
  <c r="AQ67" i="75"/>
  <c r="AQ30" i="48"/>
  <c r="AQ32" i="48"/>
  <c r="AQ34" i="48"/>
  <c r="AQ36" i="48"/>
  <c r="AQ38" i="48"/>
  <c r="AQ53" i="48"/>
  <c r="AQ55" i="48"/>
  <c r="AQ17" i="73"/>
  <c r="AQ19" i="55"/>
  <c r="AQ50" i="48"/>
  <c r="AQ22" i="69"/>
  <c r="AQ26" i="92"/>
  <c r="AQ23" i="53"/>
  <c r="AQ15" i="52"/>
  <c r="AQ21" i="52"/>
  <c r="AQ27" i="67"/>
  <c r="AQ29" i="67"/>
  <c r="AQ34" i="91"/>
  <c r="AQ23" i="63"/>
  <c r="AQ14" i="46"/>
  <c r="AQ16" i="46"/>
  <c r="AQ65" i="46"/>
  <c r="AQ46" i="46"/>
  <c r="AQ50" i="46"/>
  <c r="AQ14" i="82"/>
  <c r="AQ14" i="98"/>
  <c r="AQ22" i="98"/>
  <c r="AQ24" i="98"/>
  <c r="AQ28" i="98"/>
  <c r="AQ32" i="98"/>
  <c r="AQ15" i="99"/>
  <c r="AQ17" i="99"/>
  <c r="AQ21" i="99"/>
  <c r="AQ23" i="99"/>
  <c r="AQ15" i="53"/>
  <c r="AQ17" i="53"/>
  <c r="AQ29" i="52"/>
  <c r="AQ14" i="61"/>
  <c r="AQ16" i="61"/>
  <c r="AQ18" i="61"/>
  <c r="AQ20" i="61"/>
  <c r="AQ22" i="61"/>
  <c r="AQ24" i="61"/>
  <c r="AQ28" i="61"/>
  <c r="AQ30" i="61"/>
  <c r="AQ15" i="72"/>
  <c r="AQ17" i="72"/>
  <c r="AQ22" i="65"/>
  <c r="AQ46" i="95"/>
  <c r="AQ32" i="95"/>
  <c r="AQ30" i="95"/>
  <c r="AQ28" i="95"/>
  <c r="AQ24" i="95"/>
  <c r="AQ22" i="95"/>
  <c r="AQ20" i="95"/>
  <c r="AQ18" i="95"/>
  <c r="AQ16" i="95"/>
  <c r="AQ14" i="95"/>
  <c r="AQ18" i="101"/>
  <c r="AQ22" i="93"/>
  <c r="AQ19" i="105"/>
  <c r="AQ14" i="79"/>
  <c r="AQ36" i="46"/>
  <c r="AQ21" i="72"/>
  <c r="AQ17" i="103"/>
  <c r="AQ32" i="100"/>
  <c r="AQ19" i="100"/>
  <c r="AQ21" i="100"/>
  <c r="AQ23" i="100"/>
  <c r="AQ24" i="54"/>
  <c r="AQ15" i="100"/>
  <c r="AQ17" i="75"/>
  <c r="AQ23" i="75"/>
  <c r="AQ25" i="75"/>
  <c r="AQ27" i="75"/>
  <c r="AQ29" i="75"/>
  <c r="AQ33" i="75"/>
  <c r="AQ37" i="75"/>
  <c r="AQ39" i="75"/>
  <c r="AQ41" i="75"/>
  <c r="AQ43" i="75"/>
  <c r="AQ53" i="75"/>
  <c r="AQ57" i="75"/>
  <c r="AQ59" i="75"/>
  <c r="AQ63" i="75"/>
  <c r="AQ69" i="75"/>
  <c r="AQ73" i="75"/>
  <c r="AQ14" i="64"/>
  <c r="AQ18" i="64"/>
  <c r="AQ32" i="111"/>
  <c r="AQ14" i="54"/>
  <c r="AQ28" i="105" l="1"/>
  <c r="AQ72" i="49"/>
  <c r="AQ44" i="58"/>
  <c r="AQ46" i="105"/>
  <c r="AQ43" i="58"/>
  <c r="AQ117" i="49"/>
  <c r="AQ40" i="94"/>
  <c r="AQ50" i="49"/>
  <c r="AQ22" i="97"/>
  <c r="AQ29" i="49"/>
  <c r="AQ112" i="49"/>
  <c r="AQ37" i="108"/>
  <c r="AQ24" i="108"/>
  <c r="AQ19" i="58"/>
  <c r="AQ48" i="58"/>
  <c r="AQ21" i="93"/>
  <c r="M8" i="93" s="1"/>
  <c r="N10" i="93" s="1"/>
  <c r="AQ14" i="105"/>
  <c r="AQ30" i="96"/>
  <c r="AQ53" i="105"/>
  <c r="AQ28" i="108"/>
  <c r="M8" i="108" s="1"/>
  <c r="I10" i="108" s="1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AQ19" i="49"/>
  <c r="AQ16" i="81"/>
  <c r="AQ21" i="107"/>
  <c r="M8" i="107" s="1"/>
  <c r="I10" i="107" s="1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79"/>
  <c r="I10" i="79" s="1"/>
  <c r="M8" i="111"/>
  <c r="N10" i="111" s="1"/>
  <c r="M8" i="82"/>
  <c r="N10" i="82" s="1"/>
  <c r="M8" i="63"/>
  <c r="N10" i="63" s="1"/>
  <c r="M8" i="100"/>
  <c r="I10" i="100" s="1"/>
  <c r="M8" i="106"/>
  <c r="N10" i="106" s="1"/>
  <c r="M8" i="94"/>
  <c r="I10" i="94" s="1"/>
  <c r="M8" i="98"/>
  <c r="N10" i="98" s="1"/>
  <c r="M8" i="78"/>
  <c r="N10" i="78" s="1"/>
  <c r="M8" i="65"/>
  <c r="I10" i="65" s="1"/>
  <c r="M8" i="102"/>
  <c r="I10" i="102" s="1"/>
  <c r="M8" i="103"/>
  <c r="I10" i="103" s="1"/>
  <c r="M8" i="101"/>
  <c r="I10" i="101" s="1"/>
  <c r="M8" i="73"/>
  <c r="I10" i="73" s="1"/>
  <c r="M8" i="69"/>
  <c r="I10" i="69" s="1"/>
  <c r="M8" i="76"/>
  <c r="N10" i="76" s="1"/>
  <c r="M8" i="96"/>
  <c r="I10" i="96" s="1"/>
  <c r="M8" i="48"/>
  <c r="N10" i="48" s="1"/>
  <c r="M8" i="92"/>
  <c r="N10" i="92" s="1"/>
  <c r="M8" i="74"/>
  <c r="I10" i="74" s="1"/>
  <c r="M8" i="70"/>
  <c r="I10" i="70" s="1"/>
  <c r="M8" i="67"/>
  <c r="N10" i="67" s="1"/>
  <c r="M8" i="66"/>
  <c r="I10" i="66" s="1"/>
  <c r="M8" i="90"/>
  <c r="N10" i="90" s="1"/>
  <c r="M8" i="50"/>
  <c r="I10" i="50" s="1"/>
  <c r="M8" i="104"/>
  <c r="N10" i="104" s="1"/>
  <c r="M8" i="54"/>
  <c r="I10" i="54" s="1"/>
  <c r="M8" i="46"/>
  <c r="N10" i="46" s="1"/>
  <c r="M8" i="55"/>
  <c r="N10" i="55" s="1"/>
  <c r="M8" i="95"/>
  <c r="I10" i="95" s="1"/>
  <c r="M8" i="72"/>
  <c r="I10" i="72" s="1"/>
  <c r="M8" i="91"/>
  <c r="N10" i="91" s="1"/>
  <c r="M8" i="52"/>
  <c r="I10" i="52" s="1"/>
  <c r="M8" i="80"/>
  <c r="I10" i="80" s="1"/>
  <c r="M8" i="61"/>
  <c r="M8" i="53"/>
  <c r="M8" i="99"/>
  <c r="M8" i="68"/>
  <c r="M8" i="64"/>
  <c r="M8" i="75"/>
  <c r="M8" i="105" l="1"/>
  <c r="I10" i="105" s="1"/>
  <c r="M8" i="117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79"/>
  <c r="I10" i="111"/>
  <c r="N10" i="101"/>
  <c r="I10" i="82"/>
  <c r="I10" i="106"/>
  <c r="N10" i="94"/>
  <c r="I10" i="98"/>
  <c r="N10" i="73"/>
  <c r="N10" i="65"/>
  <c r="N10" i="69"/>
  <c r="N10" i="50"/>
  <c r="I10" i="78"/>
  <c r="N10" i="70"/>
  <c r="N10" i="54"/>
  <c r="I10" i="55"/>
  <c r="N10" i="102"/>
  <c r="I10" i="63"/>
  <c r="I10" i="46"/>
  <c r="N10" i="100"/>
  <c r="N10" i="66"/>
  <c r="N10" i="103"/>
  <c r="N10" i="107"/>
  <c r="I10" i="76"/>
  <c r="N10" i="108"/>
  <c r="I10" i="93"/>
  <c r="I10" i="104"/>
  <c r="N10" i="74"/>
  <c r="N10" i="52"/>
  <c r="I10" i="91"/>
  <c r="N10" i="96"/>
  <c r="I10" i="67"/>
  <c r="I10" i="90"/>
  <c r="I10" i="92"/>
  <c r="I10" i="48"/>
  <c r="N10" i="95"/>
  <c r="N10" i="72"/>
  <c r="N10" i="105"/>
  <c r="N10" i="80"/>
  <c r="N10" i="53"/>
  <c r="I10" i="53"/>
  <c r="I10" i="61"/>
  <c r="N10" i="61"/>
  <c r="I10" i="68"/>
  <c r="N10" i="68"/>
  <c r="I10" i="99"/>
  <c r="N10" i="99"/>
  <c r="I10" i="75"/>
  <c r="N10" i="75"/>
  <c r="I10" i="64"/>
  <c r="N10" i="64"/>
  <c r="N10" i="117" l="1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<sst xmlns="http://schemas.openxmlformats.org/spreadsheetml/2006/main" count="8055" uniqueCount="2902">
  <si>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</si>
  <si>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</si>
  <si>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</si>
  <si>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</si>
  <si>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</si>
  <si>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</si>
  <si>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</si>
  <si>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</si>
  <si>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</si>
  <si>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</si>
  <si>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</si>
  <si>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</si>
  <si>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</si>
  <si>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</si>
  <si>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</si>
  <si>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</si>
  <si>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</si>
  <si>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</si>
  <si>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</si>
  <si>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</si>
  <si>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</si>
  <si>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</si>
  <si>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</si>
  <si>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</si>
  <si>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</si>
  <si>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</si>
  <si>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</si>
  <si>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</si>
  <si>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</si>
  <si>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</si>
  <si>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</si>
  <si>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</si>
  <si>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</si>
  <si>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</si>
  <si>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</si>
  <si>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</si>
  <si>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</si>
  <si>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</si>
  <si>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</si>
  <si>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</si>
  <si>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</si>
  <si>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</si>
  <si>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</si>
  <si>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</si>
  <si>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</si>
  <si>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</si>
  <si>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</si>
  <si>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</si>
  <si>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</si>
  <si>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</si>
  <si>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</si>
  <si>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</si>
  <si>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</si>
  <si>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</si>
  <si>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</si>
  <si>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</si>
  <si>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</si>
  <si>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</si>
  <si>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</si>
  <si>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</si>
  <si>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</si>
  <si>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</si>
  <si>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</si>
  <si>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</si>
  <si>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</si>
  <si>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</si>
  <si>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</si>
  <si>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</si>
  <si>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</si>
  <si>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</si>
  <si>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</si>
  <si>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</si>
  <si>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</si>
  <si>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</si>
  <si>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</si>
  <si>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</si>
  <si>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</si>
  <si>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</si>
  <si>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</si>
  <si>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</si>
  <si>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</si>
  <si>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</si>
  <si>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</si>
  <si>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</si>
  <si>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</si>
  <si>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</si>
  <si>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</si>
  <si>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</si>
  <si>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</si>
  <si>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</si>
  <si>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</si>
  <si>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</si>
  <si>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</si>
  <si>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</si>
  <si>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</si>
  <si>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</si>
  <si>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</si>
  <si>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</si>
  <si>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</si>
  <si>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</si>
  <si>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</si>
  <si>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</si>
  <si>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</si>
  <si>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</si>
  <si>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</si>
  <si>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</si>
  <si>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</si>
  <si>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</si>
  <si>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</si>
  <si>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</si>
  <si>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</si>
  <si>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</si>
  <si>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</si>
  <si>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</si>
  <si>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</si>
  <si>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</si>
  <si>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</si>
  <si>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</si>
  <si>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</si>
  <si>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</si>
  <si>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</si>
  <si>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</si>
  <si>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</si>
  <si>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</si>
  <si>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</si>
  <si>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</si>
  <si>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</si>
  <si>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</si>
  <si>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</si>
  <si>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</si>
  <si>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</si>
  <si>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</si>
  <si>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</si>
  <si>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</si>
  <si>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</si>
  <si>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</si>
  <si>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</si>
  <si>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</si>
  <si>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</si>
  <si>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</si>
  <si>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</si>
  <si>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</si>
  <si>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</si>
  <si>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</si>
  <si>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</si>
  <si>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</si>
  <si>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</si>
  <si>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</si>
  <si>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</si>
  <si>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</si>
  <si>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</si>
  <si>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</si>
  <si>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</si>
  <si>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</si>
  <si>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</si>
  <si>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</si>
  <si>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</si>
  <si>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</si>
  <si>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</si>
  <si>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</si>
  <si>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</si>
  <si>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</si>
  <si>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</si>
  <si>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</si>
  <si>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</si>
  <si>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</si>
  <si>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</si>
  <si>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</si>
  <si>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</si>
  <si>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</si>
  <si>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</si>
  <si>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</si>
  <si>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</si>
  <si>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</si>
  <si>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</si>
  <si>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</si>
  <si>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</si>
  <si>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</si>
  <si>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</si>
  <si>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</si>
  <si>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</si>
  <si>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</si>
  <si>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</si>
  <si>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</si>
  <si>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</si>
  <si>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</si>
  <si>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</si>
  <si>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</si>
  <si>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</si>
  <si>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</si>
  <si>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</si>
  <si>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</si>
  <si>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</si>
  <si>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</si>
  <si>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</si>
  <si>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</si>
  <si>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</si>
  <si>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</si>
  <si>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</si>
  <si>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</si>
  <si>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</si>
  <si>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</si>
  <si>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</si>
  <si>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</si>
  <si>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</si>
  <si>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</si>
  <si>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</si>
  <si>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</si>
  <si>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</si>
  <si>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</si>
  <si>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</si>
  <si>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</si>
  <si>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</si>
  <si>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</si>
  <si>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</si>
  <si>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</si>
  <si>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</si>
  <si>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</si>
  <si>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</si>
  <si>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</si>
  <si>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</si>
  <si>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</si>
  <si>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</si>
  <si>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</si>
  <si>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</si>
  <si>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</si>
  <si>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</si>
  <si>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</si>
  <si>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</si>
  <si>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</si>
  <si>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</si>
  <si>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</si>
  <si>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</si>
  <si>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</si>
  <si>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</si>
  <si>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</si>
  <si>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</si>
  <si>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</si>
  <si>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</si>
  <si>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</si>
  <si>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</si>
  <si>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</si>
  <si>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</si>
  <si>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</si>
  <si>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</si>
  <si>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</si>
  <si>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</si>
  <si>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</si>
  <si>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</si>
  <si>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</si>
  <si>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</si>
  <si>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</si>
  <si>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</si>
  <si>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</si>
  <si>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</si>
  <si>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</si>
  <si>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</si>
  <si>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</si>
  <si>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</si>
  <si>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</si>
  <si>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</si>
  <si>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</si>
  <si>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</si>
  <si>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</si>
  <si>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</si>
  <si>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</si>
  <si>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</si>
  <si>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</si>
  <si>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</si>
  <si>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</si>
  <si>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</si>
  <si>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</si>
  <si>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</si>
  <si>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</si>
  <si>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</si>
  <si>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</si>
  <si>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</si>
  <si>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</si>
  <si>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</si>
  <si>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</si>
  <si>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</si>
  <si>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</si>
  <si>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</si>
  <si>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</si>
  <si>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</si>
  <si>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</si>
  <si>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</si>
  <si>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</si>
  <si>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</si>
  <si>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</si>
  <si>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</si>
  <si>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</si>
  <si>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</si>
  <si>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</si>
  <si>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</si>
  <si>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</si>
  <si>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</si>
  <si>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</si>
  <si>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</si>
  <si>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</si>
  <si>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</si>
  <si>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</si>
  <si>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</si>
  <si>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</si>
  <si>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</si>
  <si>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</si>
  <si>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</si>
  <si>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</si>
  <si>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</si>
  <si>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</si>
  <si>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</si>
  <si>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</si>
  <si>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</si>
  <si>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</si>
  <si>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</si>
  <si>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</si>
  <si>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</si>
  <si>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</si>
  <si>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</si>
  <si>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</si>
  <si>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</si>
  <si>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</si>
  <si>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</si>
  <si>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</si>
  <si>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</si>
  <si>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</si>
  <si>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</si>
  <si>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</si>
  <si>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</si>
  <si>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</si>
  <si>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</si>
  <si>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</si>
  <si>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</si>
  <si>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</si>
  <si>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</si>
  <si>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</si>
  <si>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</si>
  <si>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</si>
  <si>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</si>
  <si>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</si>
  <si>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</si>
  <si>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</si>
  <si>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</si>
  <si>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</si>
  <si>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</si>
  <si>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</si>
  <si>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</si>
  <si>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</si>
  <si>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</si>
  <si>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</si>
  <si>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</si>
  <si>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</si>
  <si>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</si>
  <si>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</si>
  <si>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</si>
  <si>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</si>
  <si>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</si>
  <si>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</si>
  <si>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</si>
  <si>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</si>
  <si>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</si>
  <si>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</si>
  <si>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</si>
  <si>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</si>
  <si>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</si>
  <si>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</si>
  <si>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</si>
  <si>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</si>
  <si>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</si>
  <si>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</si>
  <si>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</si>
  <si>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</si>
  <si>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</si>
  <si>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</si>
  <si>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</si>
  <si>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</si>
  <si>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</si>
  <si>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</si>
  <si>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</si>
  <si>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</si>
  <si>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</si>
  <si>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</si>
  <si>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</si>
  <si>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</si>
  <si>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</si>
  <si>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</si>
  <si>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</si>
  <si>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</si>
  <si>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</si>
  <si>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</si>
  <si>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</si>
  <si>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</si>
  <si>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</si>
  <si>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</si>
  <si>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</si>
  <si>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</si>
  <si>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</si>
  <si>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</si>
  <si>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</si>
  <si>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</si>
  <si>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</si>
  <si>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</si>
  <si>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</si>
  <si>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</si>
  <si>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</si>
  <si>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</si>
  <si>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</si>
  <si>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</si>
  <si>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</si>
  <si>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</si>
  <si>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</si>
  <si>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</si>
  <si>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</si>
  <si>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</si>
  <si>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</si>
  <si>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</si>
  <si>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</si>
  <si>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</si>
  <si>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</si>
  <si>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</si>
  <si>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</si>
  <si>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</si>
  <si>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</si>
  <si>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</si>
  <si>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</si>
  <si>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</si>
  <si>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</si>
  <si>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</si>
  <si>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</si>
  <si>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</si>
  <si>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</si>
  <si>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</si>
  <si>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</si>
  <si>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</si>
  <si>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</si>
  <si>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</si>
  <si>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</si>
  <si>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</si>
  <si>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</si>
  <si>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</si>
  <si>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</si>
  <si>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</si>
  <si>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</si>
  <si>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</si>
  <si>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</si>
  <si>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</si>
  <si>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</si>
  <si>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</si>
  <si>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</si>
  <si>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</si>
  <si>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</si>
  <si>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</si>
  <si>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</si>
  <si>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</si>
  <si>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</si>
  <si>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</si>
  <si>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</si>
  <si>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</si>
  <si>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</si>
  <si>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</si>
  <si>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</si>
  <si>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</si>
  <si>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</si>
  <si>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</si>
  <si>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</si>
  <si>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</si>
  <si>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</si>
  <si>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</si>
  <si>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</si>
  <si>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</si>
  <si>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</si>
  <si>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</si>
  <si>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</si>
  <si>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</si>
  <si>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</si>
  <si>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</si>
  <si>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</si>
  <si>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</si>
  <si>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</si>
  <si>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</si>
  <si>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</si>
  <si>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</si>
  <si>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</si>
  <si>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</si>
  <si>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</si>
  <si>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</si>
  <si>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</si>
  <si>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</si>
  <si>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</si>
  <si>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</si>
  <si>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</si>
  <si>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</si>
  <si>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</si>
  <si>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</si>
  <si>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</si>
  <si>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</si>
  <si>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</si>
  <si>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</si>
  <si>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</si>
  <si>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</si>
  <si>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</si>
  <si>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</si>
  <si>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</si>
  <si>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</si>
  <si>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</si>
  <si>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</si>
  <si>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</si>
  <si>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</si>
  <si>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</si>
  <si>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</si>
  <si>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</si>
  <si>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</si>
  <si>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</si>
  <si>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</si>
  <si>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</si>
  <si>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</si>
  <si>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</si>
  <si>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</si>
  <si>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</si>
  <si>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</si>
  <si>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</si>
  <si>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</si>
  <si>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</si>
  <si>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</si>
  <si>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</si>
  <si>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</si>
  <si>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</si>
  <si>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</si>
  <si>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</si>
  <si>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</si>
  <si>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</si>
  <si>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</si>
  <si>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</si>
  <si>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</si>
  <si>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</si>
  <si>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</si>
  <si>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</si>
  <si>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</si>
  <si>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</si>
  <si>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</si>
  <si>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</si>
  <si>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</si>
  <si>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</si>
  <si>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</si>
  <si>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</si>
  <si>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</si>
  <si>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</si>
  <si>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</si>
  <si>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</si>
  <si>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</si>
  <si>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</si>
  <si>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</si>
  <si>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</si>
  <si>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</si>
  <si>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</si>
  <si>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</si>
  <si>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</si>
  <si>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</si>
  <si>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</si>
  <si>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</si>
  <si>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</si>
  <si>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</si>
  <si>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</si>
  <si>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</si>
  <si>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</si>
  <si>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</si>
  <si>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</si>
  <si>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</si>
  <si>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</si>
  <si>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</si>
  <si>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</si>
  <si>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</si>
  <si>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</si>
  <si>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</si>
  <si>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</si>
  <si>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</si>
  <si>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</si>
  <si>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</si>
  <si>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</si>
  <si>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</si>
  <si>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</si>
  <si>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</si>
  <si>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</si>
  <si>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</si>
  <si>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</si>
  <si>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</si>
  <si>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</si>
  <si>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</si>
  <si>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</si>
  <si>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</si>
  <si>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</si>
  <si>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</si>
  <si>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</si>
  <si>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</si>
  <si>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</si>
  <si>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</si>
  <si>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</si>
  <si>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</si>
  <si>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</si>
  <si>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</si>
  <si>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</si>
  <si>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</si>
  <si>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</si>
  <si>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</si>
  <si>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</si>
  <si>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</si>
  <si>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</si>
  <si>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</si>
  <si>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</si>
  <si>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</si>
  <si>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</si>
  <si>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</si>
  <si>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</si>
  <si>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</si>
  <si>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</si>
  <si>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</si>
  <si>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</si>
  <si>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</si>
  <si>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</si>
  <si>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</si>
  <si>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</si>
  <si>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</si>
  <si>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</si>
  <si>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</si>
  <si>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</si>
  <si>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</si>
  <si>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</si>
  <si>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</si>
  <si>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</si>
  <si>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</si>
  <si>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</si>
  <si>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</si>
  <si>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</si>
  <si>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</si>
  <si>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</si>
  <si>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</si>
  <si>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</si>
  <si>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</si>
  <si>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</si>
  <si>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</si>
  <si>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</si>
  <si>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</si>
  <si>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</si>
  <si>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</si>
  <si>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</si>
  <si>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</si>
  <si>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</si>
  <si>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</si>
  <si>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</si>
  <si>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</si>
  <si>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</si>
  <si>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</si>
  <si>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</si>
  <si>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</si>
  <si>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</si>
  <si>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</si>
  <si>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</si>
  <si>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</si>
  <si>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</si>
  <si>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</si>
  <si>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</si>
  <si>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</si>
  <si>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</si>
  <si>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</si>
  <si>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</si>
  <si>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</si>
  <si>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</si>
  <si>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</si>
  <si>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</si>
  <si>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</si>
  <si>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</si>
  <si>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</si>
  <si>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</si>
  <si>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</si>
  <si>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</si>
  <si>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</si>
  <si>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</si>
  <si>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</si>
  <si>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</si>
  <si>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</si>
  <si>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</si>
  <si>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</si>
  <si>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</si>
  <si>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</si>
  <si>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</si>
  <si>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</si>
  <si>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</si>
  <si>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</si>
  <si>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</si>
  <si>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</si>
  <si>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</si>
  <si>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</si>
  <si>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</si>
  <si>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</si>
  <si>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</si>
  <si>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</si>
  <si>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</si>
  <si>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</si>
  <si>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</si>
  <si>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</si>
  <si>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</si>
  <si>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</si>
  <si>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</si>
  <si>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</si>
  <si>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</si>
  <si>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</si>
  <si>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</si>
  <si>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</si>
  <si>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</si>
  <si>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</si>
  <si>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</si>
  <si>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</si>
  <si>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</si>
  <si>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</si>
  <si>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</si>
  <si>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</si>
  <si>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</si>
  <si>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</si>
  <si>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</si>
  <si>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</si>
  <si>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</si>
  <si>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</si>
  <si>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</si>
  <si>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</si>
  <si>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</si>
  <si>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</si>
  <si>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</si>
  <si>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</si>
  <si>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</si>
  <si>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</si>
  <si>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</si>
  <si>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</si>
  <si>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</si>
  <si>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</si>
  <si>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</si>
  <si>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</si>
  <si>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</si>
  <si>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</si>
  <si>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</si>
  <si>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</si>
  <si>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</si>
  <si>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</si>
  <si>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</si>
  <si>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</si>
  <si>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</si>
  <si>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</si>
  <si>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</si>
  <si>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</si>
  <si>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</si>
  <si>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</si>
  <si>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</si>
  <si>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</si>
  <si>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</si>
  <si>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</si>
  <si>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</si>
  <si>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</si>
  <si>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</si>
  <si>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</si>
  <si>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</si>
  <si>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</si>
  <si>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</si>
  <si>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</si>
  <si>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</si>
  <si>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</si>
  <si>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</si>
  <si>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</si>
  <si>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</si>
  <si>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</si>
  <si>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</si>
  <si>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</si>
  <si>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</si>
  <si>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</si>
  <si>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</si>
  <si>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</si>
  <si>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</si>
  <si>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</si>
  <si>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</si>
  <si>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</si>
  <si>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</si>
  <si>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</si>
  <si>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</si>
  <si>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</si>
  <si>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</si>
  <si>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</si>
  <si>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</si>
  <si>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</si>
  <si>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</si>
  <si>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</si>
  <si>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</si>
  <si>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</si>
  <si>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</si>
  <si>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</si>
  <si>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</si>
  <si>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</si>
  <si>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</si>
  <si>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</si>
  <si>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</si>
  <si>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</si>
  <si>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</si>
  <si>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</si>
  <si>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</si>
  <si>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</si>
  <si>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</si>
  <si>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</si>
  <si>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</si>
  <si>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</si>
  <si>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</si>
  <si>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</si>
  <si>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</si>
  <si>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</si>
  <si>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</si>
  <si>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</si>
  <si>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</si>
  <si>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</si>
  <si>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</si>
  <si>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</si>
  <si>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</si>
  <si>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</si>
  <si>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</si>
  <si>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</si>
  <si>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</si>
  <si>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</si>
  <si>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</si>
  <si>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</si>
  <si>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</si>
  <si>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</si>
  <si>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</si>
  <si>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</si>
  <si>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</si>
  <si>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</si>
  <si>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</si>
  <si>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</si>
  <si>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</si>
  <si>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</si>
  <si>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</si>
  <si>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</si>
  <si>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</si>
  <si>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</si>
  <si>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</si>
  <si>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</si>
  <si>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</si>
  <si>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</si>
  <si>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</si>
  <si>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</si>
  <si>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</si>
  <si>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</si>
  <si>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</si>
  <si>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</si>
  <si>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</si>
  <si>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</si>
  <si>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</si>
  <si>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</si>
  <si>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</si>
  <si>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</si>
  <si>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</si>
  <si>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</si>
  <si>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</si>
  <si>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</si>
  <si>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</si>
  <si>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</si>
  <si>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</si>
  <si>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</si>
  <si>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</si>
  <si>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</si>
  <si>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</si>
  <si>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</si>
  <si>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</si>
  <si>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</si>
  <si>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</si>
  <si>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</si>
  <si>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</si>
  <si>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</si>
  <si>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</si>
  <si>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</si>
  <si>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</si>
  <si>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</si>
  <si>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</si>
  <si>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</si>
  <si>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</si>
  <si>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</si>
  <si>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</si>
  <si>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</si>
  <si>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</si>
  <si>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</si>
  <si>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</si>
  <si>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</si>
  <si>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</si>
  <si>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</si>
  <si>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</si>
  <si>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</si>
  <si>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</si>
  <si>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</si>
  <si>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</si>
  <si>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</si>
  <si>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</si>
  <si>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</si>
  <si>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</si>
  <si>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</si>
  <si>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</si>
  <si>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</si>
  <si>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</si>
  <si>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</si>
  <si>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</si>
  <si>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</si>
  <si>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</si>
  <si>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</si>
  <si>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</si>
  <si>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</si>
  <si>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</si>
  <si>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</si>
  <si>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</si>
  <si>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</si>
  <si>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</si>
  <si>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</si>
  <si>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</si>
  <si>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</si>
  <si>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</si>
  <si>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</si>
  <si>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</si>
  <si>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</si>
  <si>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</si>
  <si>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</si>
  <si>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</si>
  <si>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</si>
  <si>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</si>
  <si>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</si>
  <si>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</si>
  <si>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</si>
  <si>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</si>
  <si>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</si>
  <si>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</si>
  <si>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</si>
  <si>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</si>
  <si>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</si>
  <si>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</si>
  <si>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</si>
  <si>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</si>
  <si>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</si>
  <si>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</si>
  <si>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</si>
  <si>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</si>
  <si>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</si>
  <si>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</si>
  <si>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</si>
  <si>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</si>
  <si>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</si>
  <si>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</si>
  <si>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</si>
  <si>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</si>
  <si>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</si>
  <si>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</si>
  <si>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</si>
  <si>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</si>
  <si>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</si>
  <si>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</si>
  <si>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</si>
  <si>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</si>
  <si>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</si>
  <si>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</si>
  <si>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</si>
  <si>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</si>
  <si>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</si>
  <si>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</si>
  <si>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</si>
  <si>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</si>
  <si>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</si>
  <si>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</si>
  <si>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</si>
  <si>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</si>
  <si>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</si>
  <si>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</si>
  <si>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</si>
  <si>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</si>
  <si>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</si>
  <si>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</si>
  <si>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</si>
  <si>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</si>
  <si>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</si>
  <si>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</si>
  <si>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</si>
  <si>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</si>
  <si>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</si>
  <si>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</si>
  <si>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</si>
  <si>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</si>
  <si>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</si>
  <si>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</si>
  <si>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</si>
  <si>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</si>
  <si>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</si>
  <si>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</si>
  <si>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</si>
  <si>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</si>
  <si>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</si>
  <si>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</si>
  <si>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</si>
  <si>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</si>
  <si>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</si>
  <si>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</si>
  <si>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</si>
  <si>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</si>
  <si>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</si>
  <si>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</si>
  <si>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</si>
  <si>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</si>
  <si>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</si>
  <si>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</si>
  <si>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</si>
  <si>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</si>
  <si>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</si>
  <si>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</si>
  <si>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</si>
  <si>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</si>
  <si>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</si>
  <si>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</si>
  <si>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</si>
  <si>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</si>
  <si>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</si>
  <si>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</si>
  <si>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</si>
  <si>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</si>
  <si>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</si>
  <si>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</si>
  <si>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</si>
  <si>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</si>
  <si>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</si>
  <si>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</si>
  <si>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</si>
  <si>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</si>
  <si>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</si>
  <si>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</si>
  <si>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</si>
  <si>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</si>
  <si>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</si>
  <si>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</si>
  <si>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</si>
  <si>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</si>
  <si>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</si>
  <si>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</si>
  <si>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</si>
  <si>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</si>
  <si>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</si>
  <si>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</si>
  <si>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</si>
  <si>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</si>
  <si>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</si>
  <si>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</si>
  <si>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</si>
  <si>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</si>
  <si>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</si>
  <si>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</si>
  <si>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</si>
  <si>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</si>
  <si>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</si>
  <si>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</si>
  <si>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</si>
  <si>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</si>
  <si>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</si>
  <si>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</si>
  <si>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</si>
  <si>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</si>
  <si>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</si>
  <si>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</si>
  <si>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</si>
  <si>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</si>
  <si>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t>PMT_REC_ORDER</t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</si>
  <si>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</si>
  <si>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</si>
  <si>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</si>
  <si>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</si>
  <si>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</si>
  <si>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</si>
  <si>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</si>
  <si>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</si>
  <si>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</si>
  <si>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</si>
  <si>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</si>
  <si>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</si>
  <si>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</si>
  <si>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</si>
  <si>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</si>
  <si>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</si>
  <si>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</si>
  <si>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</si>
  <si>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</si>
  <si>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</si>
  <si>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</si>
  <si>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</si>
  <si>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</si>
  <si>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</si>
  <si>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</si>
  <si>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</si>
  <si>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</si>
  <si>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</si>
  <si>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</si>
  <si>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</si>
  <si>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</si>
  <si>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</si>
  <si>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</si>
  <si>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</si>
  <si>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</si>
  <si>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</si>
  <si>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</si>
  <si>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</si>
  <si>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</si>
  <si>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</si>
  <si>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</si>
  <si>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</si>
  <si>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</si>
  <si>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</si>
  <si>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</si>
  <si>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</si>
  <si>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</si>
  <si>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</si>
  <si>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</si>
  <si>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</si>
  <si>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</si>
  <si>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</si>
  <si>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</si>
  <si>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</si>
  <si>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</si>
  <si>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</si>
  <si>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</si>
  <si>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</si>
  <si>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</si>
  <si>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</si>
  <si>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</si>
  <si>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</si>
  <si>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</si>
  <si>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</si>
  <si>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</si>
  <si>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</si>
  <si>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</si>
  <si>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</si>
  <si>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</si>
  <si>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</si>
  <si>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</si>
  <si>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</si>
  <si>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</si>
  <si>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</si>
  <si>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</si>
  <si>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</si>
  <si>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</si>
  <si>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</si>
  <si>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</si>
  <si>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</si>
  <si>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</si>
  <si>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</si>
  <si>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</si>
  <si>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</si>
  <si>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</si>
  <si>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</si>
  <si>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</si>
  <si>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</si>
  <si>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</si>
  <si>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</si>
  <si>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</si>
  <si>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</si>
  <si>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</si>
  <si>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</si>
  <si>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</si>
  <si>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</si>
  <si>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</si>
  <si>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</si>
  <si>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</si>
  <si>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</si>
  <si>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</si>
  <si>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</si>
  <si>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</si>
  <si>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</si>
  <si>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</si>
  <si>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</si>
  <si>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</si>
  <si>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</si>
  <si>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</si>
  <si>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</si>
  <si>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</si>
  <si>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</si>
  <si>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</si>
  <si>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</si>
  <si>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</si>
  <si>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</si>
  <si>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</si>
  <si>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</si>
  <si>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</si>
  <si>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</si>
  <si>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</si>
  <si>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</si>
  <si>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</si>
  <si>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</si>
  <si>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</si>
  <si>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</si>
  <si>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</si>
  <si>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</si>
  <si>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</si>
  <si>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</si>
  <si>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</si>
  <si>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</si>
  <si>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</si>
  <si>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</si>
  <si>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</si>
  <si>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</si>
  <si>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</si>
  <si>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</si>
  <si>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</si>
  <si>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</si>
  <si>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</si>
  <si>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</si>
  <si>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</si>
  <si>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</si>
  <si>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</si>
  <si>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</si>
  <si>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</si>
  <si>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</si>
  <si>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</si>
  <si>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</si>
  <si>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</si>
  <si>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</si>
  <si>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</si>
  <si>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</si>
  <si>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</si>
  <si>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</si>
  <si>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</si>
  <si>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</si>
  <si>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</si>
  <si>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</si>
  <si>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</si>
  <si>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</si>
  <si>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</si>
  <si>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</si>
  <si>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</si>
  <si>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</si>
  <si>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</si>
  <si>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</si>
  <si>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</si>
  <si>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</si>
  <si>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</si>
  <si>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</si>
  <si>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</si>
  <si>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</si>
  <si>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</si>
  <si>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</si>
  <si>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</si>
  <si>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</si>
  <si>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</si>
  <si>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</si>
  <si>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</si>
  <si>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</si>
  <si>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</si>
  <si>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</si>
  <si>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</si>
  <si>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</si>
  <si>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</si>
  <si>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</si>
  <si>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</si>
  <si>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</si>
  <si>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</si>
  <si>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</si>
  <si>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</si>
  <si>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</si>
  <si>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</si>
  <si>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</si>
  <si>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</si>
  <si>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</si>
  <si>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</si>
  <si>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</si>
  <si>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</si>
  <si>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</si>
  <si>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</si>
  <si>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</si>
  <si>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</si>
  <si>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</si>
  <si>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</si>
  <si>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</si>
  <si>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</si>
  <si>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</si>
  <si>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</si>
  <si>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</si>
  <si>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</si>
  <si>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</si>
  <si>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</si>
  <si>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</si>
  <si>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</si>
  <si>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</si>
  <si>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</si>
  <si>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</si>
  <si>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</si>
  <si>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</si>
  <si>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</si>
  <si>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</si>
  <si>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</si>
  <si>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</si>
  <si>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</si>
  <si>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</si>
  <si>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</si>
  <si>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</si>
  <si>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</si>
  <si>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</si>
  <si>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</si>
  <si>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</si>
  <si>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</si>
  <si>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</si>
  <si>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</si>
  <si>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</si>
  <si>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</si>
  <si>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</si>
  <si>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</si>
  <si>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</si>
  <si>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</si>
  <si>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</si>
  <si>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</si>
  <si>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</si>
  <si>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</si>
  <si>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</si>
  <si>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</si>
  <si>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</si>
  <si>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</si>
  <si>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</si>
  <si>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</si>
  <si>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</si>
  <si>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</si>
  <si>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</si>
  <si>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</si>
  <si>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</si>
  <si>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</si>
  <si>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</si>
  <si>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</si>
  <si>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</si>
  <si>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</si>
  <si>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</si>
  <si>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</si>
  <si>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</si>
  <si>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</si>
  <si>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</si>
  <si>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</si>
  <si>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</si>
  <si>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</si>
  <si>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</si>
  <si>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</si>
  <si>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</si>
  <si>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</si>
  <si>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</si>
  <si>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</si>
  <si>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</si>
  <si>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</si>
  <si>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</si>
  <si>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</si>
  <si>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</si>
  <si>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</si>
  <si>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</si>
  <si>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</si>
  <si>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</si>
  <si>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</si>
  <si>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</si>
  <si>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</si>
  <si>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</si>
  <si>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</si>
  <si>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</si>
  <si>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</si>
  <si>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</si>
  <si>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</si>
  <si>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</si>
  <si>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</si>
  <si>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</si>
  <si>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</si>
  <si>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</si>
  <si>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</si>
  <si>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</si>
  <si>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</si>
  <si>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</si>
  <si>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</si>
  <si>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</si>
  <si>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</si>
  <si>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</si>
  <si>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</si>
  <si>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</si>
  <si>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</si>
  <si>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</si>
  <si>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</si>
  <si>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</si>
  <si>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</si>
  <si>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</si>
  <si>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</si>
  <si>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</si>
  <si>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</si>
  <si>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</si>
  <si>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</si>
  <si>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</si>
  <si>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</si>
  <si>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</si>
  <si>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</si>
  <si>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</si>
  <si>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</si>
  <si>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</si>
  <si>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</si>
  <si>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</si>
  <si>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</si>
  <si>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</si>
  <si>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</si>
  <si>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</si>
  <si>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</si>
  <si>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</si>
  <si>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</si>
  <si>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</si>
  <si>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</si>
  <si>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</si>
  <si>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</si>
  <si>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</si>
  <si>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</si>
  <si>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</si>
  <si>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</si>
  <si>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</si>
  <si>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</si>
  <si>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</si>
  <si>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</si>
  <si>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</si>
  <si>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</si>
  <si>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</si>
  <si>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</si>
  <si>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</si>
  <si>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</si>
  <si>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</si>
  <si>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</si>
  <si>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</si>
  <si>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</si>
  <si>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</si>
  <si>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</si>
  <si>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</si>
  <si>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</si>
  <si>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</si>
  <si>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</si>
  <si>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</si>
  <si>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</si>
  <si>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</si>
  <si>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</si>
  <si>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</si>
  <si>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</si>
  <si>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</si>
  <si>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</si>
  <si>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</si>
  <si>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</si>
  <si>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</si>
  <si>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</si>
  <si>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</si>
  <si>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</si>
  <si>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</si>
  <si>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</si>
  <si>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</si>
  <si>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</si>
  <si>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</si>
  <si>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</si>
  <si>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</si>
  <si>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</si>
  <si>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</si>
  <si>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</si>
  <si>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</si>
  <si>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</si>
  <si>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</si>
  <si>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</si>
  <si>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</si>
  <si>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</si>
  <si>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</si>
  <si>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</si>
  <si>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</si>
  <si>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</si>
  <si>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</si>
  <si>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</si>
  <si>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</si>
  <si>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</si>
  <si>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</si>
  <si>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</si>
  <si>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</si>
  <si>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</si>
  <si>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</si>
  <si>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</si>
  <si>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</si>
  <si>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</si>
  <si>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</si>
  <si>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</si>
  <si>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</si>
  <si>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</si>
  <si>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</si>
  <si>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</si>
  <si>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</si>
  <si>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</si>
  <si>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</si>
  <si>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</si>
  <si>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</si>
  <si>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</si>
  <si>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</si>
  <si>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</si>
  <si>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</si>
  <si>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</si>
  <si>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</si>
  <si>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</si>
  <si>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</si>
  <si>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</si>
  <si>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</si>
  <si>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</si>
  <si>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</si>
  <si>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</si>
  <si>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</si>
  <si>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</si>
  <si>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</si>
  <si>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</si>
  <si>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</si>
  <si>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</si>
  <si>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</si>
  <si>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</si>
  <si>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</si>
  <si>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</si>
  <si>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</si>
  <si>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</si>
  <si>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</si>
  <si>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</si>
  <si>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</si>
  <si>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</si>
  <si>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</si>
  <si>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</si>
  <si>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</si>
  <si>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</si>
  <si>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</si>
  <si>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</si>
  <si>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</si>
  <si>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</si>
  <si>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</si>
  <si>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</si>
  <si>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</si>
  <si>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</si>
  <si>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</si>
  <si>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</si>
  <si>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</si>
  <si>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</si>
  <si>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</si>
  <si>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</si>
  <si>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</si>
  <si>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</si>
  <si>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</si>
  <si>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</si>
  <si>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</si>
  <si>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</si>
  <si>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</si>
  <si>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</si>
  <si>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</si>
  <si>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</si>
  <si>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</si>
  <si>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</si>
  <si>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</si>
  <si>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</si>
  <si>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</si>
  <si>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</si>
  <si>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</si>
  <si>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</si>
  <si>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</si>
  <si>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</si>
  <si>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</si>
  <si>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</si>
  <si>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</si>
  <si>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</si>
  <si>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</si>
  <si>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</si>
  <si>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</si>
  <si>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</si>
  <si>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</si>
  <si>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</si>
  <si>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</si>
  <si>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</si>
  <si>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</si>
  <si>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</si>
  <si>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</si>
  <si>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</si>
  <si>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</si>
  <si>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</si>
  <si>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</si>
  <si>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</si>
  <si>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</si>
  <si>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</si>
  <si>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</si>
  <si>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</si>
  <si>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</si>
  <si>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</si>
  <si>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</si>
  <si>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</si>
  <si>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</si>
  <si>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</si>
  <si>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</si>
  <si>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</si>
  <si>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</si>
  <si>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</si>
  <si>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</si>
  <si>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</si>
  <si>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</si>
  <si>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</si>
  <si>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</si>
  <si>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</si>
  <si>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</si>
  <si>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</si>
  <si>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</si>
  <si>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</si>
  <si>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</si>
  <si>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</si>
  <si>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</si>
  <si>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</si>
  <si>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</si>
  <si>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</si>
  <si>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</si>
  <si>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</si>
  <si>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</si>
  <si>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</si>
  <si>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</si>
  <si>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</si>
  <si>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</si>
  <si>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</si>
  <si>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</si>
  <si>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</si>
  <si>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</si>
  <si>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</si>
  <si>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</si>
  <si>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</si>
  <si>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</si>
  <si>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</si>
  <si>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</si>
  <si>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</si>
  <si>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</si>
  <si>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</si>
  <si>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</si>
  <si>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</si>
  <si>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</si>
  <si>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</si>
  <si>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</si>
  <si>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</si>
  <si>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</si>
  <si>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</si>
  <si>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</si>
  <si>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</si>
  <si>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</si>
  <si>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</si>
  <si>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</si>
  <si>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</si>
  <si>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</si>
  <si>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</si>
  <si>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</si>
  <si>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</si>
  <si>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</si>
  <si>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</si>
  <si>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</si>
  <si>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</si>
  <si>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</si>
  <si>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</si>
  <si>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</si>
  <si>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</si>
  <si>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</si>
  <si>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</si>
  <si>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</si>
  <si>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</si>
  <si>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</si>
  <si>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</si>
  <si>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</si>
  <si>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</si>
  <si>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</si>
  <si>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</si>
  <si>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</si>
  <si>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</si>
  <si>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</si>
  <si>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</si>
  <si>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</si>
  <si>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</si>
  <si>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</si>
  <si>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</si>
  <si>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</si>
  <si>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</si>
  <si>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</si>
  <si>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</si>
  <si>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</si>
  <si>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</si>
  <si>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</si>
  <si>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</si>
  <si>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</si>
  <si>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</si>
  <si>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</si>
  <si>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</si>
  <si>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</si>
  <si>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</si>
  <si>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</si>
  <si>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</si>
  <si>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</si>
  <si>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</si>
  <si>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</si>
  <si>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</si>
  <si>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</si>
  <si>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</si>
  <si>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</si>
  <si>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</si>
  <si>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</si>
  <si>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</si>
  <si>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</si>
  <si>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</si>
  <si>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</si>
  <si>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</si>
  <si>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</si>
  <si>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</si>
  <si>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</si>
  <si>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</si>
  <si>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</si>
  <si>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</si>
  <si>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</si>
  <si>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</si>
  <si>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</si>
  <si>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</si>
  <si>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</si>
  <si>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</si>
  <si>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</si>
  <si>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</si>
  <si>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</si>
  <si>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</si>
  <si>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</si>
  <si>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</si>
  <si>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</si>
  <si>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</si>
  <si>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</si>
  <si>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</si>
  <si>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</si>
  <si>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</si>
  <si>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</si>
  <si>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</si>
  <si>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</si>
  <si>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</si>
  <si>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</si>
  <si>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</si>
  <si>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</si>
  <si>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</si>
  <si>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</si>
  <si>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</si>
  <si>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</si>
  <si>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</si>
  <si>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</si>
  <si>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</si>
  <si>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</si>
  <si>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</si>
  <si>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</si>
  <si>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</si>
  <si>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</si>
  <si>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</si>
  <si>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</si>
  <si>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</si>
  <si>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</si>
  <si>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</si>
  <si>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</si>
  <si>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</si>
  <si>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</si>
  <si>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</si>
  <si>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</si>
  <si>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</si>
  <si>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</si>
  <si>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</si>
  <si>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</si>
  <si>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</si>
  <si>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</si>
  <si>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</si>
  <si>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</si>
  <si>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</si>
  <si>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</si>
  <si>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</si>
  <si>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</si>
  <si>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</si>
  <si>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</si>
  <si>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</si>
  <si>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</si>
  <si>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</si>
  <si>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</si>
  <si>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</si>
  <si>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</si>
  <si>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</si>
  <si>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</si>
  <si>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</si>
  <si>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</si>
  <si>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</si>
  <si>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</si>
  <si>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</si>
  <si>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</si>
  <si>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</si>
  <si>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</si>
  <si>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</si>
  <si>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</si>
  <si>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</si>
  <si>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</si>
  <si>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</si>
  <si>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</si>
  <si>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</si>
  <si>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</si>
  <si>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</si>
  <si>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</si>
  <si>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</si>
  <si>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</si>
  <si>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</si>
  <si>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</si>
  <si>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</si>
  <si>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</si>
  <si>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</si>
  <si>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</si>
  <si>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</si>
  <si>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</si>
  <si>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</si>
  <si>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</si>
  <si>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</si>
  <si>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</si>
  <si>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</si>
  <si>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</si>
  <si>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</si>
  <si>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</si>
  <si>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</si>
  <si>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</si>
  <si>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</si>
  <si>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</si>
  <si>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</si>
  <si>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</si>
  <si>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</si>
  <si>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</si>
  <si>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</si>
  <si>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</si>
  <si>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</si>
  <si>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</si>
  <si>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</si>
  <si>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</si>
  <si>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</si>
  <si>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</si>
  <si>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</si>
  <si>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</si>
  <si>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</si>
  <si>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</si>
  <si>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</si>
  <si>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</si>
  <si>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</si>
  <si>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</si>
  <si>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</si>
  <si>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</si>
  <si>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</si>
  <si>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</si>
  <si>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</si>
  <si>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</si>
  <si>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</si>
  <si>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</si>
  <si>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</si>
  <si>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</si>
  <si>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</si>
  <si>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</si>
  <si>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</si>
  <si>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</si>
  <si>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</si>
  <si>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</si>
  <si>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</si>
  <si>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</si>
  <si>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</si>
  <si>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</si>
  <si>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</si>
  <si>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</si>
  <si>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</si>
  <si>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</si>
  <si>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</si>
  <si>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</si>
  <si>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</si>
  <si>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</si>
  <si>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</si>
  <si>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</si>
  <si>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</si>
  <si>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</si>
  <si>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</si>
  <si>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</si>
  <si>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</si>
  <si>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</si>
  <si>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</si>
  <si>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</si>
  <si>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</si>
  <si>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</si>
  <si>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</si>
  <si>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</si>
  <si>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</si>
  <si>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</si>
  <si>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</si>
  <si>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</si>
  <si>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</si>
  <si>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</si>
  <si>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</si>
  <si>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</si>
  <si>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</si>
  <si>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</si>
  <si>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</si>
  <si>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</si>
  <si>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</si>
  <si>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</si>
  <si>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</si>
  <si>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</si>
  <si>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</si>
  <si>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</si>
  <si>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</si>
  <si>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</si>
  <si>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</si>
  <si>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</si>
  <si>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</si>
  <si>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</si>
  <si>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</si>
  <si>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</si>
  <si>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</si>
  <si>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</si>
  <si>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</si>
  <si>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</si>
  <si>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</si>
  <si>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</si>
  <si>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</si>
  <si>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</si>
  <si>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</si>
  <si>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</si>
  <si>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</si>
  <si>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</si>
  <si>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</si>
  <si>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</si>
  <si>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</si>
  <si>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</si>
  <si>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</si>
  <si>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</si>
  <si>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</si>
  <si>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</si>
  <si>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</si>
  <si>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</si>
  <si>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</si>
  <si>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</si>
  <si>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</si>
  <si>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</si>
  <si>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</si>
  <si>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</si>
  <si>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</si>
  <si>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</si>
  <si>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</si>
  <si>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</si>
  <si>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</si>
  <si>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</si>
  <si>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</si>
  <si>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</si>
  <si>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</si>
  <si>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</si>
  <si>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</si>
  <si>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</si>
  <si>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</si>
  <si>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</si>
  <si>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</si>
  <si>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</si>
  <si>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</si>
  <si>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</si>
  <si>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</si>
  <si>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</si>
  <si>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</si>
  <si>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</si>
  <si>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</si>
  <si>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</si>
  <si>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</si>
  <si>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</si>
  <si>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</si>
  <si>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</si>
  <si>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</si>
  <si>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</si>
  <si>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</si>
  <si>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</si>
  <si>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</si>
  <si>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</si>
  <si>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</si>
  <si>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</si>
  <si>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</si>
  <si>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</si>
  <si>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</si>
  <si>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</si>
  <si>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</si>
  <si>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</si>
  <si>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</si>
  <si>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</si>
  <si>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</si>
  <si>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</si>
  <si>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</si>
  <si>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</si>
  <si>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</si>
  <si>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</si>
  <si>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</si>
  <si>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</si>
  <si>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</si>
  <si>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</si>
  <si>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</si>
  <si>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</si>
  <si>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</si>
  <si>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</si>
  <si>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</si>
  <si>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</si>
  <si>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</si>
  <si>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</si>
  <si>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</si>
  <si>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</si>
  <si>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</si>
  <si>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</si>
  <si>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</si>
  <si>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</si>
  <si>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</si>
  <si>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</si>
  <si>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</si>
  <si>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</si>
  <si>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</si>
  <si>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</si>
  <si>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</si>
  <si>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</si>
  <si>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</si>
  <si>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</si>
  <si>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</si>
  <si>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</si>
  <si>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</si>
  <si>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</si>
  <si>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</si>
  <si>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</si>
  <si>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</si>
  <si>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</si>
  <si>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</si>
  <si>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</si>
  <si>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</si>
  <si>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</si>
  <si>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</si>
  <si>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</si>
  <si>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</si>
  <si>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</si>
  <si>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</si>
  <si>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</si>
  <si>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</si>
  <si>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</si>
  <si>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</si>
  <si>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</si>
  <si>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</si>
  <si>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</si>
  <si>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</si>
  <si>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</si>
  <si>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</si>
  <si>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</si>
  <si>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</si>
  <si>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</si>
  <si>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</si>
  <si>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</si>
  <si>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</si>
  <si>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</si>
  <si>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</si>
  <si>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</si>
  <si>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</si>
  <si>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</si>
  <si>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</si>
  <si>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</si>
  <si>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</si>
  <si>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</si>
  <si>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</si>
  <si>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</si>
  <si>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</si>
  <si>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</si>
  <si>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</si>
  <si>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</si>
  <si>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</si>
  <si>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</si>
  <si>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</si>
  <si>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</si>
  <si>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</si>
  <si>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</si>
  <si>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</si>
  <si>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</si>
  <si>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</si>
  <si>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</si>
  <si>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</si>
  <si>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</si>
  <si>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</si>
  <si>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</si>
  <si>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</si>
  <si>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</si>
  <si>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</si>
  <si>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</si>
  <si>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</si>
  <si>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</si>
  <si>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</si>
  <si>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</si>
  <si>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</si>
  <si>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</si>
  <si>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</si>
  <si>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</si>
  <si>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</si>
  <si>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</si>
  <si>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</si>
  <si>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</si>
  <si>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</si>
  <si>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</si>
  <si>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</si>
  <si>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</si>
  <si>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</si>
  <si>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</si>
  <si>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</si>
  <si>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</si>
  <si>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</si>
  <si>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</si>
  <si>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</si>
  <si>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</si>
  <si>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</si>
  <si>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</si>
  <si>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</si>
  <si>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</si>
  <si>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</si>
  <si>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</si>
  <si>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</si>
  <si>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</si>
  <si>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</si>
  <si>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</si>
  <si>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</si>
  <si>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</si>
  <si>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</si>
  <si>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</si>
  <si>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</si>
  <si>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</si>
  <si>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</si>
  <si>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</si>
  <si>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</si>
  <si>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</si>
  <si>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</si>
  <si>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</si>
  <si>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</si>
  <si>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</si>
  <si>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</si>
  <si>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</si>
  <si>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</si>
  <si>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</si>
  <si>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</si>
  <si>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</si>
  <si>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</si>
  <si>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</si>
  <si>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</si>
  <si>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</si>
  <si>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</si>
  <si>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</si>
  <si>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</si>
  <si>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</si>
  <si>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</si>
  <si>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</si>
  <si>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</si>
  <si>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</si>
  <si>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</si>
  <si>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</si>
  <si>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</si>
  <si>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</si>
  <si>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</si>
  <si>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</si>
  <si>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</si>
  <si>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</si>
  <si>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</si>
  <si>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</si>
  <si>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</si>
  <si>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</si>
  <si>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</si>
  <si>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</si>
  <si>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</si>
  <si>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</si>
  <si>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</si>
  <si>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</si>
  <si>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</si>
  <si>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</si>
  <si>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</si>
  <si>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</si>
  <si>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</si>
  <si>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</si>
  <si>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</si>
  <si>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</si>
  <si>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</si>
  <si>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</si>
  <si>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</si>
  <si>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</si>
  <si>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</si>
  <si>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</si>
  <si>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</si>
  <si>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</si>
  <si>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</si>
  <si>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</si>
  <si>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</si>
  <si>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</si>
  <si>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</si>
  <si>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</si>
  <si>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</si>
  <si>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</si>
  <si>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</si>
  <si>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</si>
  <si>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</si>
  <si>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</si>
  <si>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</si>
  <si>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</si>
  <si>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</si>
  <si>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</si>
  <si>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</si>
  <si>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</si>
  <si>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</si>
  <si>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</si>
  <si>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</si>
  <si>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</si>
  <si>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</si>
  <si>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</si>
  <si>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</si>
  <si>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</si>
  <si>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</si>
  <si>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</si>
  <si>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</si>
  <si>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</si>
  <si>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</si>
  <si>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</si>
  <si>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</si>
  <si>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</si>
  <si>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</si>
  <si>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</si>
  <si>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</si>
  <si>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</si>
  <si>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</si>
  <si>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</si>
  <si>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</si>
  <si>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</si>
  <si>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</si>
  <si>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</si>
  <si>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</si>
  <si>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</si>
  <si>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</si>
  <si>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</si>
  <si>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</si>
  <si>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</si>
  <si>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</si>
  <si>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</si>
  <si>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</si>
  <si>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</si>
  <si>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</si>
  <si>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</si>
  <si>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</si>
  <si>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</si>
  <si>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</si>
  <si>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</si>
  <si>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</si>
  <si>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</si>
  <si>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</si>
  <si>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</si>
  <si>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</si>
  <si>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</si>
  <si>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</si>
  <si>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</si>
  <si>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</si>
  <si>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</si>
  <si>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</si>
  <si>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</si>
  <si>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</si>
  <si>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</si>
  <si>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</si>
  <si>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</si>
  <si>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</si>
  <si>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</si>
  <si>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</si>
  <si>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</si>
  <si>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</si>
  <si>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</si>
  <si>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</si>
  <si>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</si>
  <si>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</si>
  <si>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</si>
  <si>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</si>
  <si>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</si>
  <si>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</si>
  <si>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</si>
  <si>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</si>
  <si>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</si>
  <si>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</si>
  <si>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</si>
  <si>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</si>
  <si>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</si>
  <si>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</si>
  <si>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</si>
  <si>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</si>
  <si>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</si>
  <si>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</si>
  <si>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</si>
  <si>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</si>
  <si>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</si>
  <si>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</si>
  <si>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</si>
  <si>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</si>
  <si>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</si>
  <si>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</si>
  <si>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</si>
  <si>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</si>
  <si>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</si>
  <si>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</si>
  <si>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</si>
  <si>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</si>
  <si>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</si>
  <si>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</si>
  <si>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</si>
  <si>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</si>
  <si>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</si>
  <si>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</si>
  <si>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</si>
  <si>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</si>
  <si>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</si>
  <si>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</si>
  <si>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</si>
  <si>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</si>
  <si>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</si>
  <si>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</si>
  <si>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</si>
  <si>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</si>
  <si>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</si>
  <si>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</si>
  <si>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</si>
  <si>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</si>
  <si>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</si>
  <si>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</si>
  <si>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</si>
  <si>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</si>
  <si>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</si>
  <si>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</si>
  <si>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</si>
  <si>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</si>
  <si>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</si>
  <si>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</si>
  <si>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</si>
  <si>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</si>
  <si>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</si>
  <si>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</si>
  <si>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</si>
  <si>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</si>
  <si>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</si>
  <si>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</si>
  <si>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</si>
  <si>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</si>
  <si>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</si>
  <si>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</si>
  <si>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</si>
  <si>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</si>
  <si>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</si>
  <si>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</si>
  <si>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</si>
  <si>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</si>
  <si>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</si>
  <si>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</si>
  <si>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</si>
  <si>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</si>
  <si>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</si>
  <si>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</si>
  <si>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</si>
  <si>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</si>
  <si>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</si>
  <si>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</si>
  <si>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</si>
  <si>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</si>
  <si>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</si>
  <si>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</si>
  <si>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</si>
  <si>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</si>
  <si>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</si>
  <si>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</si>
  <si>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</si>
  <si>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</si>
  <si>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</si>
  <si>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</si>
  <si>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</si>
  <si>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</si>
  <si>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</si>
  <si>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</si>
  <si>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</si>
  <si>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</si>
  <si>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</si>
  <si>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</si>
  <si>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</si>
  <si>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</si>
  <si>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</si>
  <si>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</si>
  <si>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</si>
  <si>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</si>
  <si>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</si>
  <si>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</si>
  <si>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</si>
  <si>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</si>
  <si>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</si>
  <si>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</si>
  <si>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</si>
  <si>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</si>
  <si>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</si>
  <si>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</si>
  <si>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</si>
  <si>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</si>
  <si>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</si>
  <si>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</si>
  <si>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</si>
  <si>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</si>
  <si>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</si>
  <si>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</si>
  <si>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</si>
  <si>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</si>
  <si>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</si>
  <si>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</si>
  <si>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</si>
  <si>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</si>
  <si>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</si>
  <si>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</si>
  <si>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</si>
  <si>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</si>
  <si>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</si>
  <si>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</si>
  <si>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</si>
  <si>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</si>
  <si>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</si>
  <si>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</si>
  <si>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</si>
  <si>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</si>
  <si>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</si>
  <si>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</si>
  <si>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</si>
  <si>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</si>
  <si>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</si>
  <si>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</si>
  <si>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</si>
  <si>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</si>
  <si>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</si>
  <si>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</si>
  <si>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</si>
  <si>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</si>
  <si>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</si>
  <si>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</si>
  <si>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</si>
  <si>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</si>
  <si>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</si>
  <si>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</si>
  <si>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</si>
  <si>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</si>
  <si>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</si>
  <si>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</si>
  <si>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</si>
  <si>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</si>
  <si>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</si>
  <si>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</si>
  <si>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</si>
  <si>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</si>
  <si>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</si>
  <si>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</si>
  <si>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</si>
  <si>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</si>
  <si>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</si>
  <si>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</si>
  <si>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</si>
  <si>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</si>
  <si>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</si>
  <si>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</si>
  <si>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</si>
  <si>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</si>
  <si>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</si>
  <si>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</si>
  <si>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</si>
  <si>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</si>
  <si>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</si>
  <si>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</si>
  <si>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</si>
  <si>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</si>
  <si>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</si>
  <si>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</si>
  <si>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</si>
  <si>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</si>
  <si>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</si>
  <si>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</si>
  <si>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</si>
  <si>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</si>
  <si>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</si>
  <si>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</si>
  <si>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</si>
  <si>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</si>
  <si>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</si>
  <si>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</si>
  <si>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</si>
  <si>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</si>
  <si>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</si>
  <si>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</si>
  <si>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</si>
  <si>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</si>
  <si>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</si>
  <si>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</si>
  <si>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</si>
  <si>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</si>
  <si>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</si>
  <si>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</si>
  <si>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</si>
  <si>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</si>
  <si>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</si>
  <si>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</si>
  <si>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</si>
  <si>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</si>
  <si>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</si>
  <si>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</si>
  <si>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</si>
  <si>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</si>
  <si>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</si>
  <si>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</si>
  <si>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</si>
  <si>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</si>
  <si>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</si>
  <si>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</si>
  <si>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</si>
  <si>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</si>
  <si>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</si>
  <si>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</si>
  <si>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</si>
  <si>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</si>
  <si>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</si>
  <si>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</si>
  <si>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</si>
  <si>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</si>
  <si>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</si>
  <si>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</si>
  <si>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</si>
  <si>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</si>
  <si>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</si>
  <si>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</si>
  <si>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</si>
  <si>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</si>
  <si>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</si>
  <si>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</si>
  <si>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</si>
  <si>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</si>
  <si>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</si>
  <si>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</si>
  <si>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</si>
  <si>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</si>
  <si>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</si>
  <si>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</si>
  <si>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</si>
  <si>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</si>
  <si>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</si>
  <si>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</si>
  <si>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</si>
  <si>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</si>
  <si>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</si>
  <si>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</si>
  <si>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</si>
  <si>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</si>
  <si>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</si>
  <si>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</si>
  <si>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</si>
  <si>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</si>
  <si>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</si>
  <si>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</si>
  <si>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</si>
  <si>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</si>
  <si>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</si>
  <si>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</si>
  <si>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</si>
  <si>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</si>
  <si>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</si>
  <si>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</si>
  <si>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</si>
  <si>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</si>
  <si>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</si>
  <si>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</si>
  <si>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</si>
  <si>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</si>
  <si>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</si>
  <si>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</si>
  <si>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</si>
  <si>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</si>
  <si>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</si>
  <si>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</si>
  <si>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</si>
  <si>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</si>
  <si>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</si>
  <si>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</si>
  <si>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</si>
  <si>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</si>
  <si>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</si>
  <si>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</si>
  <si>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</si>
  <si>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</si>
  <si>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</si>
  <si>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</si>
  <si>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</si>
  <si>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</si>
  <si>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</si>
  <si>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</si>
  <si>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</si>
  <si>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</si>
  <si>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</si>
  <si>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</si>
  <si>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</si>
  <si>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</si>
  <si>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</si>
  <si>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</si>
  <si>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</si>
  <si>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</si>
  <si>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</si>
  <si>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</si>
  <si>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</si>
  <si>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</si>
  <si>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</si>
  <si>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</si>
  <si>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</si>
  <si>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</si>
  <si>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</si>
  <si>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</si>
  <si>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</si>
  <si>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</si>
  <si>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</si>
  <si>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</si>
  <si>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</si>
  <si>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</si>
  <si>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</si>
  <si>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</si>
  <si>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</si>
  <si>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</si>
  <si>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</si>
  <si>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</si>
  <si>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</si>
  <si>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</si>
  <si>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</si>
  <si>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</si>
  <si>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</si>
  <si>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</si>
  <si>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</si>
  <si>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</si>
  <si>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</si>
  <si>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</si>
  <si>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</si>
  <si>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</si>
  <si>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</si>
  <si>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</si>
  <si>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</si>
  <si>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</si>
  <si>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</si>
  <si>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</si>
  <si>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</si>
  <si>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</si>
  <si>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</si>
  <si>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</si>
  <si>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</si>
  <si>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</si>
  <si>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</si>
  <si>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</si>
  <si>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</si>
  <si>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</si>
  <si>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</si>
  <si>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</si>
  <si>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</si>
  <si>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</si>
  <si>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</si>
  <si>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</si>
  <si>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</si>
  <si>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</si>
  <si>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</si>
  <si>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</si>
  <si>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</si>
  <si>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</si>
  <si>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</si>
  <si>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</si>
  <si>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</si>
  <si>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</si>
  <si>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</si>
  <si>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</si>
  <si>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</si>
  <si>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</si>
  <si>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</si>
  <si>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</si>
  <si>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</si>
  <si>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</si>
  <si>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</si>
  <si>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</si>
  <si>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</si>
  <si>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</si>
  <si>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</si>
  <si>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</si>
  <si>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</si>
  <si>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</si>
  <si>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</si>
  <si>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</si>
  <si>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</si>
  <si>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</si>
  <si>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</si>
  <si>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</si>
  <si>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</si>
  <si>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</si>
  <si>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</si>
  <si>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</si>
  <si>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</si>
  <si>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</si>
  <si>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</si>
  <si>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</si>
  <si>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</si>
  <si>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</si>
  <si>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</si>
  <si>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</si>
  <si>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</si>
  <si>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</si>
  <si>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</si>
  <si>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</si>
  <si>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</si>
  <si>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</si>
  <si>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</si>
  <si>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</si>
  <si>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</si>
  <si>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</si>
  <si>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</si>
  <si>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</si>
  <si>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</si>
  <si>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</si>
  <si>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</si>
  <si>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</si>
  <si>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</si>
  <si>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</si>
  <si>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</si>
  <si>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</si>
  <si>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</si>
  <si>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</si>
  <si>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</si>
  <si>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</si>
  <si>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</si>
  <si>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</si>
  <si>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</si>
  <si>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</si>
  <si>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</si>
  <si>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</si>
  <si>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</si>
  <si>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</si>
  <si>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</si>
  <si>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</si>
  <si>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</si>
  <si>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</si>
  <si>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</si>
  <si>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</si>
  <si>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</si>
  <si>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</si>
  <si>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</si>
  <si>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</si>
  <si>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</si>
  <si>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</si>
  <si>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</si>
  <si>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</si>
  <si>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</si>
  <si>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</si>
  <si>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</si>
  <si>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</si>
  <si>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</si>
  <si>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</si>
  <si>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</si>
  <si>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</si>
  <si>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</si>
  <si>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</si>
  <si>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</si>
  <si>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</si>
  <si>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</si>
  <si>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</si>
  <si>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</si>
  <si>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</si>
  <si>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</si>
  <si>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</si>
  <si>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</si>
  <si>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</si>
  <si>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</si>
  <si>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SCHEDULE_REMARKS</t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</si>
  <si>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</si>
  <si>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</si>
  <si>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</si>
  <si>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</si>
  <si>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</si>
  <si>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</si>
  <si>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</si>
  <si>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</si>
  <si>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</si>
  <si>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</si>
  <si>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</si>
  <si>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</si>
  <si>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</si>
  <si>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</si>
  <si>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</si>
  <si>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</si>
  <si>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</si>
  <si>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</si>
  <si>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</si>
  <si>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</si>
  <si>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</si>
  <si>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</si>
  <si>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</si>
  <si>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</si>
  <si>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</si>
  <si>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</si>
  <si>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</si>
  <si>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</si>
  <si>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</si>
  <si>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</si>
  <si>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</si>
  <si>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</si>
  <si>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</si>
  <si>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</si>
  <si>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</si>
  <si>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</si>
  <si>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</si>
  <si>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</si>
  <si>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</si>
  <si>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</si>
  <si>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</si>
  <si>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</si>
  <si>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</si>
  <si>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</si>
  <si>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</si>
  <si>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</si>
  <si>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</si>
  <si>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2017/05/02</t>
    <phoneticPr fontId="3"/>
  </si>
  <si>
    <t>1.6</t>
    <phoneticPr fontId="4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</si>
  <si>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</si>
  <si>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</si>
  <si>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</si>
  <si>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</si>
  <si>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</si>
  <si>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</si>
  <si>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</si>
  <si>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</si>
  <si>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</si>
  <si>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</si>
  <si>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</si>
  <si>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</si>
  <si>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</si>
  <si>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</si>
  <si>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</si>
  <si>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</si>
  <si>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</si>
  <si>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</si>
  <si>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</si>
  <si>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</si>
  <si>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</si>
  <si>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</si>
  <si>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</si>
  <si>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</si>
  <si>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</si>
  <si>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</si>
  <si>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</si>
  <si>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</si>
  <si>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</si>
  <si>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</si>
  <si>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</si>
  <si>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</si>
  <si>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</si>
  <si>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</si>
  <si>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</si>
  <si>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</si>
  <si>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</si>
  <si>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</si>
  <si>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</si>
  <si>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PMT_DELIVERY</t>
    <phoneticPr fontId="3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</si>
  <si>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</si>
  <si>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</si>
  <si>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</si>
  <si>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</si>
  <si>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</si>
  <si>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</si>
  <si>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</si>
  <si>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</si>
  <si>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</si>
  <si>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</si>
  <si>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</si>
  <si>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</si>
  <si>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</si>
  <si>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</si>
  <si>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</si>
  <si>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</si>
  <si>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</si>
  <si>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</si>
  <si>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</si>
  <si>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</si>
  <si>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</si>
  <si>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</si>
  <si>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</si>
  <si>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DELIVERY_DIV_PAPER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</si>
  <si>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</si>
  <si>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</si>
  <si>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</si>
  <si>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</si>
  <si>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</si>
  <si>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</si>
  <si>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</si>
  <si>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</si>
  <si>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</si>
  <si>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</si>
  <si>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</si>
  <si>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</si>
  <si>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</si>
  <si>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</si>
  <si>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</si>
  <si>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</si>
  <si>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</si>
  <si>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</si>
  <si>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</si>
  <si>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</si>
  <si>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</si>
  <si>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</si>
  <si>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</si>
  <si>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</si>
  <si>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</si>
  <si>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</si>
  <si>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</si>
  <si>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</si>
  <si>
    <t>1.11</t>
    <phoneticPr fontId="4"/>
  </si>
  <si>
    <t>2017/5/26</t>
    <phoneticPr fontId="4"/>
  </si>
  <si>
    <t>1.11</t>
    <phoneticPr fontId="7"/>
  </si>
  <si>
    <t>依頼先情報に　項目　を桁数変更
　・依頼先電話番号　</t>
    <rPh sb="0" eb="3">
      <t>イライサキ</t>
    </rPh>
    <rPh sb="3" eb="5">
      <t>ジョウホウ</t>
    </rPh>
    <rPh sb="7" eb="9">
      <t>コウモク</t>
    </rPh>
    <rPh sb="11" eb="13">
      <t>ケタスウ</t>
    </rPh>
    <rPh sb="13" eb="15">
      <t>ヘンコウ</t>
    </rPh>
    <rPh sb="18" eb="21">
      <t>イライサキ</t>
    </rPh>
    <rPh sb="21" eb="23">
      <t>デンワ</t>
    </rPh>
    <rPh sb="23" eb="25">
      <t>バンゴウ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</si>
</sst>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6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20" fontId="27" fillId="12" borderId="2" xfId="24" applyNumberFormat="1" applyFont="1" applyFill="1" applyBorder="1" applyAlignment="1"/>
    <xf numFmtId="0" fontId="28" fillId="12" borderId="2" xfId="24" applyFont="1" applyFill="1" applyBorder="1" applyAlignment="1"/>
    <xf numFmtId="0" fontId="27" fillId="12" borderId="2" xfId="24" applyFont="1" applyFill="1" applyBorder="1" applyAlignment="1"/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30" fillId="13" borderId="4" xfId="24" applyNumberFormat="1" applyFont="1" applyFill="1" applyBorder="1" applyAlignment="1">
      <alignment horizontal="center"/>
    </xf>
    <xf numFmtId="49" fontId="30" fillId="13" borderId="4" xfId="0" applyNumberFormat="1" applyFont="1" applyFill="1" applyBorder="1" applyAlignment="1">
      <alignment horizontal="left" vertical="center"/>
    </xf>
    <xf numFmtId="49" fontId="30" fillId="13" borderId="2" xfId="0" applyNumberFormat="1" applyFont="1" applyFill="1" applyBorder="1" applyAlignment="1">
      <alignment vertical="center"/>
    </xf>
    <xf numFmtId="49" fontId="30" fillId="13" borderId="5" xfId="0" applyNumberFormat="1" applyFont="1" applyFill="1" applyBorder="1" applyAlignment="1">
      <alignment vertical="center"/>
    </xf>
    <xf numFmtId="0" fontId="30" fillId="13" borderId="4" xfId="24" applyFont="1" applyFill="1" applyBorder="1" applyAlignment="1">
      <alignment horizontal="left"/>
    </xf>
    <xf numFmtId="0" fontId="30" fillId="13" borderId="2" xfId="24" applyFont="1" applyFill="1" applyBorder="1"/>
    <xf numFmtId="0" fontId="30" fillId="13" borderId="4" xfId="24" applyFont="1" applyFill="1" applyBorder="1" applyAlignment="1"/>
    <xf numFmtId="0" fontId="30" fillId="13" borderId="2" xfId="24" applyFont="1" applyFill="1" applyBorder="1" applyAlignment="1"/>
    <xf numFmtId="0" fontId="30" fillId="13" borderId="5" xfId="24" applyFont="1" applyFill="1" applyBorder="1" applyAlignment="1"/>
    <xf numFmtId="0" fontId="30" fillId="13" borderId="2" xfId="24" applyFont="1" applyFill="1" applyBorder="1" applyAlignment="1">
      <alignment horizontal="left" vertical="center"/>
    </xf>
    <xf numFmtId="0" fontId="30" fillId="13" borderId="2" xfId="24" applyFont="1" applyFill="1" applyBorder="1" applyAlignment="1">
      <alignment vertical="center"/>
    </xf>
    <xf numFmtId="49" fontId="30" fillId="13" borderId="3" xfId="0" applyNumberFormat="1" applyFont="1" applyFill="1" applyBorder="1" applyAlignment="1">
      <alignment vertical="center"/>
    </xf>
    <xf numFmtId="49" fontId="30" fillId="13" borderId="2" xfId="0" applyNumberFormat="1" applyFont="1" applyFill="1" applyBorder="1" applyAlignment="1">
      <alignment horizontal="centerContinuous" vertical="center"/>
    </xf>
    <xf numFmtId="49" fontId="30" fillId="13" borderId="5" xfId="0" applyNumberFormat="1" applyFont="1" applyFill="1" applyBorder="1" applyAlignment="1">
      <alignment horizontal="centerContinuous" vertical="center"/>
    </xf>
    <xf numFmtId="49" fontId="30" fillId="13" borderId="2" xfId="0" applyNumberFormat="1" applyFon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0" fontId="26" fillId="13" borderId="0" xfId="24" applyFont="1" applyFill="1" applyBorder="1" applyAlignment="1">
      <alignment horizontal="left"/>
    </xf>
    <xf numFmtId="0" fontId="26" fillId="13" borderId="0" xfId="24" applyFont="1" applyFill="1" applyBorder="1"/>
    <xf numFmtId="0" fontId="26" fillId="13" borderId="0" xfId="24" applyFont="1" applyFill="1" applyBorder="1" applyAlignment="1"/>
    <xf numFmtId="0" fontId="26" fillId="13" borderId="0" xfId="24" applyFont="1" applyFill="1" applyBorder="1" applyAlignment="1">
      <alignment horizontal="left" vertical="center"/>
    </xf>
    <xf numFmtId="0" fontId="26" fillId="13" borderId="0" xfId="24" applyFont="1" applyFill="1" applyBorder="1" applyAlignment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3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83" fontId="21" fillId="7" borderId="0" xfId="25" applyNumberFormat="1" applyFont="1" applyFill="1" applyAlignment="1">
      <alignment horizontal="center" vertical="center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7" borderId="13" xfId="17" applyFon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常规" xfId="0" builtinId="0"/>
    <cellStyle name="常规 2" xfId="14"/>
    <cellStyle name="千位分隔[0]" xfId="15" builtinId="6"/>
    <cellStyle name="千位分隔[0] 2" xfId="16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2054</v>
      </c>
      <c r="C2" s="18" t="s">
        <v>2089</v>
      </c>
      <c r="D2" s="18" t="s">
        <v>2090</v>
      </c>
      <c r="E2" s="19" t="s">
        <v>748</v>
      </c>
      <c r="F2" s="20" t="s">
        <v>2087</v>
      </c>
      <c r="G2" s="19" t="s">
        <v>749</v>
      </c>
      <c r="H2" s="20" t="s">
        <v>2085</v>
      </c>
      <c r="I2" s="20" t="s">
        <v>2329</v>
      </c>
      <c r="J2" s="19" t="s">
        <v>750</v>
      </c>
      <c r="K2" s="20" t="s">
        <v>2334</v>
      </c>
      <c r="L2" s="20" t="s">
        <v>2088</v>
      </c>
      <c r="M2" s="19" t="s">
        <v>751</v>
      </c>
      <c r="N2" s="19" t="s">
        <v>2021</v>
      </c>
      <c r="O2" s="19" t="s">
        <v>2022</v>
      </c>
      <c r="P2" s="20" t="s">
        <v>2160</v>
      </c>
      <c r="Q2" s="19" t="s">
        <v>2023</v>
      </c>
      <c r="R2" s="20" t="s">
        <v>2330</v>
      </c>
      <c r="S2" s="20" t="s">
        <v>2331</v>
      </c>
      <c r="T2" s="20" t="s">
        <v>2161</v>
      </c>
      <c r="U2" s="19" t="s">
        <v>2024</v>
      </c>
      <c r="V2" s="20" t="s">
        <v>2167</v>
      </c>
      <c r="W2" s="20" t="s">
        <v>2162</v>
      </c>
      <c r="X2" s="20" t="s">
        <v>2166</v>
      </c>
      <c r="Y2" s="20" t="s">
        <v>2163</v>
      </c>
      <c r="Z2" s="20" t="s">
        <v>2164</v>
      </c>
      <c r="AA2" s="20" t="s">
        <v>2165</v>
      </c>
      <c r="AB2" s="20" t="s">
        <v>2168</v>
      </c>
      <c r="AC2" s="20" t="s">
        <v>2169</v>
      </c>
      <c r="AD2" s="20" t="s">
        <v>2172</v>
      </c>
      <c r="AE2" s="20" t="s">
        <v>2082</v>
      </c>
      <c r="AF2" s="20" t="s">
        <v>2083</v>
      </c>
      <c r="AG2" s="19" t="s">
        <v>2027</v>
      </c>
      <c r="AH2" s="19" t="s">
        <v>2028</v>
      </c>
      <c r="AI2" s="20" t="s">
        <v>2084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2051</v>
      </c>
      <c r="AW2" s="20" t="s">
        <v>2349</v>
      </c>
      <c r="AX2" s="36" t="s">
        <v>2333</v>
      </c>
      <c r="AY2" s="36" t="s">
        <v>2353</v>
      </c>
      <c r="AZ2" s="36" t="s">
        <v>2332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2048</v>
      </c>
      <c r="E4" s="22"/>
      <c r="F4" s="22" t="s">
        <v>2045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2044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2048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2043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2050</v>
      </c>
      <c r="D11" s="27" t="s">
        <v>2048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2044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2048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2043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2048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2043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2110</v>
      </c>
      <c r="D14" s="27" t="s">
        <v>2111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2112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2113</v>
      </c>
      <c r="D15" s="27" t="s">
        <v>2048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2043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2335</v>
      </c>
      <c r="D16" s="27" t="s">
        <v>2114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2115</v>
      </c>
      <c r="AW16" s="22"/>
      <c r="AX16" s="27"/>
      <c r="AY16" s="27"/>
      <c r="AZ16" s="27"/>
    </row>
    <row r="17" spans="2:52" ht="12">
      <c r="B17" s="26" t="s">
        <v>2347</v>
      </c>
      <c r="C17" s="26" t="s">
        <v>2348</v>
      </c>
      <c r="D17" s="27" t="s">
        <v>2114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2115</v>
      </c>
      <c r="AX17" s="27"/>
      <c r="AY17" s="27"/>
      <c r="AZ17" s="27"/>
    </row>
    <row r="18" spans="2:52" ht="12">
      <c r="B18" s="30" t="s">
        <v>2354</v>
      </c>
      <c r="C18" s="7" t="s">
        <v>2355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2116</v>
      </c>
      <c r="C19" s="7" t="s">
        <v>2117</v>
      </c>
      <c r="D19" s="27" t="s">
        <v>2118</v>
      </c>
      <c r="E19" s="22"/>
      <c r="F19" s="22"/>
      <c r="G19" s="22"/>
      <c r="H19" s="22" t="s">
        <v>2119</v>
      </c>
      <c r="I19" s="32"/>
      <c r="J19" s="22" t="s">
        <v>2119</v>
      </c>
      <c r="K19" s="22" t="s">
        <v>2119</v>
      </c>
      <c r="L19" s="22" t="s">
        <v>2119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2120</v>
      </c>
      <c r="AY19" s="27"/>
      <c r="AZ19" s="27"/>
    </row>
    <row r="20" spans="2:52" ht="12">
      <c r="B20" s="26" t="s">
        <v>2121</v>
      </c>
      <c r="C20" s="7" t="s">
        <v>2122</v>
      </c>
      <c r="D20" s="27" t="s">
        <v>2118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2120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2123</v>
      </c>
      <c r="C21" s="7" t="s">
        <v>2124</v>
      </c>
      <c r="D21" s="27" t="s">
        <v>2118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2120</v>
      </c>
      <c r="AZ21" s="27"/>
    </row>
    <row r="22" spans="2:52" ht="12">
      <c r="B22" s="26" t="s">
        <v>2125</v>
      </c>
      <c r="C22" s="21" t="s">
        <v>2126</v>
      </c>
      <c r="D22" s="27" t="s">
        <v>2118</v>
      </c>
      <c r="E22" s="22"/>
      <c r="F22" s="22"/>
      <c r="G22" s="22"/>
      <c r="H22" s="22"/>
      <c r="I22" s="32"/>
      <c r="J22" s="22"/>
      <c r="K22" s="22" t="s">
        <v>2127</v>
      </c>
      <c r="L22" s="22"/>
      <c r="M22" s="23"/>
      <c r="N22" s="22" t="s">
        <v>2119</v>
      </c>
      <c r="O22" s="23"/>
      <c r="P22" s="23"/>
      <c r="Q22" s="22" t="s">
        <v>2119</v>
      </c>
      <c r="R22" s="22" t="s">
        <v>2119</v>
      </c>
      <c r="S22" s="22" t="s">
        <v>2119</v>
      </c>
      <c r="T22" s="23"/>
      <c r="U22" s="22" t="s">
        <v>2119</v>
      </c>
      <c r="V22" s="22"/>
      <c r="W22" s="23"/>
      <c r="X22" s="22"/>
      <c r="Y22" s="23"/>
      <c r="Z22" s="23"/>
      <c r="AA22" s="23"/>
      <c r="AB22" s="22" t="s">
        <v>2119</v>
      </c>
      <c r="AC22" s="22"/>
      <c r="AD22" s="23"/>
      <c r="AE22" s="23"/>
      <c r="AF22" s="23"/>
      <c r="AG22" s="22" t="s">
        <v>2045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2120</v>
      </c>
    </row>
    <row r="23" spans="2:52" ht="12">
      <c r="B23" s="26" t="s">
        <v>2350</v>
      </c>
      <c r="C23" s="7" t="s">
        <v>2351</v>
      </c>
      <c r="D23" s="27" t="s">
        <v>2118</v>
      </c>
      <c r="E23" s="22"/>
      <c r="F23" s="22"/>
      <c r="G23" s="22"/>
      <c r="H23" s="22" t="s">
        <v>2119</v>
      </c>
      <c r="I23" s="32"/>
      <c r="J23" s="22"/>
      <c r="K23" s="22" t="s">
        <v>2127</v>
      </c>
      <c r="L23" s="22" t="s">
        <v>2119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2128</v>
      </c>
      <c r="C24" s="7" t="s">
        <v>2129</v>
      </c>
      <c r="D24" s="27" t="s">
        <v>2118</v>
      </c>
      <c r="E24" s="22"/>
      <c r="F24" s="22"/>
      <c r="G24" s="22"/>
      <c r="H24" s="22"/>
      <c r="I24" s="32"/>
      <c r="J24" s="22"/>
      <c r="K24" s="22" t="s">
        <v>2130</v>
      </c>
      <c r="L24" s="22"/>
      <c r="M24" s="23"/>
      <c r="N24" s="22"/>
      <c r="O24" s="23"/>
      <c r="P24" s="23"/>
      <c r="Q24" s="22"/>
      <c r="R24" s="22" t="s">
        <v>2130</v>
      </c>
      <c r="S24" s="22" t="s">
        <v>2130</v>
      </c>
      <c r="T24" s="23"/>
      <c r="U24" s="22" t="s">
        <v>2130</v>
      </c>
      <c r="V24" s="22"/>
      <c r="W24" s="23"/>
      <c r="X24" s="22"/>
      <c r="Y24" s="23"/>
      <c r="Z24" s="23"/>
      <c r="AA24" s="23"/>
      <c r="AB24" s="22" t="s">
        <v>2130</v>
      </c>
      <c r="AC24" s="22"/>
      <c r="AD24" s="23"/>
      <c r="AE24" s="23"/>
      <c r="AF24" s="23"/>
      <c r="AG24" s="22" t="s">
        <v>2130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2131</v>
      </c>
      <c r="C25" s="7" t="s">
        <v>2132</v>
      </c>
      <c r="D25" s="27" t="s">
        <v>2118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2130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2133</v>
      </c>
      <c r="C26" s="21" t="s">
        <v>2134</v>
      </c>
      <c r="D26" s="27" t="s">
        <v>2118</v>
      </c>
      <c r="E26" s="22"/>
      <c r="F26" s="22"/>
      <c r="G26" s="22"/>
      <c r="H26" s="22"/>
      <c r="I26" s="32"/>
      <c r="J26" s="22"/>
      <c r="K26" s="22" t="s">
        <v>2120</v>
      </c>
      <c r="L26" s="22" t="s">
        <v>2120</v>
      </c>
      <c r="M26" s="23"/>
      <c r="N26" s="22" t="s">
        <v>2120</v>
      </c>
      <c r="O26" s="23"/>
      <c r="P26" s="23"/>
      <c r="Q26" s="22" t="s">
        <v>2120</v>
      </c>
      <c r="R26" s="22" t="s">
        <v>2120</v>
      </c>
      <c r="S26" s="22" t="s">
        <v>2120</v>
      </c>
      <c r="T26" s="23"/>
      <c r="U26" s="22" t="s">
        <v>2120</v>
      </c>
      <c r="V26" s="22" t="s">
        <v>2120</v>
      </c>
      <c r="W26" s="23"/>
      <c r="X26" s="22" t="s">
        <v>2120</v>
      </c>
      <c r="Y26" s="23"/>
      <c r="Z26" s="23"/>
      <c r="AA26" s="23"/>
      <c r="AB26" s="22" t="s">
        <v>2120</v>
      </c>
      <c r="AC26" s="22" t="s">
        <v>2120</v>
      </c>
      <c r="AD26" s="23"/>
      <c r="AE26" s="23"/>
      <c r="AF26" s="23"/>
      <c r="AG26" s="22" t="s">
        <v>2120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2135</v>
      </c>
      <c r="C27" s="7" t="s">
        <v>2136</v>
      </c>
      <c r="D27" s="27" t="s">
        <v>2118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2120</v>
      </c>
    </row>
    <row r="28" spans="2:52" ht="12">
      <c r="B28" s="26" t="s">
        <v>2137</v>
      </c>
      <c r="C28" s="7" t="s">
        <v>2138</v>
      </c>
      <c r="D28" s="27" t="s">
        <v>2118</v>
      </c>
      <c r="E28" s="22" t="s">
        <v>2139</v>
      </c>
      <c r="F28" s="22"/>
      <c r="G28" s="22" t="s">
        <v>2140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2141</v>
      </c>
      <c r="C29" s="7" t="s">
        <v>2142</v>
      </c>
      <c r="D29" s="27" t="s">
        <v>2118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2130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2143</v>
      </c>
      <c r="C30" s="7" t="s">
        <v>2144</v>
      </c>
      <c r="D30" s="27" t="s">
        <v>2118</v>
      </c>
      <c r="E30" s="22" t="s">
        <v>2140</v>
      </c>
      <c r="F30" s="22"/>
      <c r="G30" s="22"/>
      <c r="H30" s="32" t="s">
        <v>2174</v>
      </c>
      <c r="I30" s="32" t="s">
        <v>2174</v>
      </c>
      <c r="J30" s="22" t="s">
        <v>2352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2145</v>
      </c>
      <c r="C31" s="7" t="s">
        <v>2146</v>
      </c>
      <c r="D31" s="27" t="s">
        <v>2118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2120</v>
      </c>
      <c r="S31" s="32" t="s">
        <v>2174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2149</v>
      </c>
      <c r="E32" s="22"/>
      <c r="F32" s="22"/>
      <c r="G32" s="22"/>
      <c r="H32" s="22"/>
      <c r="I32" s="32"/>
      <c r="J32" s="22"/>
      <c r="K32" s="22" t="s">
        <v>2053</v>
      </c>
      <c r="L32" s="22"/>
      <c r="M32" s="23"/>
      <c r="N32" s="22" t="s">
        <v>2045</v>
      </c>
      <c r="O32" s="23"/>
      <c r="P32" s="23"/>
      <c r="Q32" s="22" t="s">
        <v>2045</v>
      </c>
      <c r="R32" s="22" t="s">
        <v>2045</v>
      </c>
      <c r="S32" s="22" t="s">
        <v>2045</v>
      </c>
      <c r="T32" s="23"/>
      <c r="U32" s="22" t="s">
        <v>2045</v>
      </c>
      <c r="V32" s="22" t="s">
        <v>2045</v>
      </c>
      <c r="W32" s="23"/>
      <c r="X32" s="22"/>
      <c r="Y32" s="23"/>
      <c r="Z32" s="23"/>
      <c r="AA32" s="23"/>
      <c r="AB32" s="22" t="s">
        <v>2045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2147</v>
      </c>
      <c r="C33" s="25" t="s">
        <v>2148</v>
      </c>
      <c r="D33" s="29" t="s">
        <v>2118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2120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2150</v>
      </c>
      <c r="C34" s="25" t="s">
        <v>2151</v>
      </c>
      <c r="D34" s="29" t="s">
        <v>2149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2046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2152</v>
      </c>
      <c r="C35" s="25" t="s">
        <v>2153</v>
      </c>
      <c r="D35" s="29" t="s">
        <v>2149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2046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2047</v>
      </c>
      <c r="C36" s="25" t="s">
        <v>2154</v>
      </c>
      <c r="D36" s="29" t="s">
        <v>2155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2156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2049</v>
      </c>
      <c r="C37" s="25" t="s">
        <v>2157</v>
      </c>
      <c r="D37" s="29" t="s">
        <v>2158</v>
      </c>
      <c r="E37" s="22"/>
      <c r="F37" s="22"/>
      <c r="G37" s="22"/>
      <c r="H37" s="22"/>
      <c r="I37" s="32"/>
      <c r="J37" s="22"/>
      <c r="K37" s="22" t="s">
        <v>2159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2173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5"/>
  <sheetViews>
    <sheetView topLeftCell="A10" zoomScaleNormal="100" zoomScaleSheetLayoutView="90" workbookViewId="0">
      <selection activeCell="B46" sqref="B4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2805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2804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646.59999999999991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3157.2265624999995</v>
      </c>
      <c r="J10" s="631"/>
      <c r="K10" s="631"/>
      <c r="L10" s="84" t="s">
        <v>732</v>
      </c>
      <c r="M10" s="86" t="s">
        <v>706</v>
      </c>
      <c r="N10" s="632">
        <f>M8*M9/1024/1024</f>
        <v>3.0832290649414058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93" t="s">
        <v>2892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2440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1119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1119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2450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1440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1446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1447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2464</v>
      </c>
      <c r="C41" s="49"/>
      <c r="D41" s="49"/>
      <c r="E41" s="49" t="s">
        <v>1448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2464</v>
      </c>
      <c r="C42" s="49"/>
      <c r="D42" s="49"/>
      <c r="E42" s="49" t="s">
        <v>1449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2464</v>
      </c>
      <c r="C43" s="49"/>
      <c r="D43" s="49"/>
      <c r="E43" s="49" t="s">
        <v>1450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2464</v>
      </c>
      <c r="C44" s="49"/>
      <c r="D44" s="49"/>
      <c r="E44" s="49" t="s">
        <v>1451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2464</v>
      </c>
      <c r="C45" s="49"/>
      <c r="D45" s="49"/>
      <c r="E45" s="49" t="s">
        <v>2463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2444</v>
      </c>
      <c r="C46" s="49"/>
      <c r="D46" s="49"/>
      <c r="E46" s="49" t="s">
        <v>2465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2444</v>
      </c>
      <c r="C47" s="49"/>
      <c r="D47" s="49"/>
      <c r="E47" s="49" t="s">
        <v>2466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2462</v>
      </c>
      <c r="C48" s="49"/>
      <c r="D48" s="49"/>
      <c r="E48" s="49" t="s">
        <v>2443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2462</v>
      </c>
      <c r="C49" s="49"/>
      <c r="D49" s="49"/>
      <c r="E49" s="49" t="s">
        <v>2468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2462</v>
      </c>
      <c r="C50" s="49"/>
      <c r="D50" s="49"/>
      <c r="E50" s="49" t="s">
        <v>1456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7"/>
      <c r="U50" s="468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2462</v>
      </c>
      <c r="C51" s="49"/>
      <c r="D51" s="49"/>
      <c r="E51" s="49" t="s">
        <v>2473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2462</v>
      </c>
      <c r="C52" s="49"/>
      <c r="D52" s="49"/>
      <c r="E52" s="49" t="s">
        <v>2612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2462</v>
      </c>
      <c r="C53" s="49"/>
      <c r="D53" s="49"/>
      <c r="E53" s="49" t="s">
        <v>1457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7"/>
      <c r="U53" s="468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2462</v>
      </c>
      <c r="C54" s="49"/>
      <c r="D54" s="49"/>
      <c r="E54" s="49" t="s">
        <v>2467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2462</v>
      </c>
      <c r="C55" s="49"/>
      <c r="D55" s="49"/>
      <c r="E55" s="49" t="s">
        <v>2469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2462</v>
      </c>
      <c r="C56" s="49"/>
      <c r="D56" s="49"/>
      <c r="E56" s="49" t="s">
        <v>2611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1460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2393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2394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2396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2395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2506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2508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2510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1564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1572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2506</v>
      </c>
      <c r="C71" s="442"/>
      <c r="D71" s="442"/>
      <c r="E71" s="442" t="s">
        <v>2415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2508</v>
      </c>
      <c r="C72" s="442"/>
      <c r="D72" s="442"/>
      <c r="E72" s="442" t="s">
        <v>2415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2510</v>
      </c>
      <c r="C73" s="442"/>
      <c r="D73" s="442"/>
      <c r="E73" s="442" t="s">
        <v>2415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2415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1572</v>
      </c>
      <c r="C75" s="442"/>
      <c r="D75" s="442"/>
      <c r="E75" s="442" t="s">
        <v>2415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2506</v>
      </c>
      <c r="C76" s="442"/>
      <c r="D76" s="442"/>
      <c r="E76" s="442" t="s">
        <v>2403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2508</v>
      </c>
      <c r="C77" s="442"/>
      <c r="D77" s="442"/>
      <c r="E77" s="442" t="s">
        <v>2403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2510</v>
      </c>
      <c r="C78" s="442"/>
      <c r="D78" s="442"/>
      <c r="E78" s="442" t="s">
        <v>2403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1" si="3">ROW()-13</f>
        <v>66</v>
      </c>
      <c r="B79" s="441" t="s">
        <v>221</v>
      </c>
      <c r="C79" s="442"/>
      <c r="D79" s="442"/>
      <c r="E79" s="442" t="s">
        <v>2403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1572</v>
      </c>
      <c r="C80" s="442"/>
      <c r="D80" s="442"/>
      <c r="E80" s="442" t="s">
        <v>2403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2506</v>
      </c>
      <c r="C81" s="442"/>
      <c r="D81" s="442"/>
      <c r="E81" s="442" t="s">
        <v>2404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2508</v>
      </c>
      <c r="C82" s="442"/>
      <c r="D82" s="442"/>
      <c r="E82" s="442" t="s">
        <v>2404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2510</v>
      </c>
      <c r="C83" s="442"/>
      <c r="D83" s="442"/>
      <c r="E83" s="442" t="s">
        <v>2404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2404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1572</v>
      </c>
      <c r="C85" s="442"/>
      <c r="D85" s="442"/>
      <c r="E85" s="442" t="s">
        <v>2404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2506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2508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2510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1572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2513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1563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1573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1573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1562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28">
        <f t="shared" si="3"/>
        <v>84</v>
      </c>
      <c r="B97" s="429" t="s">
        <v>2722</v>
      </c>
      <c r="C97" s="430"/>
      <c r="D97" s="430"/>
      <c r="E97" s="430"/>
      <c r="F97" s="430"/>
      <c r="G97" s="430"/>
      <c r="H97" s="430"/>
      <c r="I97" s="431"/>
      <c r="J97" s="432" t="str">
        <f>VLOOKUP(CONCATENATE(B97,C97,D97,E97,F97,G97,H97,I97),項目一覧!B:AN,10,FALSE)</f>
        <v>ORDER_KBN</v>
      </c>
      <c r="K97" s="433"/>
      <c r="L97" s="433"/>
      <c r="M97" s="433"/>
      <c r="N97" s="433"/>
      <c r="O97" s="433"/>
      <c r="P97" s="433"/>
      <c r="Q97" s="434" t="str">
        <f>VLOOKUP(CONCATENATE(B97,C97,D97,E97,F97,G97,H97,I97),項目一覧!B:AN,17,FALSE)</f>
        <v>VARCHAR2</v>
      </c>
      <c r="R97" s="435"/>
      <c r="S97" s="436"/>
      <c r="T97" s="437"/>
      <c r="U97" s="438">
        <f>VLOOKUP(CONCATENATE(B97,C97,D97,E97,F97,G97,H97,I97),項目一覧!B:AN,21,FALSE)</f>
        <v>1</v>
      </c>
      <c r="V97" s="439"/>
      <c r="W97" s="439"/>
      <c r="X97" s="429"/>
      <c r="Y97" s="288"/>
      <c r="Z97" s="289"/>
      <c r="AA97" s="454" t="s">
        <v>2728</v>
      </c>
      <c r="AB97" s="455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9"/>
      <c r="AQ97" s="273" t="s">
        <v>226</v>
      </c>
    </row>
    <row r="98" spans="1:43" ht="12">
      <c r="A98" s="428">
        <f t="shared" si="3"/>
        <v>85</v>
      </c>
      <c r="B98" s="429" t="s">
        <v>2729</v>
      </c>
      <c r="C98" s="430"/>
      <c r="D98" s="430"/>
      <c r="E98" s="430"/>
      <c r="F98" s="430"/>
      <c r="G98" s="430"/>
      <c r="H98" s="430"/>
      <c r="I98" s="431"/>
      <c r="J98" s="432" t="str">
        <f>VLOOKUP(CONCATENATE(B98,C98,D98,E98,F98,G98,H98,I98),項目一覧!B:AN,10,FALSE)</f>
        <v>PMS_FLG</v>
      </c>
      <c r="K98" s="433"/>
      <c r="L98" s="433"/>
      <c r="M98" s="433"/>
      <c r="N98" s="433"/>
      <c r="O98" s="433"/>
      <c r="P98" s="433"/>
      <c r="Q98" s="434" t="str">
        <f>VLOOKUP(CONCATENATE(B98,C98,D98,E98,F98,G98,H98,I98),項目一覧!B:AN,17,FALSE)</f>
        <v>VARCHAR2</v>
      </c>
      <c r="R98" s="435"/>
      <c r="S98" s="436"/>
      <c r="T98" s="437"/>
      <c r="U98" s="438">
        <f>VLOOKUP(CONCATENATE(B98,C98,D98,E98,F98,G98,H98,I98),項目一覧!B:AN,21,FALSE)</f>
        <v>1</v>
      </c>
      <c r="V98" s="439"/>
      <c r="W98" s="439"/>
      <c r="X98" s="429"/>
      <c r="Y98" s="288"/>
      <c r="Z98" s="289"/>
      <c r="AA98" s="456" t="s">
        <v>2734</v>
      </c>
      <c r="AB98" s="455"/>
      <c r="AC98" s="278"/>
      <c r="AD98" s="278"/>
      <c r="AE98" s="278"/>
      <c r="AF98" s="278"/>
      <c r="AG98" s="278"/>
      <c r="AH98" s="278"/>
      <c r="AI98" s="278"/>
      <c r="AJ98" s="278"/>
      <c r="AK98" s="278"/>
      <c r="AL98" s="278"/>
      <c r="AM98" s="278"/>
      <c r="AN98" s="278"/>
      <c r="AO98" s="279"/>
      <c r="AQ98" s="273" t="s">
        <v>226</v>
      </c>
    </row>
    <row r="99" spans="1:43">
      <c r="A99" s="428">
        <f t="shared" si="3"/>
        <v>86</v>
      </c>
      <c r="B99" s="429" t="s">
        <v>2739</v>
      </c>
      <c r="C99" s="430"/>
      <c r="D99" s="430"/>
      <c r="E99" s="430"/>
      <c r="F99" s="430"/>
      <c r="G99" s="430"/>
      <c r="H99" s="430"/>
      <c r="I99" s="431"/>
      <c r="J99" s="432" t="str">
        <f>VLOOKUP(CONCATENATE(B99,C99,D99,E99,F99,G99,H99,I99),項目一覧!B:AN,10,FALSE)</f>
        <v>PAYMENT_DATE</v>
      </c>
      <c r="K99" s="433"/>
      <c r="L99" s="433"/>
      <c r="M99" s="433"/>
      <c r="N99" s="433"/>
      <c r="O99" s="433"/>
      <c r="P99" s="433"/>
      <c r="Q99" s="434" t="str">
        <f>VLOOKUP(CONCATENATE(B99,C99,D99,E99,F99,G99,H99,I99),項目一覧!B:AN,17,FALSE)</f>
        <v>DATE</v>
      </c>
      <c r="R99" s="435"/>
      <c r="S99" s="436"/>
      <c r="T99" s="437"/>
      <c r="U99" s="438">
        <f>VLOOKUP(CONCATENATE(B99,C99,D99,E99,F99,G99,H99,I99),項目一覧!B:AN,21,FALSE)</f>
        <v>0</v>
      </c>
      <c r="V99" s="439"/>
      <c r="W99" s="439"/>
      <c r="X99" s="429"/>
      <c r="Y99" s="288"/>
      <c r="Z99" s="289"/>
      <c r="AA99" s="290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278"/>
      <c r="AN99" s="278"/>
      <c r="AO99" s="279"/>
      <c r="AQ99" s="273" t="s">
        <v>226</v>
      </c>
    </row>
    <row r="100" spans="1:43">
      <c r="A100" s="428">
        <f t="shared" si="3"/>
        <v>87</v>
      </c>
      <c r="B100" s="429" t="s">
        <v>2752</v>
      </c>
      <c r="C100" s="430"/>
      <c r="D100" s="430"/>
      <c r="E100" s="430"/>
      <c r="F100" s="430"/>
      <c r="G100" s="430"/>
      <c r="H100" s="430"/>
      <c r="I100" s="431"/>
      <c r="J100" s="432" t="str">
        <f>VLOOKUP(CONCATENATE(B100,C100,D100,E100,F100,G100,H100,I100),項目一覧!B:AN,10,FALSE)</f>
        <v>PRINT_NUM_S_SPARE</v>
      </c>
      <c r="K100" s="433"/>
      <c r="L100" s="433"/>
      <c r="M100" s="433"/>
      <c r="N100" s="433"/>
      <c r="O100" s="433"/>
      <c r="P100" s="433"/>
      <c r="Q100" s="434" t="str">
        <f>VLOOKUP(CONCATENATE(B100,C100,D100,E100,F100,G100,H100,I100),項目一覧!B:AN,17,FALSE)</f>
        <v>NUMBER</v>
      </c>
      <c r="R100" s="435"/>
      <c r="S100" s="436"/>
      <c r="T100" s="437"/>
      <c r="U100" s="438">
        <f>VLOOKUP(CONCATENATE(B100,C100,D100,E100,F100,G100,H100,I100),項目一覧!B:AN,21,FALSE)</f>
        <v>9</v>
      </c>
      <c r="V100" s="439"/>
      <c r="W100" s="439"/>
      <c r="X100" s="429"/>
      <c r="Y100" s="288"/>
      <c r="Z100" s="289"/>
      <c r="AA100" s="290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9"/>
    </row>
    <row r="101" spans="1:43">
      <c r="A101" s="428">
        <f t="shared" si="3"/>
        <v>88</v>
      </c>
      <c r="B101" s="459" t="s">
        <v>2751</v>
      </c>
      <c r="C101" s="460"/>
      <c r="D101" s="460"/>
      <c r="E101" s="460"/>
      <c r="F101" s="460"/>
      <c r="G101" s="460"/>
      <c r="H101" s="460"/>
      <c r="I101" s="461"/>
      <c r="J101" s="432" t="str">
        <f>VLOOKUP(CONCATENATE(B101,C101,D101,E101,F101,G101,H101,I101),項目一覧!B:AN,10,FALSE)</f>
        <v>PRINT_NUM_S_SPARE_P</v>
      </c>
      <c r="K101" s="433"/>
      <c r="L101" s="433"/>
      <c r="M101" s="433"/>
      <c r="N101" s="433"/>
      <c r="O101" s="433"/>
      <c r="P101" s="433"/>
      <c r="Q101" s="434" t="str">
        <f>VLOOKUP(CONCATENATE(B101,C101,D101,E101,F101,G101,H101,I101),項目一覧!B:AN,17,FALSE)</f>
        <v>NUMBER</v>
      </c>
      <c r="R101" s="435"/>
      <c r="S101" s="436"/>
      <c r="T101" s="437"/>
      <c r="U101" s="438" t="str">
        <f>VLOOKUP(CONCATENATE(B101,C101,D101,E101,F101,G101,H101,I101),項目一覧!B:AN,21,FALSE)</f>
        <v>4,4</v>
      </c>
      <c r="V101" s="439"/>
      <c r="W101" s="439"/>
      <c r="X101" s="429"/>
      <c r="Y101" s="288"/>
      <c r="Z101" s="289"/>
      <c r="AA101" s="290"/>
      <c r="AB101" s="554"/>
      <c r="AC101" s="554"/>
      <c r="AD101" s="554"/>
      <c r="AE101" s="554"/>
      <c r="AF101" s="554"/>
      <c r="AG101" s="554"/>
      <c r="AH101" s="554"/>
      <c r="AI101" s="554"/>
      <c r="AJ101" s="554"/>
      <c r="AK101" s="554"/>
      <c r="AL101" s="554"/>
      <c r="AM101" s="554"/>
      <c r="AN101" s="554"/>
      <c r="AO101" s="555"/>
    </row>
    <row r="102" spans="1:43">
      <c r="A102" s="428"/>
      <c r="B102" s="459"/>
      <c r="C102" s="460"/>
      <c r="D102" s="460"/>
      <c r="E102" s="460"/>
      <c r="F102" s="460"/>
      <c r="G102" s="460"/>
      <c r="H102" s="460"/>
      <c r="I102" s="461"/>
      <c r="J102" s="432"/>
      <c r="K102" s="433"/>
      <c r="L102" s="433"/>
      <c r="M102" s="433"/>
      <c r="N102" s="433"/>
      <c r="O102" s="433"/>
      <c r="P102" s="433"/>
      <c r="Q102" s="434"/>
      <c r="R102" s="435"/>
      <c r="S102" s="436"/>
      <c r="T102" s="437"/>
      <c r="U102" s="438"/>
      <c r="V102" s="556"/>
      <c r="W102" s="556"/>
      <c r="X102" s="557"/>
      <c r="Y102" s="552"/>
      <c r="Z102" s="553"/>
      <c r="AA102" s="558"/>
      <c r="AB102" s="554"/>
      <c r="AC102" s="554"/>
      <c r="AD102" s="554"/>
      <c r="AE102" s="554"/>
      <c r="AF102" s="554"/>
      <c r="AG102" s="554"/>
      <c r="AH102" s="554"/>
      <c r="AI102" s="554"/>
      <c r="AJ102" s="554"/>
      <c r="AK102" s="554"/>
      <c r="AL102" s="554"/>
      <c r="AM102" s="554"/>
      <c r="AN102" s="554"/>
      <c r="AO102" s="555"/>
    </row>
    <row r="103" spans="1:43">
      <c r="A103" s="428"/>
      <c r="B103" s="459"/>
      <c r="C103" s="460"/>
      <c r="D103" s="545"/>
      <c r="E103" s="545"/>
      <c r="F103" s="545"/>
      <c r="G103" s="545"/>
      <c r="H103" s="545"/>
      <c r="I103" s="461"/>
      <c r="J103" s="432"/>
      <c r="K103" s="433"/>
      <c r="L103" s="433"/>
      <c r="M103" s="433"/>
      <c r="N103" s="433"/>
      <c r="O103" s="433"/>
      <c r="P103" s="433"/>
      <c r="Q103" s="434"/>
      <c r="R103" s="435"/>
      <c r="S103" s="436"/>
      <c r="T103" s="437"/>
      <c r="U103" s="438"/>
      <c r="V103" s="556"/>
      <c r="W103" s="556"/>
      <c r="X103" s="557"/>
      <c r="Y103" s="552"/>
      <c r="Z103" s="553"/>
      <c r="AA103" s="558"/>
      <c r="AB103" s="554"/>
      <c r="AC103" s="554"/>
      <c r="AD103" s="554"/>
      <c r="AE103" s="554"/>
      <c r="AF103" s="554"/>
      <c r="AG103" s="554"/>
      <c r="AH103" s="554"/>
      <c r="AI103" s="554"/>
      <c r="AJ103" s="554"/>
      <c r="AK103" s="554"/>
      <c r="AL103" s="554"/>
      <c r="AM103" s="554"/>
      <c r="AN103" s="554"/>
      <c r="AO103" s="555"/>
    </row>
    <row r="104" spans="1:43">
      <c r="I104" s="546"/>
      <c r="J104" s="547"/>
      <c r="K104" s="548"/>
      <c r="L104" s="548"/>
      <c r="M104" s="548"/>
      <c r="N104" s="548"/>
      <c r="O104" s="548"/>
      <c r="P104" s="548"/>
      <c r="Q104" s="549"/>
      <c r="R104" s="549"/>
      <c r="S104" s="549"/>
      <c r="T104" s="550"/>
      <c r="U104" s="551"/>
      <c r="V104" s="546"/>
    </row>
    <row r="105" spans="1:43">
      <c r="I105" s="546"/>
      <c r="J105" s="546"/>
      <c r="K105" s="546"/>
      <c r="L105" s="546"/>
      <c r="M105" s="546"/>
      <c r="N105" s="546"/>
      <c r="O105" s="546"/>
      <c r="P105" s="546"/>
      <c r="Q105" s="546"/>
      <c r="R105" s="546"/>
      <c r="S105" s="546"/>
      <c r="T105" s="546"/>
      <c r="U105" s="546"/>
      <c r="V105" s="546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13" zoomScaleNormal="100" zoomScaleSheetLayoutView="90" workbookViewId="0">
      <selection activeCell="B26" sqref="B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2370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2812</v>
      </c>
      <c r="AM4" s="46"/>
      <c r="AN4" s="473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966.60000000000014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18878.906250000004</v>
      </c>
      <c r="J10" s="631"/>
      <c r="K10" s="631"/>
      <c r="L10" s="84" t="s">
        <v>732</v>
      </c>
      <c r="M10" s="86" t="s">
        <v>706</v>
      </c>
      <c r="N10" s="632">
        <f>M8*M9/1024/1024</f>
        <v>18.436431884765629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1355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45" t="s">
        <v>1215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1576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1219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1458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1446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1447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1220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1221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2464</v>
      </c>
      <c r="C53" s="49"/>
      <c r="D53" s="49"/>
      <c r="E53" s="49" t="s">
        <v>1448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2464</v>
      </c>
      <c r="C54" s="49"/>
      <c r="D54" s="49"/>
      <c r="E54" s="49" t="s">
        <v>1449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2464</v>
      </c>
      <c r="C55" s="49"/>
      <c r="D55" s="49"/>
      <c r="E55" s="49" t="s">
        <v>1450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2464</v>
      </c>
      <c r="C56" s="49"/>
      <c r="D56" s="49"/>
      <c r="E56" s="49" t="s">
        <v>1451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2464</v>
      </c>
      <c r="C57" s="49"/>
      <c r="D57" s="49"/>
      <c r="E57" s="49" t="s">
        <v>2463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2444</v>
      </c>
      <c r="C58" s="49"/>
      <c r="D58" s="49"/>
      <c r="E58" s="49" t="s">
        <v>2465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2444</v>
      </c>
      <c r="C59" s="49"/>
      <c r="D59" s="49"/>
      <c r="E59" s="49" t="s">
        <v>2466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2462</v>
      </c>
      <c r="C60" s="49"/>
      <c r="D60" s="49"/>
      <c r="E60" s="49" t="s">
        <v>2443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2462</v>
      </c>
      <c r="C61" s="49"/>
      <c r="D61" s="49"/>
      <c r="E61" s="49" t="s">
        <v>2468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2462</v>
      </c>
      <c r="C62" s="49"/>
      <c r="D62" s="49"/>
      <c r="E62" s="49" t="s">
        <v>1456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7"/>
      <c r="U62" s="468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2462</v>
      </c>
      <c r="C63" s="49"/>
      <c r="D63" s="49"/>
      <c r="E63" s="49" t="s">
        <v>2473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2462</v>
      </c>
      <c r="C64" s="49"/>
      <c r="D64" s="49"/>
      <c r="E64" s="49" t="s">
        <v>2612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2462</v>
      </c>
      <c r="C65" s="49"/>
      <c r="D65" s="49"/>
      <c r="E65" s="49" t="s">
        <v>1457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27"/>
      <c r="U65" s="468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2462</v>
      </c>
      <c r="C66" s="49"/>
      <c r="D66" s="49"/>
      <c r="E66" s="49" t="s">
        <v>2467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2462</v>
      </c>
      <c r="C67" s="49"/>
      <c r="D67" s="49"/>
      <c r="E67" s="49" t="s">
        <v>2469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2462</v>
      </c>
      <c r="C68" s="49"/>
      <c r="D68" s="49"/>
      <c r="E68" s="49" t="s">
        <v>2611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2630</v>
      </c>
      <c r="C72" s="49"/>
      <c r="D72" s="49"/>
      <c r="E72" s="49" t="s">
        <v>2465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2630</v>
      </c>
      <c r="C73" s="49"/>
      <c r="D73" s="49"/>
      <c r="E73" s="49" t="s">
        <v>2466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2631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2632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2633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2634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2635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1396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1397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1772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2638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1773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1804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1095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1096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1805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1806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1807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1206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1205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1204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2393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2394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2396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2395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1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1772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2506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1574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2508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2510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1575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1565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2506</v>
      </c>
      <c r="C114" s="442"/>
      <c r="D114" s="442"/>
      <c r="E114" s="442" t="s">
        <v>2415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2508</v>
      </c>
      <c r="C115" s="442"/>
      <c r="D115" s="442"/>
      <c r="E115" s="442" t="s">
        <v>2415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2510</v>
      </c>
      <c r="C116" s="442"/>
      <c r="D116" s="442"/>
      <c r="E116" s="442" t="s">
        <v>2415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2415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1565</v>
      </c>
      <c r="C118" s="442"/>
      <c r="D118" s="442"/>
      <c r="E118" s="442" t="s">
        <v>2415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2506</v>
      </c>
      <c r="C119" s="442"/>
      <c r="D119" s="442"/>
      <c r="E119" s="442" t="s">
        <v>2403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2508</v>
      </c>
      <c r="C120" s="442"/>
      <c r="D120" s="442"/>
      <c r="E120" s="442" t="s">
        <v>2403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2510</v>
      </c>
      <c r="C121" s="442"/>
      <c r="D121" s="442"/>
      <c r="E121" s="442" t="s">
        <v>2403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2403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1565</v>
      </c>
      <c r="C123" s="442"/>
      <c r="D123" s="442"/>
      <c r="E123" s="442" t="s">
        <v>2403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2506</v>
      </c>
      <c r="C124" s="442"/>
      <c r="D124" s="442"/>
      <c r="E124" s="442" t="s">
        <v>2404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2508</v>
      </c>
      <c r="C125" s="442"/>
      <c r="D125" s="442"/>
      <c r="E125" s="442" t="s">
        <v>2404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2510</v>
      </c>
      <c r="C126" s="442"/>
      <c r="D126" s="442"/>
      <c r="E126" s="442" t="s">
        <v>2404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2404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1565</v>
      </c>
      <c r="C128" s="442"/>
      <c r="D128" s="442"/>
      <c r="E128" s="442" t="s">
        <v>2404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2506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2508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2510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1565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2513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1575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1563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1575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2005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2008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58">
        <f t="shared" si="4"/>
        <v>124</v>
      </c>
      <c r="B137" s="459" t="s">
        <v>2751</v>
      </c>
      <c r="C137" s="460"/>
      <c r="D137" s="460"/>
      <c r="E137" s="460"/>
      <c r="F137" s="460"/>
      <c r="G137" s="460"/>
      <c r="H137" s="460"/>
      <c r="I137" s="461"/>
      <c r="J137" s="462" t="str">
        <f>VLOOKUP(CONCATENATE(B137,C137,D137,E137,F137,G137,H137,I137),項目一覧!B:AN,10,FALSE)</f>
        <v>PRINT_NUM_S_SPARE_P</v>
      </c>
      <c r="K137" s="463"/>
      <c r="L137" s="463"/>
      <c r="M137" s="463"/>
      <c r="N137" s="463"/>
      <c r="O137" s="463"/>
      <c r="P137" s="463"/>
      <c r="Q137" s="464" t="str">
        <f>VLOOKUP(CONCATENATE(B137,C137,D137,E137,F137,G137,H137,I137),項目一覧!B:AN,17,FALSE)</f>
        <v>NUMBER</v>
      </c>
      <c r="R137" s="465"/>
      <c r="S137" s="466"/>
      <c r="T137" s="467"/>
      <c r="U137" s="468" t="str">
        <f>VLOOKUP(CONCATENATE(B137,C137,D137,E137,F137,G137,H137,I137),項目一覧!B:AN,21,FALSE)</f>
        <v>4,4</v>
      </c>
      <c r="V137" s="469"/>
      <c r="W137" s="469"/>
      <c r="X137" s="459"/>
      <c r="Y137" s="470"/>
      <c r="Z137" s="471"/>
      <c r="AA137" s="472"/>
      <c r="AB137" s="460"/>
      <c r="AC137" s="460"/>
      <c r="AD137" s="460"/>
      <c r="AE137" s="460"/>
      <c r="AF137" s="460"/>
      <c r="AG137" s="460"/>
      <c r="AH137" s="460"/>
      <c r="AI137" s="460"/>
      <c r="AJ137" s="460"/>
      <c r="AK137" s="460"/>
      <c r="AL137" s="460"/>
      <c r="AM137" s="460"/>
      <c r="AN137" s="460"/>
      <c r="AO137" s="461"/>
      <c r="AQ137" s="273" t="s">
        <v>226</v>
      </c>
    </row>
    <row r="138" spans="1:43">
      <c r="A138" s="458">
        <f t="shared" si="4"/>
        <v>125</v>
      </c>
      <c r="B138" s="459" t="s">
        <v>2752</v>
      </c>
      <c r="C138" s="460"/>
      <c r="D138" s="460"/>
      <c r="E138" s="460"/>
      <c r="F138" s="460"/>
      <c r="G138" s="460"/>
      <c r="H138" s="460"/>
      <c r="I138" s="461"/>
      <c r="J138" s="462" t="str">
        <f>VLOOKUP(CONCATENATE(B138,C138,D138,E138,F138,G138,H138,I138),項目一覧!B:AN,10,FALSE)</f>
        <v>PRINT_NUM_S_SPARE</v>
      </c>
      <c r="K138" s="463"/>
      <c r="L138" s="463"/>
      <c r="M138" s="463"/>
      <c r="N138" s="463"/>
      <c r="O138" s="463"/>
      <c r="P138" s="463"/>
      <c r="Q138" s="464" t="str">
        <f>VLOOKUP(CONCATENATE(B138,C138,D138,E138,F138,G138,H138,I138),項目一覧!B:AN,17,FALSE)</f>
        <v>NUMBER</v>
      </c>
      <c r="R138" s="465"/>
      <c r="S138" s="466"/>
      <c r="T138" s="467"/>
      <c r="U138" s="468">
        <f>VLOOKUP(CONCATENATE(B138,C138,D138,E138,F138,G138,H138,I138),項目一覧!B:AN,21,FALSE)</f>
        <v>9</v>
      </c>
      <c r="V138" s="469"/>
      <c r="W138" s="469"/>
      <c r="X138" s="459"/>
      <c r="Y138" s="470"/>
      <c r="Z138" s="471"/>
      <c r="AA138" s="472"/>
      <c r="AB138" s="460"/>
      <c r="AC138" s="460"/>
      <c r="AD138" s="460"/>
      <c r="AE138" s="460"/>
      <c r="AF138" s="460"/>
      <c r="AG138" s="460"/>
      <c r="AH138" s="460"/>
      <c r="AI138" s="460"/>
      <c r="AJ138" s="460"/>
      <c r="AK138" s="460"/>
      <c r="AL138" s="460"/>
      <c r="AM138" s="460"/>
      <c r="AN138" s="460"/>
      <c r="AO138" s="461"/>
      <c r="AQ138" s="273" t="s">
        <v>226</v>
      </c>
    </row>
    <row r="139" spans="1:43">
      <c r="A139" s="458">
        <f t="shared" si="4"/>
        <v>126</v>
      </c>
      <c r="B139" s="459" t="s">
        <v>2820</v>
      </c>
      <c r="C139" s="460"/>
      <c r="D139" s="460"/>
      <c r="E139" s="460"/>
      <c r="F139" s="460"/>
      <c r="G139" s="460"/>
      <c r="H139" s="460"/>
      <c r="I139" s="461"/>
      <c r="J139" s="462" t="str">
        <f>VLOOKUP(CONCATENATE(B139,C139,D139,E139,F139,G139,H139,I139),項目一覧!B:AN,10,FALSE)</f>
        <v>PRC_DELIVERY_COMMENT1</v>
      </c>
      <c r="K139" s="463"/>
      <c r="L139" s="463"/>
      <c r="M139" s="463"/>
      <c r="N139" s="463"/>
      <c r="O139" s="463"/>
      <c r="P139" s="463"/>
      <c r="Q139" s="464" t="str">
        <f>VLOOKUP(CONCATENATE(B139,C139,D139,E139,F139,G139,H139,I139),項目一覧!B:AN,17,FALSE)</f>
        <v>VARCHAR2</v>
      </c>
      <c r="R139" s="465"/>
      <c r="S139" s="466"/>
      <c r="T139" s="467"/>
      <c r="U139" s="468">
        <f>VLOOKUP(CONCATENATE(B139,C139,D139,E139,F139,G139,H139,I139),項目一覧!B:AN,21,FALSE)</f>
        <v>256</v>
      </c>
      <c r="V139" s="469"/>
      <c r="W139" s="469"/>
      <c r="X139" s="459"/>
      <c r="Y139" s="470"/>
      <c r="Z139" s="471"/>
      <c r="AA139" s="472"/>
      <c r="AB139" s="460"/>
      <c r="AC139" s="460"/>
      <c r="AD139" s="460"/>
      <c r="AE139" s="460"/>
      <c r="AF139" s="460"/>
      <c r="AG139" s="460"/>
      <c r="AH139" s="460"/>
      <c r="AI139" s="460"/>
      <c r="AJ139" s="460"/>
      <c r="AK139" s="460"/>
      <c r="AL139" s="460"/>
      <c r="AM139" s="460"/>
      <c r="AN139" s="460"/>
      <c r="AO139" s="461"/>
    </row>
    <row r="140" spans="1:43">
      <c r="A140" s="458">
        <f t="shared" si="4"/>
        <v>127</v>
      </c>
      <c r="B140" s="459" t="s">
        <v>2821</v>
      </c>
      <c r="C140" s="460"/>
      <c r="D140" s="460"/>
      <c r="E140" s="460"/>
      <c r="F140" s="460"/>
      <c r="G140" s="460"/>
      <c r="H140" s="460"/>
      <c r="I140" s="461"/>
      <c r="J140" s="462" t="str">
        <f>VLOOKUP(CONCATENATE(B140,C140,D140,E140,F140,G140,H140,I140),項目一覧!B:AN,10,FALSE)</f>
        <v>PRC_DELIVERY_COMMENT2</v>
      </c>
      <c r="K140" s="463"/>
      <c r="L140" s="463"/>
      <c r="M140" s="463"/>
      <c r="N140" s="463"/>
      <c r="O140" s="463"/>
      <c r="P140" s="463"/>
      <c r="Q140" s="464" t="str">
        <f>VLOOKUP(CONCATENATE(B140,C140,D140,E140,F140,G140,H140,I140),項目一覧!B:AN,17,FALSE)</f>
        <v>VARCHAR2</v>
      </c>
      <c r="R140" s="465"/>
      <c r="S140" s="466"/>
      <c r="T140" s="467"/>
      <c r="U140" s="468">
        <f>VLOOKUP(CONCATENATE(B140,C140,D140,E140,F140,G140,H140,I140),項目一覧!B:AN,21,FALSE)</f>
        <v>256</v>
      </c>
      <c r="V140" s="469"/>
      <c r="W140" s="469"/>
      <c r="X140" s="459"/>
      <c r="Y140" s="470"/>
      <c r="Z140" s="471"/>
      <c r="AA140" s="472"/>
      <c r="AB140" s="460"/>
      <c r="AC140" s="460"/>
      <c r="AD140" s="460"/>
      <c r="AE140" s="460"/>
      <c r="AF140" s="460"/>
      <c r="AG140" s="460"/>
      <c r="AH140" s="460"/>
      <c r="AI140" s="460"/>
      <c r="AJ140" s="460"/>
      <c r="AK140" s="460"/>
      <c r="AL140" s="460"/>
      <c r="AM140" s="460"/>
      <c r="AN140" s="460"/>
      <c r="AO140" s="461"/>
      <c r="AQ140" s="273" t="s">
        <v>226</v>
      </c>
    </row>
    <row r="141" spans="1:43">
      <c r="A141" s="458">
        <f t="shared" si="4"/>
        <v>128</v>
      </c>
      <c r="B141" s="459" t="s">
        <v>2822</v>
      </c>
      <c r="C141" s="460"/>
      <c r="D141" s="460"/>
      <c r="E141" s="460"/>
      <c r="F141" s="460"/>
      <c r="G141" s="460"/>
      <c r="H141" s="460"/>
      <c r="I141" s="461"/>
      <c r="J141" s="462" t="str">
        <f>VLOOKUP(CONCATENATE(B141,C141,D141,E141,F141,G141,H141,I141),項目一覧!B:AN,10,FALSE)</f>
        <v>PRC_DELIVERY_COMMENT3</v>
      </c>
      <c r="K141" s="463"/>
      <c r="L141" s="463"/>
      <c r="M141" s="463"/>
      <c r="N141" s="463"/>
      <c r="O141" s="463"/>
      <c r="P141" s="463"/>
      <c r="Q141" s="464" t="str">
        <f>VLOOKUP(CONCATENATE(B141,C141,D141,E141,F141,G141,H141,I141),項目一覧!B:AN,17,FALSE)</f>
        <v>VARCHAR2</v>
      </c>
      <c r="R141" s="465"/>
      <c r="S141" s="466"/>
      <c r="T141" s="467"/>
      <c r="U141" s="468">
        <f>VLOOKUP(CONCATENATE(B141,C141,D141,E141,F141,G141,H141,I141),項目一覧!B:AN,21,FALSE)</f>
        <v>256</v>
      </c>
      <c r="V141" s="469"/>
      <c r="W141" s="469"/>
      <c r="X141" s="459"/>
      <c r="Y141" s="470"/>
      <c r="Z141" s="471"/>
      <c r="AA141" s="472"/>
      <c r="AB141" s="460"/>
      <c r="AC141" s="460"/>
      <c r="AD141" s="460"/>
      <c r="AE141" s="460"/>
      <c r="AF141" s="460"/>
      <c r="AG141" s="460"/>
      <c r="AH141" s="460"/>
      <c r="AI141" s="460"/>
      <c r="AJ141" s="460"/>
      <c r="AK141" s="460"/>
      <c r="AL141" s="460"/>
      <c r="AM141" s="460"/>
      <c r="AN141" s="460"/>
      <c r="AO141" s="461"/>
      <c r="AQ141" s="273" t="s">
        <v>226</v>
      </c>
    </row>
    <row r="142" spans="1:43">
      <c r="A142" s="496"/>
      <c r="B142" s="497"/>
      <c r="C142" s="498"/>
      <c r="D142" s="498"/>
      <c r="E142" s="498"/>
      <c r="F142" s="498"/>
      <c r="G142" s="498"/>
      <c r="H142" s="498"/>
      <c r="I142" s="499"/>
      <c r="J142" s="500"/>
      <c r="K142" s="501"/>
      <c r="L142" s="501"/>
      <c r="M142" s="501"/>
      <c r="N142" s="501"/>
      <c r="O142" s="501"/>
      <c r="P142" s="501"/>
      <c r="Q142" s="502"/>
      <c r="R142" s="503"/>
      <c r="S142" s="504"/>
      <c r="T142" s="505"/>
      <c r="U142" s="506"/>
      <c r="V142" s="507"/>
      <c r="W142" s="507"/>
      <c r="X142" s="497"/>
      <c r="Y142" s="508"/>
      <c r="Z142" s="509"/>
      <c r="AA142" s="510"/>
      <c r="AB142" s="498"/>
      <c r="AC142" s="498"/>
      <c r="AD142" s="498"/>
      <c r="AE142" s="498"/>
      <c r="AF142" s="498"/>
      <c r="AG142" s="498"/>
      <c r="AH142" s="498"/>
      <c r="AI142" s="498"/>
      <c r="AJ142" s="498"/>
      <c r="AK142" s="498"/>
      <c r="AL142" s="498"/>
      <c r="AM142" s="498"/>
      <c r="AN142" s="498"/>
      <c r="AO142" s="499"/>
      <c r="AQ142" s="273" t="s">
        <v>226</v>
      </c>
    </row>
    <row r="143" spans="1:43">
      <c r="A143" s="496"/>
      <c r="B143" s="497"/>
      <c r="C143" s="498"/>
      <c r="D143" s="498"/>
      <c r="E143" s="498"/>
      <c r="F143" s="498"/>
      <c r="G143" s="498"/>
      <c r="H143" s="498"/>
      <c r="I143" s="499"/>
      <c r="J143" s="500"/>
      <c r="K143" s="501"/>
      <c r="L143" s="501"/>
      <c r="M143" s="501"/>
      <c r="N143" s="501"/>
      <c r="O143" s="501"/>
      <c r="P143" s="501"/>
      <c r="Q143" s="502"/>
      <c r="R143" s="503"/>
      <c r="S143" s="504"/>
      <c r="T143" s="505"/>
      <c r="U143" s="506"/>
      <c r="V143" s="507"/>
      <c r="W143" s="507"/>
      <c r="X143" s="497"/>
      <c r="Y143" s="508"/>
      <c r="Z143" s="509"/>
      <c r="AA143" s="510"/>
      <c r="AB143" s="498"/>
      <c r="AC143" s="498"/>
      <c r="AD143" s="498"/>
      <c r="AE143" s="498"/>
      <c r="AF143" s="498"/>
      <c r="AG143" s="498"/>
      <c r="AH143" s="498"/>
      <c r="AI143" s="498"/>
      <c r="AJ143" s="498"/>
      <c r="AK143" s="498"/>
      <c r="AL143" s="498"/>
      <c r="AM143" s="498"/>
      <c r="AN143" s="498"/>
      <c r="AO143" s="499"/>
      <c r="AQ143" s="273" t="s">
        <v>226</v>
      </c>
    </row>
    <row r="144" spans="1:43">
      <c r="A144" s="440"/>
      <c r="B144" s="441"/>
      <c r="C144" s="442"/>
      <c r="D144" s="442"/>
      <c r="E144" s="442"/>
      <c r="F144" s="442"/>
      <c r="G144" s="442"/>
      <c r="H144" s="442"/>
      <c r="I144" s="443"/>
      <c r="J144" s="213"/>
      <c r="K144" s="444"/>
      <c r="L144" s="444"/>
      <c r="M144" s="444"/>
      <c r="N144" s="444"/>
      <c r="O144" s="444"/>
      <c r="P144" s="444"/>
      <c r="Q144" s="445"/>
      <c r="R144" s="446"/>
      <c r="S144" s="447"/>
      <c r="T144" s="448"/>
      <c r="U144" s="449"/>
      <c r="V144" s="450"/>
      <c r="W144" s="450"/>
      <c r="X144" s="441"/>
      <c r="Y144" s="451"/>
      <c r="Z144" s="452"/>
      <c r="AA144" s="453"/>
      <c r="AB144" s="442"/>
      <c r="AC144" s="442"/>
      <c r="AD144" s="442"/>
      <c r="AE144" s="442"/>
      <c r="AF144" s="442"/>
      <c r="AG144" s="442"/>
      <c r="AH144" s="442"/>
      <c r="AI144" s="442"/>
      <c r="AJ144" s="442"/>
      <c r="AK144" s="442"/>
      <c r="AL144" s="442"/>
      <c r="AM144" s="442"/>
      <c r="AN144" s="442"/>
      <c r="AO144" s="443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topLeftCell="A2"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474" t="s">
        <v>2753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2812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60.000000000000007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17000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996.09375000000011</v>
      </c>
      <c r="J10" s="631"/>
      <c r="K10" s="631"/>
      <c r="L10" s="84" t="s">
        <v>2642</v>
      </c>
      <c r="M10" s="86" t="s">
        <v>2643</v>
      </c>
      <c r="N10" s="632">
        <f>M8*M9/1024/1024</f>
        <v>0.97274780273437511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2647</v>
      </c>
      <c r="B11" s="8"/>
      <c r="C11" s="8"/>
      <c r="D11" s="8"/>
      <c r="E11" s="8"/>
      <c r="F11" s="8"/>
      <c r="G11" s="8"/>
      <c r="H11" s="8"/>
      <c r="I11" s="88" t="s">
        <v>2648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2649</v>
      </c>
      <c r="U11" s="8"/>
      <c r="V11" s="8"/>
      <c r="W11" s="627">
        <v>64</v>
      </c>
      <c r="X11" s="628"/>
      <c r="Y11" s="85" t="s">
        <v>2642</v>
      </c>
      <c r="Z11" s="8" t="s">
        <v>2650</v>
      </c>
      <c r="AA11" s="8"/>
      <c r="AB11" s="12"/>
      <c r="AC11" s="627"/>
      <c r="AD11" s="628"/>
      <c r="AE11" s="85" t="s">
        <v>2642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1116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6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8">
        <f t="shared" si="2"/>
        <v>13</v>
      </c>
      <c r="B26" s="459" t="s">
        <v>2823</v>
      </c>
      <c r="C26" s="460"/>
      <c r="D26" s="460"/>
      <c r="E26" s="460"/>
      <c r="F26" s="460"/>
      <c r="G26" s="460"/>
      <c r="H26" s="460"/>
      <c r="I26" s="461"/>
      <c r="J26" s="462" t="str">
        <f>VLOOKUP(CONCATENATE(B26,C26,D26,E26,F26,G26,H26,I26),項目一覧!B:AN,10,FALSE)</f>
        <v>SPECIAL_DELIVER_BOOKS</v>
      </c>
      <c r="K26" s="463"/>
      <c r="L26" s="463"/>
      <c r="M26" s="463"/>
      <c r="N26" s="463"/>
      <c r="O26" s="463"/>
      <c r="P26" s="463"/>
      <c r="Q26" s="464" t="str">
        <f>VLOOKUP(CONCATENATE(B26,C26,D26,E26,F26,G26,H26,I26),項目一覧!B:AN,17,FALSE)</f>
        <v>VARCHAR2</v>
      </c>
      <c r="R26" s="465"/>
      <c r="S26" s="466"/>
      <c r="T26" s="467"/>
      <c r="U26" s="468">
        <f>VLOOKUP(CONCATENATE(B26,C26,D26,E26,F26,G26,H26,I26),項目一覧!B:AN,21,FALSE)</f>
        <v>256</v>
      </c>
      <c r="V26" s="469"/>
      <c r="W26" s="469"/>
      <c r="X26" s="459"/>
      <c r="Y26" s="470"/>
      <c r="Z26" s="471"/>
      <c r="AA26" s="472"/>
      <c r="AB26" s="460"/>
      <c r="AC26" s="460"/>
      <c r="AD26" s="460"/>
      <c r="AE26" s="460"/>
      <c r="AF26" s="460"/>
      <c r="AG26" s="460"/>
      <c r="AH26" s="460"/>
      <c r="AI26" s="460"/>
      <c r="AJ26" s="460"/>
      <c r="AK26" s="460"/>
      <c r="AL26" s="460"/>
      <c r="AM26" s="460"/>
      <c r="AN26" s="460"/>
      <c r="AO26" s="461"/>
    </row>
    <row r="27" spans="1:43">
      <c r="A27" s="496"/>
      <c r="B27" s="497"/>
      <c r="C27" s="498"/>
      <c r="D27" s="498"/>
      <c r="E27" s="498"/>
      <c r="F27" s="498"/>
      <c r="G27" s="498"/>
      <c r="H27" s="498"/>
      <c r="I27" s="499"/>
      <c r="J27" s="500"/>
      <c r="K27" s="501"/>
      <c r="L27" s="501"/>
      <c r="M27" s="501"/>
      <c r="N27" s="501"/>
      <c r="O27" s="501"/>
      <c r="P27" s="501"/>
      <c r="Q27" s="502"/>
      <c r="R27" s="503"/>
      <c r="S27" s="504"/>
      <c r="T27" s="505"/>
      <c r="U27" s="506"/>
      <c r="V27" s="507"/>
      <c r="W27" s="507"/>
      <c r="X27" s="497"/>
      <c r="Y27" s="508"/>
      <c r="Z27" s="509"/>
      <c r="AA27" s="510"/>
      <c r="AB27" s="498"/>
      <c r="AC27" s="498"/>
      <c r="AD27" s="498"/>
      <c r="AE27" s="498"/>
      <c r="AF27" s="498"/>
      <c r="AG27" s="498"/>
      <c r="AH27" s="498"/>
      <c r="AI27" s="498"/>
      <c r="AJ27" s="498"/>
      <c r="AK27" s="498"/>
      <c r="AL27" s="498"/>
      <c r="AM27" s="498"/>
      <c r="AN27" s="498"/>
      <c r="AO27" s="499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2808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2807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2806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148.80000000000001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29.062500000000004</v>
      </c>
      <c r="J10" s="637"/>
      <c r="K10" s="637"/>
      <c r="L10" s="375" t="s">
        <v>45</v>
      </c>
      <c r="M10" s="383" t="s">
        <v>46</v>
      </c>
      <c r="N10" s="638">
        <f>M8*M9/1024/1024</f>
        <v>2.8381347656250003E-2</v>
      </c>
      <c r="O10" s="638"/>
      <c r="P10" s="638"/>
      <c r="Q10" s="477"/>
      <c r="R10" s="4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2792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76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7"/>
  <sheetViews>
    <sheetView zoomScaleNormal="100" zoomScaleSheetLayoutView="90" workbookViewId="0">
      <selection activeCell="B24" sqref="B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2898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92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59" t="s">
        <v>2886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2845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47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9.1796875</v>
      </c>
      <c r="J10" s="637"/>
      <c r="K10" s="637"/>
      <c r="L10" s="375" t="s">
        <v>45</v>
      </c>
      <c r="M10" s="383" t="s">
        <v>46</v>
      </c>
      <c r="N10" s="638">
        <f>M8*M9/1024/1024</f>
        <v>8.96453857421875E-3</v>
      </c>
      <c r="O10" s="638"/>
      <c r="P10" s="638"/>
      <c r="Q10" s="577"/>
      <c r="R10" s="5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7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2895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2873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76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</row>
    <row r="17" spans="1:43">
      <c r="A17" s="390">
        <f t="shared" si="0"/>
        <v>4</v>
      </c>
      <c r="B17" s="48" t="s">
        <v>2874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76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2875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76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2876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76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2877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76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78">
        <f t="shared" si="0"/>
        <v>8</v>
      </c>
      <c r="B21" s="557" t="s">
        <v>2890</v>
      </c>
      <c r="C21" s="579"/>
      <c r="D21" s="579"/>
      <c r="E21" s="579"/>
      <c r="F21" s="579"/>
      <c r="G21" s="579"/>
      <c r="H21" s="579"/>
      <c r="I21" s="580"/>
      <c r="J21" s="581" t="str">
        <f>VLOOKUP(CONCATENATE(B21,C21,D21,E21,F21,G21,H21,I21),項目一覧!B:AN,10,FALSE)</f>
        <v>DELIVERY_DIV_DELIVERY</v>
      </c>
      <c r="K21" s="579"/>
      <c r="L21" s="579"/>
      <c r="M21" s="579"/>
      <c r="N21" s="579"/>
      <c r="O21" s="579"/>
      <c r="P21" s="579"/>
      <c r="Q21" s="582" t="str">
        <f>VLOOKUP(CONCATENATE(B21,C21,D21,E21,F21,G21,H21,I21),項目一覧!B:AN,17,FALSE)</f>
        <v>VARCHAR2</v>
      </c>
      <c r="R21" s="583"/>
      <c r="S21" s="584"/>
      <c r="T21" s="585"/>
      <c r="U21" s="576">
        <f>VLOOKUP(CONCATENATE(B21,C21,D21,E21,F21,G21,H21,I21),項目一覧!B:AN,21,FALSE)</f>
        <v>1</v>
      </c>
      <c r="V21" s="586"/>
      <c r="W21" s="586"/>
      <c r="X21" s="581"/>
      <c r="Y21" s="587"/>
      <c r="Z21" s="588"/>
      <c r="AA21" s="58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90"/>
      <c r="AN21" s="590"/>
      <c r="AO21" s="591"/>
    </row>
    <row r="22" spans="1:43">
      <c r="A22" s="390">
        <f t="shared" si="0"/>
        <v>9</v>
      </c>
      <c r="B22" s="48" t="s">
        <v>2878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76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2879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76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2880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76">
        <f>VLOOKUP(CONCATENATE(B24,C24,D24,E24,F24,G24,H24,I24),項目一覧!B:AN,21,FALSE)</f>
        <v>15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2881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76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2882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76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2883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76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</row>
    <row r="28" spans="1:43">
      <c r="A28" s="390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390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2884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359.40000000000003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70.1953125</v>
      </c>
      <c r="J10" s="631"/>
      <c r="K10" s="631"/>
      <c r="L10" s="84" t="s">
        <v>732</v>
      </c>
      <c r="M10" s="86" t="s">
        <v>706</v>
      </c>
      <c r="N10" s="632">
        <f>M8*M9/1024/1024</f>
        <v>6.855010986328125E-2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41">
        <v>64</v>
      </c>
      <c r="X11" s="642"/>
      <c r="Y11" s="98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69"/>
      <c r="AC4" s="473" t="s">
        <v>2811</v>
      </c>
      <c r="AD4" s="46"/>
      <c r="AE4" s="473"/>
      <c r="AF4" s="46"/>
      <c r="AG4" s="46"/>
      <c r="AH4" s="57"/>
      <c r="AI4" s="66" t="s">
        <v>705</v>
      </c>
      <c r="AJ4" s="67"/>
      <c r="AK4" s="68"/>
      <c r="AL4" s="573" t="s">
        <v>2812</v>
      </c>
      <c r="AM4" s="473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270.39999999999986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26.406249999999986</v>
      </c>
      <c r="J10" s="631"/>
      <c r="K10" s="631"/>
      <c r="L10" s="84" t="s">
        <v>732</v>
      </c>
      <c r="M10" s="86" t="s">
        <v>706</v>
      </c>
      <c r="N10" s="632">
        <f>M8*M9/1024/1024</f>
        <v>2.5787353515624986E-2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1400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2464</v>
      </c>
      <c r="C26" s="49"/>
      <c r="D26" s="49"/>
      <c r="E26" s="49" t="s">
        <v>1448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2464</v>
      </c>
      <c r="C27" s="49"/>
      <c r="D27" s="49"/>
      <c r="E27" s="49" t="s">
        <v>1449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2464</v>
      </c>
      <c r="C28" s="49"/>
      <c r="D28" s="49"/>
      <c r="E28" s="49" t="s">
        <v>1450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2464</v>
      </c>
      <c r="C29" s="49"/>
      <c r="D29" s="49"/>
      <c r="E29" s="49" t="s">
        <v>1451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2464</v>
      </c>
      <c r="C30" s="49"/>
      <c r="D30" s="49"/>
      <c r="E30" s="49" t="s">
        <v>2463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2444</v>
      </c>
      <c r="C31" s="49"/>
      <c r="D31" s="49"/>
      <c r="E31" s="49" t="s">
        <v>2465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2444</v>
      </c>
      <c r="C32" s="49"/>
      <c r="D32" s="49"/>
      <c r="E32" s="49" t="s">
        <v>2466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60">
        <f t="shared" si="0"/>
        <v>20</v>
      </c>
      <c r="B33" s="561" t="s">
        <v>2462</v>
      </c>
      <c r="C33" s="562"/>
      <c r="D33" s="562"/>
      <c r="E33" s="562" t="s">
        <v>1456</v>
      </c>
      <c r="F33" s="562"/>
      <c r="G33" s="562"/>
      <c r="H33" s="562"/>
      <c r="I33" s="563"/>
      <c r="J33" s="564" t="str">
        <f>VLOOKUP(CONCATENATE(B33,C33,D33,E33,F33,G33,H33,I33),項目一覧!B:AN,10,FALSE)</f>
        <v>PRESS_NUM_B_SPARE_P</v>
      </c>
      <c r="K33" s="565"/>
      <c r="L33" s="565"/>
      <c r="M33" s="565"/>
      <c r="N33" s="565"/>
      <c r="O33" s="565"/>
      <c r="P33" s="565"/>
      <c r="Q33" s="566" t="str">
        <f>VLOOKUP(CONCATENATE(B33,C33,D33,E33,F33,G33,H33,I33),項目一覧!B:AN,17,FALSE)</f>
        <v>NUMBER</v>
      </c>
      <c r="R33" s="567"/>
      <c r="S33" s="568"/>
      <c r="T33" s="569"/>
      <c r="U33" s="559" t="str">
        <f>VLOOKUP(CONCATENATE(B33,C33,D33,E33,F33,G33,H33,I33),項目一覧!B:AN,21,FALSE)</f>
        <v>4,4</v>
      </c>
      <c r="V33" s="570"/>
      <c r="W33" s="570"/>
      <c r="X33" s="561"/>
      <c r="Y33" s="473"/>
      <c r="Z33" s="571"/>
      <c r="AA33" s="572"/>
      <c r="AB33" s="562"/>
      <c r="AC33" s="562"/>
      <c r="AD33" s="562"/>
      <c r="AE33" s="562"/>
      <c r="AF33" s="562"/>
      <c r="AG33" s="562"/>
      <c r="AH33" s="562"/>
      <c r="AI33" s="562"/>
      <c r="AJ33" s="562"/>
      <c r="AK33" s="562"/>
      <c r="AL33" s="562"/>
      <c r="AM33" s="562"/>
      <c r="AN33" s="562"/>
      <c r="AO33" s="563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60">
        <f t="shared" si="0"/>
        <v>21</v>
      </c>
      <c r="B34" s="561" t="s">
        <v>2462</v>
      </c>
      <c r="C34" s="562"/>
      <c r="D34" s="562"/>
      <c r="E34" s="562" t="s">
        <v>1457</v>
      </c>
      <c r="F34" s="562"/>
      <c r="G34" s="562"/>
      <c r="H34" s="562"/>
      <c r="I34" s="563"/>
      <c r="J34" s="564" t="str">
        <f>VLOOKUP(CONCATENATE(B34,C34,D34,E34,F34,G34,H34,I34),項目一覧!B:AN,10,FALSE)</f>
        <v>PRESS_NUM_S_SPARE_P</v>
      </c>
      <c r="K34" s="565"/>
      <c r="L34" s="565"/>
      <c r="M34" s="565"/>
      <c r="N34" s="565"/>
      <c r="O34" s="565"/>
      <c r="P34" s="565"/>
      <c r="Q34" s="566" t="str">
        <f>VLOOKUP(CONCATENATE(B34,C34,D34,E34,F34,G34,H34,I34),項目一覧!B:AN,17,FALSE)</f>
        <v>NUMBER</v>
      </c>
      <c r="R34" s="567"/>
      <c r="S34" s="568"/>
      <c r="T34" s="569"/>
      <c r="U34" s="559" t="str">
        <f>VLOOKUP(CONCATENATE(B34,C34,D34,E34,F34,G34,H34,I34),項目一覧!B:AN,21,FALSE)</f>
        <v>4,4</v>
      </c>
      <c r="V34" s="570"/>
      <c r="W34" s="570"/>
      <c r="X34" s="561"/>
      <c r="Y34" s="473"/>
      <c r="Z34" s="571"/>
      <c r="AA34" s="572"/>
      <c r="AB34" s="562"/>
      <c r="AC34" s="562"/>
      <c r="AD34" s="562"/>
      <c r="AE34" s="562"/>
      <c r="AF34" s="562"/>
      <c r="AG34" s="562"/>
      <c r="AH34" s="562"/>
      <c r="AI34" s="562"/>
      <c r="AJ34" s="562"/>
      <c r="AK34" s="562"/>
      <c r="AL34" s="562"/>
      <c r="AM34" s="562"/>
      <c r="AN34" s="562"/>
      <c r="AO34" s="563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2462</v>
      </c>
      <c r="C35" s="49"/>
      <c r="D35" s="49"/>
      <c r="E35" s="49" t="s">
        <v>2467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2462</v>
      </c>
      <c r="C36" s="49"/>
      <c r="D36" s="49"/>
      <c r="E36" s="49" t="s">
        <v>2469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2462</v>
      </c>
      <c r="C37" s="49"/>
      <c r="D37" s="49"/>
      <c r="E37" s="49" t="s">
        <v>2611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2394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1594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2809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1099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64.2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6.26953125</v>
      </c>
      <c r="J10" s="631"/>
      <c r="K10" s="631"/>
      <c r="L10" s="84" t="s">
        <v>1102</v>
      </c>
      <c r="M10" s="86" t="s">
        <v>1103</v>
      </c>
      <c r="N10" s="632">
        <f>M8*M9/1024/1024</f>
        <v>6.122589111328125E-3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1104</v>
      </c>
      <c r="B11" s="8"/>
      <c r="C11" s="8"/>
      <c r="D11" s="8"/>
      <c r="E11" s="8"/>
      <c r="F11" s="8"/>
      <c r="G11" s="8"/>
      <c r="H11" s="8"/>
      <c r="I11" s="88" t="s">
        <v>1105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1106</v>
      </c>
      <c r="U11" s="8"/>
      <c r="V11" s="8"/>
      <c r="W11" s="627">
        <v>64</v>
      </c>
      <c r="X11" s="628"/>
      <c r="Y11" s="85" t="s">
        <v>1102</v>
      </c>
      <c r="Z11" s="8" t="s">
        <v>1107</v>
      </c>
      <c r="AA11" s="8"/>
      <c r="AB11" s="12"/>
      <c r="AC11" s="627"/>
      <c r="AD11" s="628"/>
      <c r="AE11" s="85" t="s">
        <v>1102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94.4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1.84375</v>
      </c>
      <c r="J10" s="631"/>
      <c r="K10" s="631"/>
      <c r="L10" s="84" t="s">
        <v>732</v>
      </c>
      <c r="M10" s="86" t="s">
        <v>706</v>
      </c>
      <c r="N10" s="632">
        <f>M8*M9/1024/1024</f>
        <v>1.800537109375E-3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1555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51.2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10</v>
      </c>
      <c r="J10" s="631"/>
      <c r="K10" s="631"/>
      <c r="L10" s="84" t="s">
        <v>2408</v>
      </c>
      <c r="M10" s="86" t="s">
        <v>2409</v>
      </c>
      <c r="N10" s="632">
        <f>M8*M9/1024/1024</f>
        <v>9.765625E-3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2410</v>
      </c>
      <c r="B11" s="8"/>
      <c r="C11" s="8"/>
      <c r="D11" s="8"/>
      <c r="E11" s="8"/>
      <c r="F11" s="8"/>
      <c r="G11" s="8"/>
      <c r="H11" s="8"/>
      <c r="I11" s="88" t="s">
        <v>2411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2412</v>
      </c>
      <c r="U11" s="8"/>
      <c r="V11" s="8"/>
      <c r="W11" s="627">
        <v>64</v>
      </c>
      <c r="X11" s="628"/>
      <c r="Y11" s="85" t="s">
        <v>2408</v>
      </c>
      <c r="Z11" s="8" t="s">
        <v>2413</v>
      </c>
      <c r="AA11" s="8"/>
      <c r="AB11" s="12"/>
      <c r="AC11" s="641"/>
      <c r="AD11" s="642"/>
      <c r="AE11" s="98" t="s">
        <v>2408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2414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2415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94">
        <v>39270</v>
      </c>
      <c r="V35" s="594"/>
      <c r="W35" s="594"/>
      <c r="X35" s="594"/>
      <c r="Y35" s="594"/>
      <c r="Z35" s="594"/>
      <c r="AA35" s="594"/>
      <c r="AB35" s="594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62.800000000000004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300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18.3984375</v>
      </c>
      <c r="J10" s="631"/>
      <c r="K10" s="631"/>
      <c r="L10" s="84" t="s">
        <v>732</v>
      </c>
      <c r="M10" s="86" t="s">
        <v>706</v>
      </c>
      <c r="N10" s="632">
        <f>M8*M9/1024/1024</f>
        <v>1.796722412109375E-2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96"/>
      <c r="X16" s="45" t="s">
        <v>726</v>
      </c>
      <c r="Y16" s="46"/>
      <c r="Z16" s="57"/>
      <c r="AA16" s="58" t="s">
        <v>1609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104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30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3.046875</v>
      </c>
      <c r="J10" s="631"/>
      <c r="K10" s="631"/>
      <c r="L10" s="84" t="s">
        <v>595</v>
      </c>
      <c r="M10" s="86" t="s">
        <v>596</v>
      </c>
      <c r="N10" s="632">
        <f>M8*M9/1024/1024</f>
        <v>2.9754638671875E-3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7">
        <v>64</v>
      </c>
      <c r="X11" s="628"/>
      <c r="Y11" s="85" t="s">
        <v>595</v>
      </c>
      <c r="Z11" s="8" t="s">
        <v>600</v>
      </c>
      <c r="AA11" s="8"/>
      <c r="AB11" s="12"/>
      <c r="AC11" s="627"/>
      <c r="AD11" s="628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179.6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40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7.015625</v>
      </c>
      <c r="J10" s="631"/>
      <c r="K10" s="631"/>
      <c r="L10" s="84" t="s">
        <v>732</v>
      </c>
      <c r="M10" s="86" t="s">
        <v>706</v>
      </c>
      <c r="N10" s="632">
        <f>M8*M9/1024/1024</f>
        <v>6.8511962890625E-3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1116</v>
      </c>
      <c r="Y14" s="92"/>
      <c r="Z14" s="93"/>
      <c r="AA14" s="84" t="s">
        <v>1497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1424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2646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1425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2646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49" t="s">
        <v>341</v>
      </c>
      <c r="AB20" s="650"/>
      <c r="AC20" s="650"/>
      <c r="AD20" s="650"/>
      <c r="AE20" s="650"/>
      <c r="AF20" s="650"/>
      <c r="AG20" s="650"/>
      <c r="AH20" s="650"/>
      <c r="AI20" s="650"/>
      <c r="AJ20" s="650"/>
      <c r="AK20" s="650"/>
      <c r="AL20" s="650"/>
      <c r="AM20" s="650"/>
      <c r="AN20" s="650"/>
      <c r="AO20" s="651"/>
      <c r="AQ20" s="273">
        <f t="shared" si="1"/>
        <v>1.8</v>
      </c>
    </row>
    <row r="21" spans="1:43">
      <c r="A21" s="47">
        <f t="shared" si="0"/>
        <v>8</v>
      </c>
      <c r="B21" s="48" t="s">
        <v>2448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46" t="s">
        <v>340</v>
      </c>
      <c r="AB21" s="647"/>
      <c r="AC21" s="647"/>
      <c r="AD21" s="647"/>
      <c r="AE21" s="647"/>
      <c r="AF21" s="647"/>
      <c r="AG21" s="647"/>
      <c r="AH21" s="647"/>
      <c r="AI21" s="647"/>
      <c r="AJ21" s="647"/>
      <c r="AK21" s="647"/>
      <c r="AL21" s="647"/>
      <c r="AM21" s="647"/>
      <c r="AN21" s="647"/>
      <c r="AO21" s="648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1428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1426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43" t="s">
        <v>1427</v>
      </c>
      <c r="AB24" s="644"/>
      <c r="AC24" s="644"/>
      <c r="AD24" s="644"/>
      <c r="AE24" s="644"/>
      <c r="AF24" s="644"/>
      <c r="AG24" s="644"/>
      <c r="AH24" s="644"/>
      <c r="AI24" s="644"/>
      <c r="AJ24" s="644"/>
      <c r="AK24" s="644"/>
      <c r="AL24" s="644"/>
      <c r="AM24" s="644"/>
      <c r="AN24" s="644"/>
      <c r="AO24" s="645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I10:K10"/>
    <mergeCell ref="N10:P10"/>
    <mergeCell ref="W11:X11"/>
    <mergeCell ref="AC11:AD11"/>
    <mergeCell ref="AA24:AO24"/>
    <mergeCell ref="M8:O8"/>
    <mergeCell ref="M9:O9"/>
    <mergeCell ref="AA21:AO21"/>
    <mergeCell ref="AA20:AO2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2474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352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171.875</v>
      </c>
      <c r="J10" s="631"/>
      <c r="K10" s="631"/>
      <c r="L10" s="84" t="s">
        <v>228</v>
      </c>
      <c r="M10" s="86" t="s">
        <v>229</v>
      </c>
      <c r="N10" s="632">
        <f>M8*M9/1024/1024</f>
        <v>0.1678466796875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1180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1940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2500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94.6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46.19140625</v>
      </c>
      <c r="J10" s="631"/>
      <c r="K10" s="631"/>
      <c r="L10" s="84" t="s">
        <v>228</v>
      </c>
      <c r="M10" s="86" t="s">
        <v>229</v>
      </c>
      <c r="N10" s="632">
        <f>M8*M9/1024/1024</f>
        <v>4.5108795166015625E-2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2403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2510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2570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2394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1910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2593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2415</v>
      </c>
      <c r="W15" s="56"/>
      <c r="X15" s="45" t="s">
        <v>2593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51.8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25.29296875</v>
      </c>
      <c r="J10" s="631"/>
      <c r="K10" s="631"/>
      <c r="L10" s="84" t="s">
        <v>228</v>
      </c>
      <c r="M10" s="86" t="s">
        <v>229</v>
      </c>
      <c r="N10" s="632">
        <f>M8*M9/1024/1024</f>
        <v>2.4700164794921875E-2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55.000000000000007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26.855468750000004</v>
      </c>
      <c r="J10" s="631"/>
      <c r="K10" s="631"/>
      <c r="L10" s="84" t="s">
        <v>228</v>
      </c>
      <c r="M10" s="86" t="s">
        <v>229</v>
      </c>
      <c r="N10" s="632">
        <f>M8*M9/1024/1024</f>
        <v>2.6226043701171878E-2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1179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1510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1459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263.8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128.80859375</v>
      </c>
      <c r="J10" s="631"/>
      <c r="K10" s="631"/>
      <c r="L10" s="84" t="s">
        <v>2424</v>
      </c>
      <c r="M10" s="86" t="s">
        <v>2425</v>
      </c>
      <c r="N10" s="632">
        <f>M8*M9/1024/1024</f>
        <v>0.12578964233398438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2426</v>
      </c>
      <c r="B11" s="8"/>
      <c r="C11" s="8"/>
      <c r="D11" s="8"/>
      <c r="E11" s="8"/>
      <c r="F11" s="8"/>
      <c r="G11" s="8"/>
      <c r="H11" s="8"/>
      <c r="I11" s="88" t="s">
        <v>2427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2428</v>
      </c>
      <c r="U11" s="8"/>
      <c r="V11" s="8"/>
      <c r="W11" s="627">
        <v>64</v>
      </c>
      <c r="X11" s="628"/>
      <c r="Y11" s="85" t="s">
        <v>2424</v>
      </c>
      <c r="Z11" s="8" t="s">
        <v>2429</v>
      </c>
      <c r="AA11" s="8"/>
      <c r="AB11" s="12"/>
      <c r="AC11" s="627"/>
      <c r="AD11" s="628"/>
      <c r="AE11" s="85" t="s">
        <v>2424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 t="s">
        <v>1770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1116</v>
      </c>
      <c r="Y15" s="92"/>
      <c r="Z15" s="93"/>
      <c r="AA15" s="95" t="s">
        <v>1771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1767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2394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66"/>
  <sheetViews>
    <sheetView tabSelected="1" view="pageBreakPreview" topLeftCell="A22" zoomScaleNormal="100" zoomScaleSheetLayoutView="90" workbookViewId="0">
      <selection activeCell="H26" sqref="H26:Z26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2356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12" t="s">
        <v>2357</v>
      </c>
      <c r="C6" s="612"/>
      <c r="D6" s="612"/>
      <c r="E6" s="612" t="s">
        <v>2358</v>
      </c>
      <c r="F6" s="612"/>
      <c r="G6" s="612"/>
      <c r="H6" s="612" t="s">
        <v>2359</v>
      </c>
      <c r="I6" s="612"/>
      <c r="J6" s="612"/>
      <c r="K6" s="612"/>
      <c r="L6" s="612"/>
      <c r="M6" s="612"/>
      <c r="N6" s="612"/>
      <c r="O6" s="612"/>
      <c r="P6" s="612"/>
      <c r="Q6" s="612"/>
      <c r="R6" s="612"/>
      <c r="S6" s="612"/>
      <c r="T6" s="612"/>
      <c r="U6" s="612"/>
      <c r="V6" s="612"/>
      <c r="W6" s="612"/>
      <c r="X6" s="612"/>
      <c r="Y6" s="612"/>
      <c r="Z6" s="612"/>
    </row>
    <row r="7" spans="1:40">
      <c r="B7" s="613" t="s">
        <v>1753</v>
      </c>
      <c r="C7" s="614"/>
      <c r="D7" s="614"/>
      <c r="E7" s="615">
        <v>39270</v>
      </c>
      <c r="F7" s="612"/>
      <c r="G7" s="612"/>
      <c r="H7" s="604" t="s">
        <v>1288</v>
      </c>
      <c r="I7" s="605"/>
      <c r="J7" s="605"/>
      <c r="K7" s="605"/>
      <c r="L7" s="605"/>
      <c r="M7" s="605"/>
      <c r="N7" s="605"/>
      <c r="O7" s="605"/>
      <c r="P7" s="605"/>
      <c r="Q7" s="605"/>
      <c r="R7" s="605"/>
      <c r="S7" s="605"/>
      <c r="T7" s="605"/>
      <c r="U7" s="605"/>
      <c r="V7" s="605"/>
      <c r="W7" s="605"/>
      <c r="X7" s="605"/>
      <c r="Y7" s="605"/>
      <c r="Z7" s="605"/>
    </row>
    <row r="8" spans="1:40" ht="27" customHeight="1">
      <c r="B8" s="609">
        <v>1.1000000000000001</v>
      </c>
      <c r="C8" s="610"/>
      <c r="D8" s="610"/>
      <c r="E8" s="611">
        <v>39374</v>
      </c>
      <c r="F8" s="610"/>
      <c r="G8" s="610"/>
      <c r="H8" s="604" t="s">
        <v>1243</v>
      </c>
      <c r="I8" s="605"/>
      <c r="J8" s="605"/>
      <c r="K8" s="605"/>
      <c r="L8" s="605"/>
      <c r="M8" s="605"/>
      <c r="N8" s="605"/>
      <c r="O8" s="605"/>
      <c r="P8" s="605"/>
      <c r="Q8" s="605"/>
      <c r="R8" s="605"/>
      <c r="S8" s="605"/>
      <c r="T8" s="605"/>
      <c r="U8" s="605"/>
      <c r="V8" s="605"/>
      <c r="W8" s="605"/>
      <c r="X8" s="605"/>
      <c r="Y8" s="605"/>
      <c r="Z8" s="605"/>
    </row>
    <row r="9" spans="1:40" ht="13.5" customHeight="1">
      <c r="B9" s="606"/>
      <c r="C9" s="607"/>
      <c r="D9" s="607"/>
      <c r="E9" s="608"/>
      <c r="F9" s="607"/>
      <c r="G9" s="607"/>
      <c r="H9" s="604" t="s">
        <v>1245</v>
      </c>
      <c r="I9" s="605"/>
      <c r="J9" s="605"/>
      <c r="K9" s="605"/>
      <c r="L9" s="605"/>
      <c r="M9" s="605"/>
      <c r="N9" s="605"/>
      <c r="O9" s="605"/>
      <c r="P9" s="605"/>
      <c r="Q9" s="605"/>
      <c r="R9" s="605"/>
      <c r="S9" s="605"/>
      <c r="T9" s="605"/>
      <c r="U9" s="605"/>
      <c r="V9" s="605"/>
      <c r="W9" s="605"/>
      <c r="X9" s="605"/>
      <c r="Y9" s="605"/>
      <c r="Z9" s="605"/>
    </row>
    <row r="10" spans="1:40" ht="13.5" customHeight="1">
      <c r="B10" s="606"/>
      <c r="C10" s="607"/>
      <c r="D10" s="607"/>
      <c r="E10" s="608"/>
      <c r="F10" s="607"/>
      <c r="G10" s="607"/>
      <c r="H10" s="604" t="s">
        <v>1246</v>
      </c>
      <c r="I10" s="605"/>
      <c r="J10" s="605"/>
      <c r="K10" s="605"/>
      <c r="L10" s="605"/>
      <c r="M10" s="605"/>
      <c r="N10" s="605"/>
      <c r="O10" s="605"/>
      <c r="P10" s="605"/>
      <c r="Q10" s="605"/>
      <c r="R10" s="605"/>
      <c r="S10" s="605"/>
      <c r="T10" s="605"/>
      <c r="U10" s="605"/>
      <c r="V10" s="605"/>
      <c r="W10" s="605"/>
      <c r="X10" s="605"/>
      <c r="Y10" s="605"/>
      <c r="Z10" s="605"/>
    </row>
    <row r="11" spans="1:40" ht="13.5" customHeight="1">
      <c r="B11" s="606"/>
      <c r="C11" s="607"/>
      <c r="D11" s="607"/>
      <c r="E11" s="608"/>
      <c r="F11" s="607"/>
      <c r="G11" s="607"/>
      <c r="H11" s="604" t="s">
        <v>579</v>
      </c>
      <c r="I11" s="605"/>
      <c r="J11" s="605"/>
      <c r="K11" s="605"/>
      <c r="L11" s="605"/>
      <c r="M11" s="605"/>
      <c r="N11" s="605"/>
      <c r="O11" s="605"/>
      <c r="P11" s="605"/>
      <c r="Q11" s="605"/>
      <c r="R11" s="605"/>
      <c r="S11" s="605"/>
      <c r="T11" s="605"/>
      <c r="U11" s="605"/>
      <c r="V11" s="605"/>
      <c r="W11" s="605"/>
      <c r="X11" s="605"/>
      <c r="Y11" s="605"/>
      <c r="Z11" s="605"/>
    </row>
    <row r="12" spans="1:40" ht="13.5" customHeight="1">
      <c r="B12" s="606"/>
      <c r="C12" s="607"/>
      <c r="D12" s="607"/>
      <c r="E12" s="608"/>
      <c r="F12" s="607"/>
      <c r="G12" s="607"/>
      <c r="H12" s="604" t="s">
        <v>2668</v>
      </c>
      <c r="I12" s="605"/>
      <c r="J12" s="605"/>
      <c r="K12" s="605"/>
      <c r="L12" s="605"/>
      <c r="M12" s="605"/>
      <c r="N12" s="605"/>
      <c r="O12" s="605"/>
      <c r="P12" s="605"/>
      <c r="Q12" s="605"/>
      <c r="R12" s="605"/>
      <c r="S12" s="605"/>
      <c r="T12" s="605"/>
      <c r="U12" s="605"/>
      <c r="V12" s="605"/>
      <c r="W12" s="605"/>
      <c r="X12" s="605"/>
      <c r="Y12" s="605"/>
      <c r="Z12" s="605"/>
    </row>
    <row r="13" spans="1:40" ht="13.5" customHeight="1">
      <c r="B13" s="606"/>
      <c r="C13" s="607"/>
      <c r="D13" s="607"/>
      <c r="E13" s="608"/>
      <c r="F13" s="607"/>
      <c r="G13" s="607"/>
      <c r="H13" s="604" t="s">
        <v>2669</v>
      </c>
      <c r="I13" s="605"/>
      <c r="J13" s="605"/>
      <c r="K13" s="605"/>
      <c r="L13" s="605"/>
      <c r="M13" s="605"/>
      <c r="N13" s="605"/>
      <c r="O13" s="605"/>
      <c r="P13" s="605"/>
      <c r="Q13" s="605"/>
      <c r="R13" s="605"/>
      <c r="S13" s="605"/>
      <c r="T13" s="605"/>
      <c r="U13" s="605"/>
      <c r="V13" s="605"/>
      <c r="W13" s="605"/>
      <c r="X13" s="605"/>
      <c r="Y13" s="605"/>
      <c r="Z13" s="605"/>
    </row>
    <row r="14" spans="1:40" ht="13.5" customHeight="1">
      <c r="B14" s="606"/>
      <c r="C14" s="607"/>
      <c r="D14" s="607"/>
      <c r="E14" s="608"/>
      <c r="F14" s="607"/>
      <c r="G14" s="607"/>
      <c r="H14" s="604" t="s">
        <v>730</v>
      </c>
      <c r="I14" s="605"/>
      <c r="J14" s="605"/>
      <c r="K14" s="605"/>
      <c r="L14" s="605"/>
      <c r="M14" s="605"/>
      <c r="N14" s="605"/>
      <c r="O14" s="605"/>
      <c r="P14" s="605"/>
      <c r="Q14" s="605"/>
      <c r="R14" s="605"/>
      <c r="S14" s="605"/>
      <c r="T14" s="605"/>
      <c r="U14" s="605"/>
      <c r="V14" s="605"/>
      <c r="W14" s="605"/>
      <c r="X14" s="605"/>
      <c r="Y14" s="605"/>
      <c r="Z14" s="605"/>
    </row>
    <row r="15" spans="1:40" ht="38.25" customHeight="1">
      <c r="B15" s="606"/>
      <c r="C15" s="607"/>
      <c r="D15" s="607"/>
      <c r="E15" s="608"/>
      <c r="F15" s="607"/>
      <c r="G15" s="607"/>
      <c r="H15" s="604" t="s">
        <v>1274</v>
      </c>
      <c r="I15" s="605"/>
      <c r="J15" s="605"/>
      <c r="K15" s="605"/>
      <c r="L15" s="605"/>
      <c r="M15" s="605"/>
      <c r="N15" s="605"/>
      <c r="O15" s="605"/>
      <c r="P15" s="605"/>
      <c r="Q15" s="605"/>
      <c r="R15" s="605"/>
      <c r="S15" s="605"/>
      <c r="T15" s="605"/>
      <c r="U15" s="605"/>
      <c r="V15" s="605"/>
      <c r="W15" s="605"/>
      <c r="X15" s="605"/>
      <c r="Y15" s="605"/>
      <c r="Z15" s="605"/>
    </row>
    <row r="16" spans="1:40" ht="13.5" customHeight="1">
      <c r="B16" s="616"/>
      <c r="C16" s="617"/>
      <c r="D16" s="617"/>
      <c r="E16" s="618"/>
      <c r="F16" s="617"/>
      <c r="G16" s="617"/>
      <c r="H16" s="604" t="s">
        <v>126</v>
      </c>
      <c r="I16" s="605"/>
      <c r="J16" s="605"/>
      <c r="K16" s="605"/>
      <c r="L16" s="605"/>
      <c r="M16" s="605"/>
      <c r="N16" s="605"/>
      <c r="O16" s="605"/>
      <c r="P16" s="605"/>
      <c r="Q16" s="605"/>
      <c r="R16" s="605"/>
      <c r="S16" s="605"/>
      <c r="T16" s="605"/>
      <c r="U16" s="605"/>
      <c r="V16" s="605"/>
      <c r="W16" s="605"/>
      <c r="X16" s="605"/>
      <c r="Y16" s="605"/>
      <c r="Z16" s="605"/>
    </row>
    <row r="17" spans="2:26" ht="51.75" customHeight="1">
      <c r="B17" s="619">
        <v>1.2</v>
      </c>
      <c r="C17" s="612"/>
      <c r="D17" s="612"/>
      <c r="E17" s="615">
        <v>39426</v>
      </c>
      <c r="F17" s="612"/>
      <c r="G17" s="612"/>
      <c r="H17" s="604" t="s">
        <v>1794</v>
      </c>
      <c r="I17" s="605"/>
      <c r="J17" s="605"/>
      <c r="K17" s="605"/>
      <c r="L17" s="605"/>
      <c r="M17" s="605"/>
      <c r="N17" s="605"/>
      <c r="O17" s="605"/>
      <c r="P17" s="605"/>
      <c r="Q17" s="605"/>
      <c r="R17" s="605"/>
      <c r="S17" s="605"/>
      <c r="T17" s="605"/>
      <c r="U17" s="605"/>
      <c r="V17" s="605"/>
      <c r="W17" s="605"/>
      <c r="X17" s="605"/>
      <c r="Y17" s="605"/>
      <c r="Z17" s="605"/>
    </row>
    <row r="18" spans="2:26" ht="47.25" customHeight="1">
      <c r="B18" s="619">
        <v>1.3</v>
      </c>
      <c r="C18" s="612"/>
      <c r="D18" s="612"/>
      <c r="E18" s="615">
        <v>39640</v>
      </c>
      <c r="F18" s="612"/>
      <c r="G18" s="612"/>
      <c r="H18" s="604" t="s">
        <v>2471</v>
      </c>
      <c r="I18" s="605"/>
      <c r="J18" s="605"/>
      <c r="K18" s="605"/>
      <c r="L18" s="605"/>
      <c r="M18" s="605"/>
      <c r="N18" s="605"/>
      <c r="O18" s="605"/>
      <c r="P18" s="605"/>
      <c r="Q18" s="605"/>
      <c r="R18" s="605"/>
      <c r="S18" s="605"/>
      <c r="T18" s="605"/>
      <c r="U18" s="605"/>
      <c r="V18" s="605"/>
      <c r="W18" s="605"/>
      <c r="X18" s="605"/>
      <c r="Y18" s="605"/>
      <c r="Z18" s="605"/>
    </row>
    <row r="19" spans="2:26" ht="13.5" customHeight="1">
      <c r="B19" s="619">
        <v>1.4</v>
      </c>
      <c r="C19" s="612"/>
      <c r="D19" s="612"/>
      <c r="E19" s="615">
        <v>39658</v>
      </c>
      <c r="F19" s="612"/>
      <c r="G19" s="612"/>
      <c r="H19" s="604" t="s">
        <v>1187</v>
      </c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</row>
    <row r="20" spans="2:26" ht="31.5" customHeight="1">
      <c r="B20" s="619">
        <v>1.5</v>
      </c>
      <c r="C20" s="619"/>
      <c r="D20" s="619"/>
      <c r="E20" s="620">
        <v>42810</v>
      </c>
      <c r="F20" s="619"/>
      <c r="G20" s="619"/>
      <c r="H20" s="604" t="s">
        <v>2683</v>
      </c>
      <c r="I20" s="604"/>
      <c r="J20" s="604"/>
      <c r="K20" s="604"/>
      <c r="L20" s="604"/>
      <c r="M20" s="604"/>
      <c r="N20" s="604"/>
      <c r="O20" s="604"/>
      <c r="P20" s="604"/>
      <c r="Q20" s="604"/>
      <c r="R20" s="604"/>
      <c r="S20" s="604"/>
      <c r="T20" s="604"/>
      <c r="U20" s="604"/>
      <c r="V20" s="604"/>
      <c r="W20" s="604"/>
      <c r="X20" s="604"/>
      <c r="Y20" s="604"/>
      <c r="Z20" s="604"/>
    </row>
    <row r="21" spans="2:26" ht="96.75" customHeight="1">
      <c r="B21" s="621">
        <v>1.6</v>
      </c>
      <c r="C21" s="621"/>
      <c r="D21" s="621"/>
      <c r="E21" s="622">
        <v>42857</v>
      </c>
      <c r="F21" s="621"/>
      <c r="G21" s="621"/>
      <c r="H21" s="623" t="s">
        <v>2824</v>
      </c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</row>
    <row r="22" spans="2:26" ht="72" customHeight="1">
      <c r="B22" s="621">
        <v>1.7</v>
      </c>
      <c r="C22" s="621"/>
      <c r="D22" s="621"/>
      <c r="E22" s="622">
        <v>42863</v>
      </c>
      <c r="F22" s="621"/>
      <c r="G22" s="621"/>
      <c r="H22" s="623" t="s">
        <v>2838</v>
      </c>
      <c r="I22" s="623"/>
      <c r="J22" s="623"/>
      <c r="K22" s="623"/>
      <c r="L22" s="623"/>
      <c r="M22" s="623"/>
      <c r="N22" s="623"/>
      <c r="O22" s="623"/>
      <c r="P22" s="623"/>
      <c r="Q22" s="623"/>
      <c r="R22" s="623"/>
      <c r="S22" s="623"/>
      <c r="T22" s="623"/>
      <c r="U22" s="623"/>
      <c r="V22" s="623"/>
      <c r="W22" s="623"/>
      <c r="X22" s="623"/>
      <c r="Y22" s="623"/>
      <c r="Z22" s="623"/>
    </row>
    <row r="23" spans="2:26" ht="35.25" customHeight="1">
      <c r="B23" s="595">
        <v>1.8</v>
      </c>
      <c r="C23" s="596"/>
      <c r="D23" s="597"/>
      <c r="E23" s="598">
        <v>42866</v>
      </c>
      <c r="F23" s="599"/>
      <c r="G23" s="600"/>
      <c r="H23" s="601" t="s">
        <v>2885</v>
      </c>
      <c r="I23" s="602"/>
      <c r="J23" s="602"/>
      <c r="K23" s="602"/>
      <c r="L23" s="602"/>
      <c r="M23" s="602"/>
      <c r="N23" s="602"/>
      <c r="O23" s="602"/>
      <c r="P23" s="602"/>
      <c r="Q23" s="602"/>
      <c r="R23" s="602"/>
      <c r="S23" s="602"/>
      <c r="T23" s="602"/>
      <c r="U23" s="602"/>
      <c r="V23" s="602"/>
      <c r="W23" s="602"/>
      <c r="X23" s="602"/>
      <c r="Y23" s="602"/>
      <c r="Z23" s="603"/>
    </row>
    <row r="24" spans="2:26" ht="35.25" customHeight="1">
      <c r="B24" s="595">
        <v>1.9</v>
      </c>
      <c r="C24" s="596"/>
      <c r="D24" s="597"/>
      <c r="E24" s="598">
        <v>42872</v>
      </c>
      <c r="F24" s="599"/>
      <c r="G24" s="600"/>
      <c r="H24" s="601" t="s">
        <v>2891</v>
      </c>
      <c r="I24" s="602"/>
      <c r="J24" s="602"/>
      <c r="K24" s="602"/>
      <c r="L24" s="602"/>
      <c r="M24" s="602"/>
      <c r="N24" s="602"/>
      <c r="O24" s="602"/>
      <c r="P24" s="602"/>
      <c r="Q24" s="602"/>
      <c r="R24" s="602"/>
      <c r="S24" s="602"/>
      <c r="T24" s="602"/>
      <c r="U24" s="602"/>
      <c r="V24" s="602"/>
      <c r="W24" s="602"/>
      <c r="X24" s="602"/>
      <c r="Y24" s="602"/>
      <c r="Z24" s="603"/>
    </row>
    <row r="25" spans="2:26" ht="35.25" customHeight="1">
      <c r="B25" s="624" t="s">
        <v>2896</v>
      </c>
      <c r="C25" s="625"/>
      <c r="D25" s="626"/>
      <c r="E25" s="598">
        <v>42874</v>
      </c>
      <c r="F25" s="599"/>
      <c r="G25" s="600"/>
      <c r="H25" s="601" t="s">
        <v>2897</v>
      </c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3"/>
    </row>
    <row r="26" spans="2:26" ht="35.25" customHeight="1">
      <c r="B26" s="624" t="s">
        <v>2900</v>
      </c>
      <c r="C26" s="625"/>
      <c r="D26" s="626"/>
      <c r="E26" s="598">
        <v>42874</v>
      </c>
      <c r="F26" s="599"/>
      <c r="G26" s="600"/>
      <c r="H26" s="601" t="s">
        <v>2901</v>
      </c>
      <c r="I26" s="602"/>
      <c r="J26" s="602"/>
      <c r="K26" s="602"/>
      <c r="L26" s="602"/>
      <c r="M26" s="602"/>
      <c r="N26" s="602"/>
      <c r="O26" s="602"/>
      <c r="P26" s="602"/>
      <c r="Q26" s="602"/>
      <c r="R26" s="602"/>
      <c r="S26" s="602"/>
      <c r="T26" s="602"/>
      <c r="U26" s="602"/>
      <c r="V26" s="602"/>
      <c r="W26" s="602"/>
      <c r="X26" s="602"/>
      <c r="Y26" s="602"/>
      <c r="Z26" s="603"/>
    </row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</sheetData>
  <mergeCells count="63">
    <mergeCell ref="B26:D26"/>
    <mergeCell ref="E26:G26"/>
    <mergeCell ref="H26:Z26"/>
    <mergeCell ref="B23:D23"/>
    <mergeCell ref="E23:G23"/>
    <mergeCell ref="H23:Z23"/>
    <mergeCell ref="B25:D25"/>
    <mergeCell ref="E25:G25"/>
    <mergeCell ref="H25:Z25"/>
    <mergeCell ref="B21:D21"/>
    <mergeCell ref="E21:G21"/>
    <mergeCell ref="H21:Z21"/>
    <mergeCell ref="B22:D22"/>
    <mergeCell ref="E22:G22"/>
    <mergeCell ref="H22:Z22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E14:G14"/>
    <mergeCell ref="H14:Z14"/>
    <mergeCell ref="B15:D15"/>
    <mergeCell ref="E15:G15"/>
    <mergeCell ref="H15:Z15"/>
    <mergeCell ref="B6:D6"/>
    <mergeCell ref="E6:G6"/>
    <mergeCell ref="H6:Z6"/>
    <mergeCell ref="B7:D7"/>
    <mergeCell ref="E7:G7"/>
    <mergeCell ref="H7:Z7"/>
    <mergeCell ref="B8:D8"/>
    <mergeCell ref="E8:G8"/>
    <mergeCell ref="H8:Z8"/>
    <mergeCell ref="B9:D9"/>
    <mergeCell ref="E9:G9"/>
    <mergeCell ref="H9:Z9"/>
    <mergeCell ref="B24:D24"/>
    <mergeCell ref="E24:G24"/>
    <mergeCell ref="H24:Z24"/>
    <mergeCell ref="H10:Z10"/>
    <mergeCell ref="B11:D11"/>
    <mergeCell ref="E11:G11"/>
    <mergeCell ref="H11:Z11"/>
    <mergeCell ref="B10:D10"/>
    <mergeCell ref="E10:G10"/>
    <mergeCell ref="E12:G12"/>
    <mergeCell ref="H12:Z12"/>
    <mergeCell ref="B13:D13"/>
    <mergeCell ref="E13:G13"/>
    <mergeCell ref="H13:Z13"/>
    <mergeCell ref="B12:D12"/>
    <mergeCell ref="B14:D14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2614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57.000000000000007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6000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333.98437500000006</v>
      </c>
      <c r="J10" s="631"/>
      <c r="K10" s="631"/>
      <c r="L10" s="84" t="s">
        <v>2617</v>
      </c>
      <c r="M10" s="86" t="s">
        <v>2618</v>
      </c>
      <c r="N10" s="632">
        <f>M8*M9/1024/1024</f>
        <v>0.32615661621093756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2619</v>
      </c>
      <c r="B11" s="8"/>
      <c r="C11" s="8"/>
      <c r="D11" s="8"/>
      <c r="E11" s="8"/>
      <c r="F11" s="8"/>
      <c r="G11" s="8"/>
      <c r="H11" s="8"/>
      <c r="I11" s="88" t="s">
        <v>2620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2621</v>
      </c>
      <c r="U11" s="8"/>
      <c r="V11" s="8"/>
      <c r="W11" s="627">
        <v>64</v>
      </c>
      <c r="X11" s="628"/>
      <c r="Y11" s="85" t="s">
        <v>2617</v>
      </c>
      <c r="Z11" s="8" t="s">
        <v>2622</v>
      </c>
      <c r="AA11" s="8"/>
      <c r="AB11" s="12"/>
      <c r="AC11" s="627"/>
      <c r="AD11" s="628"/>
      <c r="AE11" s="85" t="s">
        <v>2617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4" si="1">ROW()-13</f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topLeftCell="A52"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410.99999999999972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8027.3437499999945</v>
      </c>
      <c r="J10" s="631"/>
      <c r="K10" s="631"/>
      <c r="L10" s="84" t="s">
        <v>189</v>
      </c>
      <c r="M10" s="86" t="s">
        <v>190</v>
      </c>
      <c r="N10" s="632">
        <f>M8*M9/1024/1024</f>
        <v>7.8392028808593697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7">
        <v>64</v>
      </c>
      <c r="X11" s="628"/>
      <c r="Y11" s="85" t="s">
        <v>189</v>
      </c>
      <c r="Z11" s="8" t="s">
        <v>194</v>
      </c>
      <c r="AA11" s="8"/>
      <c r="AB11" s="12"/>
      <c r="AC11" s="627"/>
      <c r="AD11" s="628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1603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1604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1605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1606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1607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1612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1613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1614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1615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1616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1617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1618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1619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1620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1621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1622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1623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1624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1625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1626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1627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1628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1629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1630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1631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1632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1633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1634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1635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2393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2394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2396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696.20000000000016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101.98242187500003</v>
      </c>
      <c r="J10" s="631"/>
      <c r="K10" s="631"/>
      <c r="L10" s="84" t="s">
        <v>189</v>
      </c>
      <c r="M10" s="86" t="s">
        <v>190</v>
      </c>
      <c r="N10" s="632">
        <f>M8*M9/1024/1024</f>
        <v>9.9592208862304715E-2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7">
        <v>64</v>
      </c>
      <c r="X11" s="628"/>
      <c r="Y11" s="85" t="s">
        <v>189</v>
      </c>
      <c r="Z11" s="8" t="s">
        <v>194</v>
      </c>
      <c r="AA11" s="8"/>
      <c r="AB11" s="12"/>
      <c r="AC11" s="627"/>
      <c r="AD11" s="628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1119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1913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1514.799999999999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184912.10937499988</v>
      </c>
      <c r="J10" s="631"/>
      <c r="K10" s="631"/>
      <c r="L10" s="84" t="s">
        <v>2379</v>
      </c>
      <c r="M10" s="86" t="s">
        <v>2380</v>
      </c>
      <c r="N10" s="632">
        <f>M8*M9/1024/1024</f>
        <v>180.57823181152332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2381</v>
      </c>
      <c r="B11" s="8"/>
      <c r="C11" s="8"/>
      <c r="D11" s="8"/>
      <c r="E11" s="8"/>
      <c r="F11" s="8"/>
      <c r="G11" s="8"/>
      <c r="H11" s="8"/>
      <c r="I11" s="88" t="s">
        <v>2382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2383</v>
      </c>
      <c r="U11" s="8"/>
      <c r="V11" s="8"/>
      <c r="W11" s="627">
        <v>64</v>
      </c>
      <c r="X11" s="628"/>
      <c r="Y11" s="85" t="s">
        <v>2379</v>
      </c>
      <c r="Z11" s="8" t="s">
        <v>2384</v>
      </c>
      <c r="AA11" s="8"/>
      <c r="AB11" s="12"/>
      <c r="AC11" s="627"/>
      <c r="AD11" s="628"/>
      <c r="AE11" s="85" t="s">
        <v>2379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2652</v>
      </c>
      <c r="C31" s="49"/>
      <c r="D31" s="49"/>
      <c r="E31" s="49" t="s">
        <v>2653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2652</v>
      </c>
      <c r="C32" s="49"/>
      <c r="D32" s="49"/>
      <c r="E32" s="49" t="s">
        <v>2654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2652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2652</v>
      </c>
      <c r="C34" s="49"/>
      <c r="D34" s="49"/>
      <c r="E34" s="49" t="s">
        <v>2670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2652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2652</v>
      </c>
      <c r="C36" s="49"/>
      <c r="D36" s="49"/>
      <c r="E36" s="49" t="s">
        <v>2671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2652</v>
      </c>
      <c r="C37" s="49"/>
      <c r="D37" s="49"/>
      <c r="E37" s="49" t="s">
        <v>2656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2652</v>
      </c>
      <c r="C38" s="49"/>
      <c r="D38" s="49"/>
      <c r="E38" s="49" t="s">
        <v>2658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2652</v>
      </c>
      <c r="C39" s="49"/>
      <c r="D39" s="49"/>
      <c r="E39" s="49" t="s">
        <v>2657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2652</v>
      </c>
      <c r="C40" s="49"/>
      <c r="D40" s="49"/>
      <c r="E40" s="49" t="s">
        <v>2659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2660</v>
      </c>
      <c r="C41" s="49"/>
      <c r="D41" s="49"/>
      <c r="E41" s="49" t="s">
        <v>2661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2660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2660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2660</v>
      </c>
      <c r="C44" s="49"/>
      <c r="D44" s="49"/>
      <c r="E44" s="49" t="s">
        <v>2656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2660</v>
      </c>
      <c r="C45" s="49"/>
      <c r="D45" s="49"/>
      <c r="E45" s="49" t="s">
        <v>2658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2660</v>
      </c>
      <c r="C46" s="49"/>
      <c r="D46" s="49"/>
      <c r="E46" s="49" t="s">
        <v>2657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2660</v>
      </c>
      <c r="C47" s="49"/>
      <c r="D47" s="49"/>
      <c r="E47" s="49" t="s">
        <v>2659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2662</v>
      </c>
      <c r="C48" s="49"/>
      <c r="D48" s="49"/>
      <c r="E48" s="49" t="s">
        <v>2663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2662</v>
      </c>
      <c r="C49" s="49"/>
      <c r="D49" s="49"/>
      <c r="E49" s="49" t="s">
        <v>2664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2662</v>
      </c>
      <c r="C50" s="49"/>
      <c r="D50" s="49"/>
      <c r="E50" s="49" t="s">
        <v>2665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2662</v>
      </c>
      <c r="C51" s="49"/>
      <c r="D51" s="49"/>
      <c r="E51" s="49" t="s">
        <v>2666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2662</v>
      </c>
      <c r="C52" s="49"/>
      <c r="D52" s="49"/>
      <c r="E52" s="49" t="s">
        <v>2667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1468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1580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1470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1581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2652</v>
      </c>
      <c r="C72" s="49"/>
      <c r="D72" s="49"/>
      <c r="E72" s="49" t="s">
        <v>2653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2652</v>
      </c>
      <c r="C73" s="49"/>
      <c r="D73" s="49"/>
      <c r="E73" s="49" t="s">
        <v>2654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2652</v>
      </c>
      <c r="C74" s="49"/>
      <c r="D74" s="49"/>
      <c r="E74" s="49" t="s">
        <v>2655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2652</v>
      </c>
      <c r="C75" s="49"/>
      <c r="D75" s="49"/>
      <c r="E75" s="49" t="s">
        <v>2670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2652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2652</v>
      </c>
      <c r="C77" s="49"/>
      <c r="D77" s="49"/>
      <c r="E77" s="49" t="s">
        <v>2671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2652</v>
      </c>
      <c r="C78" s="49"/>
      <c r="D78" s="49"/>
      <c r="E78" s="49" t="s">
        <v>2656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2652</v>
      </c>
      <c r="C79" s="49"/>
      <c r="D79" s="49"/>
      <c r="E79" s="49" t="s">
        <v>2657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2660</v>
      </c>
      <c r="C80" s="49"/>
      <c r="D80" s="49"/>
      <c r="E80" s="49" t="s">
        <v>2661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2660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2660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2660</v>
      </c>
      <c r="C83" s="49"/>
      <c r="D83" s="49"/>
      <c r="E83" s="49" t="s">
        <v>2656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2660</v>
      </c>
      <c r="C84" s="49"/>
      <c r="D84" s="49"/>
      <c r="E84" s="49" t="s">
        <v>2657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2662</v>
      </c>
      <c r="C85" s="49"/>
      <c r="D85" s="49"/>
      <c r="E85" s="49" t="s">
        <v>2663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2662</v>
      </c>
      <c r="C86" s="49"/>
      <c r="D86" s="49"/>
      <c r="E86" s="49" t="s">
        <v>2664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2662</v>
      </c>
      <c r="C87" s="49"/>
      <c r="D87" s="49"/>
      <c r="E87" s="49" t="s">
        <v>2665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2662</v>
      </c>
      <c r="C88" s="49"/>
      <c r="D88" s="49"/>
      <c r="E88" s="49" t="s">
        <v>2666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2652</v>
      </c>
      <c r="C92" s="49"/>
      <c r="D92" s="49"/>
      <c r="E92" s="49" t="s">
        <v>2653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2652</v>
      </c>
      <c r="C93" s="49"/>
      <c r="D93" s="49"/>
      <c r="E93" s="49" t="s">
        <v>2654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2652</v>
      </c>
      <c r="C94" s="49"/>
      <c r="D94" s="49"/>
      <c r="E94" s="49" t="s">
        <v>2655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2652</v>
      </c>
      <c r="C95" s="49"/>
      <c r="D95" s="49"/>
      <c r="E95" s="49" t="s">
        <v>2670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2652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2652</v>
      </c>
      <c r="C97" s="49"/>
      <c r="D97" s="49"/>
      <c r="E97" s="49" t="s">
        <v>2671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2652</v>
      </c>
      <c r="C98" s="49"/>
      <c r="D98" s="49"/>
      <c r="E98" s="49" t="s">
        <v>2656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2652</v>
      </c>
      <c r="C99" s="49"/>
      <c r="D99" s="49"/>
      <c r="E99" s="49" t="s">
        <v>2657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2660</v>
      </c>
      <c r="C100" s="49"/>
      <c r="D100" s="49"/>
      <c r="E100" s="49" t="s">
        <v>2661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2660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2660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2660</v>
      </c>
      <c r="C103" s="49"/>
      <c r="D103" s="49"/>
      <c r="E103" s="49" t="s">
        <v>2656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2660</v>
      </c>
      <c r="C104" s="49"/>
      <c r="D104" s="49"/>
      <c r="E104" s="49" t="s">
        <v>2657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2662</v>
      </c>
      <c r="C105" s="49"/>
      <c r="D105" s="49"/>
      <c r="E105" s="49" t="s">
        <v>2663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2662</v>
      </c>
      <c r="C106" s="49"/>
      <c r="D106" s="49"/>
      <c r="E106" s="49" t="s">
        <v>2664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2662</v>
      </c>
      <c r="C107" s="49"/>
      <c r="D107" s="49"/>
      <c r="E107" s="49" t="s">
        <v>2665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2662</v>
      </c>
      <c r="C108" s="49"/>
      <c r="D108" s="49"/>
      <c r="E108" s="49" t="s">
        <v>2666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1202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2055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1438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1439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2393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2394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2396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2395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56.2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137.20703125</v>
      </c>
      <c r="J10" s="631"/>
      <c r="K10" s="631"/>
      <c r="L10" s="84" t="s">
        <v>106</v>
      </c>
      <c r="M10" s="86" t="s">
        <v>107</v>
      </c>
      <c r="N10" s="632">
        <f>M8*M9/1024/1024</f>
        <v>0.13399124145507813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27">
        <v>64</v>
      </c>
      <c r="X11" s="628"/>
      <c r="Y11" s="85" t="s">
        <v>106</v>
      </c>
      <c r="Z11" s="8" t="s">
        <v>111</v>
      </c>
      <c r="AA11" s="8"/>
      <c r="AB11" s="12"/>
      <c r="AC11" s="627"/>
      <c r="AD11" s="628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1116</v>
      </c>
      <c r="Y16" s="92"/>
      <c r="Z16" s="93"/>
      <c r="AA16" s="84" t="s">
        <v>1497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501.4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110000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53861.328125</v>
      </c>
      <c r="J10" s="631"/>
      <c r="K10" s="631"/>
      <c r="L10" s="84" t="s">
        <v>2387</v>
      </c>
      <c r="M10" s="86" t="s">
        <v>2388</v>
      </c>
      <c r="N10" s="632">
        <f>M8*M9/1024/1024</f>
        <v>52.598953247070313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2389</v>
      </c>
      <c r="B11" s="8"/>
      <c r="C11" s="8"/>
      <c r="D11" s="8"/>
      <c r="E11" s="8"/>
      <c r="F11" s="8"/>
      <c r="G11" s="8"/>
      <c r="H11" s="8"/>
      <c r="I11" s="88" t="s">
        <v>2390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2391</v>
      </c>
      <c r="U11" s="8"/>
      <c r="V11" s="8"/>
      <c r="W11" s="627">
        <v>64</v>
      </c>
      <c r="X11" s="628"/>
      <c r="Y11" s="85" t="s">
        <v>2387</v>
      </c>
      <c r="Z11" s="8" t="s">
        <v>2392</v>
      </c>
      <c r="AA11" s="8"/>
      <c r="AB11" s="12"/>
      <c r="AC11" s="627"/>
      <c r="AD11" s="628"/>
      <c r="AE11" s="85" t="s">
        <v>2387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2652</v>
      </c>
      <c r="C20" s="49"/>
      <c r="D20" s="49"/>
      <c r="E20" s="49" t="s">
        <v>2653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2652</v>
      </c>
      <c r="C21" s="49"/>
      <c r="D21" s="49"/>
      <c r="E21" s="49" t="s">
        <v>2654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2652</v>
      </c>
      <c r="C22" s="49"/>
      <c r="D22" s="49"/>
      <c r="E22" s="49" t="s">
        <v>2655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2652</v>
      </c>
      <c r="C23" s="49"/>
      <c r="D23" s="49"/>
      <c r="E23" s="49" t="s">
        <v>2670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2652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2652</v>
      </c>
      <c r="C25" s="49"/>
      <c r="D25" s="49"/>
      <c r="E25" s="49" t="s">
        <v>2671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2652</v>
      </c>
      <c r="C26" s="49"/>
      <c r="D26" s="49"/>
      <c r="E26" s="49" t="s">
        <v>2656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2652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2660</v>
      </c>
      <c r="C28" s="49"/>
      <c r="D28" s="49"/>
      <c r="E28" s="49" t="s">
        <v>2661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2660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2660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2660</v>
      </c>
      <c r="C31" s="49"/>
      <c r="D31" s="49"/>
      <c r="E31" s="49" t="s">
        <v>2656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2660</v>
      </c>
      <c r="C32" s="49"/>
      <c r="D32" s="49"/>
      <c r="E32" s="49" t="s">
        <v>2658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2660</v>
      </c>
      <c r="C33" s="49"/>
      <c r="D33" s="49"/>
      <c r="E33" s="49" t="s">
        <v>2657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2660</v>
      </c>
      <c r="C34" s="49"/>
      <c r="D34" s="49"/>
      <c r="E34" s="49" t="s">
        <v>2659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2662</v>
      </c>
      <c r="C35" s="49"/>
      <c r="D35" s="49"/>
      <c r="E35" s="49" t="s">
        <v>2663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2662</v>
      </c>
      <c r="C36" s="49"/>
      <c r="D36" s="49"/>
      <c r="E36" s="49" t="s">
        <v>2664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2662</v>
      </c>
      <c r="C37" s="49"/>
      <c r="D37" s="49"/>
      <c r="E37" s="49" t="s">
        <v>2665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2662</v>
      </c>
      <c r="C38" s="49"/>
      <c r="D38" s="49"/>
      <c r="E38" s="49" t="s">
        <v>2666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2662</v>
      </c>
      <c r="C39" s="49"/>
      <c r="D39" s="49"/>
      <c r="E39" s="49" t="s">
        <v>2667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2394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465.6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145000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65929.6875</v>
      </c>
      <c r="J10" s="631"/>
      <c r="K10" s="631"/>
      <c r="L10" s="84" t="s">
        <v>171</v>
      </c>
      <c r="M10" s="86" t="s">
        <v>172</v>
      </c>
      <c r="N10" s="632">
        <f>M8*M9/1024/1024</f>
        <v>64.38446044921875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27">
        <v>64</v>
      </c>
      <c r="X11" s="628"/>
      <c r="Y11" s="85" t="s">
        <v>171</v>
      </c>
      <c r="Z11" s="8" t="s">
        <v>176</v>
      </c>
      <c r="AA11" s="8"/>
      <c r="AB11" s="12"/>
      <c r="AC11" s="627"/>
      <c r="AD11" s="628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2458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2652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2652</v>
      </c>
      <c r="C23" s="49"/>
      <c r="D23" s="49"/>
      <c r="E23" s="49" t="s">
        <v>2654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2652</v>
      </c>
      <c r="C24" s="49"/>
      <c r="D24" s="49"/>
      <c r="E24" s="49" t="s">
        <v>2655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2652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2652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2652</v>
      </c>
      <c r="C27" s="49"/>
      <c r="D27" s="49"/>
      <c r="E27" s="49" t="s">
        <v>2671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2652</v>
      </c>
      <c r="C28" s="49"/>
      <c r="D28" s="49"/>
      <c r="E28" s="49" t="s">
        <v>2656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2652</v>
      </c>
      <c r="C29" s="49"/>
      <c r="D29" s="49"/>
      <c r="E29" s="49" t="s">
        <v>2657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1098</v>
      </c>
      <c r="C30" s="49"/>
      <c r="D30" s="49"/>
      <c r="E30" s="49" t="s">
        <v>1353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1098</v>
      </c>
      <c r="C31" s="49"/>
      <c r="D31" s="49"/>
      <c r="E31" s="49" t="s">
        <v>1597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1098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1098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1098</v>
      </c>
      <c r="C34" s="49"/>
      <c r="D34" s="49"/>
      <c r="E34" s="49" t="s">
        <v>1354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2055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2394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2396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1900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547.40000000000009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1250000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668212.89062500012</v>
      </c>
      <c r="J10" s="631"/>
      <c r="K10" s="631"/>
      <c r="L10" s="84" t="s">
        <v>1902</v>
      </c>
      <c r="M10" s="86" t="s">
        <v>1903</v>
      </c>
      <c r="N10" s="632">
        <f>M8*M9/1024/1024</f>
        <v>652.55165100097668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1904</v>
      </c>
      <c r="B11" s="8"/>
      <c r="C11" s="8"/>
      <c r="D11" s="8"/>
      <c r="E11" s="8"/>
      <c r="F11" s="8"/>
      <c r="G11" s="8"/>
      <c r="H11" s="8"/>
      <c r="I11" s="88" t="s">
        <v>1905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1906</v>
      </c>
      <c r="U11" s="8"/>
      <c r="V11" s="8"/>
      <c r="W11" s="627">
        <v>64</v>
      </c>
      <c r="X11" s="628"/>
      <c r="Y11" s="85" t="s">
        <v>1902</v>
      </c>
      <c r="Z11" s="8" t="s">
        <v>1907</v>
      </c>
      <c r="AA11" s="8"/>
      <c r="AB11" s="12"/>
      <c r="AC11" s="627"/>
      <c r="AD11" s="628"/>
      <c r="AE11" s="85" t="s">
        <v>1902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81.2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101000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8008.984375</v>
      </c>
      <c r="J10" s="631"/>
      <c r="K10" s="631"/>
      <c r="L10" s="84" t="s">
        <v>119</v>
      </c>
      <c r="M10" s="86" t="s">
        <v>120</v>
      </c>
      <c r="N10" s="632">
        <f>M8*M9/1024/1024</f>
        <v>7.8212738037109375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27">
        <v>64</v>
      </c>
      <c r="X11" s="628"/>
      <c r="Y11" s="85" t="s">
        <v>119</v>
      </c>
      <c r="Z11" s="8" t="s">
        <v>133</v>
      </c>
      <c r="AA11" s="8"/>
      <c r="AB11" s="12"/>
      <c r="AC11" s="627"/>
      <c r="AD11" s="628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1115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1115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243.2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118.75</v>
      </c>
      <c r="J10" s="631"/>
      <c r="K10" s="631"/>
      <c r="L10" s="84" t="s">
        <v>142</v>
      </c>
      <c r="M10" s="86" t="s">
        <v>143</v>
      </c>
      <c r="N10" s="632">
        <f>M8*M9/1024/1024</f>
        <v>0.115966796875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27">
        <v>64</v>
      </c>
      <c r="X11" s="628"/>
      <c r="Y11" s="85" t="s">
        <v>142</v>
      </c>
      <c r="Z11" s="8" t="s">
        <v>147</v>
      </c>
      <c r="AA11" s="8"/>
      <c r="AB11" s="12"/>
      <c r="AC11" s="627"/>
      <c r="AD11" s="628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1980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1988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1989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2362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1990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1992</v>
      </c>
      <c r="AG3" s="176"/>
      <c r="AH3" s="187"/>
      <c r="AI3" s="179"/>
      <c r="AJ3" s="188" t="s">
        <v>1993</v>
      </c>
      <c r="AK3" s="189"/>
      <c r="AL3" s="190"/>
      <c r="AM3" s="191"/>
      <c r="AN3" s="192" t="s">
        <v>1239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1996</v>
      </c>
      <c r="BA3" s="189"/>
      <c r="BB3" s="189"/>
      <c r="BC3" s="194"/>
      <c r="BD3" s="195"/>
      <c r="BE3" s="196" t="s">
        <v>1240</v>
      </c>
      <c r="BG3" s="193"/>
      <c r="BH3" s="193"/>
      <c r="BI3" s="197"/>
    </row>
    <row r="4" spans="1:61">
      <c r="A4" s="198"/>
      <c r="B4" s="182" t="s">
        <v>1242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1795</v>
      </c>
      <c r="AH4" s="201"/>
      <c r="AI4" s="202"/>
      <c r="AJ4" s="203" t="s">
        <v>1241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86.8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12714.84375</v>
      </c>
      <c r="J10" s="631"/>
      <c r="K10" s="631"/>
      <c r="L10" s="84" t="s">
        <v>151</v>
      </c>
      <c r="M10" s="86" t="s">
        <v>152</v>
      </c>
      <c r="N10" s="632">
        <f>M8*M9/1024/1024</f>
        <v>12.416839599609375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27">
        <v>64</v>
      </c>
      <c r="X11" s="628"/>
      <c r="Y11" s="85" t="s">
        <v>151</v>
      </c>
      <c r="Z11" s="8" t="s">
        <v>156</v>
      </c>
      <c r="AA11" s="8"/>
      <c r="AB11" s="12"/>
      <c r="AC11" s="627"/>
      <c r="AD11" s="628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2" t="s">
        <v>1454</v>
      </c>
      <c r="AB14" s="653"/>
      <c r="AC14" s="653"/>
      <c r="AD14" s="653"/>
      <c r="AE14" s="653"/>
      <c r="AF14" s="653"/>
      <c r="AG14" s="653"/>
      <c r="AH14" s="653"/>
      <c r="AI14" s="653"/>
      <c r="AJ14" s="653"/>
      <c r="AK14" s="653"/>
      <c r="AL14" s="653"/>
      <c r="AM14" s="653"/>
      <c r="AN14" s="653"/>
      <c r="AO14" s="654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248.79999999999998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29156.249999999996</v>
      </c>
      <c r="J10" s="631"/>
      <c r="K10" s="631"/>
      <c r="L10" s="84" t="s">
        <v>160</v>
      </c>
      <c r="M10" s="86" t="s">
        <v>161</v>
      </c>
      <c r="N10" s="632">
        <f>M8*M9/1024/1024</f>
        <v>28.472900390624996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27">
        <v>64</v>
      </c>
      <c r="X11" s="628"/>
      <c r="Y11" s="85" t="s">
        <v>160</v>
      </c>
      <c r="Z11" s="8" t="s">
        <v>165</v>
      </c>
      <c r="AA11" s="8"/>
      <c r="AB11" s="12"/>
      <c r="AC11" s="627"/>
      <c r="AD11" s="628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2" t="s">
        <v>1454</v>
      </c>
      <c r="AB14" s="653"/>
      <c r="AC14" s="653"/>
      <c r="AD14" s="653"/>
      <c r="AE14" s="653"/>
      <c r="AF14" s="653"/>
      <c r="AG14" s="653"/>
      <c r="AH14" s="653"/>
      <c r="AI14" s="653"/>
      <c r="AJ14" s="653"/>
      <c r="AK14" s="653"/>
      <c r="AL14" s="653"/>
      <c r="AM14" s="653"/>
      <c r="AN14" s="653"/>
      <c r="AO14" s="654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0.380859375</v>
      </c>
      <c r="J10" s="631"/>
      <c r="K10" s="631"/>
      <c r="L10" s="84" t="s">
        <v>595</v>
      </c>
      <c r="M10" s="86" t="s">
        <v>596</v>
      </c>
      <c r="N10" s="632">
        <f>M8*M9/1024/1024</f>
        <v>3.719329833984375E-4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7">
        <v>64</v>
      </c>
      <c r="X11" s="628"/>
      <c r="Y11" s="85" t="s">
        <v>595</v>
      </c>
      <c r="Z11" s="8" t="s">
        <v>600</v>
      </c>
      <c r="AA11" s="8"/>
      <c r="AB11" s="12"/>
      <c r="AC11" s="627"/>
      <c r="AD11" s="628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38.799999999999997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0.7578125</v>
      </c>
      <c r="J10" s="631"/>
      <c r="K10" s="631"/>
      <c r="L10" s="84" t="s">
        <v>603</v>
      </c>
      <c r="M10" s="86" t="s">
        <v>604</v>
      </c>
      <c r="N10" s="632">
        <f>M8*M9/1024/1024</f>
        <v>7.4005126953125E-4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27">
        <v>64</v>
      </c>
      <c r="X11" s="628"/>
      <c r="Y11" s="85" t="s">
        <v>603</v>
      </c>
      <c r="Z11" s="8" t="s">
        <v>608</v>
      </c>
      <c r="AA11" s="8"/>
      <c r="AB11" s="12"/>
      <c r="AC11" s="627"/>
      <c r="AD11" s="628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2415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7.421875E-2</v>
      </c>
      <c r="J10" s="631"/>
      <c r="K10" s="631"/>
      <c r="L10" s="84" t="s">
        <v>2058</v>
      </c>
      <c r="M10" s="86" t="s">
        <v>2059</v>
      </c>
      <c r="N10" s="632">
        <f>M8*M9/1024/1024</f>
        <v>7.2479248046875E-5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2060</v>
      </c>
      <c r="B11" s="8"/>
      <c r="C11" s="8"/>
      <c r="D11" s="8"/>
      <c r="E11" s="8"/>
      <c r="F11" s="8"/>
      <c r="G11" s="8"/>
      <c r="H11" s="8"/>
      <c r="I11" s="88" t="s">
        <v>2061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2062</v>
      </c>
      <c r="U11" s="8"/>
      <c r="V11" s="8"/>
      <c r="W11" s="627">
        <v>64</v>
      </c>
      <c r="X11" s="628"/>
      <c r="Y11" s="85" t="s">
        <v>2058</v>
      </c>
      <c r="Z11" s="8" t="s">
        <v>2063</v>
      </c>
      <c r="AA11" s="8"/>
      <c r="AB11" s="12"/>
      <c r="AC11" s="627"/>
      <c r="AD11" s="628"/>
      <c r="AE11" s="85" t="s">
        <v>2058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54.8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4500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240.8203125</v>
      </c>
      <c r="J10" s="631"/>
      <c r="K10" s="631"/>
      <c r="L10" s="84" t="s">
        <v>45</v>
      </c>
      <c r="M10" s="86" t="s">
        <v>46</v>
      </c>
      <c r="N10" s="632">
        <f>M8*M9/1024/1024</f>
        <v>0.23517608642578125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1934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1935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1936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1937</v>
      </c>
      <c r="K20" s="49"/>
      <c r="L20" s="49"/>
      <c r="M20" s="49"/>
      <c r="N20" s="49"/>
      <c r="O20" s="49"/>
      <c r="P20" s="49"/>
      <c r="Q20" s="51" t="s">
        <v>1419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1939</v>
      </c>
      <c r="K22" s="49"/>
      <c r="L22" s="49"/>
      <c r="M22" s="49"/>
      <c r="N22" s="49"/>
      <c r="O22" s="49"/>
      <c r="P22" s="49"/>
      <c r="Q22" s="51" t="s">
        <v>1419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264.99999999999994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517.57812499999989</v>
      </c>
      <c r="J10" s="631"/>
      <c r="K10" s="631"/>
      <c r="L10" s="84" t="s">
        <v>45</v>
      </c>
      <c r="M10" s="86" t="s">
        <v>46</v>
      </c>
      <c r="N10" s="632">
        <f>M8*M9/1024/1024</f>
        <v>0.50544738769531239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1356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1419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1465</v>
      </c>
      <c r="C24" s="49"/>
      <c r="D24" s="49"/>
      <c r="E24" s="49"/>
      <c r="F24" s="49"/>
      <c r="G24" s="49"/>
      <c r="H24" s="49"/>
      <c r="I24" s="50"/>
      <c r="J24" s="48" t="s">
        <v>2000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2001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1464</v>
      </c>
      <c r="C26" s="49"/>
      <c r="D26" s="49"/>
      <c r="E26" s="49"/>
      <c r="F26" s="49"/>
      <c r="G26" s="49"/>
      <c r="H26" s="49"/>
      <c r="I26" s="50"/>
      <c r="J26" s="48" t="s">
        <v>2002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2003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162.60000000000002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700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111.15234375000001</v>
      </c>
      <c r="J10" s="631"/>
      <c r="K10" s="631"/>
      <c r="L10" s="84" t="s">
        <v>45</v>
      </c>
      <c r="M10" s="86" t="s">
        <v>46</v>
      </c>
      <c r="N10" s="632">
        <f>M8*M9/1024/1024</f>
        <v>0.10854721069335939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2030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2031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2032</v>
      </c>
      <c r="K19" s="49"/>
      <c r="L19" s="49"/>
      <c r="M19" s="49"/>
      <c r="N19" s="49"/>
      <c r="O19" s="49"/>
      <c r="P19" s="49"/>
      <c r="Q19" s="51" t="s">
        <v>1419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2033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2034</v>
      </c>
      <c r="K25" s="49"/>
      <c r="L25" s="49"/>
      <c r="M25" s="49"/>
      <c r="N25" s="49"/>
      <c r="O25" s="49"/>
      <c r="P25" s="49"/>
      <c r="Q25" s="51" t="s">
        <v>1419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782.4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76.40625</v>
      </c>
      <c r="J10" s="631"/>
      <c r="K10" s="631"/>
      <c r="L10" s="84" t="s">
        <v>45</v>
      </c>
      <c r="M10" s="86" t="s">
        <v>46</v>
      </c>
      <c r="N10" s="632">
        <f>M8*M9/1024/1024</f>
        <v>7.4615478515625E-2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1932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2036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2637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2066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2067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2068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2625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1419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1419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1419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1419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75.800000000000011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7.4023437500000009</v>
      </c>
      <c r="J10" s="631"/>
      <c r="K10" s="631"/>
      <c r="L10" s="84" t="s">
        <v>45</v>
      </c>
      <c r="M10" s="86" t="s">
        <v>46</v>
      </c>
      <c r="N10" s="632">
        <f>M8*M9/1024/1024</f>
        <v>7.2288513183593759E-3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51"/>
  <sheetViews>
    <sheetView topLeftCell="A626" zoomScale="90" zoomScaleNormal="100" zoomScaleSheetLayoutView="90" workbookViewId="0">
      <selection activeCell="V643" sqref="V643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1980</v>
      </c>
      <c r="B1" s="251" t="s">
        <v>1224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325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1224</v>
      </c>
      <c r="C2" s="63" t="s">
        <v>2362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1991</v>
      </c>
      <c r="B3" s="252" t="s">
        <v>1224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  <c r="AP3" s="16"/>
    </row>
    <row r="4" spans="1:42" s="1" customFormat="1" ht="11.25">
      <c r="A4" s="62"/>
      <c r="B4" s="63" t="s">
        <v>1224</v>
      </c>
      <c r="C4" s="63" t="s">
        <v>1135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2454</v>
      </c>
      <c r="AM4" s="46"/>
      <c r="AN4" s="46"/>
      <c r="AO4" s="57"/>
      <c r="AP4" s="16"/>
    </row>
    <row r="5" spans="1:42" s="1" customFormat="1" ht="11.25">
      <c r="A5" s="79"/>
      <c r="B5" s="253" t="s">
        <v>1224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1224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1120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1121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1122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1123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1821</v>
      </c>
      <c r="D12" s="170"/>
      <c r="E12" s="170"/>
      <c r="F12" s="170"/>
      <c r="G12" s="170"/>
      <c r="H12" s="170"/>
      <c r="I12" s="170"/>
      <c r="J12" s="171"/>
      <c r="K12" s="218" t="s">
        <v>1822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1798</v>
      </c>
      <c r="D13" s="170"/>
      <c r="E13" s="170"/>
      <c r="F13" s="170"/>
      <c r="G13" s="170"/>
      <c r="H13" s="170"/>
      <c r="I13" s="170"/>
      <c r="J13" s="171"/>
      <c r="K13" s="221" t="s">
        <v>1799</v>
      </c>
      <c r="L13" s="170"/>
      <c r="M13" s="170"/>
      <c r="N13" s="170"/>
      <c r="O13" s="170"/>
      <c r="P13" s="170"/>
      <c r="Q13" s="170"/>
      <c r="R13" s="222" t="s">
        <v>1800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1124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1129</v>
      </c>
      <c r="D15" s="148"/>
      <c r="E15" s="148"/>
      <c r="F15" s="148"/>
      <c r="G15" s="148"/>
      <c r="H15" s="148"/>
      <c r="I15" s="148"/>
      <c r="J15" s="149"/>
      <c r="K15" s="147" t="s">
        <v>1823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1786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1801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1785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1236</v>
      </c>
      <c r="D17" s="148"/>
      <c r="E17" s="148"/>
      <c r="F17" s="148"/>
      <c r="G17" s="148"/>
      <c r="H17" s="148"/>
      <c r="I17" s="148"/>
      <c r="J17" s="149"/>
      <c r="K17" s="147" t="s">
        <v>1237</v>
      </c>
      <c r="L17" s="148"/>
      <c r="M17" s="148"/>
      <c r="N17" s="148"/>
      <c r="O17" s="148"/>
      <c r="P17" s="148"/>
      <c r="Q17" s="148"/>
      <c r="R17" s="150" t="s">
        <v>1234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1413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1282</v>
      </c>
      <c r="D18" s="170"/>
      <c r="E18" s="170"/>
      <c r="F18" s="170"/>
      <c r="G18" s="170"/>
      <c r="H18" s="170"/>
      <c r="I18" s="170"/>
      <c r="J18" s="171"/>
      <c r="K18" s="159" t="s">
        <v>1283</v>
      </c>
      <c r="L18" s="170"/>
      <c r="M18" s="148"/>
      <c r="N18" s="148"/>
      <c r="O18" s="148"/>
      <c r="P18" s="148"/>
      <c r="Q18" s="148"/>
      <c r="R18" s="150" t="s">
        <v>1277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1771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1284</v>
      </c>
      <c r="D19" s="170"/>
      <c r="E19" s="170"/>
      <c r="F19" s="170"/>
      <c r="G19" s="170"/>
      <c r="H19" s="170"/>
      <c r="I19" s="170"/>
      <c r="J19" s="171"/>
      <c r="K19" s="159" t="s">
        <v>1285</v>
      </c>
      <c r="L19" s="170"/>
      <c r="M19" s="148"/>
      <c r="N19" s="148"/>
      <c r="O19" s="148"/>
      <c r="P19" s="148"/>
      <c r="Q19" s="148"/>
      <c r="R19" s="150" t="s">
        <v>1277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1770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1868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1317</v>
      </c>
      <c r="D21" s="148"/>
      <c r="E21" s="148"/>
      <c r="F21" s="148"/>
      <c r="G21" s="148"/>
      <c r="H21" s="148"/>
      <c r="I21" s="148"/>
      <c r="J21" s="149"/>
      <c r="K21" s="147" t="s">
        <v>1318</v>
      </c>
      <c r="L21" s="148"/>
      <c r="M21" s="148"/>
      <c r="N21" s="148"/>
      <c r="O21" s="148"/>
      <c r="P21" s="148"/>
      <c r="Q21" s="148"/>
      <c r="R21" s="150" t="s">
        <v>1290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1332</v>
      </c>
      <c r="D22" s="148"/>
      <c r="E22" s="148"/>
      <c r="F22" s="148"/>
      <c r="G22" s="148"/>
      <c r="H22" s="148"/>
      <c r="I22" s="148"/>
      <c r="J22" s="149"/>
      <c r="K22" s="159" t="s">
        <v>1333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1788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1337</v>
      </c>
      <c r="D23" s="148"/>
      <c r="E23" s="148"/>
      <c r="F23" s="148"/>
      <c r="G23" s="148"/>
      <c r="H23" s="148"/>
      <c r="I23" s="148"/>
      <c r="J23" s="149"/>
      <c r="K23" s="159" t="s">
        <v>1338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1789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1202</v>
      </c>
      <c r="D24" s="148"/>
      <c r="E24" s="148"/>
      <c r="F24" s="148"/>
      <c r="G24" s="148"/>
      <c r="H24" s="148"/>
      <c r="I24" s="148"/>
      <c r="J24" s="149"/>
      <c r="K24" s="147" t="s">
        <v>1203</v>
      </c>
      <c r="L24" s="148"/>
      <c r="M24" s="148"/>
      <c r="N24" s="148"/>
      <c r="O24" s="148"/>
      <c r="P24" s="148"/>
      <c r="Q24" s="148"/>
      <c r="R24" s="150" t="s">
        <v>1487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1815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2393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1403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2623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2421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1872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1221</v>
      </c>
      <c r="D30" s="148"/>
      <c r="E30" s="148"/>
      <c r="F30" s="148"/>
      <c r="G30" s="148"/>
      <c r="H30" s="148"/>
      <c r="I30" s="148"/>
      <c r="J30" s="149"/>
      <c r="K30" s="147" t="s">
        <v>1223</v>
      </c>
      <c r="L30" s="148"/>
      <c r="M30" s="148"/>
      <c r="N30" s="148"/>
      <c r="O30" s="148"/>
      <c r="P30" s="148"/>
      <c r="Q30" s="148"/>
      <c r="R30" s="150" t="s">
        <v>1157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1698</v>
      </c>
      <c r="D31" s="148"/>
      <c r="E31" s="148"/>
      <c r="F31" s="148" t="s">
        <v>1699</v>
      </c>
      <c r="G31" s="148"/>
      <c r="H31" s="148"/>
      <c r="I31" s="148"/>
      <c r="J31" s="149"/>
      <c r="K31" s="147" t="s">
        <v>1700</v>
      </c>
      <c r="L31" s="148"/>
      <c r="M31" s="148"/>
      <c r="N31" s="148"/>
      <c r="O31" s="148"/>
      <c r="P31" s="148"/>
      <c r="Q31" s="148"/>
      <c r="R31" s="150" t="s">
        <v>1701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1698</v>
      </c>
      <c r="D32" s="148"/>
      <c r="E32" s="148"/>
      <c r="F32" s="148" t="s">
        <v>1616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1701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1698</v>
      </c>
      <c r="D33" s="148"/>
      <c r="E33" s="148"/>
      <c r="F33" s="148" t="s">
        <v>1617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1701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1698</v>
      </c>
      <c r="D34" s="148"/>
      <c r="E34" s="148"/>
      <c r="F34" s="148" t="s">
        <v>1618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1701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1698</v>
      </c>
      <c r="D35" s="148"/>
      <c r="E35" s="148"/>
      <c r="F35" s="148" t="s">
        <v>1619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1701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1698</v>
      </c>
      <c r="D36" s="148"/>
      <c r="E36" s="148"/>
      <c r="F36" s="148" t="s">
        <v>1620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1701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1698</v>
      </c>
      <c r="D37" s="148"/>
      <c r="E37" s="148"/>
      <c r="F37" s="148" t="s">
        <v>1621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1701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1698</v>
      </c>
      <c r="D38" s="148"/>
      <c r="E38" s="148"/>
      <c r="F38" s="148" t="s">
        <v>1622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1701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1698</v>
      </c>
      <c r="D39" s="148"/>
      <c r="E39" s="148"/>
      <c r="F39" s="148" t="s">
        <v>1623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1701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1698</v>
      </c>
      <c r="D40" s="148"/>
      <c r="E40" s="148"/>
      <c r="F40" s="148" t="s">
        <v>1624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1701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1698</v>
      </c>
      <c r="D41" s="148"/>
      <c r="E41" s="148"/>
      <c r="F41" s="148" t="s">
        <v>1625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1701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1698</v>
      </c>
      <c r="D42" s="148"/>
      <c r="E42" s="148"/>
      <c r="F42" s="148" t="s">
        <v>1604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1701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1698</v>
      </c>
      <c r="D43" s="148"/>
      <c r="E43" s="148"/>
      <c r="F43" s="148" t="s">
        <v>1626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1701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1698</v>
      </c>
      <c r="D44" s="148"/>
      <c r="E44" s="148"/>
      <c r="F44" s="148" t="s">
        <v>1627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1701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1698</v>
      </c>
      <c r="D45" s="148"/>
      <c r="E45" s="148"/>
      <c r="F45" s="148" t="s">
        <v>1628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1701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1698</v>
      </c>
      <c r="D46" s="148"/>
      <c r="E46" s="148"/>
      <c r="F46" s="148" t="s">
        <v>1629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1701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1698</v>
      </c>
      <c r="D47" s="148"/>
      <c r="E47" s="148"/>
      <c r="F47" s="148" t="s">
        <v>1630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1701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1698</v>
      </c>
      <c r="D48" s="148"/>
      <c r="E48" s="148"/>
      <c r="F48" s="148" t="s">
        <v>1631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1701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1698</v>
      </c>
      <c r="D49" s="148"/>
      <c r="E49" s="148"/>
      <c r="F49" s="148" t="s">
        <v>1632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1701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1698</v>
      </c>
      <c r="D50" s="148"/>
      <c r="E50" s="148"/>
      <c r="F50" s="148" t="s">
        <v>1633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1701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1698</v>
      </c>
      <c r="D51" s="148"/>
      <c r="E51" s="148"/>
      <c r="F51" s="148" t="s">
        <v>1634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1701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1698</v>
      </c>
      <c r="D52" s="148"/>
      <c r="E52" s="148"/>
      <c r="F52" s="148" t="s">
        <v>1635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1701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1698</v>
      </c>
      <c r="D53" s="148"/>
      <c r="E53" s="148"/>
      <c r="F53" s="148" t="s">
        <v>1605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1701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1698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1701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1698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1701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1698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1701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1698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1701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1698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1701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1698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1885</v>
      </c>
      <c r="L59" s="148"/>
      <c r="M59" s="148"/>
      <c r="N59" s="148"/>
      <c r="O59" s="148"/>
      <c r="P59" s="148"/>
      <c r="Q59" s="148"/>
      <c r="R59" s="150" t="s">
        <v>1701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1698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1886</v>
      </c>
      <c r="L60" s="148"/>
      <c r="M60" s="148"/>
      <c r="N60" s="148"/>
      <c r="O60" s="148"/>
      <c r="P60" s="148"/>
      <c r="Q60" s="148"/>
      <c r="R60" s="150" t="s">
        <v>1701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1698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1887</v>
      </c>
      <c r="L61" s="148"/>
      <c r="M61" s="148"/>
      <c r="N61" s="148"/>
      <c r="O61" s="148"/>
      <c r="P61" s="148"/>
      <c r="Q61" s="148"/>
      <c r="R61" s="150" t="s">
        <v>1701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1698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1888</v>
      </c>
      <c r="L62" s="148"/>
      <c r="M62" s="148"/>
      <c r="N62" s="148"/>
      <c r="O62" s="148"/>
      <c r="P62" s="148"/>
      <c r="Q62" s="148"/>
      <c r="R62" s="150" t="s">
        <v>1701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1698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1889</v>
      </c>
      <c r="L63" s="148"/>
      <c r="M63" s="148"/>
      <c r="N63" s="148"/>
      <c r="O63" s="148"/>
      <c r="P63" s="148"/>
      <c r="Q63" s="148"/>
      <c r="R63" s="150" t="s">
        <v>1701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1698</v>
      </c>
      <c r="D64" s="148"/>
      <c r="E64" s="148"/>
      <c r="F64" s="148" t="s">
        <v>1606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1701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1698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1890</v>
      </c>
      <c r="L65" s="148"/>
      <c r="M65" s="148"/>
      <c r="N65" s="148"/>
      <c r="O65" s="148"/>
      <c r="P65" s="148"/>
      <c r="Q65" s="148"/>
      <c r="R65" s="150" t="s">
        <v>1701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1698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1891</v>
      </c>
      <c r="L66" s="148"/>
      <c r="M66" s="148"/>
      <c r="N66" s="148"/>
      <c r="O66" s="148"/>
      <c r="P66" s="148"/>
      <c r="Q66" s="148"/>
      <c r="R66" s="150" t="s">
        <v>1701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1698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1892</v>
      </c>
      <c r="L67" s="148"/>
      <c r="M67" s="148"/>
      <c r="N67" s="148"/>
      <c r="O67" s="148"/>
      <c r="P67" s="148"/>
      <c r="Q67" s="148"/>
      <c r="R67" s="150" t="s">
        <v>1701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1698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1893</v>
      </c>
      <c r="L68" s="148"/>
      <c r="M68" s="148"/>
      <c r="N68" s="148"/>
      <c r="O68" s="148"/>
      <c r="P68" s="148"/>
      <c r="Q68" s="148"/>
      <c r="R68" s="150" t="s">
        <v>1701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1698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1894</v>
      </c>
      <c r="L69" s="148"/>
      <c r="M69" s="148"/>
      <c r="N69" s="148"/>
      <c r="O69" s="148"/>
      <c r="P69" s="148"/>
      <c r="Q69" s="148"/>
      <c r="R69" s="150" t="s">
        <v>1701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1698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1895</v>
      </c>
      <c r="L70" s="148"/>
      <c r="M70" s="148"/>
      <c r="N70" s="148"/>
      <c r="O70" s="148"/>
      <c r="P70" s="148"/>
      <c r="Q70" s="148"/>
      <c r="R70" s="150" t="s">
        <v>1701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1698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1896</v>
      </c>
      <c r="L71" s="148"/>
      <c r="M71" s="148"/>
      <c r="N71" s="148"/>
      <c r="O71" s="148"/>
      <c r="P71" s="148"/>
      <c r="Q71" s="148"/>
      <c r="R71" s="150" t="s">
        <v>1701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1698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1897</v>
      </c>
      <c r="L72" s="148"/>
      <c r="M72" s="148"/>
      <c r="N72" s="148"/>
      <c r="O72" s="148"/>
      <c r="P72" s="148"/>
      <c r="Q72" s="148"/>
      <c r="R72" s="150" t="s">
        <v>1701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1698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1898</v>
      </c>
      <c r="L73" s="148"/>
      <c r="M73" s="148"/>
      <c r="N73" s="148"/>
      <c r="O73" s="148"/>
      <c r="P73" s="148"/>
      <c r="Q73" s="148"/>
      <c r="R73" s="150" t="s">
        <v>1701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1698</v>
      </c>
      <c r="D74" s="148"/>
      <c r="E74" s="148"/>
      <c r="F74" s="148" t="s">
        <v>1607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1701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1698</v>
      </c>
      <c r="D75" s="148"/>
      <c r="E75" s="148"/>
      <c r="F75" s="148" t="s">
        <v>1612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1701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1698</v>
      </c>
      <c r="D76" s="148"/>
      <c r="E76" s="148"/>
      <c r="F76" s="148" t="s">
        <v>1613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1701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1698</v>
      </c>
      <c r="D77" s="148"/>
      <c r="E77" s="148"/>
      <c r="F77" s="148" t="s">
        <v>1614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1701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1698</v>
      </c>
      <c r="D78" s="148"/>
      <c r="E78" s="148"/>
      <c r="F78" s="148" t="s">
        <v>1615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1701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1701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1873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1930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2398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1277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1874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1875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1820</v>
      </c>
      <c r="L84" s="170"/>
      <c r="M84" s="170"/>
      <c r="N84" s="170"/>
      <c r="O84" s="170"/>
      <c r="P84" s="170"/>
      <c r="Q84" s="170"/>
      <c r="R84" s="169" t="s">
        <v>1800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2448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2623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1769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1803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1790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1797</v>
      </c>
      <c r="L88" s="148"/>
      <c r="M88" s="148"/>
      <c r="N88" s="148"/>
      <c r="O88" s="148"/>
      <c r="P88" s="148"/>
      <c r="Q88" s="148"/>
      <c r="R88" s="169" t="s">
        <v>1691</v>
      </c>
      <c r="S88" s="151"/>
      <c r="T88" s="152"/>
      <c r="U88" s="153"/>
      <c r="V88" s="174" t="s">
        <v>1692</v>
      </c>
      <c r="W88" s="154"/>
      <c r="X88" s="154"/>
      <c r="Y88" s="147"/>
      <c r="Z88" s="155"/>
      <c r="AA88" s="156"/>
      <c r="AB88" s="240" t="s">
        <v>1792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1867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1131</v>
      </c>
      <c r="D90" s="148"/>
      <c r="E90" s="148"/>
      <c r="F90" s="148"/>
      <c r="G90" s="148"/>
      <c r="H90" s="148"/>
      <c r="I90" s="148"/>
      <c r="J90" s="149"/>
      <c r="K90" s="147" t="s">
        <v>1132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1216</v>
      </c>
      <c r="D91" s="161"/>
      <c r="E91" s="161"/>
      <c r="F91" s="161"/>
      <c r="G91" s="161"/>
      <c r="H91" s="161"/>
      <c r="I91" s="161"/>
      <c r="J91" s="162"/>
      <c r="K91" s="159" t="s">
        <v>1217</v>
      </c>
      <c r="L91" s="161"/>
      <c r="M91" s="161"/>
      <c r="N91" s="161"/>
      <c r="O91" s="161"/>
      <c r="P91" s="161"/>
      <c r="Q91" s="161"/>
      <c r="R91" s="150" t="s">
        <v>1157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2627</v>
      </c>
      <c r="D92" s="148"/>
      <c r="E92" s="148"/>
      <c r="F92" s="148"/>
      <c r="G92" s="148"/>
      <c r="H92" s="148"/>
      <c r="I92" s="148"/>
      <c r="J92" s="149"/>
      <c r="K92" s="147" t="s">
        <v>1133</v>
      </c>
      <c r="L92" s="148"/>
      <c r="M92" s="148"/>
      <c r="N92" s="148"/>
      <c r="O92" s="148"/>
      <c r="P92" s="148"/>
      <c r="Q92" s="148"/>
      <c r="R92" s="150" t="s">
        <v>1134</v>
      </c>
      <c r="S92" s="151"/>
      <c r="T92" s="152"/>
      <c r="U92" s="153"/>
      <c r="V92" s="174" t="s">
        <v>1138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2462</v>
      </c>
      <c r="D93" s="148"/>
      <c r="E93" s="148"/>
      <c r="F93" s="231" t="s">
        <v>2611</v>
      </c>
      <c r="G93" s="148"/>
      <c r="H93" s="148"/>
      <c r="I93" s="148"/>
      <c r="J93" s="149"/>
      <c r="K93" s="147" t="s">
        <v>1155</v>
      </c>
      <c r="L93" s="148"/>
      <c r="M93" s="148"/>
      <c r="N93" s="148"/>
      <c r="O93" s="148"/>
      <c r="P93" s="148"/>
      <c r="Q93" s="148"/>
      <c r="R93" s="150" t="s">
        <v>1156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2462</v>
      </c>
      <c r="D94" s="148"/>
      <c r="E94" s="148"/>
      <c r="F94" s="231" t="s">
        <v>2473</v>
      </c>
      <c r="G94" s="148"/>
      <c r="H94" s="148"/>
      <c r="I94" s="148"/>
      <c r="J94" s="149"/>
      <c r="K94" s="147" t="s">
        <v>1141</v>
      </c>
      <c r="L94" s="148"/>
      <c r="M94" s="148"/>
      <c r="N94" s="148"/>
      <c r="O94" s="148"/>
      <c r="P94" s="148"/>
      <c r="Q94" s="148"/>
      <c r="R94" s="150" t="s">
        <v>1142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511">
        <f t="shared" si="3"/>
        <v>89</v>
      </c>
      <c r="B95" s="512" t="str">
        <f t="shared" si="2"/>
        <v>印刷部数指定予備%</v>
      </c>
      <c r="C95" s="513" t="s">
        <v>2462</v>
      </c>
      <c r="D95" s="514"/>
      <c r="E95" s="514"/>
      <c r="F95" s="515" t="s">
        <v>1143</v>
      </c>
      <c r="G95" s="514"/>
      <c r="H95" s="514"/>
      <c r="I95" s="514"/>
      <c r="J95" s="516"/>
      <c r="K95" s="517" t="s">
        <v>1144</v>
      </c>
      <c r="L95" s="514"/>
      <c r="M95" s="514"/>
      <c r="N95" s="514"/>
      <c r="O95" s="514"/>
      <c r="P95" s="514"/>
      <c r="Q95" s="514"/>
      <c r="R95" s="518" t="s">
        <v>1145</v>
      </c>
      <c r="S95" s="519"/>
      <c r="T95" s="520"/>
      <c r="U95" s="521"/>
      <c r="V95" s="522" t="s">
        <v>2788</v>
      </c>
      <c r="W95" s="523"/>
      <c r="X95" s="523"/>
      <c r="Y95" s="517"/>
      <c r="Z95" s="524"/>
      <c r="AA95" s="525"/>
      <c r="AB95" s="526"/>
      <c r="AC95" s="514"/>
      <c r="AD95" s="514"/>
      <c r="AE95" s="514"/>
      <c r="AF95" s="514"/>
      <c r="AG95" s="514"/>
      <c r="AH95" s="514"/>
      <c r="AI95" s="514"/>
      <c r="AJ95" s="514"/>
      <c r="AK95" s="514"/>
      <c r="AL95" s="514"/>
      <c r="AM95" s="514"/>
      <c r="AN95" s="514"/>
      <c r="AO95" s="516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2462</v>
      </c>
      <c r="D96" s="148"/>
      <c r="E96" s="148"/>
      <c r="F96" s="231" t="s">
        <v>2612</v>
      </c>
      <c r="G96" s="148"/>
      <c r="H96" s="148"/>
      <c r="I96" s="148"/>
      <c r="J96" s="149"/>
      <c r="K96" s="147" t="s">
        <v>1146</v>
      </c>
      <c r="L96" s="148"/>
      <c r="M96" s="148"/>
      <c r="N96" s="148"/>
      <c r="O96" s="148"/>
      <c r="P96" s="148"/>
      <c r="Q96" s="148"/>
      <c r="R96" s="150" t="s">
        <v>1145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511">
        <f t="shared" si="3"/>
        <v>91</v>
      </c>
      <c r="B97" s="512" t="str">
        <f t="shared" si="2"/>
        <v>印刷部数製本予備%</v>
      </c>
      <c r="C97" s="513" t="s">
        <v>2462</v>
      </c>
      <c r="D97" s="514"/>
      <c r="E97" s="514"/>
      <c r="F97" s="515" t="s">
        <v>1147</v>
      </c>
      <c r="G97" s="514"/>
      <c r="H97" s="514"/>
      <c r="I97" s="514"/>
      <c r="J97" s="516"/>
      <c r="K97" s="517" t="s">
        <v>1148</v>
      </c>
      <c r="L97" s="514"/>
      <c r="M97" s="514"/>
      <c r="N97" s="514"/>
      <c r="O97" s="514"/>
      <c r="P97" s="514"/>
      <c r="Q97" s="514"/>
      <c r="R97" s="518" t="s">
        <v>1149</v>
      </c>
      <c r="S97" s="519"/>
      <c r="T97" s="520"/>
      <c r="U97" s="521"/>
      <c r="V97" s="522" t="s">
        <v>2788</v>
      </c>
      <c r="W97" s="523"/>
      <c r="X97" s="523"/>
      <c r="Y97" s="517"/>
      <c r="Z97" s="524"/>
      <c r="AA97" s="525"/>
      <c r="AB97" s="526"/>
      <c r="AC97" s="514"/>
      <c r="AD97" s="514"/>
      <c r="AE97" s="514"/>
      <c r="AF97" s="514"/>
      <c r="AG97" s="514"/>
      <c r="AH97" s="514"/>
      <c r="AI97" s="514"/>
      <c r="AJ97" s="514"/>
      <c r="AK97" s="514"/>
      <c r="AL97" s="514"/>
      <c r="AM97" s="514"/>
      <c r="AN97" s="514"/>
      <c r="AO97" s="516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2462</v>
      </c>
      <c r="D98" s="148"/>
      <c r="E98" s="148"/>
      <c r="F98" s="231" t="s">
        <v>2468</v>
      </c>
      <c r="G98" s="148"/>
      <c r="H98" s="148"/>
      <c r="I98" s="148"/>
      <c r="J98" s="149"/>
      <c r="K98" s="147" t="s">
        <v>1150</v>
      </c>
      <c r="L98" s="148"/>
      <c r="M98" s="148"/>
      <c r="N98" s="148"/>
      <c r="O98" s="148"/>
      <c r="P98" s="148"/>
      <c r="Q98" s="148"/>
      <c r="R98" s="150" t="s">
        <v>1149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2462</v>
      </c>
      <c r="D99" s="148"/>
      <c r="E99" s="148"/>
      <c r="F99" s="231" t="s">
        <v>2467</v>
      </c>
      <c r="G99" s="148"/>
      <c r="H99" s="148"/>
      <c r="I99" s="148"/>
      <c r="J99" s="149"/>
      <c r="K99" s="147" t="s">
        <v>1139</v>
      </c>
      <c r="L99" s="148"/>
      <c r="M99" s="148"/>
      <c r="N99" s="148"/>
      <c r="O99" s="148"/>
      <c r="P99" s="148"/>
      <c r="Q99" s="148"/>
      <c r="R99" s="150" t="s">
        <v>1140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2462</v>
      </c>
      <c r="D100" s="148"/>
      <c r="E100" s="148"/>
      <c r="F100" s="231" t="s">
        <v>2443</v>
      </c>
      <c r="G100" s="148"/>
      <c r="H100" s="148"/>
      <c r="I100" s="148"/>
      <c r="J100" s="149"/>
      <c r="K100" s="147" t="s">
        <v>1151</v>
      </c>
      <c r="L100" s="148"/>
      <c r="M100" s="148"/>
      <c r="N100" s="148"/>
      <c r="O100" s="148"/>
      <c r="P100" s="148"/>
      <c r="Q100" s="148"/>
      <c r="R100" s="150" t="s">
        <v>1152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2462</v>
      </c>
      <c r="D101" s="148"/>
      <c r="E101" s="148"/>
      <c r="F101" s="231" t="s">
        <v>2469</v>
      </c>
      <c r="G101" s="148"/>
      <c r="H101" s="148"/>
      <c r="I101" s="148"/>
      <c r="J101" s="149"/>
      <c r="K101" s="147" t="s">
        <v>1153</v>
      </c>
      <c r="L101" s="148"/>
      <c r="M101" s="148"/>
      <c r="N101" s="148"/>
      <c r="O101" s="148"/>
      <c r="P101" s="148"/>
      <c r="Q101" s="148"/>
      <c r="R101" s="150" t="s">
        <v>1154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1407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1156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1204</v>
      </c>
      <c r="D103" s="148"/>
      <c r="E103" s="148"/>
      <c r="F103" s="148"/>
      <c r="G103" s="148"/>
      <c r="H103" s="148"/>
      <c r="I103" s="148"/>
      <c r="J103" s="149"/>
      <c r="K103" s="147" t="s">
        <v>1210</v>
      </c>
      <c r="L103" s="148"/>
      <c r="M103" s="148"/>
      <c r="N103" s="148"/>
      <c r="O103" s="148"/>
      <c r="P103" s="148"/>
      <c r="Q103" s="148"/>
      <c r="R103" s="150" t="s">
        <v>1290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1205</v>
      </c>
      <c r="D104" s="148"/>
      <c r="E104" s="148"/>
      <c r="F104" s="148"/>
      <c r="G104" s="148"/>
      <c r="H104" s="148"/>
      <c r="I104" s="148"/>
      <c r="J104" s="149"/>
      <c r="K104" s="147" t="s">
        <v>1211</v>
      </c>
      <c r="L104" s="148"/>
      <c r="M104" s="148"/>
      <c r="N104" s="148"/>
      <c r="O104" s="148"/>
      <c r="P104" s="148"/>
      <c r="Q104" s="148"/>
      <c r="R104" s="150" t="s">
        <v>1277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1206</v>
      </c>
      <c r="D105" s="148"/>
      <c r="E105" s="148"/>
      <c r="F105" s="148"/>
      <c r="G105" s="148"/>
      <c r="H105" s="148"/>
      <c r="I105" s="148"/>
      <c r="J105" s="149"/>
      <c r="K105" s="147" t="s">
        <v>1212</v>
      </c>
      <c r="L105" s="148"/>
      <c r="M105" s="148"/>
      <c r="N105" s="148"/>
      <c r="O105" s="148"/>
      <c r="P105" s="148"/>
      <c r="Q105" s="148"/>
      <c r="R105" s="150" t="s">
        <v>1293</v>
      </c>
      <c r="S105" s="151"/>
      <c r="T105" s="152"/>
      <c r="U105" s="153"/>
      <c r="V105" s="174" t="s">
        <v>1209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1463</v>
      </c>
      <c r="D106" s="148"/>
      <c r="E106" s="148"/>
      <c r="F106" s="148"/>
      <c r="G106" s="148"/>
      <c r="H106" s="148"/>
      <c r="I106" s="148"/>
      <c r="J106" s="149"/>
      <c r="K106" s="147" t="s">
        <v>1255</v>
      </c>
      <c r="L106" s="148"/>
      <c r="M106" s="148"/>
      <c r="N106" s="148"/>
      <c r="O106" s="148"/>
      <c r="P106" s="148"/>
      <c r="Q106" s="148"/>
      <c r="R106" s="150" t="s">
        <v>1256</v>
      </c>
      <c r="S106" s="151"/>
      <c r="T106" s="152"/>
      <c r="U106" s="153"/>
      <c r="V106" s="174" t="s">
        <v>1257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1227</v>
      </c>
      <c r="D107" s="148"/>
      <c r="E107" s="148"/>
      <c r="F107" s="148"/>
      <c r="G107" s="148"/>
      <c r="H107" s="148"/>
      <c r="I107" s="148"/>
      <c r="J107" s="149"/>
      <c r="K107" s="147" t="s">
        <v>2170</v>
      </c>
      <c r="L107" s="148"/>
      <c r="M107" s="148"/>
      <c r="N107" s="148"/>
      <c r="O107" s="148"/>
      <c r="P107" s="148"/>
      <c r="Q107" s="148"/>
      <c r="R107" s="150" t="s">
        <v>1277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1228</v>
      </c>
      <c r="D108" s="148"/>
      <c r="E108" s="148"/>
      <c r="F108" s="148"/>
      <c r="G108" s="148"/>
      <c r="H108" s="148"/>
      <c r="I108" s="148"/>
      <c r="J108" s="149"/>
      <c r="K108" s="147" t="s">
        <v>2171</v>
      </c>
      <c r="L108" s="148"/>
      <c r="M108" s="148"/>
      <c r="N108" s="148"/>
      <c r="O108" s="148"/>
      <c r="P108" s="148"/>
      <c r="Q108" s="148"/>
      <c r="R108" s="150" t="s">
        <v>1277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1177</v>
      </c>
      <c r="D109" s="148"/>
      <c r="E109" s="148"/>
      <c r="F109" s="148"/>
      <c r="G109" s="148"/>
      <c r="H109" s="148"/>
      <c r="I109" s="148"/>
      <c r="J109" s="149"/>
      <c r="K109" s="147" t="s">
        <v>1194</v>
      </c>
      <c r="L109" s="148"/>
      <c r="M109" s="148"/>
      <c r="N109" s="148"/>
      <c r="O109" s="148"/>
      <c r="P109" s="148"/>
      <c r="Q109" s="148"/>
      <c r="R109" s="150" t="s">
        <v>1176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1195</v>
      </c>
      <c r="D110" s="148"/>
      <c r="E110" s="148"/>
      <c r="F110" s="148"/>
      <c r="G110" s="148"/>
      <c r="H110" s="148"/>
      <c r="I110" s="148"/>
      <c r="J110" s="149"/>
      <c r="K110" s="147" t="s">
        <v>1774</v>
      </c>
      <c r="L110" s="148"/>
      <c r="M110" s="148"/>
      <c r="N110" s="148"/>
      <c r="O110" s="148"/>
      <c r="P110" s="148"/>
      <c r="Q110" s="148"/>
      <c r="R110" s="150" t="s">
        <v>1176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1196</v>
      </c>
      <c r="D111" s="148"/>
      <c r="E111" s="148"/>
      <c r="F111" s="148"/>
      <c r="G111" s="148"/>
      <c r="H111" s="148"/>
      <c r="I111" s="148"/>
      <c r="J111" s="149"/>
      <c r="K111" s="147" t="s">
        <v>1775</v>
      </c>
      <c r="L111" s="148"/>
      <c r="M111" s="148"/>
      <c r="N111" s="148"/>
      <c r="O111" s="148"/>
      <c r="P111" s="148"/>
      <c r="Q111" s="148"/>
      <c r="R111" s="150" t="s">
        <v>1176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1293</v>
      </c>
      <c r="S112" s="151"/>
      <c r="T112" s="152"/>
      <c r="U112" s="153"/>
      <c r="V112" s="174" t="s">
        <v>1209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1293</v>
      </c>
      <c r="S113" s="151"/>
      <c r="T113" s="152"/>
      <c r="U113" s="153"/>
      <c r="V113" s="174" t="s">
        <v>1209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1293</v>
      </c>
      <c r="S114" s="151"/>
      <c r="T114" s="152"/>
      <c r="U114" s="153"/>
      <c r="V114" s="174" t="s">
        <v>1209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1197</v>
      </c>
      <c r="D115" s="148"/>
      <c r="E115" s="148"/>
      <c r="F115" s="148"/>
      <c r="G115" s="148"/>
      <c r="H115" s="148"/>
      <c r="I115" s="148"/>
      <c r="J115" s="149"/>
      <c r="K115" s="147" t="s">
        <v>2000</v>
      </c>
      <c r="L115" s="148"/>
      <c r="M115" s="148"/>
      <c r="N115" s="148"/>
      <c r="O115" s="148"/>
      <c r="P115" s="148"/>
      <c r="Q115" s="148"/>
      <c r="R115" s="150" t="s">
        <v>1176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1198</v>
      </c>
      <c r="D116" s="148"/>
      <c r="E116" s="148"/>
      <c r="F116" s="148"/>
      <c r="G116" s="148"/>
      <c r="H116" s="148"/>
      <c r="I116" s="148"/>
      <c r="J116" s="149"/>
      <c r="K116" s="147" t="s">
        <v>1199</v>
      </c>
      <c r="L116" s="148"/>
      <c r="M116" s="148"/>
      <c r="N116" s="148"/>
      <c r="O116" s="148"/>
      <c r="P116" s="148"/>
      <c r="Q116" s="148"/>
      <c r="R116" s="150" t="s">
        <v>1176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1200</v>
      </c>
      <c r="D117" s="148"/>
      <c r="E117" s="148"/>
      <c r="F117" s="148"/>
      <c r="G117" s="148"/>
      <c r="H117" s="148"/>
      <c r="I117" s="148"/>
      <c r="J117" s="149"/>
      <c r="K117" s="147" t="s">
        <v>1201</v>
      </c>
      <c r="L117" s="148"/>
      <c r="M117" s="148"/>
      <c r="N117" s="148"/>
      <c r="O117" s="148"/>
      <c r="P117" s="148"/>
      <c r="Q117" s="148"/>
      <c r="R117" s="150" t="s">
        <v>1176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1225</v>
      </c>
      <c r="D118" s="148"/>
      <c r="E118" s="148"/>
      <c r="F118" s="148"/>
      <c r="G118" s="148"/>
      <c r="H118" s="148"/>
      <c r="I118" s="148"/>
      <c r="J118" s="149"/>
      <c r="K118" s="147" t="s">
        <v>1226</v>
      </c>
      <c r="L118" s="148"/>
      <c r="M118" s="148"/>
      <c r="N118" s="148"/>
      <c r="O118" s="148"/>
      <c r="P118" s="148"/>
      <c r="Q118" s="148"/>
      <c r="R118" s="150" t="s">
        <v>1176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2629</v>
      </c>
      <c r="D119" s="148"/>
      <c r="E119" s="148"/>
      <c r="F119" s="148"/>
      <c r="G119" s="148"/>
      <c r="H119" s="148"/>
      <c r="I119" s="148"/>
      <c r="J119" s="149"/>
      <c r="K119" s="147" t="s">
        <v>1175</v>
      </c>
      <c r="L119" s="148"/>
      <c r="M119" s="148"/>
      <c r="N119" s="148"/>
      <c r="O119" s="148"/>
      <c r="P119" s="148"/>
      <c r="Q119" s="148"/>
      <c r="R119" s="150" t="s">
        <v>1176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2453</v>
      </c>
      <c r="D120" s="148"/>
      <c r="E120" s="148"/>
      <c r="F120" s="148"/>
      <c r="G120" s="148"/>
      <c r="H120" s="148"/>
      <c r="I120" s="148"/>
      <c r="J120" s="149"/>
      <c r="K120" s="147" t="s">
        <v>1229</v>
      </c>
      <c r="L120" s="148"/>
      <c r="M120" s="148"/>
      <c r="N120" s="148"/>
      <c r="O120" s="148"/>
      <c r="P120" s="148"/>
      <c r="Q120" s="148"/>
      <c r="R120" s="150" t="s">
        <v>1230</v>
      </c>
      <c r="S120" s="151"/>
      <c r="T120" s="152"/>
      <c r="U120" s="153"/>
      <c r="V120" s="174" t="s">
        <v>1231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1232</v>
      </c>
      <c r="D121" s="148"/>
      <c r="E121" s="148"/>
      <c r="F121" s="148"/>
      <c r="G121" s="148"/>
      <c r="H121" s="148"/>
      <c r="I121" s="148"/>
      <c r="J121" s="149"/>
      <c r="K121" s="147" t="s">
        <v>1233</v>
      </c>
      <c r="L121" s="148"/>
      <c r="M121" s="148"/>
      <c r="N121" s="148"/>
      <c r="O121" s="148"/>
      <c r="P121" s="148"/>
      <c r="Q121" s="148"/>
      <c r="R121" s="169" t="s">
        <v>1234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1235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2336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1157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1158</v>
      </c>
      <c r="L123" s="148"/>
      <c r="M123" s="148"/>
      <c r="N123" s="148"/>
      <c r="O123" s="148"/>
      <c r="P123" s="148"/>
      <c r="Q123" s="148"/>
      <c r="R123" s="150" t="s">
        <v>1159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1406</v>
      </c>
      <c r="D124" s="148"/>
      <c r="E124" s="148"/>
      <c r="F124" s="148"/>
      <c r="G124" s="148"/>
      <c r="H124" s="148"/>
      <c r="I124" s="148"/>
      <c r="J124" s="149"/>
      <c r="K124" s="147" t="s">
        <v>1160</v>
      </c>
      <c r="L124" s="148"/>
      <c r="M124" s="148"/>
      <c r="N124" s="148"/>
      <c r="O124" s="148"/>
      <c r="P124" s="148"/>
      <c r="Q124" s="148"/>
      <c r="R124" s="150" t="s">
        <v>1159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1238</v>
      </c>
      <c r="D125" s="148"/>
      <c r="E125" s="148"/>
      <c r="F125" s="148"/>
      <c r="G125" s="148"/>
      <c r="H125" s="148"/>
      <c r="I125" s="148"/>
      <c r="J125" s="149"/>
      <c r="K125" s="147" t="s">
        <v>1247</v>
      </c>
      <c r="L125" s="148"/>
      <c r="M125" s="148"/>
      <c r="N125" s="148"/>
      <c r="O125" s="148"/>
      <c r="P125" s="148"/>
      <c r="Q125" s="148"/>
      <c r="R125" s="169" t="s">
        <v>1248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1977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1460</v>
      </c>
      <c r="D127" s="148"/>
      <c r="E127" s="148"/>
      <c r="F127" s="148"/>
      <c r="G127" s="148"/>
      <c r="H127" s="148"/>
      <c r="I127" s="148"/>
      <c r="J127" s="149"/>
      <c r="K127" s="147" t="s">
        <v>1249</v>
      </c>
      <c r="L127" s="148"/>
      <c r="M127" s="148"/>
      <c r="N127" s="148"/>
      <c r="O127" s="148"/>
      <c r="P127" s="148"/>
      <c r="Q127" s="148"/>
      <c r="R127" s="150" t="s">
        <v>1250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1825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1829</v>
      </c>
      <c r="L129" s="148"/>
      <c r="M129" s="148"/>
      <c r="N129" s="148"/>
      <c r="O129" s="148"/>
      <c r="P129" s="148"/>
      <c r="Q129" s="148"/>
      <c r="R129" s="150" t="s">
        <v>1248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1804</v>
      </c>
      <c r="D130" s="148"/>
      <c r="E130" s="148"/>
      <c r="F130" s="148"/>
      <c r="G130" s="148"/>
      <c r="H130" s="148"/>
      <c r="I130" s="148"/>
      <c r="J130" s="149"/>
      <c r="K130" s="147" t="s">
        <v>1826</v>
      </c>
      <c r="L130" s="148"/>
      <c r="M130" s="148"/>
      <c r="N130" s="148"/>
      <c r="O130" s="148"/>
      <c r="P130" s="148"/>
      <c r="Q130" s="148"/>
      <c r="R130" s="150" t="s">
        <v>1827</v>
      </c>
      <c r="S130" s="151"/>
      <c r="T130" s="152"/>
      <c r="U130" s="153"/>
      <c r="V130" s="174" t="s">
        <v>1828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1251</v>
      </c>
      <c r="D131" s="148"/>
      <c r="E131" s="148"/>
      <c r="F131" s="148"/>
      <c r="G131" s="148"/>
      <c r="H131" s="148"/>
      <c r="I131" s="148"/>
      <c r="J131" s="149"/>
      <c r="K131" s="147" t="s">
        <v>1252</v>
      </c>
      <c r="L131" s="148"/>
      <c r="M131" s="148"/>
      <c r="N131" s="148"/>
      <c r="O131" s="148"/>
      <c r="P131" s="148"/>
      <c r="Q131" s="148"/>
      <c r="R131" s="150" t="s">
        <v>1248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1253</v>
      </c>
      <c r="D132" s="148"/>
      <c r="E132" s="148"/>
      <c r="F132" s="148"/>
      <c r="G132" s="148"/>
      <c r="H132" s="148"/>
      <c r="I132" s="148"/>
      <c r="J132" s="149"/>
      <c r="K132" s="147" t="s">
        <v>1254</v>
      </c>
      <c r="L132" s="148"/>
      <c r="M132" s="148"/>
      <c r="N132" s="148"/>
      <c r="O132" s="148"/>
      <c r="P132" s="148"/>
      <c r="Q132" s="148"/>
      <c r="R132" s="150" t="s">
        <v>1248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2338</v>
      </c>
      <c r="D133" s="148"/>
      <c r="E133" s="148"/>
      <c r="F133" s="148"/>
      <c r="G133" s="148"/>
      <c r="H133" s="148"/>
      <c r="I133" s="148"/>
      <c r="J133" s="149"/>
      <c r="K133" s="147" t="s">
        <v>2339</v>
      </c>
      <c r="L133" s="148"/>
      <c r="M133" s="148"/>
      <c r="N133" s="148"/>
      <c r="O133" s="148"/>
      <c r="P133" s="148"/>
      <c r="Q133" s="148"/>
      <c r="R133" s="150" t="s">
        <v>1277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1275</v>
      </c>
      <c r="D134" s="161"/>
      <c r="E134" s="161"/>
      <c r="F134" s="161"/>
      <c r="G134" s="161"/>
      <c r="H134" s="161"/>
      <c r="I134" s="161"/>
      <c r="J134" s="162"/>
      <c r="K134" s="159" t="s">
        <v>1276</v>
      </c>
      <c r="L134" s="161"/>
      <c r="M134" s="161"/>
      <c r="N134" s="161"/>
      <c r="O134" s="161"/>
      <c r="P134" s="161"/>
      <c r="Q134" s="161"/>
      <c r="R134" s="150" t="s">
        <v>1277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1207</v>
      </c>
      <c r="D135" s="161"/>
      <c r="E135" s="161"/>
      <c r="F135" s="161"/>
      <c r="G135" s="161"/>
      <c r="H135" s="161"/>
      <c r="I135" s="161"/>
      <c r="J135" s="162"/>
      <c r="K135" s="159" t="s">
        <v>1278</v>
      </c>
      <c r="L135" s="161"/>
      <c r="M135" s="161"/>
      <c r="N135" s="161"/>
      <c r="O135" s="161"/>
      <c r="P135" s="161"/>
      <c r="Q135" s="161"/>
      <c r="R135" s="150" t="s">
        <v>1277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1279</v>
      </c>
      <c r="L136" s="161"/>
      <c r="M136" s="161"/>
      <c r="N136" s="161"/>
      <c r="O136" s="161"/>
      <c r="P136" s="161"/>
      <c r="Q136" s="161"/>
      <c r="R136" s="150" t="s">
        <v>1280</v>
      </c>
      <c r="S136" s="151"/>
      <c r="T136" s="152"/>
      <c r="U136" s="153"/>
      <c r="V136" s="174" t="s">
        <v>1281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2368</v>
      </c>
      <c r="D137" s="148"/>
      <c r="E137" s="148"/>
      <c r="F137" s="148"/>
      <c r="G137" s="148"/>
      <c r="H137" s="148"/>
      <c r="I137" s="148"/>
      <c r="J137" s="149"/>
      <c r="K137" s="147" t="s">
        <v>1258</v>
      </c>
      <c r="L137" s="148"/>
      <c r="M137" s="148"/>
      <c r="N137" s="148"/>
      <c r="O137" s="148"/>
      <c r="P137" s="148"/>
      <c r="Q137" s="148"/>
      <c r="R137" s="150" t="s">
        <v>1244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1259</v>
      </c>
      <c r="D138" s="148"/>
      <c r="E138" s="148"/>
      <c r="F138" s="148"/>
      <c r="G138" s="148"/>
      <c r="H138" s="148"/>
      <c r="I138" s="148"/>
      <c r="J138" s="149"/>
      <c r="K138" s="147" t="s">
        <v>1260</v>
      </c>
      <c r="L138" s="148"/>
      <c r="M138" s="148"/>
      <c r="N138" s="148"/>
      <c r="O138" s="148"/>
      <c r="P138" s="148"/>
      <c r="Q138" s="148"/>
      <c r="R138" s="169" t="s">
        <v>1261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1286</v>
      </c>
      <c r="D139" s="148"/>
      <c r="E139" s="148"/>
      <c r="F139" s="148"/>
      <c r="G139" s="148"/>
      <c r="H139" s="148"/>
      <c r="I139" s="148"/>
      <c r="J139" s="149"/>
      <c r="K139" s="147" t="s">
        <v>1287</v>
      </c>
      <c r="L139" s="148"/>
      <c r="M139" s="148"/>
      <c r="N139" s="148"/>
      <c r="O139" s="148"/>
      <c r="P139" s="148"/>
      <c r="Q139" s="148"/>
      <c r="R139" s="169" t="s">
        <v>1277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1404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1248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1827</v>
      </c>
      <c r="S143" s="151"/>
      <c r="T143" s="152"/>
      <c r="U143" s="153"/>
      <c r="V143" s="174" t="s">
        <v>1828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1289</v>
      </c>
      <c r="L144" s="148"/>
      <c r="M144" s="148"/>
      <c r="N144" s="148"/>
      <c r="O144" s="148"/>
      <c r="P144" s="148"/>
      <c r="Q144" s="148"/>
      <c r="R144" s="150" t="s">
        <v>1290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1291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1913</v>
      </c>
      <c r="D145" s="148"/>
      <c r="E145" s="148"/>
      <c r="F145" s="148"/>
      <c r="G145" s="148"/>
      <c r="H145" s="148"/>
      <c r="I145" s="148"/>
      <c r="J145" s="149"/>
      <c r="K145" s="172" t="s">
        <v>1319</v>
      </c>
      <c r="L145" s="148"/>
      <c r="M145" s="148"/>
      <c r="N145" s="148"/>
      <c r="O145" s="148"/>
      <c r="P145" s="148"/>
      <c r="Q145" s="148"/>
      <c r="R145" s="150" t="s">
        <v>1293</v>
      </c>
      <c r="S145" s="151"/>
      <c r="T145" s="152"/>
      <c r="U145" s="153"/>
      <c r="V145" s="174" t="s">
        <v>1294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1831</v>
      </c>
      <c r="D146" s="148"/>
      <c r="E146" s="148"/>
      <c r="F146" s="148"/>
      <c r="G146" s="148"/>
      <c r="H146" s="148"/>
      <c r="I146" s="148"/>
      <c r="J146" s="149"/>
      <c r="K146" s="147" t="s">
        <v>1832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1838</v>
      </c>
      <c r="D147" s="148"/>
      <c r="E147" s="148"/>
      <c r="F147" s="148"/>
      <c r="G147" s="148"/>
      <c r="H147" s="148"/>
      <c r="I147" s="148"/>
      <c r="J147" s="149"/>
      <c r="K147" s="147" t="s">
        <v>1839</v>
      </c>
      <c r="L147" s="148"/>
      <c r="M147" s="148"/>
      <c r="N147" s="148"/>
      <c r="O147" s="148"/>
      <c r="P147" s="148"/>
      <c r="Q147" s="148"/>
      <c r="R147" s="150" t="s">
        <v>1248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1805</v>
      </c>
      <c r="D148" s="148"/>
      <c r="E148" s="148"/>
      <c r="F148" s="148"/>
      <c r="G148" s="148"/>
      <c r="H148" s="148"/>
      <c r="I148" s="148"/>
      <c r="J148" s="149"/>
      <c r="K148" s="147" t="s">
        <v>1830</v>
      </c>
      <c r="L148" s="148"/>
      <c r="M148" s="148"/>
      <c r="N148" s="148"/>
      <c r="O148" s="148"/>
      <c r="P148" s="148"/>
      <c r="Q148" s="148"/>
      <c r="R148" s="150" t="s">
        <v>1293</v>
      </c>
      <c r="S148" s="151"/>
      <c r="T148" s="152"/>
      <c r="U148" s="153"/>
      <c r="V148" s="174" t="s">
        <v>1294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1248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1793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2395</v>
      </c>
      <c r="D153" s="148"/>
      <c r="E153" s="148"/>
      <c r="F153" s="148"/>
      <c r="G153" s="148"/>
      <c r="H153" s="148"/>
      <c r="I153" s="148"/>
      <c r="J153" s="149"/>
      <c r="K153" s="147" t="s">
        <v>1292</v>
      </c>
      <c r="L153" s="148"/>
      <c r="M153" s="148"/>
      <c r="N153" s="148"/>
      <c r="O153" s="148"/>
      <c r="P153" s="148"/>
      <c r="Q153" s="148"/>
      <c r="R153" s="150" t="s">
        <v>1293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1787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1295</v>
      </c>
      <c r="D154" s="148"/>
      <c r="E154" s="148"/>
      <c r="F154" s="148"/>
      <c r="G154" s="148"/>
      <c r="H154" s="148"/>
      <c r="I154" s="148"/>
      <c r="J154" s="149"/>
      <c r="K154" s="147" t="s">
        <v>1296</v>
      </c>
      <c r="L154" s="148"/>
      <c r="M154" s="148"/>
      <c r="N154" s="148"/>
      <c r="O154" s="148"/>
      <c r="P154" s="148"/>
      <c r="Q154" s="148"/>
      <c r="R154" s="150" t="s">
        <v>1293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1297</v>
      </c>
      <c r="D155" s="148"/>
      <c r="E155" s="148"/>
      <c r="F155" s="148"/>
      <c r="G155" s="148"/>
      <c r="H155" s="148"/>
      <c r="I155" s="148"/>
      <c r="J155" s="149"/>
      <c r="K155" s="147" t="s">
        <v>1316</v>
      </c>
      <c r="L155" s="148"/>
      <c r="M155" s="148"/>
      <c r="N155" s="148"/>
      <c r="O155" s="148"/>
      <c r="P155" s="148"/>
      <c r="Q155" s="148"/>
      <c r="R155" s="150" t="s">
        <v>1293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1418</v>
      </c>
      <c r="D156" s="148"/>
      <c r="E156" s="148"/>
      <c r="F156" s="148"/>
      <c r="G156" s="148"/>
      <c r="H156" s="148"/>
      <c r="I156" s="148"/>
      <c r="J156" s="149"/>
      <c r="K156" s="147" t="s">
        <v>1420</v>
      </c>
      <c r="L156" s="148"/>
      <c r="M156" s="148"/>
      <c r="N156" s="148"/>
      <c r="O156" s="148"/>
      <c r="P156" s="148"/>
      <c r="Q156" s="148"/>
      <c r="R156" s="150" t="s">
        <v>1419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1422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1320</v>
      </c>
      <c r="D157" s="148"/>
      <c r="E157" s="148"/>
      <c r="F157" s="148"/>
      <c r="G157" s="148"/>
      <c r="H157" s="148"/>
      <c r="I157" s="148"/>
      <c r="J157" s="149"/>
      <c r="K157" s="147" t="s">
        <v>1321</v>
      </c>
      <c r="L157" s="148"/>
      <c r="M157" s="148"/>
      <c r="N157" s="148"/>
      <c r="O157" s="148"/>
      <c r="P157" s="148"/>
      <c r="Q157" s="148"/>
      <c r="R157" s="150" t="s">
        <v>1290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1322</v>
      </c>
      <c r="D158" s="148"/>
      <c r="E158" s="148"/>
      <c r="F158" s="148"/>
      <c r="G158" s="148"/>
      <c r="H158" s="148"/>
      <c r="I158" s="148"/>
      <c r="J158" s="149"/>
      <c r="K158" s="147" t="s">
        <v>1323</v>
      </c>
      <c r="L158" s="148"/>
      <c r="M158" s="148"/>
      <c r="N158" s="148"/>
      <c r="O158" s="148"/>
      <c r="P158" s="148"/>
      <c r="Q158" s="148"/>
      <c r="R158" s="150" t="s">
        <v>1290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1324</v>
      </c>
      <c r="D159" s="148"/>
      <c r="E159" s="148"/>
      <c r="F159" s="148"/>
      <c r="G159" s="148"/>
      <c r="H159" s="148"/>
      <c r="I159" s="148"/>
      <c r="J159" s="149"/>
      <c r="K159" s="147" t="s">
        <v>1325</v>
      </c>
      <c r="L159" s="148"/>
      <c r="M159" s="148"/>
      <c r="N159" s="148"/>
      <c r="O159" s="148"/>
      <c r="P159" s="148"/>
      <c r="Q159" s="148"/>
      <c r="R159" s="150" t="s">
        <v>1290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1326</v>
      </c>
      <c r="L160" s="148"/>
      <c r="M160" s="148"/>
      <c r="N160" s="148"/>
      <c r="O160" s="148"/>
      <c r="P160" s="148"/>
      <c r="Q160" s="148"/>
      <c r="R160" s="150" t="s">
        <v>1293</v>
      </c>
      <c r="S160" s="151"/>
      <c r="T160" s="152"/>
      <c r="U160" s="153"/>
      <c r="V160" s="174" t="s">
        <v>1294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1327</v>
      </c>
      <c r="L161" s="148"/>
      <c r="M161" s="148"/>
      <c r="N161" s="148"/>
      <c r="O161" s="148"/>
      <c r="P161" s="148"/>
      <c r="Q161" s="148"/>
      <c r="R161" s="150" t="s">
        <v>1293</v>
      </c>
      <c r="S161" s="151"/>
      <c r="T161" s="152"/>
      <c r="U161" s="153"/>
      <c r="V161" s="174" t="s">
        <v>1294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1290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1557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1328</v>
      </c>
      <c r="D163" s="148"/>
      <c r="E163" s="148"/>
      <c r="F163" s="148"/>
      <c r="G163" s="148"/>
      <c r="H163" s="148"/>
      <c r="I163" s="148"/>
      <c r="J163" s="149"/>
      <c r="K163" s="147" t="s">
        <v>1329</v>
      </c>
      <c r="L163" s="148"/>
      <c r="M163" s="148"/>
      <c r="N163" s="148"/>
      <c r="O163" s="148"/>
      <c r="P163" s="148"/>
      <c r="Q163" s="148"/>
      <c r="R163" s="150" t="s">
        <v>1290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1330</v>
      </c>
      <c r="D164" s="148"/>
      <c r="E164" s="148"/>
      <c r="F164" s="148"/>
      <c r="G164" s="148"/>
      <c r="H164" s="148"/>
      <c r="I164" s="148"/>
      <c r="J164" s="149"/>
      <c r="K164" s="147" t="s">
        <v>1331</v>
      </c>
      <c r="L164" s="148"/>
      <c r="M164" s="148"/>
      <c r="N164" s="148"/>
      <c r="O164" s="148"/>
      <c r="P164" s="148"/>
      <c r="Q164" s="148"/>
      <c r="R164" s="150" t="s">
        <v>1290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1429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1423</v>
      </c>
      <c r="D166" s="148"/>
      <c r="E166" s="148"/>
      <c r="F166" s="148"/>
      <c r="G166" s="148"/>
      <c r="H166" s="148"/>
      <c r="I166" s="148"/>
      <c r="J166" s="149"/>
      <c r="K166" s="147" t="s">
        <v>1430</v>
      </c>
      <c r="L166" s="148"/>
      <c r="M166" s="148"/>
      <c r="N166" s="148"/>
      <c r="O166" s="148"/>
      <c r="P166" s="148"/>
      <c r="Q166" s="148"/>
      <c r="R166" s="150" t="s">
        <v>1487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1416</v>
      </c>
      <c r="D167" s="148"/>
      <c r="E167" s="148"/>
      <c r="F167" s="148"/>
      <c r="G167" s="148"/>
      <c r="H167" s="148"/>
      <c r="I167" s="148"/>
      <c r="J167" s="149"/>
      <c r="K167" s="147" t="s">
        <v>1417</v>
      </c>
      <c r="L167" s="148"/>
      <c r="M167" s="148"/>
      <c r="N167" s="148"/>
      <c r="O167" s="148"/>
      <c r="P167" s="148"/>
      <c r="Q167" s="148"/>
      <c r="R167" s="150" t="s">
        <v>1168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2630</v>
      </c>
      <c r="D168" s="148"/>
      <c r="E168" s="148"/>
      <c r="F168" s="231" t="s">
        <v>2466</v>
      </c>
      <c r="G168" s="148"/>
      <c r="H168" s="148"/>
      <c r="I168" s="148"/>
      <c r="J168" s="149"/>
      <c r="K168" s="147" t="s">
        <v>1334</v>
      </c>
      <c r="L168" s="148"/>
      <c r="M168" s="148"/>
      <c r="N168" s="148"/>
      <c r="O168" s="148"/>
      <c r="P168" s="148"/>
      <c r="Q168" s="148"/>
      <c r="R168" s="150" t="s">
        <v>1145</v>
      </c>
      <c r="S168" s="151"/>
      <c r="T168" s="152"/>
      <c r="U168" s="153"/>
      <c r="V168" s="174" t="s">
        <v>1335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2630</v>
      </c>
      <c r="D169" s="148"/>
      <c r="E169" s="148"/>
      <c r="F169" s="231" t="s">
        <v>2465</v>
      </c>
      <c r="G169" s="148"/>
      <c r="H169" s="148"/>
      <c r="I169" s="148"/>
      <c r="J169" s="149"/>
      <c r="K169" s="147" t="s">
        <v>1336</v>
      </c>
      <c r="L169" s="148"/>
      <c r="M169" s="148"/>
      <c r="N169" s="148"/>
      <c r="O169" s="148"/>
      <c r="P169" s="148"/>
      <c r="Q169" s="148"/>
      <c r="R169" s="150" t="s">
        <v>1145</v>
      </c>
      <c r="S169" s="151"/>
      <c r="T169" s="152"/>
      <c r="U169" s="153"/>
      <c r="V169" s="174" t="s">
        <v>1335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1366</v>
      </c>
      <c r="D170" s="148"/>
      <c r="E170" s="148"/>
      <c r="F170" s="148"/>
      <c r="G170" s="148"/>
      <c r="H170" s="148"/>
      <c r="I170" s="148"/>
      <c r="J170" s="149"/>
      <c r="K170" s="147" t="s">
        <v>2459</v>
      </c>
      <c r="L170" s="148"/>
      <c r="M170" s="148"/>
      <c r="N170" s="148"/>
      <c r="O170" s="148"/>
      <c r="P170" s="148"/>
      <c r="Q170" s="148"/>
      <c r="R170" s="150" t="s">
        <v>2623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1367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2623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1368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2623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1339</v>
      </c>
      <c r="D173" s="161"/>
      <c r="E173" s="161"/>
      <c r="F173" s="161"/>
      <c r="G173" s="161"/>
      <c r="H173" s="161"/>
      <c r="I173" s="161"/>
      <c r="J173" s="162"/>
      <c r="K173" s="159" t="s">
        <v>1340</v>
      </c>
      <c r="L173" s="161"/>
      <c r="M173" s="161"/>
      <c r="N173" s="161"/>
      <c r="O173" s="161"/>
      <c r="P173" s="161"/>
      <c r="Q173" s="161"/>
      <c r="R173" s="150" t="s">
        <v>2623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1341</v>
      </c>
      <c r="D174" s="148"/>
      <c r="E174" s="148"/>
      <c r="F174" s="148"/>
      <c r="G174" s="148"/>
      <c r="H174" s="148"/>
      <c r="I174" s="148"/>
      <c r="J174" s="149"/>
      <c r="K174" s="147" t="s">
        <v>1837</v>
      </c>
      <c r="L174" s="148"/>
      <c r="M174" s="148"/>
      <c r="N174" s="148"/>
      <c r="O174" s="148"/>
      <c r="P174" s="148"/>
      <c r="Q174" s="148"/>
      <c r="R174" s="150" t="s">
        <v>2623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1344</v>
      </c>
      <c r="D175" s="148"/>
      <c r="E175" s="148"/>
      <c r="F175" s="148"/>
      <c r="G175" s="148"/>
      <c r="H175" s="148"/>
      <c r="I175" s="148"/>
      <c r="J175" s="149"/>
      <c r="K175" s="159" t="s">
        <v>1345</v>
      </c>
      <c r="L175" s="148"/>
      <c r="M175" s="148"/>
      <c r="N175" s="148"/>
      <c r="O175" s="148"/>
      <c r="P175" s="148"/>
      <c r="Q175" s="148"/>
      <c r="R175" s="150" t="s">
        <v>2623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1342</v>
      </c>
      <c r="D176" s="148"/>
      <c r="E176" s="148"/>
      <c r="F176" s="148"/>
      <c r="G176" s="148"/>
      <c r="H176" s="148"/>
      <c r="I176" s="148"/>
      <c r="J176" s="149"/>
      <c r="K176" s="147" t="s">
        <v>1343</v>
      </c>
      <c r="L176" s="148"/>
      <c r="M176" s="148"/>
      <c r="N176" s="148"/>
      <c r="O176" s="148"/>
      <c r="P176" s="148"/>
      <c r="Q176" s="148"/>
      <c r="R176" s="150" t="s">
        <v>2623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1346</v>
      </c>
      <c r="D177" s="161"/>
      <c r="E177" s="161"/>
      <c r="F177" s="161"/>
      <c r="G177" s="161"/>
      <c r="H177" s="161"/>
      <c r="I177" s="161"/>
      <c r="J177" s="162"/>
      <c r="K177" s="159" t="s">
        <v>1347</v>
      </c>
      <c r="L177" s="161"/>
      <c r="M177" s="161"/>
      <c r="N177" s="161"/>
      <c r="O177" s="161"/>
      <c r="P177" s="161"/>
      <c r="Q177" s="161"/>
      <c r="R177" s="150" t="s">
        <v>2623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1348</v>
      </c>
      <c r="D178" s="148"/>
      <c r="E178" s="148"/>
      <c r="F178" s="148"/>
      <c r="G178" s="148"/>
      <c r="H178" s="148"/>
      <c r="I178" s="148"/>
      <c r="J178" s="149"/>
      <c r="K178" s="147" t="s">
        <v>1349</v>
      </c>
      <c r="L178" s="148"/>
      <c r="M178" s="148"/>
      <c r="N178" s="148"/>
      <c r="O178" s="148"/>
      <c r="P178" s="148"/>
      <c r="Q178" s="148"/>
      <c r="R178" s="150" t="s">
        <v>2623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1690</v>
      </c>
      <c r="L179" s="148"/>
      <c r="M179" s="148"/>
      <c r="N179" s="148"/>
      <c r="O179" s="148"/>
      <c r="P179" s="148"/>
      <c r="Q179" s="148"/>
      <c r="R179" s="150" t="s">
        <v>1691</v>
      </c>
      <c r="S179" s="151"/>
      <c r="T179" s="152"/>
      <c r="U179" s="153"/>
      <c r="V179" s="174" t="s">
        <v>1692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1354</v>
      </c>
      <c r="G180" s="148"/>
      <c r="H180" s="148"/>
      <c r="I180" s="148"/>
      <c r="J180" s="149"/>
      <c r="K180" s="147" t="s">
        <v>2644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1693</v>
      </c>
      <c r="G181" s="148"/>
      <c r="H181" s="148"/>
      <c r="I181" s="148"/>
      <c r="J181" s="149"/>
      <c r="K181" s="147" t="s">
        <v>1496</v>
      </c>
      <c r="L181" s="148"/>
      <c r="M181" s="148"/>
      <c r="N181" s="148"/>
      <c r="O181" s="148"/>
      <c r="P181" s="148"/>
      <c r="Q181" s="148"/>
      <c r="R181" s="150" t="s">
        <v>1666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1694</v>
      </c>
      <c r="L182" s="148"/>
      <c r="M182" s="148"/>
      <c r="N182" s="148"/>
      <c r="O182" s="148"/>
      <c r="P182" s="148"/>
      <c r="Q182" s="148"/>
      <c r="R182" s="150" t="s">
        <v>1695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1353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1159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1352</v>
      </c>
      <c r="D184" s="161"/>
      <c r="E184" s="161"/>
      <c r="F184" s="161"/>
      <c r="G184" s="161"/>
      <c r="H184" s="161"/>
      <c r="I184" s="161"/>
      <c r="J184" s="162"/>
      <c r="K184" s="159" t="s">
        <v>1357</v>
      </c>
      <c r="L184" s="161"/>
      <c r="M184" s="161"/>
      <c r="N184" s="161"/>
      <c r="O184" s="161"/>
      <c r="P184" s="161"/>
      <c r="Q184" s="161"/>
      <c r="R184" s="150" t="s">
        <v>2623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1358</v>
      </c>
      <c r="D185" s="148"/>
      <c r="E185" s="148"/>
      <c r="F185" s="148"/>
      <c r="G185" s="148"/>
      <c r="H185" s="148"/>
      <c r="I185" s="148"/>
      <c r="J185" s="149"/>
      <c r="K185" s="147" t="s">
        <v>1359</v>
      </c>
      <c r="L185" s="148"/>
      <c r="M185" s="148"/>
      <c r="N185" s="148"/>
      <c r="O185" s="148"/>
      <c r="P185" s="148"/>
      <c r="Q185" s="148"/>
      <c r="R185" s="150" t="s">
        <v>2623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2064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1869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2367</v>
      </c>
      <c r="D187" s="148"/>
      <c r="E187" s="148"/>
      <c r="F187" s="148"/>
      <c r="G187" s="148"/>
      <c r="H187" s="148"/>
      <c r="I187" s="148"/>
      <c r="J187" s="149"/>
      <c r="K187" s="147" t="s">
        <v>1360</v>
      </c>
      <c r="L187" s="148"/>
      <c r="M187" s="148"/>
      <c r="N187" s="148"/>
      <c r="O187" s="148"/>
      <c r="P187" s="148"/>
      <c r="Q187" s="148"/>
      <c r="R187" s="150" t="s">
        <v>1361</v>
      </c>
      <c r="S187" s="151"/>
      <c r="T187" s="152"/>
      <c r="U187" s="153"/>
      <c r="V187" s="174" t="s">
        <v>1362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2613</v>
      </c>
      <c r="D188" s="148"/>
      <c r="E188" s="148"/>
      <c r="F188" s="148"/>
      <c r="G188" s="148"/>
      <c r="H188" s="148"/>
      <c r="I188" s="148"/>
      <c r="J188" s="149"/>
      <c r="K188" s="147" t="s">
        <v>1363</v>
      </c>
      <c r="L188" s="148"/>
      <c r="M188" s="148"/>
      <c r="N188" s="148"/>
      <c r="O188" s="148"/>
      <c r="P188" s="148"/>
      <c r="Q188" s="148"/>
      <c r="R188" s="150" t="s">
        <v>1364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1911</v>
      </c>
      <c r="D190" s="148"/>
      <c r="E190" s="148"/>
      <c r="F190" s="148"/>
      <c r="G190" s="148"/>
      <c r="H190" s="148"/>
      <c r="I190" s="148"/>
      <c r="J190" s="149"/>
      <c r="K190" s="147" t="s">
        <v>1350</v>
      </c>
      <c r="L190" s="148"/>
      <c r="M190" s="148"/>
      <c r="N190" s="148"/>
      <c r="O190" s="148"/>
      <c r="P190" s="148"/>
      <c r="Q190" s="148"/>
      <c r="R190" s="150" t="s">
        <v>2623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1912</v>
      </c>
      <c r="D191" s="148"/>
      <c r="E191" s="148"/>
      <c r="F191" s="148"/>
      <c r="G191" s="148"/>
      <c r="H191" s="148"/>
      <c r="I191" s="148"/>
      <c r="J191" s="149"/>
      <c r="K191" s="147" t="s">
        <v>1351</v>
      </c>
      <c r="L191" s="148"/>
      <c r="M191" s="148"/>
      <c r="N191" s="148"/>
      <c r="O191" s="148"/>
      <c r="P191" s="148"/>
      <c r="Q191" s="148"/>
      <c r="R191" s="150" t="s">
        <v>2623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1176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1176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1942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1943</v>
      </c>
      <c r="L196" s="148"/>
      <c r="M196" s="148"/>
      <c r="N196" s="148"/>
      <c r="O196" s="148"/>
      <c r="P196" s="148"/>
      <c r="Q196" s="148"/>
      <c r="R196" s="150" t="s">
        <v>1176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1942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1944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1835</v>
      </c>
      <c r="D198" s="148"/>
      <c r="E198" s="148"/>
      <c r="F198" s="148"/>
      <c r="G198" s="148"/>
      <c r="H198" s="148"/>
      <c r="I198" s="148"/>
      <c r="J198" s="149"/>
      <c r="K198" s="147" t="s">
        <v>1836</v>
      </c>
      <c r="L198" s="148"/>
      <c r="M198" s="148"/>
      <c r="N198" s="148"/>
      <c r="O198" s="148"/>
      <c r="P198" s="148"/>
      <c r="Q198" s="148"/>
      <c r="R198" s="150" t="s">
        <v>2623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1157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1157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1157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1945</v>
      </c>
      <c r="D205" s="148"/>
      <c r="E205" s="148"/>
      <c r="F205" s="148"/>
      <c r="G205" s="148"/>
      <c r="H205" s="148"/>
      <c r="I205" s="148"/>
      <c r="J205" s="149"/>
      <c r="K205" s="147" t="s">
        <v>1946</v>
      </c>
      <c r="L205" s="148"/>
      <c r="M205" s="148"/>
      <c r="N205" s="148"/>
      <c r="O205" s="148"/>
      <c r="P205" s="148"/>
      <c r="Q205" s="148"/>
      <c r="R205" s="150" t="s">
        <v>1695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1947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1695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1948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1695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1949</v>
      </c>
      <c r="D208" s="148"/>
      <c r="E208" s="148"/>
      <c r="F208" s="148"/>
      <c r="G208" s="148"/>
      <c r="H208" s="148"/>
      <c r="I208" s="148"/>
      <c r="J208" s="149"/>
      <c r="K208" s="147" t="s">
        <v>1950</v>
      </c>
      <c r="L208" s="148"/>
      <c r="M208" s="148"/>
      <c r="N208" s="148"/>
      <c r="O208" s="148"/>
      <c r="P208" s="148"/>
      <c r="Q208" s="148"/>
      <c r="R208" s="150" t="s">
        <v>1951</v>
      </c>
      <c r="S208" s="151"/>
      <c r="T208" s="152"/>
      <c r="U208" s="153"/>
      <c r="V208" s="174" t="s">
        <v>1952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1953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1951</v>
      </c>
      <c r="S209" s="151"/>
      <c r="T209" s="152"/>
      <c r="U209" s="153"/>
      <c r="V209" s="174" t="s">
        <v>1952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1954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1951</v>
      </c>
      <c r="S210" s="151"/>
      <c r="T210" s="152"/>
      <c r="U210" s="153"/>
      <c r="V210" s="174" t="s">
        <v>1952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1955</v>
      </c>
      <c r="D211" s="148"/>
      <c r="E211" s="148"/>
      <c r="F211" s="148"/>
      <c r="G211" s="148"/>
      <c r="H211" s="148"/>
      <c r="I211" s="148"/>
      <c r="J211" s="149"/>
      <c r="K211" s="147" t="s">
        <v>1956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1957</v>
      </c>
      <c r="D212" s="148"/>
      <c r="E212" s="148"/>
      <c r="F212" s="148"/>
      <c r="G212" s="148"/>
      <c r="H212" s="148"/>
      <c r="I212" s="148"/>
      <c r="J212" s="149"/>
      <c r="K212" s="147" t="s">
        <v>1958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2396</v>
      </c>
      <c r="D213" s="148"/>
      <c r="E213" s="148"/>
      <c r="F213" s="148"/>
      <c r="G213" s="148"/>
      <c r="H213" s="148"/>
      <c r="I213" s="148"/>
      <c r="J213" s="149"/>
      <c r="K213" s="147" t="s">
        <v>1369</v>
      </c>
      <c r="L213" s="148"/>
      <c r="M213" s="148"/>
      <c r="N213" s="148"/>
      <c r="O213" s="148"/>
      <c r="P213" s="148"/>
      <c r="Q213" s="148"/>
      <c r="R213" s="150" t="s">
        <v>1370</v>
      </c>
      <c r="S213" s="151"/>
      <c r="T213" s="152"/>
      <c r="U213" s="153"/>
      <c r="V213" s="174" t="s">
        <v>1371</v>
      </c>
      <c r="W213" s="154"/>
      <c r="X213" s="154"/>
      <c r="Y213" s="147"/>
      <c r="Z213" s="155"/>
      <c r="AA213" s="156"/>
      <c r="AB213" s="239" t="s">
        <v>1870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1432</v>
      </c>
      <c r="L214" s="148"/>
      <c r="M214" s="148"/>
      <c r="N214" s="148"/>
      <c r="O214" s="148"/>
      <c r="P214" s="148"/>
      <c r="Q214" s="148"/>
      <c r="R214" s="150" t="s">
        <v>1145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1452</v>
      </c>
      <c r="D215" s="148"/>
      <c r="E215" s="148"/>
      <c r="F215" s="148"/>
      <c r="G215" s="148"/>
      <c r="H215" s="148"/>
      <c r="I215" s="148"/>
      <c r="J215" s="149"/>
      <c r="K215" s="147" t="s">
        <v>1365</v>
      </c>
      <c r="L215" s="148"/>
      <c r="M215" s="148"/>
      <c r="N215" s="148"/>
      <c r="O215" s="148"/>
      <c r="P215" s="148"/>
      <c r="Q215" s="148"/>
      <c r="R215" s="150" t="s">
        <v>2623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2626</v>
      </c>
      <c r="D216" s="148"/>
      <c r="E216" s="148"/>
      <c r="F216" s="148"/>
      <c r="G216" s="148"/>
      <c r="H216" s="148"/>
      <c r="I216" s="148"/>
      <c r="J216" s="149"/>
      <c r="K216" s="147" t="s">
        <v>1130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1833</v>
      </c>
      <c r="D217" s="161"/>
      <c r="E217" s="161"/>
      <c r="F217" s="161"/>
      <c r="G217" s="161"/>
      <c r="H217" s="161"/>
      <c r="I217" s="161"/>
      <c r="J217" s="162"/>
      <c r="K217" s="159" t="s">
        <v>1834</v>
      </c>
      <c r="L217" s="161"/>
      <c r="M217" s="161"/>
      <c r="N217" s="161"/>
      <c r="O217" s="161"/>
      <c r="P217" s="161"/>
      <c r="Q217" s="161"/>
      <c r="R217" s="150" t="s">
        <v>1379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2444</v>
      </c>
      <c r="D218" s="148"/>
      <c r="E218" s="148"/>
      <c r="F218" s="231" t="s">
        <v>2466</v>
      </c>
      <c r="G218" s="148"/>
      <c r="H218" s="148"/>
      <c r="I218" s="148"/>
      <c r="J218" s="149"/>
      <c r="K218" s="147" t="s">
        <v>1372</v>
      </c>
      <c r="L218" s="148"/>
      <c r="M218" s="148"/>
      <c r="N218" s="148"/>
      <c r="O218" s="148"/>
      <c r="P218" s="148"/>
      <c r="Q218" s="148"/>
      <c r="R218" s="150" t="s">
        <v>1149</v>
      </c>
      <c r="S218" s="151"/>
      <c r="T218" s="152"/>
      <c r="U218" s="153"/>
      <c r="V218" s="174" t="s">
        <v>1373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2444</v>
      </c>
      <c r="D219" s="148"/>
      <c r="E219" s="148"/>
      <c r="F219" s="231" t="s">
        <v>2465</v>
      </c>
      <c r="G219" s="148"/>
      <c r="H219" s="148"/>
      <c r="I219" s="148"/>
      <c r="J219" s="149"/>
      <c r="K219" s="147" t="s">
        <v>1375</v>
      </c>
      <c r="L219" s="148"/>
      <c r="M219" s="148"/>
      <c r="N219" s="148"/>
      <c r="O219" s="148"/>
      <c r="P219" s="148"/>
      <c r="Q219" s="148"/>
      <c r="R219" s="150" t="s">
        <v>1149</v>
      </c>
      <c r="S219" s="151"/>
      <c r="T219" s="152"/>
      <c r="U219" s="153"/>
      <c r="V219" s="174" t="s">
        <v>1373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2628</v>
      </c>
      <c r="D220" s="148"/>
      <c r="E220" s="148"/>
      <c r="F220" s="148"/>
      <c r="G220" s="148"/>
      <c r="H220" s="148"/>
      <c r="I220" s="148"/>
      <c r="J220" s="149"/>
      <c r="K220" s="147" t="s">
        <v>1376</v>
      </c>
      <c r="L220" s="148"/>
      <c r="M220" s="148"/>
      <c r="N220" s="148"/>
      <c r="O220" s="148"/>
      <c r="P220" s="148"/>
      <c r="Q220" s="148"/>
      <c r="R220" s="150" t="s">
        <v>1377</v>
      </c>
      <c r="S220" s="151"/>
      <c r="T220" s="152"/>
      <c r="U220" s="153"/>
      <c r="V220" s="174" t="s">
        <v>1378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2464</v>
      </c>
      <c r="D221" s="148"/>
      <c r="E221" s="148"/>
      <c r="F221" s="231" t="s">
        <v>1380</v>
      </c>
      <c r="G221" s="148"/>
      <c r="H221" s="148"/>
      <c r="I221" s="148"/>
      <c r="J221" s="149"/>
      <c r="K221" s="147" t="s">
        <v>1381</v>
      </c>
      <c r="L221" s="148"/>
      <c r="M221" s="148"/>
      <c r="N221" s="148"/>
      <c r="O221" s="148"/>
      <c r="P221" s="148"/>
      <c r="Q221" s="148"/>
      <c r="R221" s="150" t="s">
        <v>1379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2464</v>
      </c>
      <c r="D222" s="148"/>
      <c r="E222" s="148"/>
      <c r="F222" s="231" t="s">
        <v>1382</v>
      </c>
      <c r="G222" s="148"/>
      <c r="H222" s="148"/>
      <c r="I222" s="148"/>
      <c r="J222" s="149"/>
      <c r="K222" s="147" t="s">
        <v>1383</v>
      </c>
      <c r="L222" s="148"/>
      <c r="M222" s="148"/>
      <c r="N222" s="148"/>
      <c r="O222" s="148"/>
      <c r="P222" s="148"/>
      <c r="Q222" s="148"/>
      <c r="R222" s="150" t="s">
        <v>1149</v>
      </c>
      <c r="S222" s="151"/>
      <c r="T222" s="152"/>
      <c r="U222" s="153"/>
      <c r="V222" s="174" t="s">
        <v>1373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2464</v>
      </c>
      <c r="D223" s="148"/>
      <c r="E223" s="148"/>
      <c r="F223" s="231" t="s">
        <v>1384</v>
      </c>
      <c r="G223" s="148"/>
      <c r="H223" s="148"/>
      <c r="I223" s="148"/>
      <c r="J223" s="149"/>
      <c r="K223" s="147" t="s">
        <v>1385</v>
      </c>
      <c r="L223" s="148"/>
      <c r="M223" s="148"/>
      <c r="N223" s="148"/>
      <c r="O223" s="148"/>
      <c r="P223" s="148"/>
      <c r="Q223" s="148"/>
      <c r="R223" s="169" t="s">
        <v>1379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2464</v>
      </c>
      <c r="D224" s="148"/>
      <c r="E224" s="148"/>
      <c r="F224" s="231" t="s">
        <v>1386</v>
      </c>
      <c r="G224" s="148"/>
      <c r="H224" s="148"/>
      <c r="I224" s="148"/>
      <c r="J224" s="149"/>
      <c r="K224" s="147" t="s">
        <v>1387</v>
      </c>
      <c r="L224" s="148"/>
      <c r="M224" s="148"/>
      <c r="N224" s="148"/>
      <c r="O224" s="148"/>
      <c r="P224" s="148"/>
      <c r="Q224" s="148"/>
      <c r="R224" s="150" t="s">
        <v>1379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2464</v>
      </c>
      <c r="D225" s="148"/>
      <c r="E225" s="148"/>
      <c r="F225" s="231" t="s">
        <v>1388</v>
      </c>
      <c r="G225" s="148"/>
      <c r="H225" s="148"/>
      <c r="I225" s="148"/>
      <c r="J225" s="149"/>
      <c r="K225" s="147" t="s">
        <v>1389</v>
      </c>
      <c r="L225" s="148"/>
      <c r="M225" s="148"/>
      <c r="N225" s="148"/>
      <c r="O225" s="148"/>
      <c r="P225" s="148"/>
      <c r="Q225" s="148"/>
      <c r="R225" s="150" t="s">
        <v>1379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1390</v>
      </c>
      <c r="D226" s="148"/>
      <c r="E226" s="148"/>
      <c r="F226" s="148"/>
      <c r="G226" s="148"/>
      <c r="H226" s="148"/>
      <c r="I226" s="148"/>
      <c r="J226" s="149"/>
      <c r="K226" s="147" t="s">
        <v>1391</v>
      </c>
      <c r="L226" s="148"/>
      <c r="M226" s="148"/>
      <c r="N226" s="148"/>
      <c r="O226" s="148"/>
      <c r="P226" s="148"/>
      <c r="Q226" s="148"/>
      <c r="R226" s="150" t="s">
        <v>1379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1392</v>
      </c>
      <c r="L227" s="148"/>
      <c r="M227" s="148"/>
      <c r="N227" s="148"/>
      <c r="O227" s="148"/>
      <c r="P227" s="148"/>
      <c r="Q227" s="148"/>
      <c r="R227" s="150" t="s">
        <v>1149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1393</v>
      </c>
      <c r="L228" s="148"/>
      <c r="M228" s="148"/>
      <c r="N228" s="148"/>
      <c r="O228" s="148"/>
      <c r="P228" s="148"/>
      <c r="Q228" s="148"/>
      <c r="R228" s="150" t="s">
        <v>1149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1871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2420</v>
      </c>
      <c r="D229" s="148"/>
      <c r="E229" s="148"/>
      <c r="F229" s="148"/>
      <c r="G229" s="148"/>
      <c r="H229" s="148"/>
      <c r="I229" s="148"/>
      <c r="J229" s="149"/>
      <c r="K229" s="147" t="s">
        <v>1170</v>
      </c>
      <c r="L229" s="148"/>
      <c r="M229" s="148"/>
      <c r="N229" s="148"/>
      <c r="O229" s="148"/>
      <c r="P229" s="148"/>
      <c r="Q229" s="148"/>
      <c r="R229" s="150" t="s">
        <v>1140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1171</v>
      </c>
      <c r="D230" s="148"/>
      <c r="E230" s="148"/>
      <c r="F230" s="148"/>
      <c r="G230" s="148"/>
      <c r="H230" s="148"/>
      <c r="I230" s="148"/>
      <c r="J230" s="149"/>
      <c r="K230" s="147" t="s">
        <v>1172</v>
      </c>
      <c r="L230" s="148"/>
      <c r="M230" s="148"/>
      <c r="N230" s="148"/>
      <c r="O230" s="148"/>
      <c r="P230" s="148"/>
      <c r="Q230" s="148"/>
      <c r="R230" s="150" t="s">
        <v>1140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1173</v>
      </c>
      <c r="D231" s="148"/>
      <c r="E231" s="148"/>
      <c r="F231" s="148"/>
      <c r="G231" s="148"/>
      <c r="H231" s="148"/>
      <c r="I231" s="148"/>
      <c r="J231" s="149"/>
      <c r="K231" s="147" t="s">
        <v>1174</v>
      </c>
      <c r="L231" s="148"/>
      <c r="M231" s="148"/>
      <c r="N231" s="148"/>
      <c r="O231" s="148"/>
      <c r="P231" s="148"/>
      <c r="Q231" s="148"/>
      <c r="R231" s="150" t="s">
        <v>1140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1355</v>
      </c>
      <c r="D232" s="161"/>
      <c r="E232" s="161"/>
      <c r="F232" s="161"/>
      <c r="G232" s="161"/>
      <c r="H232" s="161"/>
      <c r="I232" s="161"/>
      <c r="J232" s="162"/>
      <c r="K232" s="159" t="s">
        <v>1824</v>
      </c>
      <c r="L232" s="161"/>
      <c r="M232" s="161"/>
      <c r="N232" s="161"/>
      <c r="O232" s="161"/>
      <c r="P232" s="161"/>
      <c r="Q232" s="161"/>
      <c r="R232" s="150" t="s">
        <v>1168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1213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2449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1966</v>
      </c>
      <c r="G236" s="148"/>
      <c r="H236" s="148"/>
      <c r="I236" s="148"/>
      <c r="J236" s="149"/>
      <c r="K236" s="147" t="s">
        <v>1967</v>
      </c>
      <c r="L236" s="148"/>
      <c r="M236" s="148"/>
      <c r="N236" s="148"/>
      <c r="O236" s="148"/>
      <c r="P236" s="148"/>
      <c r="Q236" s="148"/>
      <c r="R236" s="150" t="s">
        <v>1968</v>
      </c>
      <c r="S236" s="151"/>
      <c r="T236" s="152"/>
      <c r="U236" s="153"/>
      <c r="V236" s="174" t="s">
        <v>1969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2633</v>
      </c>
      <c r="G237" s="148"/>
      <c r="H237" s="148"/>
      <c r="I237" s="148"/>
      <c r="J237" s="149"/>
      <c r="K237" s="147" t="s">
        <v>1959</v>
      </c>
      <c r="L237" s="148"/>
      <c r="M237" s="148"/>
      <c r="N237" s="148"/>
      <c r="O237" s="148"/>
      <c r="P237" s="148"/>
      <c r="Q237" s="148"/>
      <c r="R237" s="150" t="s">
        <v>1960</v>
      </c>
      <c r="S237" s="151"/>
      <c r="T237" s="152"/>
      <c r="U237" s="153"/>
      <c r="V237" s="174" t="s">
        <v>1961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2635</v>
      </c>
      <c r="G238" s="148"/>
      <c r="H238" s="148"/>
      <c r="I238" s="148"/>
      <c r="J238" s="149"/>
      <c r="K238" s="147" t="s">
        <v>1962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2632</v>
      </c>
      <c r="G239" s="148"/>
      <c r="H239" s="148"/>
      <c r="I239" s="148"/>
      <c r="J239" s="149"/>
      <c r="K239" s="147" t="s">
        <v>1963</v>
      </c>
      <c r="L239" s="148"/>
      <c r="M239" s="148"/>
      <c r="N239" s="148"/>
      <c r="O239" s="148"/>
      <c r="P239" s="148"/>
      <c r="Q239" s="148"/>
      <c r="R239" s="150" t="s">
        <v>1964</v>
      </c>
      <c r="S239" s="151"/>
      <c r="T239" s="152"/>
      <c r="U239" s="153"/>
      <c r="V239" s="174" t="s">
        <v>1965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1970</v>
      </c>
      <c r="G240" s="148"/>
      <c r="H240" s="148"/>
      <c r="I240" s="148"/>
      <c r="J240" s="149"/>
      <c r="K240" s="147" t="s">
        <v>1971</v>
      </c>
      <c r="L240" s="148"/>
      <c r="M240" s="148"/>
      <c r="N240" s="148"/>
      <c r="O240" s="148"/>
      <c r="P240" s="148"/>
      <c r="Q240" s="148"/>
      <c r="R240" s="150" t="s">
        <v>1968</v>
      </c>
      <c r="S240" s="151"/>
      <c r="T240" s="152"/>
      <c r="U240" s="153"/>
      <c r="V240" s="174" t="s">
        <v>1969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1453</v>
      </c>
      <c r="D241" s="148"/>
      <c r="E241" s="148"/>
      <c r="F241" s="148"/>
      <c r="G241" s="148"/>
      <c r="H241" s="148"/>
      <c r="I241" s="148"/>
      <c r="J241" s="149"/>
      <c r="K241" s="147" t="s">
        <v>1455</v>
      </c>
      <c r="L241" s="148"/>
      <c r="M241" s="148"/>
      <c r="N241" s="148"/>
      <c r="O241" s="148"/>
      <c r="P241" s="148"/>
      <c r="Q241" s="148"/>
      <c r="R241" s="150" t="s">
        <v>1487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1454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2397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2447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1768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1125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1126</v>
      </c>
      <c r="L246" s="148"/>
      <c r="M246" s="148"/>
      <c r="N246" s="148"/>
      <c r="O246" s="148"/>
      <c r="P246" s="148"/>
      <c r="Q246" s="148"/>
      <c r="R246" s="150" t="s">
        <v>1127</v>
      </c>
      <c r="S246" s="151"/>
      <c r="T246" s="152"/>
      <c r="U246" s="153"/>
      <c r="V246" s="174" t="s">
        <v>1128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2457</v>
      </c>
      <c r="D249" s="148"/>
      <c r="E249" s="148"/>
      <c r="F249" s="148"/>
      <c r="G249" s="148"/>
      <c r="H249" s="148"/>
      <c r="I249" s="148"/>
      <c r="J249" s="149"/>
      <c r="K249" s="147" t="s">
        <v>2460</v>
      </c>
      <c r="L249" s="148"/>
      <c r="M249" s="148"/>
      <c r="N249" s="148"/>
      <c r="O249" s="148"/>
      <c r="P249" s="148"/>
      <c r="Q249" s="148"/>
      <c r="R249" s="150" t="s">
        <v>1487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1498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2660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1551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2660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1558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2660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1552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2660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1553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2660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2660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1654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2660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1652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2660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1653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2660</v>
      </c>
      <c r="D260" s="148"/>
      <c r="E260" s="148"/>
      <c r="F260" s="231" t="s">
        <v>1655</v>
      </c>
      <c r="G260" s="148"/>
      <c r="H260" s="148"/>
      <c r="I260" s="148"/>
      <c r="J260" s="149"/>
      <c r="K260" s="147" t="s">
        <v>1656</v>
      </c>
      <c r="L260" s="148"/>
      <c r="M260" s="148"/>
      <c r="N260" s="148"/>
      <c r="O260" s="148"/>
      <c r="P260" s="148"/>
      <c r="Q260" s="148"/>
      <c r="R260" s="150" t="s">
        <v>1503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2660</v>
      </c>
      <c r="D261" s="148"/>
      <c r="E261" s="148"/>
      <c r="F261" s="231" t="s">
        <v>1655</v>
      </c>
      <c r="G261" s="148"/>
      <c r="H261" s="231" t="s">
        <v>1504</v>
      </c>
      <c r="I261" s="148"/>
      <c r="J261" s="149"/>
      <c r="K261" s="147" t="s">
        <v>1657</v>
      </c>
      <c r="L261" s="148"/>
      <c r="M261" s="148"/>
      <c r="N261" s="148"/>
      <c r="O261" s="148"/>
      <c r="P261" s="148"/>
      <c r="Q261" s="148"/>
      <c r="R261" s="150" t="s">
        <v>1507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1508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2660</v>
      </c>
      <c r="D262" s="148"/>
      <c r="E262" s="148"/>
      <c r="F262" s="231" t="s">
        <v>1655</v>
      </c>
      <c r="G262" s="148"/>
      <c r="H262" s="231" t="s">
        <v>316</v>
      </c>
      <c r="I262" s="148"/>
      <c r="J262" s="149"/>
      <c r="K262" s="147" t="s">
        <v>1658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2660</v>
      </c>
      <c r="D263" s="148"/>
      <c r="E263" s="148"/>
      <c r="F263" s="231" t="s">
        <v>1659</v>
      </c>
      <c r="G263" s="148"/>
      <c r="H263" s="148"/>
      <c r="I263" s="148"/>
      <c r="J263" s="149"/>
      <c r="K263" s="147" t="s">
        <v>1660</v>
      </c>
      <c r="L263" s="148"/>
      <c r="M263" s="148"/>
      <c r="N263" s="148"/>
      <c r="O263" s="148"/>
      <c r="P263" s="148"/>
      <c r="Q263" s="148"/>
      <c r="R263" s="150" t="s">
        <v>1503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2660</v>
      </c>
      <c r="D264" s="148"/>
      <c r="E264" s="148"/>
      <c r="F264" s="231" t="s">
        <v>1659</v>
      </c>
      <c r="G264" s="148"/>
      <c r="H264" s="231" t="s">
        <v>1504</v>
      </c>
      <c r="I264" s="148"/>
      <c r="J264" s="149"/>
      <c r="K264" s="147" t="s">
        <v>1661</v>
      </c>
      <c r="L264" s="148"/>
      <c r="M264" s="148"/>
      <c r="N264" s="148"/>
      <c r="O264" s="148"/>
      <c r="P264" s="148"/>
      <c r="Q264" s="148"/>
      <c r="R264" s="150" t="s">
        <v>1507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1508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2660</v>
      </c>
      <c r="D265" s="148"/>
      <c r="E265" s="148"/>
      <c r="F265" s="231" t="s">
        <v>1659</v>
      </c>
      <c r="G265" s="148"/>
      <c r="H265" s="231" t="s">
        <v>316</v>
      </c>
      <c r="I265" s="148"/>
      <c r="J265" s="149"/>
      <c r="K265" s="147" t="s">
        <v>1662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2660</v>
      </c>
      <c r="D266" s="148"/>
      <c r="E266" s="148"/>
      <c r="F266" s="231" t="s">
        <v>2661</v>
      </c>
      <c r="G266" s="148"/>
      <c r="H266" s="148"/>
      <c r="I266" s="148"/>
      <c r="J266" s="149"/>
      <c r="K266" s="147" t="s">
        <v>1663</v>
      </c>
      <c r="L266" s="148"/>
      <c r="M266" s="148"/>
      <c r="N266" s="148"/>
      <c r="O266" s="148"/>
      <c r="P266" s="148"/>
      <c r="Q266" s="148"/>
      <c r="R266" s="150" t="s">
        <v>1154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2660</v>
      </c>
      <c r="D267" s="148"/>
      <c r="E267" s="148"/>
      <c r="F267" s="231" t="s">
        <v>2661</v>
      </c>
      <c r="G267" s="148"/>
      <c r="H267" s="231" t="s">
        <v>1664</v>
      </c>
      <c r="I267" s="148"/>
      <c r="J267" s="149"/>
      <c r="K267" s="147" t="s">
        <v>1665</v>
      </c>
      <c r="L267" s="148"/>
      <c r="M267" s="148"/>
      <c r="N267" s="148"/>
      <c r="O267" s="148"/>
      <c r="P267" s="148"/>
      <c r="Q267" s="148"/>
      <c r="R267" s="150" t="s">
        <v>1666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1667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2660</v>
      </c>
      <c r="D268" s="148"/>
      <c r="E268" s="148"/>
      <c r="F268" s="231" t="s">
        <v>2661</v>
      </c>
      <c r="G268" s="148"/>
      <c r="H268" s="231" t="s">
        <v>316</v>
      </c>
      <c r="I268" s="148"/>
      <c r="J268" s="149"/>
      <c r="K268" s="147" t="s">
        <v>1668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2662</v>
      </c>
      <c r="D269" s="148"/>
      <c r="E269" s="148"/>
      <c r="F269" s="148" t="s">
        <v>1669</v>
      </c>
      <c r="G269" s="148"/>
      <c r="H269" s="148"/>
      <c r="I269" s="148"/>
      <c r="J269" s="149"/>
      <c r="K269" s="147" t="s">
        <v>1670</v>
      </c>
      <c r="L269" s="148"/>
      <c r="M269" s="148"/>
      <c r="N269" s="148"/>
      <c r="O269" s="148"/>
      <c r="P269" s="148"/>
      <c r="Q269" s="148"/>
      <c r="R269" s="150" t="s">
        <v>1503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2662</v>
      </c>
      <c r="D270" s="148"/>
      <c r="E270" s="148"/>
      <c r="F270" s="148" t="s">
        <v>1669</v>
      </c>
      <c r="G270" s="148"/>
      <c r="H270" s="231" t="s">
        <v>1504</v>
      </c>
      <c r="I270" s="148"/>
      <c r="J270" s="149"/>
      <c r="K270" s="147" t="s">
        <v>1671</v>
      </c>
      <c r="L270" s="148"/>
      <c r="M270" s="148"/>
      <c r="N270" s="148"/>
      <c r="O270" s="148"/>
      <c r="P270" s="148"/>
      <c r="Q270" s="148"/>
      <c r="R270" s="150" t="s">
        <v>1507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1508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2662</v>
      </c>
      <c r="D271" s="148"/>
      <c r="E271" s="148"/>
      <c r="F271" s="148" t="s">
        <v>1669</v>
      </c>
      <c r="G271" s="148"/>
      <c r="H271" s="231" t="s">
        <v>316</v>
      </c>
      <c r="I271" s="148"/>
      <c r="J271" s="149"/>
      <c r="K271" s="147" t="s">
        <v>1672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2662</v>
      </c>
      <c r="D272" s="148"/>
      <c r="E272" s="148"/>
      <c r="F272" s="148" t="s">
        <v>1673</v>
      </c>
      <c r="G272" s="148"/>
      <c r="H272" s="148"/>
      <c r="I272" s="148"/>
      <c r="J272" s="149"/>
      <c r="K272" s="147" t="s">
        <v>1674</v>
      </c>
      <c r="L272" s="148"/>
      <c r="M272" s="148"/>
      <c r="N272" s="148"/>
      <c r="O272" s="148"/>
      <c r="P272" s="148"/>
      <c r="Q272" s="148"/>
      <c r="R272" s="150" t="s">
        <v>1503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2662</v>
      </c>
      <c r="D273" s="148"/>
      <c r="E273" s="148"/>
      <c r="F273" s="148" t="s">
        <v>1673</v>
      </c>
      <c r="G273" s="148"/>
      <c r="H273" s="231" t="s">
        <v>1504</v>
      </c>
      <c r="I273" s="148"/>
      <c r="J273" s="149"/>
      <c r="K273" s="147" t="s">
        <v>1675</v>
      </c>
      <c r="L273" s="148"/>
      <c r="M273" s="148"/>
      <c r="N273" s="148"/>
      <c r="O273" s="148"/>
      <c r="P273" s="148"/>
      <c r="Q273" s="148"/>
      <c r="R273" s="150" t="s">
        <v>1507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1508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2662</v>
      </c>
      <c r="D274" s="148"/>
      <c r="E274" s="148"/>
      <c r="F274" s="148" t="s">
        <v>1673</v>
      </c>
      <c r="G274" s="148"/>
      <c r="H274" s="231" t="s">
        <v>316</v>
      </c>
      <c r="I274" s="148"/>
      <c r="J274" s="149"/>
      <c r="K274" s="147" t="s">
        <v>1676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2662</v>
      </c>
      <c r="D275" s="148"/>
      <c r="E275" s="148"/>
      <c r="F275" s="148" t="s">
        <v>1677</v>
      </c>
      <c r="G275" s="148"/>
      <c r="H275" s="148"/>
      <c r="I275" s="148"/>
      <c r="J275" s="149"/>
      <c r="K275" s="147" t="s">
        <v>1678</v>
      </c>
      <c r="L275" s="148"/>
      <c r="M275" s="148"/>
      <c r="N275" s="148"/>
      <c r="O275" s="148"/>
      <c r="P275" s="148"/>
      <c r="Q275" s="148"/>
      <c r="R275" s="150" t="s">
        <v>1503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2662</v>
      </c>
      <c r="D276" s="148"/>
      <c r="E276" s="148"/>
      <c r="F276" s="148" t="s">
        <v>1677</v>
      </c>
      <c r="G276" s="148"/>
      <c r="H276" s="231" t="s">
        <v>1504</v>
      </c>
      <c r="I276" s="148"/>
      <c r="J276" s="149"/>
      <c r="K276" s="147" t="s">
        <v>1679</v>
      </c>
      <c r="L276" s="148"/>
      <c r="M276" s="148"/>
      <c r="N276" s="148"/>
      <c r="O276" s="148"/>
      <c r="P276" s="148"/>
      <c r="Q276" s="148"/>
      <c r="R276" s="150" t="s">
        <v>1507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1508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2662</v>
      </c>
      <c r="D277" s="148"/>
      <c r="E277" s="148"/>
      <c r="F277" s="148" t="s">
        <v>1677</v>
      </c>
      <c r="G277" s="148"/>
      <c r="H277" s="231" t="s">
        <v>316</v>
      </c>
      <c r="I277" s="148"/>
      <c r="J277" s="149"/>
      <c r="K277" s="147" t="s">
        <v>1680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2662</v>
      </c>
      <c r="D278" s="148"/>
      <c r="E278" s="148"/>
      <c r="F278" s="231" t="s">
        <v>2666</v>
      </c>
      <c r="G278" s="148"/>
      <c r="H278" s="148"/>
      <c r="I278" s="148"/>
      <c r="J278" s="149"/>
      <c r="K278" s="147" t="s">
        <v>1681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2662</v>
      </c>
      <c r="D279" s="148"/>
      <c r="E279" s="148"/>
      <c r="F279" s="231" t="s">
        <v>1684</v>
      </c>
      <c r="G279" s="148"/>
      <c r="H279" s="148"/>
      <c r="I279" s="148"/>
      <c r="J279" s="149"/>
      <c r="K279" s="147" t="s">
        <v>1685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2662</v>
      </c>
      <c r="D280" s="148"/>
      <c r="E280" s="148"/>
      <c r="F280" s="231" t="s">
        <v>2666</v>
      </c>
      <c r="G280" s="148"/>
      <c r="H280" s="231" t="s">
        <v>64</v>
      </c>
      <c r="I280" s="148"/>
      <c r="J280" s="149"/>
      <c r="K280" s="147" t="s">
        <v>1682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2662</v>
      </c>
      <c r="D281" s="148"/>
      <c r="E281" s="148"/>
      <c r="F281" s="231" t="s">
        <v>2666</v>
      </c>
      <c r="G281" s="148"/>
      <c r="H281" s="231" t="s">
        <v>316</v>
      </c>
      <c r="I281" s="148"/>
      <c r="J281" s="149"/>
      <c r="K281" s="147" t="s">
        <v>1683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2652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1982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2652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2652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1983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2652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1984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2652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1985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2652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2652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1986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2652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1987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2652</v>
      </c>
      <c r="D290" s="148"/>
      <c r="E290" s="148"/>
      <c r="F290" s="231" t="s">
        <v>1501</v>
      </c>
      <c r="G290" s="148"/>
      <c r="H290" s="148"/>
      <c r="I290" s="148"/>
      <c r="J290" s="149"/>
      <c r="K290" s="147" t="s">
        <v>1502</v>
      </c>
      <c r="L290" s="148"/>
      <c r="M290" s="148"/>
      <c r="N290" s="148"/>
      <c r="O290" s="148"/>
      <c r="P290" s="148"/>
      <c r="Q290" s="148"/>
      <c r="R290" s="150" t="s">
        <v>1503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2652</v>
      </c>
      <c r="D291" s="148"/>
      <c r="E291" s="148"/>
      <c r="F291" s="231" t="s">
        <v>1501</v>
      </c>
      <c r="G291" s="148"/>
      <c r="H291" s="231" t="s">
        <v>1504</v>
      </c>
      <c r="I291" s="148"/>
      <c r="J291" s="149"/>
      <c r="K291" s="147" t="s">
        <v>1505</v>
      </c>
      <c r="L291" s="148"/>
      <c r="M291" s="148"/>
      <c r="N291" s="148"/>
      <c r="O291" s="148"/>
      <c r="P291" s="148"/>
      <c r="Q291" s="148"/>
      <c r="R291" s="150" t="s">
        <v>1507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1508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2652</v>
      </c>
      <c r="D292" s="148"/>
      <c r="E292" s="148"/>
      <c r="F292" s="231" t="s">
        <v>1501</v>
      </c>
      <c r="G292" s="148"/>
      <c r="H292" s="231" t="s">
        <v>316</v>
      </c>
      <c r="I292" s="148"/>
      <c r="J292" s="149"/>
      <c r="K292" s="147" t="s">
        <v>1509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2652</v>
      </c>
      <c r="D293" s="148"/>
      <c r="E293" s="148"/>
      <c r="F293" s="231" t="s">
        <v>2671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2652</v>
      </c>
      <c r="D294" s="148"/>
      <c r="E294" s="148"/>
      <c r="F294" s="231" t="s">
        <v>2671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1157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2652</v>
      </c>
      <c r="D295" s="148"/>
      <c r="E295" s="148"/>
      <c r="F295" s="231" t="s">
        <v>2671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2652</v>
      </c>
      <c r="D296" s="148"/>
      <c r="E296" s="148"/>
      <c r="F296" s="231" t="s">
        <v>2653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2652</v>
      </c>
      <c r="D297" s="148"/>
      <c r="E297" s="148"/>
      <c r="F297" s="231" t="s">
        <v>2653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2652</v>
      </c>
      <c r="D298" s="148"/>
      <c r="E298" s="148"/>
      <c r="F298" s="231" t="s">
        <v>2653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2652</v>
      </c>
      <c r="D299" s="148"/>
      <c r="E299" s="148"/>
      <c r="F299" s="231" t="s">
        <v>2670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2652</v>
      </c>
      <c r="D300" s="148"/>
      <c r="E300" s="148"/>
      <c r="F300" s="231" t="s">
        <v>2670</v>
      </c>
      <c r="G300" s="148"/>
      <c r="H300" s="231" t="s">
        <v>96</v>
      </c>
      <c r="I300" s="148"/>
      <c r="J300" s="149"/>
      <c r="K300" s="147" t="s">
        <v>1481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2652</v>
      </c>
      <c r="D301" s="148"/>
      <c r="E301" s="148"/>
      <c r="F301" s="231" t="s">
        <v>2670</v>
      </c>
      <c r="G301" s="148"/>
      <c r="H301" s="231" t="s">
        <v>316</v>
      </c>
      <c r="I301" s="148"/>
      <c r="J301" s="149"/>
      <c r="K301" s="147" t="s">
        <v>1482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2652</v>
      </c>
      <c r="D302" s="148"/>
      <c r="E302" s="148"/>
      <c r="F302" s="231" t="s">
        <v>2654</v>
      </c>
      <c r="G302" s="148"/>
      <c r="H302" s="148"/>
      <c r="I302" s="148"/>
      <c r="J302" s="149"/>
      <c r="K302" s="147" t="s">
        <v>1483</v>
      </c>
      <c r="L302" s="148"/>
      <c r="M302" s="148"/>
      <c r="N302" s="148"/>
      <c r="O302" s="148"/>
      <c r="P302" s="148"/>
      <c r="Q302" s="148"/>
      <c r="R302" s="150" t="s">
        <v>1484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2652</v>
      </c>
      <c r="D303" s="148"/>
      <c r="E303" s="148"/>
      <c r="F303" s="231" t="s">
        <v>2654</v>
      </c>
      <c r="G303" s="148"/>
      <c r="H303" s="231" t="s">
        <v>1485</v>
      </c>
      <c r="I303" s="148"/>
      <c r="J303" s="149"/>
      <c r="K303" s="147" t="s">
        <v>1486</v>
      </c>
      <c r="L303" s="148"/>
      <c r="M303" s="148"/>
      <c r="N303" s="148"/>
      <c r="O303" s="148"/>
      <c r="P303" s="148"/>
      <c r="Q303" s="148"/>
      <c r="R303" s="150" t="s">
        <v>1487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1488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2652</v>
      </c>
      <c r="D304" s="148"/>
      <c r="E304" s="148"/>
      <c r="F304" s="231" t="s">
        <v>2654</v>
      </c>
      <c r="G304" s="148"/>
      <c r="H304" s="231" t="s">
        <v>316</v>
      </c>
      <c r="I304" s="148"/>
      <c r="J304" s="149"/>
      <c r="K304" s="147" t="s">
        <v>1489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2652</v>
      </c>
      <c r="D305" s="148"/>
      <c r="E305" s="148"/>
      <c r="F305" s="231" t="s">
        <v>2655</v>
      </c>
      <c r="G305" s="148"/>
      <c r="H305" s="148"/>
      <c r="I305" s="148"/>
      <c r="J305" s="149"/>
      <c r="K305" s="147" t="s">
        <v>1490</v>
      </c>
      <c r="L305" s="148"/>
      <c r="M305" s="148"/>
      <c r="N305" s="148"/>
      <c r="O305" s="148"/>
      <c r="P305" s="148"/>
      <c r="Q305" s="148"/>
      <c r="R305" s="150" t="s">
        <v>1152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2652</v>
      </c>
      <c r="D306" s="148"/>
      <c r="E306" s="148"/>
      <c r="F306" s="231" t="s">
        <v>2655</v>
      </c>
      <c r="G306" s="148"/>
      <c r="H306" s="231" t="s">
        <v>1491</v>
      </c>
      <c r="I306" s="148"/>
      <c r="J306" s="149"/>
      <c r="K306" s="147" t="s">
        <v>1492</v>
      </c>
      <c r="L306" s="148"/>
      <c r="M306" s="148"/>
      <c r="N306" s="148"/>
      <c r="O306" s="148"/>
      <c r="P306" s="148"/>
      <c r="Q306" s="148"/>
      <c r="R306" s="150" t="s">
        <v>1493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1494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2652</v>
      </c>
      <c r="D307" s="148"/>
      <c r="E307" s="148"/>
      <c r="F307" s="231" t="s">
        <v>2655</v>
      </c>
      <c r="G307" s="148"/>
      <c r="H307" s="231" t="s">
        <v>316</v>
      </c>
      <c r="I307" s="148"/>
      <c r="J307" s="149"/>
      <c r="K307" s="147" t="s">
        <v>1500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1545</v>
      </c>
      <c r="D308" s="148"/>
      <c r="E308" s="148"/>
      <c r="F308" s="148"/>
      <c r="G308" s="148"/>
      <c r="H308" s="148"/>
      <c r="I308" s="148"/>
      <c r="J308" s="149"/>
      <c r="K308" s="147" t="s">
        <v>1546</v>
      </c>
      <c r="L308" s="148"/>
      <c r="M308" s="148"/>
      <c r="N308" s="148"/>
      <c r="O308" s="148"/>
      <c r="P308" s="148"/>
      <c r="Q308" s="148"/>
      <c r="R308" s="150" t="s">
        <v>1507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1547</v>
      </c>
      <c r="D309" s="161"/>
      <c r="E309" s="161"/>
      <c r="F309" s="161"/>
      <c r="G309" s="161"/>
      <c r="H309" s="161"/>
      <c r="I309" s="161"/>
      <c r="J309" s="162"/>
      <c r="K309" s="159" t="s">
        <v>1548</v>
      </c>
      <c r="L309" s="161"/>
      <c r="M309" s="161"/>
      <c r="N309" s="161"/>
      <c r="O309" s="161"/>
      <c r="P309" s="161"/>
      <c r="Q309" s="161"/>
      <c r="R309" s="150" t="s">
        <v>1507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1549</v>
      </c>
      <c r="D310" s="148"/>
      <c r="E310" s="148"/>
      <c r="F310" s="148"/>
      <c r="G310" s="148"/>
      <c r="H310" s="148"/>
      <c r="I310" s="148"/>
      <c r="J310" s="149"/>
      <c r="K310" s="147" t="s">
        <v>1550</v>
      </c>
      <c r="L310" s="148"/>
      <c r="M310" s="148"/>
      <c r="N310" s="148"/>
      <c r="O310" s="148"/>
      <c r="P310" s="148"/>
      <c r="Q310" s="148"/>
      <c r="R310" s="150" t="s">
        <v>1507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2385</v>
      </c>
      <c r="D311" s="161"/>
      <c r="E311" s="161"/>
      <c r="F311" s="161"/>
      <c r="G311" s="161"/>
      <c r="H311" s="161"/>
      <c r="I311" s="161"/>
      <c r="J311" s="162"/>
      <c r="K311" s="159" t="s">
        <v>1972</v>
      </c>
      <c r="L311" s="161"/>
      <c r="M311" s="161"/>
      <c r="N311" s="161"/>
      <c r="O311" s="161"/>
      <c r="P311" s="161"/>
      <c r="Q311" s="161"/>
      <c r="R311" s="150" t="s">
        <v>1973</v>
      </c>
      <c r="S311" s="151"/>
      <c r="T311" s="152"/>
      <c r="U311" s="153"/>
      <c r="V311" s="174" t="s">
        <v>1974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1686</v>
      </c>
      <c r="D312" s="148"/>
      <c r="E312" s="148"/>
      <c r="F312" s="148"/>
      <c r="G312" s="148"/>
      <c r="H312" s="148"/>
      <c r="I312" s="148"/>
      <c r="J312" s="149"/>
      <c r="K312" s="147" t="s">
        <v>1687</v>
      </c>
      <c r="L312" s="148"/>
      <c r="M312" s="148"/>
      <c r="N312" s="148"/>
      <c r="O312" s="148"/>
      <c r="P312" s="148"/>
      <c r="Q312" s="148"/>
      <c r="R312" s="150" t="s">
        <v>1507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1688</v>
      </c>
      <c r="D313" s="148"/>
      <c r="E313" s="148"/>
      <c r="F313" s="148"/>
      <c r="G313" s="148"/>
      <c r="H313" s="148"/>
      <c r="I313" s="148"/>
      <c r="J313" s="149"/>
      <c r="K313" s="147" t="s">
        <v>1689</v>
      </c>
      <c r="L313" s="148"/>
      <c r="M313" s="148"/>
      <c r="N313" s="148"/>
      <c r="O313" s="148"/>
      <c r="P313" s="148"/>
      <c r="Q313" s="148"/>
      <c r="R313" s="150" t="s">
        <v>1507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2440</v>
      </c>
      <c r="D314" s="148"/>
      <c r="E314" s="148"/>
      <c r="F314" s="148"/>
      <c r="G314" s="148"/>
      <c r="H314" s="148"/>
      <c r="I314" s="148"/>
      <c r="J314" s="149"/>
      <c r="K314" s="147" t="s">
        <v>1696</v>
      </c>
      <c r="L314" s="148"/>
      <c r="M314" s="148"/>
      <c r="N314" s="148"/>
      <c r="O314" s="148"/>
      <c r="P314" s="148"/>
      <c r="Q314" s="148"/>
      <c r="R314" s="150" t="s">
        <v>1697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2065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1379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1394</v>
      </c>
      <c r="D317" s="148"/>
      <c r="E317" s="148"/>
      <c r="F317" s="148"/>
      <c r="G317" s="148"/>
      <c r="H317" s="148"/>
      <c r="I317" s="148"/>
      <c r="J317" s="149"/>
      <c r="K317" s="147" t="s">
        <v>1395</v>
      </c>
      <c r="L317" s="148"/>
      <c r="M317" s="148"/>
      <c r="N317" s="148"/>
      <c r="O317" s="148"/>
      <c r="P317" s="148"/>
      <c r="Q317" s="148"/>
      <c r="R317" s="169" t="s">
        <v>1379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1487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1487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1585</v>
      </c>
      <c r="L320" s="148"/>
      <c r="M320" s="148"/>
      <c r="N320" s="148"/>
      <c r="O320" s="148"/>
      <c r="P320" s="148"/>
      <c r="Q320" s="148"/>
      <c r="R320" s="150" t="s">
        <v>1487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1586</v>
      </c>
      <c r="L321" s="148"/>
      <c r="M321" s="148"/>
      <c r="N321" s="148"/>
      <c r="O321" s="148"/>
      <c r="P321" s="148"/>
      <c r="Q321" s="148"/>
      <c r="R321" s="150" t="s">
        <v>1487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2461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1218</v>
      </c>
      <c r="D323" s="148"/>
      <c r="E323" s="148"/>
      <c r="F323" s="148"/>
      <c r="G323" s="148"/>
      <c r="H323" s="148"/>
      <c r="I323" s="148"/>
      <c r="J323" s="149"/>
      <c r="K323" s="147" t="s">
        <v>1214</v>
      </c>
      <c r="L323" s="148"/>
      <c r="M323" s="148"/>
      <c r="N323" s="148"/>
      <c r="O323" s="148"/>
      <c r="P323" s="148"/>
      <c r="Q323" s="148"/>
      <c r="R323" s="169" t="s">
        <v>1487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2638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1802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1431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1776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1426</v>
      </c>
      <c r="D327" s="148"/>
      <c r="E327" s="148"/>
      <c r="F327" s="148"/>
      <c r="G327" s="148"/>
      <c r="H327" s="148"/>
      <c r="I327" s="148"/>
      <c r="J327" s="149"/>
      <c r="K327" s="147" t="s">
        <v>2340</v>
      </c>
      <c r="L327" s="148"/>
      <c r="M327" s="148"/>
      <c r="N327" s="148"/>
      <c r="O327" s="148"/>
      <c r="P327" s="148"/>
      <c r="Q327" s="148"/>
      <c r="R327" s="150" t="s">
        <v>1419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2346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1169</v>
      </c>
      <c r="L328" s="148"/>
      <c r="M328" s="148"/>
      <c r="N328" s="148"/>
      <c r="O328" s="148"/>
      <c r="P328" s="148"/>
      <c r="Q328" s="148"/>
      <c r="R328" s="150" t="s">
        <v>1168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2369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1152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1493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1493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1554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1493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1405</v>
      </c>
      <c r="D334" s="148"/>
      <c r="E334" s="148"/>
      <c r="F334" s="148"/>
      <c r="G334" s="148"/>
      <c r="H334" s="148"/>
      <c r="I334" s="148"/>
      <c r="J334" s="149"/>
      <c r="K334" s="159" t="s">
        <v>1975</v>
      </c>
      <c r="L334" s="148"/>
      <c r="M334" s="148"/>
      <c r="N334" s="148"/>
      <c r="O334" s="148"/>
      <c r="P334" s="148"/>
      <c r="Q334" s="148"/>
      <c r="R334" s="150" t="s">
        <v>1968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1414</v>
      </c>
      <c r="D335" s="148"/>
      <c r="E335" s="148"/>
      <c r="F335" s="148"/>
      <c r="G335" s="148"/>
      <c r="H335" s="148"/>
      <c r="I335" s="148"/>
      <c r="J335" s="149"/>
      <c r="K335" s="147" t="s">
        <v>1415</v>
      </c>
      <c r="L335" s="148"/>
      <c r="M335" s="148"/>
      <c r="N335" s="148"/>
      <c r="O335" s="148"/>
      <c r="P335" s="148"/>
      <c r="Q335" s="148"/>
      <c r="R335" s="150" t="s">
        <v>1487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1728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1777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1729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1777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1730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1777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1220</v>
      </c>
      <c r="D340" s="148"/>
      <c r="E340" s="148"/>
      <c r="F340" s="148"/>
      <c r="G340" s="148"/>
      <c r="H340" s="148"/>
      <c r="I340" s="148"/>
      <c r="J340" s="149"/>
      <c r="K340" s="147" t="s">
        <v>1222</v>
      </c>
      <c r="L340" s="148"/>
      <c r="M340" s="148"/>
      <c r="N340" s="148"/>
      <c r="O340" s="148"/>
      <c r="P340" s="148"/>
      <c r="Q340" s="148"/>
      <c r="R340" s="150" t="s">
        <v>1157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1424</v>
      </c>
      <c r="D341" s="148"/>
      <c r="E341" s="148"/>
      <c r="F341" s="148"/>
      <c r="G341" s="148"/>
      <c r="H341" s="148"/>
      <c r="I341" s="148"/>
      <c r="J341" s="149"/>
      <c r="K341" s="147" t="s">
        <v>1433</v>
      </c>
      <c r="L341" s="148"/>
      <c r="M341" s="148"/>
      <c r="N341" s="148"/>
      <c r="O341" s="148"/>
      <c r="P341" s="148"/>
      <c r="Q341" s="148"/>
      <c r="R341" s="150" t="s">
        <v>1419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2345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1425</v>
      </c>
      <c r="D342" s="148"/>
      <c r="E342" s="148"/>
      <c r="F342" s="148"/>
      <c r="G342" s="148"/>
      <c r="H342" s="148"/>
      <c r="I342" s="148"/>
      <c r="J342" s="149"/>
      <c r="K342" s="147" t="s">
        <v>1434</v>
      </c>
      <c r="L342" s="148"/>
      <c r="M342" s="148"/>
      <c r="N342" s="148"/>
      <c r="O342" s="148"/>
      <c r="P342" s="148"/>
      <c r="Q342" s="148"/>
      <c r="R342" s="150" t="s">
        <v>1419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2344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1435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1899</v>
      </c>
      <c r="D344" s="148"/>
      <c r="E344" s="148"/>
      <c r="F344" s="148"/>
      <c r="G344" s="148"/>
      <c r="H344" s="148"/>
      <c r="I344" s="148"/>
      <c r="J344" s="149"/>
      <c r="K344" s="147" t="s">
        <v>1976</v>
      </c>
      <c r="L344" s="148"/>
      <c r="M344" s="148"/>
      <c r="N344" s="148"/>
      <c r="O344" s="148"/>
      <c r="P344" s="148"/>
      <c r="Q344" s="148"/>
      <c r="R344" s="150" t="s">
        <v>1977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2645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1167</v>
      </c>
      <c r="L348" s="148"/>
      <c r="M348" s="148"/>
      <c r="N348" s="148"/>
      <c r="O348" s="148"/>
      <c r="P348" s="148"/>
      <c r="Q348" s="148"/>
      <c r="R348" s="150" t="s">
        <v>1159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1791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1593</v>
      </c>
      <c r="L352" s="292"/>
      <c r="M352" s="292"/>
      <c r="N352" s="292"/>
      <c r="O352" s="292"/>
      <c r="P352" s="292"/>
      <c r="Q352" s="292"/>
      <c r="R352" s="295" t="s">
        <v>1244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1192</v>
      </c>
      <c r="D353" s="292"/>
      <c r="E353" s="292"/>
      <c r="F353" s="292"/>
      <c r="G353" s="292"/>
      <c r="H353" s="292"/>
      <c r="I353" s="292"/>
      <c r="J353" s="293"/>
      <c r="K353" s="294" t="s">
        <v>1186</v>
      </c>
      <c r="L353" s="292"/>
      <c r="M353" s="292"/>
      <c r="N353" s="292"/>
      <c r="O353" s="292"/>
      <c r="P353" s="292"/>
      <c r="Q353" s="292"/>
      <c r="R353" s="295" t="s">
        <v>1244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1646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1357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1648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1649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2623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2623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2623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2623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2623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1650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1534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2070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2623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2623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2623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2623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1526</v>
      </c>
      <c r="D371" s="307"/>
      <c r="E371" s="307"/>
      <c r="F371" s="307"/>
      <c r="G371" s="307"/>
      <c r="H371" s="307"/>
      <c r="I371" s="307"/>
      <c r="J371" s="308"/>
      <c r="K371" s="324" t="s">
        <v>1536</v>
      </c>
      <c r="L371" s="307"/>
      <c r="M371" s="307"/>
      <c r="N371" s="307"/>
      <c r="O371" s="307"/>
      <c r="P371" s="307"/>
      <c r="Q371" s="307"/>
      <c r="R371" s="310" t="s">
        <v>2623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1528</v>
      </c>
      <c r="D372" s="307"/>
      <c r="E372" s="307"/>
      <c r="F372" s="307"/>
      <c r="G372" s="307"/>
      <c r="H372" s="307"/>
      <c r="I372" s="307"/>
      <c r="J372" s="308"/>
      <c r="K372" s="324" t="s">
        <v>1537</v>
      </c>
      <c r="L372" s="307"/>
      <c r="M372" s="307"/>
      <c r="N372" s="307"/>
      <c r="O372" s="307"/>
      <c r="P372" s="307"/>
      <c r="Q372" s="307"/>
      <c r="R372" s="310" t="s">
        <v>1540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1530</v>
      </c>
      <c r="D373" s="307"/>
      <c r="E373" s="307"/>
      <c r="F373" s="307"/>
      <c r="G373" s="307"/>
      <c r="H373" s="307"/>
      <c r="I373" s="307"/>
      <c r="J373" s="308"/>
      <c r="K373" s="309" t="s">
        <v>1538</v>
      </c>
      <c r="L373" s="307"/>
      <c r="M373" s="307"/>
      <c r="N373" s="307"/>
      <c r="O373" s="307"/>
      <c r="P373" s="307"/>
      <c r="Q373" s="307"/>
      <c r="R373" s="310" t="s">
        <v>2623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1532</v>
      </c>
      <c r="D374" s="307"/>
      <c r="E374" s="307"/>
      <c r="F374" s="307"/>
      <c r="G374" s="307"/>
      <c r="H374" s="307"/>
      <c r="I374" s="307"/>
      <c r="J374" s="308"/>
      <c r="K374" s="309" t="s">
        <v>1539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2623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2623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1419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2072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2623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1649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2623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2071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2623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2623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2073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2623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1649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2074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1544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2623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2623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2479</v>
      </c>
      <c r="D395" s="307"/>
      <c r="E395" s="307"/>
      <c r="F395" s="307"/>
      <c r="G395" s="307"/>
      <c r="H395" s="307"/>
      <c r="I395" s="307"/>
      <c r="J395" s="308"/>
      <c r="K395" s="309" t="s">
        <v>2490</v>
      </c>
      <c r="L395" s="307"/>
      <c r="M395" s="307"/>
      <c r="N395" s="307"/>
      <c r="O395" s="307"/>
      <c r="P395" s="307"/>
      <c r="Q395" s="307"/>
      <c r="R395" s="310" t="s">
        <v>2491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2480</v>
      </c>
      <c r="D396" s="307"/>
      <c r="E396" s="307"/>
      <c r="F396" s="307"/>
      <c r="G396" s="307"/>
      <c r="H396" s="307"/>
      <c r="I396" s="307"/>
      <c r="J396" s="308"/>
      <c r="K396" s="309" t="s">
        <v>2492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2482</v>
      </c>
      <c r="D397" s="307"/>
      <c r="E397" s="307"/>
      <c r="F397" s="307"/>
      <c r="G397" s="307"/>
      <c r="H397" s="307"/>
      <c r="I397" s="307"/>
      <c r="J397" s="308"/>
      <c r="K397" s="309" t="s">
        <v>2493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2484</v>
      </c>
      <c r="D398" s="307"/>
      <c r="E398" s="307"/>
      <c r="F398" s="307"/>
      <c r="G398" s="307"/>
      <c r="H398" s="307"/>
      <c r="I398" s="307"/>
      <c r="J398" s="308"/>
      <c r="K398" s="309" t="s">
        <v>2494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2486</v>
      </c>
      <c r="D399" s="307"/>
      <c r="E399" s="307"/>
      <c r="F399" s="307"/>
      <c r="G399" s="307"/>
      <c r="H399" s="307"/>
      <c r="I399" s="307"/>
      <c r="J399" s="308"/>
      <c r="K399" s="309" t="s">
        <v>2495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2488</v>
      </c>
      <c r="D400" s="307"/>
      <c r="E400" s="307"/>
      <c r="F400" s="307"/>
      <c r="G400" s="307"/>
      <c r="H400" s="307"/>
      <c r="I400" s="307"/>
      <c r="J400" s="308"/>
      <c r="K400" s="309" t="s">
        <v>2496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1543</v>
      </c>
      <c r="D401" s="307"/>
      <c r="E401" s="307"/>
      <c r="F401" s="307"/>
      <c r="G401" s="307"/>
      <c r="H401" s="307"/>
      <c r="I401" s="307"/>
      <c r="J401" s="308"/>
      <c r="K401" s="309" t="s">
        <v>2503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2501</v>
      </c>
      <c r="D402" s="307"/>
      <c r="E402" s="307"/>
      <c r="F402" s="307"/>
      <c r="G402" s="307"/>
      <c r="H402" s="307"/>
      <c r="I402" s="307"/>
      <c r="J402" s="308"/>
      <c r="K402" s="309" t="s">
        <v>2504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2505</v>
      </c>
      <c r="D403" s="307"/>
      <c r="E403" s="307"/>
      <c r="F403" s="307"/>
      <c r="G403" s="307"/>
      <c r="H403" s="307"/>
      <c r="I403" s="307"/>
      <c r="J403" s="308"/>
      <c r="K403" s="309" t="s">
        <v>2559</v>
      </c>
      <c r="L403" s="307"/>
      <c r="M403" s="307"/>
      <c r="N403" s="307"/>
      <c r="O403" s="307"/>
      <c r="P403" s="307"/>
      <c r="Q403" s="307"/>
      <c r="R403" s="310" t="s">
        <v>2491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2507</v>
      </c>
      <c r="D404" s="307"/>
      <c r="E404" s="307"/>
      <c r="F404" s="307"/>
      <c r="G404" s="307"/>
      <c r="H404" s="307"/>
      <c r="I404" s="307"/>
      <c r="J404" s="308"/>
      <c r="K404" s="309" t="s">
        <v>2514</v>
      </c>
      <c r="L404" s="307"/>
      <c r="M404" s="307"/>
      <c r="N404" s="307"/>
      <c r="O404" s="307"/>
      <c r="P404" s="307"/>
      <c r="Q404" s="307"/>
      <c r="R404" s="310" t="s">
        <v>2516</v>
      </c>
      <c r="S404" s="311"/>
      <c r="T404" s="312"/>
      <c r="U404" s="313"/>
      <c r="V404" s="322" t="s">
        <v>2518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2509</v>
      </c>
      <c r="D405" s="307"/>
      <c r="E405" s="307"/>
      <c r="F405" s="307"/>
      <c r="G405" s="307"/>
      <c r="H405" s="307"/>
      <c r="I405" s="307"/>
      <c r="J405" s="308"/>
      <c r="K405" s="309" t="s">
        <v>2515</v>
      </c>
      <c r="L405" s="307"/>
      <c r="M405" s="307"/>
      <c r="N405" s="307"/>
      <c r="O405" s="307"/>
      <c r="P405" s="307"/>
      <c r="Q405" s="307"/>
      <c r="R405" s="310" t="s">
        <v>2517</v>
      </c>
      <c r="S405" s="311"/>
      <c r="T405" s="312"/>
      <c r="U405" s="313"/>
      <c r="V405" s="322" t="s">
        <v>2519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2511</v>
      </c>
      <c r="D406" s="307"/>
      <c r="E406" s="307"/>
      <c r="F406" s="307"/>
      <c r="G406" s="307"/>
      <c r="H406" s="307"/>
      <c r="I406" s="307"/>
      <c r="J406" s="308"/>
      <c r="K406" s="309" t="s">
        <v>2560</v>
      </c>
      <c r="L406" s="307"/>
      <c r="M406" s="307"/>
      <c r="N406" s="307"/>
      <c r="O406" s="307"/>
      <c r="P406" s="307"/>
      <c r="Q406" s="307"/>
      <c r="R406" s="310" t="s">
        <v>2517</v>
      </c>
      <c r="S406" s="311"/>
      <c r="T406" s="312"/>
      <c r="U406" s="313"/>
      <c r="V406" s="322" t="s">
        <v>2519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1565</v>
      </c>
      <c r="D407" s="307"/>
      <c r="E407" s="307"/>
      <c r="F407" s="307"/>
      <c r="G407" s="307"/>
      <c r="H407" s="307"/>
      <c r="I407" s="307"/>
      <c r="J407" s="308"/>
      <c r="K407" s="309" t="s">
        <v>1566</v>
      </c>
      <c r="L407" s="307"/>
      <c r="M407" s="307"/>
      <c r="N407" s="307"/>
      <c r="O407" s="307"/>
      <c r="P407" s="307"/>
      <c r="Q407" s="307"/>
      <c r="R407" s="310" t="s">
        <v>2517</v>
      </c>
      <c r="S407" s="311"/>
      <c r="T407" s="312"/>
      <c r="U407" s="313"/>
      <c r="V407" s="322" t="s">
        <v>1571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1882</v>
      </c>
      <c r="D408" s="307"/>
      <c r="E408" s="307"/>
      <c r="F408" s="307"/>
      <c r="G408" s="307"/>
      <c r="H408" s="307"/>
      <c r="I408" s="307"/>
      <c r="J408" s="308"/>
      <c r="K408" s="324" t="s">
        <v>1883</v>
      </c>
      <c r="L408" s="307"/>
      <c r="M408" s="307"/>
      <c r="N408" s="307"/>
      <c r="O408" s="307"/>
      <c r="P408" s="307"/>
      <c r="Q408" s="307"/>
      <c r="R408" s="310" t="s">
        <v>2517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2505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2535</v>
      </c>
      <c r="L409" s="307"/>
      <c r="M409" s="307"/>
      <c r="N409" s="307"/>
      <c r="O409" s="307"/>
      <c r="P409" s="307"/>
      <c r="Q409" s="307"/>
      <c r="R409" s="310" t="s">
        <v>2491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2507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2536</v>
      </c>
      <c r="L410" s="307"/>
      <c r="M410" s="307"/>
      <c r="N410" s="307"/>
      <c r="O410" s="307"/>
      <c r="P410" s="307"/>
      <c r="Q410" s="307"/>
      <c r="R410" s="310" t="s">
        <v>2516</v>
      </c>
      <c r="S410" s="311"/>
      <c r="T410" s="312"/>
      <c r="U410" s="313"/>
      <c r="V410" s="322" t="s">
        <v>2518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2509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2537</v>
      </c>
      <c r="L411" s="307"/>
      <c r="M411" s="307"/>
      <c r="N411" s="307"/>
      <c r="O411" s="307"/>
      <c r="P411" s="307"/>
      <c r="Q411" s="307"/>
      <c r="R411" s="310" t="s">
        <v>2517</v>
      </c>
      <c r="S411" s="311"/>
      <c r="T411" s="312"/>
      <c r="U411" s="313"/>
      <c r="V411" s="322" t="s">
        <v>2519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2511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2538</v>
      </c>
      <c r="L412" s="307"/>
      <c r="M412" s="307"/>
      <c r="N412" s="307"/>
      <c r="O412" s="307"/>
      <c r="P412" s="307"/>
      <c r="Q412" s="307"/>
      <c r="R412" s="310" t="s">
        <v>2517</v>
      </c>
      <c r="S412" s="311"/>
      <c r="T412" s="312"/>
      <c r="U412" s="313"/>
      <c r="V412" s="322" t="s">
        <v>2519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1565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1567</v>
      </c>
      <c r="L413" s="307"/>
      <c r="M413" s="307"/>
      <c r="N413" s="307"/>
      <c r="O413" s="307"/>
      <c r="P413" s="307"/>
      <c r="Q413" s="307"/>
      <c r="R413" s="310" t="s">
        <v>2517</v>
      </c>
      <c r="S413" s="311"/>
      <c r="T413" s="312"/>
      <c r="U413" s="313"/>
      <c r="V413" s="322" t="s">
        <v>1571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2505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2539</v>
      </c>
      <c r="L415" s="307"/>
      <c r="M415" s="307"/>
      <c r="N415" s="307"/>
      <c r="O415" s="307"/>
      <c r="P415" s="307"/>
      <c r="Q415" s="307"/>
      <c r="R415" s="310" t="s">
        <v>2491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2507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2540</v>
      </c>
      <c r="L416" s="307"/>
      <c r="M416" s="307"/>
      <c r="N416" s="307"/>
      <c r="O416" s="307"/>
      <c r="P416" s="307"/>
      <c r="Q416" s="307"/>
      <c r="R416" s="310" t="s">
        <v>2516</v>
      </c>
      <c r="S416" s="311"/>
      <c r="T416" s="312"/>
      <c r="U416" s="313"/>
      <c r="V416" s="322" t="s">
        <v>2518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2509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2541</v>
      </c>
      <c r="L417" s="307"/>
      <c r="M417" s="307"/>
      <c r="N417" s="307"/>
      <c r="O417" s="307"/>
      <c r="P417" s="307"/>
      <c r="Q417" s="307"/>
      <c r="R417" s="310" t="s">
        <v>2517</v>
      </c>
      <c r="S417" s="311"/>
      <c r="T417" s="312"/>
      <c r="U417" s="313"/>
      <c r="V417" s="322" t="s">
        <v>2519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2511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2542</v>
      </c>
      <c r="L418" s="307"/>
      <c r="M418" s="307"/>
      <c r="N418" s="307"/>
      <c r="O418" s="307"/>
      <c r="P418" s="307"/>
      <c r="Q418" s="307"/>
      <c r="R418" s="310" t="s">
        <v>2517</v>
      </c>
      <c r="S418" s="311"/>
      <c r="T418" s="312"/>
      <c r="U418" s="313"/>
      <c r="V418" s="322" t="s">
        <v>2519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1565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1568</v>
      </c>
      <c r="L419" s="307"/>
      <c r="M419" s="307"/>
      <c r="N419" s="307"/>
      <c r="O419" s="307"/>
      <c r="P419" s="307"/>
      <c r="Q419" s="307"/>
      <c r="R419" s="310" t="s">
        <v>2517</v>
      </c>
      <c r="S419" s="311"/>
      <c r="T419" s="312"/>
      <c r="U419" s="313"/>
      <c r="V419" s="322" t="s">
        <v>1571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2505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2543</v>
      </c>
      <c r="L421" s="307"/>
      <c r="M421" s="307"/>
      <c r="N421" s="307"/>
      <c r="O421" s="307"/>
      <c r="P421" s="307"/>
      <c r="Q421" s="307"/>
      <c r="R421" s="310" t="s">
        <v>2491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2507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2544</v>
      </c>
      <c r="L422" s="307"/>
      <c r="M422" s="307"/>
      <c r="N422" s="307"/>
      <c r="O422" s="307"/>
      <c r="P422" s="307"/>
      <c r="Q422" s="307"/>
      <c r="R422" s="310" t="s">
        <v>2516</v>
      </c>
      <c r="S422" s="311"/>
      <c r="T422" s="312"/>
      <c r="U422" s="313"/>
      <c r="V422" s="322" t="s">
        <v>2518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2509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2545</v>
      </c>
      <c r="L423" s="307"/>
      <c r="M423" s="307"/>
      <c r="N423" s="307"/>
      <c r="O423" s="307"/>
      <c r="P423" s="307"/>
      <c r="Q423" s="307"/>
      <c r="R423" s="310" t="s">
        <v>2517</v>
      </c>
      <c r="S423" s="311"/>
      <c r="T423" s="312"/>
      <c r="U423" s="313"/>
      <c r="V423" s="322" t="s">
        <v>2519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2511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2546</v>
      </c>
      <c r="L424" s="307"/>
      <c r="M424" s="307"/>
      <c r="N424" s="307"/>
      <c r="O424" s="307"/>
      <c r="P424" s="307"/>
      <c r="Q424" s="307"/>
      <c r="R424" s="310" t="s">
        <v>2517</v>
      </c>
      <c r="S424" s="311"/>
      <c r="T424" s="312"/>
      <c r="U424" s="313"/>
      <c r="V424" s="322" t="s">
        <v>2519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1565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1569</v>
      </c>
      <c r="L425" s="307"/>
      <c r="M425" s="307"/>
      <c r="N425" s="307"/>
      <c r="O425" s="307"/>
      <c r="P425" s="307"/>
      <c r="Q425" s="307"/>
      <c r="R425" s="310" t="s">
        <v>2517</v>
      </c>
      <c r="S425" s="311"/>
      <c r="T425" s="312"/>
      <c r="U425" s="313"/>
      <c r="V425" s="322" t="s">
        <v>1571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2505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2547</v>
      </c>
      <c r="L427" s="307"/>
      <c r="M427" s="307"/>
      <c r="N427" s="307"/>
      <c r="O427" s="307"/>
      <c r="P427" s="307"/>
      <c r="Q427" s="307"/>
      <c r="R427" s="310" t="s">
        <v>2491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2507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2548</v>
      </c>
      <c r="L428" s="307"/>
      <c r="M428" s="307"/>
      <c r="N428" s="307"/>
      <c r="O428" s="307"/>
      <c r="P428" s="307"/>
      <c r="Q428" s="307"/>
      <c r="R428" s="310" t="s">
        <v>2516</v>
      </c>
      <c r="S428" s="311"/>
      <c r="T428" s="312"/>
      <c r="U428" s="313"/>
      <c r="V428" s="322" t="s">
        <v>2518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2509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2549</v>
      </c>
      <c r="L429" s="307"/>
      <c r="M429" s="307"/>
      <c r="N429" s="307"/>
      <c r="O429" s="307"/>
      <c r="P429" s="307"/>
      <c r="Q429" s="307"/>
      <c r="R429" s="310" t="s">
        <v>2517</v>
      </c>
      <c r="S429" s="311"/>
      <c r="T429" s="312"/>
      <c r="U429" s="313"/>
      <c r="V429" s="322" t="s">
        <v>2519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2511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2550</v>
      </c>
      <c r="L430" s="307"/>
      <c r="M430" s="307"/>
      <c r="N430" s="307"/>
      <c r="O430" s="307"/>
      <c r="P430" s="307"/>
      <c r="Q430" s="307"/>
      <c r="R430" s="310" t="s">
        <v>2517</v>
      </c>
      <c r="S430" s="311"/>
      <c r="T430" s="312"/>
      <c r="U430" s="313"/>
      <c r="V430" s="322" t="s">
        <v>2519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1565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1570</v>
      </c>
      <c r="L431" s="307"/>
      <c r="M431" s="307"/>
      <c r="N431" s="307"/>
      <c r="O431" s="307"/>
      <c r="P431" s="307"/>
      <c r="Q431" s="307"/>
      <c r="R431" s="310" t="s">
        <v>2517</v>
      </c>
      <c r="S431" s="311"/>
      <c r="T431" s="312"/>
      <c r="U431" s="313"/>
      <c r="V431" s="322" t="s">
        <v>1571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2530</v>
      </c>
      <c r="D433" s="307"/>
      <c r="E433" s="307"/>
      <c r="F433" s="307"/>
      <c r="G433" s="307"/>
      <c r="H433" s="307"/>
      <c r="I433" s="307"/>
      <c r="J433" s="308"/>
      <c r="K433" s="309" t="s">
        <v>2534</v>
      </c>
      <c r="L433" s="307"/>
      <c r="M433" s="307"/>
      <c r="N433" s="307"/>
      <c r="O433" s="307"/>
      <c r="P433" s="307"/>
      <c r="Q433" s="307"/>
      <c r="R433" s="310" t="s">
        <v>1419</v>
      </c>
      <c r="S433" s="311"/>
      <c r="T433" s="312"/>
      <c r="U433" s="313"/>
      <c r="V433" s="322" t="s">
        <v>2532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2551</v>
      </c>
      <c r="D434" s="307"/>
      <c r="E434" s="307"/>
      <c r="F434" s="307"/>
      <c r="G434" s="307"/>
      <c r="H434" s="307"/>
      <c r="I434" s="307"/>
      <c r="J434" s="308"/>
      <c r="K434" s="309" t="s">
        <v>2552</v>
      </c>
      <c r="L434" s="307"/>
      <c r="M434" s="307"/>
      <c r="N434" s="307"/>
      <c r="O434" s="307"/>
      <c r="P434" s="307"/>
      <c r="Q434" s="307"/>
      <c r="R434" s="310" t="s">
        <v>2531</v>
      </c>
      <c r="S434" s="311"/>
      <c r="T434" s="312"/>
      <c r="U434" s="313"/>
      <c r="V434" s="322" t="s">
        <v>2533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2553</v>
      </c>
      <c r="L436" s="307"/>
      <c r="M436" s="307"/>
      <c r="N436" s="307"/>
      <c r="O436" s="307"/>
      <c r="P436" s="307"/>
      <c r="Q436" s="307"/>
      <c r="R436" s="310" t="s">
        <v>2531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2554</v>
      </c>
      <c r="L437" s="307"/>
      <c r="M437" s="307"/>
      <c r="N437" s="307"/>
      <c r="O437" s="307"/>
      <c r="P437" s="307"/>
      <c r="Q437" s="307"/>
      <c r="R437" s="310" t="s">
        <v>2531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2555</v>
      </c>
      <c r="L438" s="307"/>
      <c r="M438" s="307"/>
      <c r="N438" s="307"/>
      <c r="O438" s="307"/>
      <c r="P438" s="307"/>
      <c r="Q438" s="307"/>
      <c r="R438" s="310" t="s">
        <v>2531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2512</v>
      </c>
      <c r="D440" s="307"/>
      <c r="E440" s="307"/>
      <c r="F440" s="307"/>
      <c r="G440" s="307"/>
      <c r="H440" s="307"/>
      <c r="I440" s="307"/>
      <c r="J440" s="308"/>
      <c r="K440" s="309" t="s">
        <v>2521</v>
      </c>
      <c r="L440" s="307"/>
      <c r="M440" s="307"/>
      <c r="N440" s="307"/>
      <c r="O440" s="307"/>
      <c r="P440" s="307"/>
      <c r="Q440" s="307"/>
      <c r="R440" s="310" t="s">
        <v>1419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1563</v>
      </c>
      <c r="D441" s="307"/>
      <c r="E441" s="307"/>
      <c r="F441" s="307"/>
      <c r="G441" s="307"/>
      <c r="H441" s="307"/>
      <c r="I441" s="307"/>
      <c r="J441" s="308"/>
      <c r="K441" s="309" t="s">
        <v>2522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2520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2527</v>
      </c>
      <c r="D442" s="307"/>
      <c r="E442" s="307"/>
      <c r="F442" s="307"/>
      <c r="G442" s="307"/>
      <c r="H442" s="307"/>
      <c r="I442" s="307"/>
      <c r="J442" s="308"/>
      <c r="K442" s="309" t="s">
        <v>2523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2528</v>
      </c>
      <c r="D443" s="307"/>
      <c r="E443" s="307"/>
      <c r="F443" s="307"/>
      <c r="G443" s="307"/>
      <c r="H443" s="307"/>
      <c r="I443" s="307"/>
      <c r="J443" s="308"/>
      <c r="K443" s="309" t="s">
        <v>2525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1560</v>
      </c>
      <c r="D444" s="307"/>
      <c r="E444" s="307"/>
      <c r="F444" s="307"/>
      <c r="G444" s="307"/>
      <c r="H444" s="307"/>
      <c r="I444" s="307"/>
      <c r="J444" s="308"/>
      <c r="K444" s="309" t="s">
        <v>1561</v>
      </c>
      <c r="L444" s="307"/>
      <c r="M444" s="307"/>
      <c r="N444" s="307"/>
      <c r="O444" s="307"/>
      <c r="P444" s="307"/>
      <c r="Q444" s="307"/>
      <c r="R444" s="310" t="s">
        <v>2526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2529</v>
      </c>
      <c r="D445" s="307"/>
      <c r="E445" s="307"/>
      <c r="F445" s="307"/>
      <c r="G445" s="307"/>
      <c r="H445" s="307"/>
      <c r="I445" s="307"/>
      <c r="J445" s="308"/>
      <c r="K445" s="309" t="s">
        <v>2524</v>
      </c>
      <c r="L445" s="307"/>
      <c r="M445" s="307"/>
      <c r="N445" s="307"/>
      <c r="O445" s="307"/>
      <c r="P445" s="307"/>
      <c r="Q445" s="307"/>
      <c r="R445" s="310" t="s">
        <v>2526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2563</v>
      </c>
      <c r="D447" s="307"/>
      <c r="E447" s="307"/>
      <c r="F447" s="307"/>
      <c r="G447" s="307"/>
      <c r="H447" s="307"/>
      <c r="I447" s="307"/>
      <c r="J447" s="308"/>
      <c r="K447" s="309" t="s">
        <v>2579</v>
      </c>
      <c r="L447" s="307"/>
      <c r="M447" s="307"/>
      <c r="N447" s="307"/>
      <c r="O447" s="307"/>
      <c r="P447" s="307"/>
      <c r="Q447" s="307"/>
      <c r="R447" s="310" t="s">
        <v>1419</v>
      </c>
      <c r="S447" s="311"/>
      <c r="T447" s="312"/>
      <c r="U447" s="313"/>
      <c r="V447" s="322" t="s">
        <v>2518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2565</v>
      </c>
      <c r="D448" s="307"/>
      <c r="E448" s="307"/>
      <c r="F448" s="307"/>
      <c r="G448" s="307"/>
      <c r="H448" s="307"/>
      <c r="I448" s="307"/>
      <c r="J448" s="308"/>
      <c r="K448" s="309" t="s">
        <v>2580</v>
      </c>
      <c r="L448" s="307"/>
      <c r="M448" s="307"/>
      <c r="N448" s="307"/>
      <c r="O448" s="307"/>
      <c r="P448" s="307"/>
      <c r="Q448" s="307"/>
      <c r="R448" s="310" t="s">
        <v>2587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1712</v>
      </c>
      <c r="D449" s="307"/>
      <c r="E449" s="307"/>
      <c r="F449" s="307"/>
      <c r="G449" s="307"/>
      <c r="H449" s="307"/>
      <c r="I449" s="307"/>
      <c r="J449" s="308"/>
      <c r="K449" s="309" t="s">
        <v>1713</v>
      </c>
      <c r="L449" s="307"/>
      <c r="M449" s="307"/>
      <c r="N449" s="307"/>
      <c r="O449" s="307"/>
      <c r="P449" s="307"/>
      <c r="Q449" s="307"/>
      <c r="R449" s="310" t="s">
        <v>2587</v>
      </c>
      <c r="S449" s="311"/>
      <c r="T449" s="312"/>
      <c r="U449" s="313"/>
      <c r="V449" s="322" t="s">
        <v>2518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2567</v>
      </c>
      <c r="D450" s="307"/>
      <c r="E450" s="307"/>
      <c r="F450" s="307"/>
      <c r="G450" s="307"/>
      <c r="H450" s="307"/>
      <c r="I450" s="307"/>
      <c r="J450" s="308"/>
      <c r="K450" s="309" t="s">
        <v>2581</v>
      </c>
      <c r="L450" s="307"/>
      <c r="M450" s="307"/>
      <c r="N450" s="307"/>
      <c r="O450" s="307"/>
      <c r="P450" s="307"/>
      <c r="Q450" s="307"/>
      <c r="R450" s="310" t="s">
        <v>2587</v>
      </c>
      <c r="S450" s="311"/>
      <c r="T450" s="312"/>
      <c r="U450" s="313"/>
      <c r="V450" s="322" t="s">
        <v>2518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2569</v>
      </c>
      <c r="D451" s="307"/>
      <c r="E451" s="307"/>
      <c r="F451" s="307"/>
      <c r="G451" s="307"/>
      <c r="H451" s="307"/>
      <c r="I451" s="307"/>
      <c r="J451" s="308"/>
      <c r="K451" s="309" t="s">
        <v>2582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2571</v>
      </c>
      <c r="D452" s="307"/>
      <c r="E452" s="307"/>
      <c r="F452" s="307"/>
      <c r="G452" s="307"/>
      <c r="H452" s="307"/>
      <c r="I452" s="307"/>
      <c r="J452" s="308"/>
      <c r="K452" s="309" t="s">
        <v>2583</v>
      </c>
      <c r="L452" s="307"/>
      <c r="M452" s="307"/>
      <c r="N452" s="307"/>
      <c r="O452" s="307"/>
      <c r="P452" s="307"/>
      <c r="Q452" s="307"/>
      <c r="R452" s="310" t="s">
        <v>2588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2573</v>
      </c>
      <c r="D453" s="307"/>
      <c r="E453" s="307"/>
      <c r="F453" s="307"/>
      <c r="G453" s="307"/>
      <c r="H453" s="307"/>
      <c r="I453" s="307"/>
      <c r="J453" s="308"/>
      <c r="K453" s="309" t="s">
        <v>2584</v>
      </c>
      <c r="L453" s="307"/>
      <c r="M453" s="307"/>
      <c r="N453" s="307"/>
      <c r="O453" s="307"/>
      <c r="P453" s="307"/>
      <c r="Q453" s="307"/>
      <c r="R453" s="310" t="s">
        <v>2588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2575</v>
      </c>
      <c r="D454" s="307"/>
      <c r="E454" s="307"/>
      <c r="F454" s="307"/>
      <c r="G454" s="307"/>
      <c r="H454" s="307"/>
      <c r="I454" s="307"/>
      <c r="J454" s="308"/>
      <c r="K454" s="309" t="s">
        <v>2585</v>
      </c>
      <c r="L454" s="307"/>
      <c r="M454" s="307"/>
      <c r="N454" s="307"/>
      <c r="O454" s="307"/>
      <c r="P454" s="307"/>
      <c r="Q454" s="307"/>
      <c r="R454" s="310" t="s">
        <v>2588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2577</v>
      </c>
      <c r="D455" s="307"/>
      <c r="E455" s="307"/>
      <c r="F455" s="307"/>
      <c r="G455" s="307"/>
      <c r="H455" s="307"/>
      <c r="I455" s="307"/>
      <c r="J455" s="308"/>
      <c r="K455" s="309" t="s">
        <v>2586</v>
      </c>
      <c r="L455" s="307"/>
      <c r="M455" s="307"/>
      <c r="N455" s="307"/>
      <c r="O455" s="307"/>
      <c r="P455" s="307"/>
      <c r="Q455" s="307"/>
      <c r="R455" s="310" t="s">
        <v>2588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2595</v>
      </c>
      <c r="D457" s="307"/>
      <c r="E457" s="307"/>
      <c r="F457" s="307"/>
      <c r="G457" s="307"/>
      <c r="H457" s="307"/>
      <c r="I457" s="307"/>
      <c r="J457" s="308"/>
      <c r="K457" s="309" t="s">
        <v>2603</v>
      </c>
      <c r="L457" s="307"/>
      <c r="M457" s="307"/>
      <c r="N457" s="307"/>
      <c r="O457" s="307"/>
      <c r="P457" s="307"/>
      <c r="Q457" s="307"/>
      <c r="R457" s="310" t="s">
        <v>2588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2597</v>
      </c>
      <c r="D458" s="307"/>
      <c r="E458" s="307"/>
      <c r="F458" s="307"/>
      <c r="G458" s="307"/>
      <c r="H458" s="307"/>
      <c r="I458" s="307"/>
      <c r="J458" s="308"/>
      <c r="K458" s="309" t="s">
        <v>2604</v>
      </c>
      <c r="L458" s="307"/>
      <c r="M458" s="307"/>
      <c r="N458" s="307"/>
      <c r="O458" s="307"/>
      <c r="P458" s="307"/>
      <c r="Q458" s="307"/>
      <c r="R458" s="310" t="s">
        <v>2588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2598</v>
      </c>
      <c r="D459" s="307"/>
      <c r="E459" s="307"/>
      <c r="F459" s="307"/>
      <c r="G459" s="307"/>
      <c r="H459" s="307"/>
      <c r="I459" s="307"/>
      <c r="J459" s="308"/>
      <c r="K459" s="309" t="s">
        <v>2605</v>
      </c>
      <c r="L459" s="307"/>
      <c r="M459" s="307"/>
      <c r="N459" s="307"/>
      <c r="O459" s="307"/>
      <c r="P459" s="307"/>
      <c r="Q459" s="307"/>
      <c r="R459" s="310" t="s">
        <v>2588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2588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2599</v>
      </c>
      <c r="D461" s="307"/>
      <c r="E461" s="307"/>
      <c r="F461" s="307"/>
      <c r="G461" s="307"/>
      <c r="H461" s="307"/>
      <c r="I461" s="307"/>
      <c r="J461" s="308"/>
      <c r="K461" s="309" t="s">
        <v>2606</v>
      </c>
      <c r="L461" s="307"/>
      <c r="M461" s="307"/>
      <c r="N461" s="307"/>
      <c r="O461" s="307"/>
      <c r="P461" s="307"/>
      <c r="Q461" s="307"/>
      <c r="R461" s="310" t="s">
        <v>2587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2600</v>
      </c>
      <c r="D462" s="307"/>
      <c r="E462" s="307"/>
      <c r="F462" s="307"/>
      <c r="G462" s="307"/>
      <c r="H462" s="307"/>
      <c r="I462" s="307"/>
      <c r="J462" s="308"/>
      <c r="K462" s="309" t="s">
        <v>2607</v>
      </c>
      <c r="L462" s="307"/>
      <c r="M462" s="307"/>
      <c r="N462" s="307"/>
      <c r="O462" s="307"/>
      <c r="P462" s="307"/>
      <c r="Q462" s="307"/>
      <c r="R462" s="310" t="s">
        <v>2587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2601</v>
      </c>
      <c r="D463" s="307"/>
      <c r="E463" s="307"/>
      <c r="F463" s="307"/>
      <c r="G463" s="307"/>
      <c r="H463" s="307"/>
      <c r="I463" s="307"/>
      <c r="J463" s="308"/>
      <c r="K463" s="309" t="s">
        <v>2608</v>
      </c>
      <c r="L463" s="307"/>
      <c r="M463" s="307"/>
      <c r="N463" s="307"/>
      <c r="O463" s="307"/>
      <c r="P463" s="307"/>
      <c r="Q463" s="307"/>
      <c r="R463" s="310" t="s">
        <v>2587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1513</v>
      </c>
      <c r="D465" s="307"/>
      <c r="E465" s="307"/>
      <c r="F465" s="307"/>
      <c r="G465" s="307"/>
      <c r="H465" s="307"/>
      <c r="I465" s="307"/>
      <c r="J465" s="308"/>
      <c r="K465" s="309" t="s">
        <v>1521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1515</v>
      </c>
      <c r="D466" s="307"/>
      <c r="E466" s="307"/>
      <c r="F466" s="307"/>
      <c r="G466" s="307"/>
      <c r="H466" s="307"/>
      <c r="I466" s="307"/>
      <c r="J466" s="308"/>
      <c r="K466" s="309" t="s">
        <v>1535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1517</v>
      </c>
      <c r="D467" s="307"/>
      <c r="E467" s="307"/>
      <c r="F467" s="307"/>
      <c r="G467" s="307"/>
      <c r="H467" s="307"/>
      <c r="I467" s="307"/>
      <c r="J467" s="308"/>
      <c r="K467" s="309" t="s">
        <v>1522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1519</v>
      </c>
      <c r="D468" s="307"/>
      <c r="E468" s="307"/>
      <c r="F468" s="307"/>
      <c r="G468" s="307"/>
      <c r="H468" s="307"/>
      <c r="I468" s="307"/>
      <c r="J468" s="308"/>
      <c r="K468" s="309" t="s">
        <v>1523</v>
      </c>
      <c r="L468" s="307"/>
      <c r="M468" s="307"/>
      <c r="N468" s="307"/>
      <c r="O468" s="307"/>
      <c r="P468" s="307"/>
      <c r="Q468" s="307"/>
      <c r="R468" s="323" t="s">
        <v>1419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2491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2491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2491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2517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2802</v>
      </c>
      <c r="L477" s="307"/>
      <c r="M477" s="307"/>
      <c r="N477" s="307"/>
      <c r="O477" s="307"/>
      <c r="P477" s="307"/>
      <c r="Q477" s="307"/>
      <c r="R477" s="310" t="s">
        <v>2517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2239</v>
      </c>
      <c r="L478" s="307"/>
      <c r="M478" s="307"/>
      <c r="N478" s="307"/>
      <c r="O478" s="307"/>
      <c r="P478" s="307"/>
      <c r="Q478" s="307"/>
      <c r="R478" s="310" t="s">
        <v>2491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2517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2517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2491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2491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2491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2042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1710</v>
      </c>
      <c r="D493" s="307"/>
      <c r="E493" s="307"/>
      <c r="F493" s="307"/>
      <c r="G493" s="307"/>
      <c r="H493" s="307"/>
      <c r="I493" s="307"/>
      <c r="J493" s="308"/>
      <c r="K493" s="309" t="s">
        <v>1711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1714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1705</v>
      </c>
      <c r="D495" s="307"/>
      <c r="E495" s="307"/>
      <c r="F495" s="307"/>
      <c r="G495" s="307"/>
      <c r="H495" s="307"/>
      <c r="I495" s="307"/>
      <c r="J495" s="308"/>
      <c r="K495" s="309" t="s">
        <v>1715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1706</v>
      </c>
      <c r="D496" s="307"/>
      <c r="E496" s="307"/>
      <c r="F496" s="307"/>
      <c r="G496" s="307"/>
      <c r="H496" s="307"/>
      <c r="I496" s="307"/>
      <c r="J496" s="308"/>
      <c r="K496" s="309" t="s">
        <v>1716</v>
      </c>
      <c r="L496" s="307"/>
      <c r="M496" s="307"/>
      <c r="N496" s="307"/>
      <c r="O496" s="307"/>
      <c r="P496" s="307"/>
      <c r="Q496" s="307"/>
      <c r="R496" s="310" t="s">
        <v>1244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1707</v>
      </c>
      <c r="D497" s="307"/>
      <c r="E497" s="307"/>
      <c r="F497" s="307"/>
      <c r="G497" s="307"/>
      <c r="H497" s="307"/>
      <c r="I497" s="307"/>
      <c r="J497" s="308"/>
      <c r="K497" s="309" t="s">
        <v>1717</v>
      </c>
      <c r="L497" s="307"/>
      <c r="M497" s="307"/>
      <c r="N497" s="307"/>
      <c r="O497" s="307"/>
      <c r="P497" s="307"/>
      <c r="Q497" s="307"/>
      <c r="R497" s="323" t="s">
        <v>1722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1708</v>
      </c>
      <c r="D498" s="307"/>
      <c r="E498" s="307"/>
      <c r="F498" s="307"/>
      <c r="G498" s="307"/>
      <c r="H498" s="307"/>
      <c r="I498" s="307"/>
      <c r="J498" s="308"/>
      <c r="K498" s="309" t="s">
        <v>1718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1709</v>
      </c>
      <c r="D499" s="307"/>
      <c r="E499" s="307"/>
      <c r="F499" s="307"/>
      <c r="G499" s="307"/>
      <c r="H499" s="307"/>
      <c r="I499" s="307"/>
      <c r="J499" s="308"/>
      <c r="K499" s="309" t="s">
        <v>1719</v>
      </c>
      <c r="L499" s="307"/>
      <c r="M499" s="307"/>
      <c r="N499" s="307"/>
      <c r="O499" s="307"/>
      <c r="P499" s="307"/>
      <c r="Q499" s="307"/>
      <c r="R499" s="310" t="s">
        <v>1244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1720</v>
      </c>
      <c r="L500" s="307"/>
      <c r="M500" s="307"/>
      <c r="N500" s="307"/>
      <c r="O500" s="307"/>
      <c r="P500" s="307"/>
      <c r="Q500" s="307"/>
      <c r="R500" s="310" t="s">
        <v>1723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1703</v>
      </c>
      <c r="D501" s="307"/>
      <c r="E501" s="307"/>
      <c r="F501" s="307"/>
      <c r="G501" s="307"/>
      <c r="H501" s="307"/>
      <c r="I501" s="307"/>
      <c r="J501" s="308"/>
      <c r="K501" s="309" t="s">
        <v>1721</v>
      </c>
      <c r="L501" s="307"/>
      <c r="M501" s="307"/>
      <c r="N501" s="307"/>
      <c r="O501" s="307"/>
      <c r="P501" s="307"/>
      <c r="Q501" s="307"/>
      <c r="R501" s="310" t="s">
        <v>1722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2374</v>
      </c>
      <c r="D504" s="307"/>
      <c r="E504" s="307"/>
      <c r="F504" s="307"/>
      <c r="G504" s="307"/>
      <c r="H504" s="307"/>
      <c r="I504" s="307"/>
      <c r="J504" s="308"/>
      <c r="K504" s="309" t="s">
        <v>2375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2175</v>
      </c>
      <c r="D506" s="307"/>
      <c r="E506" s="307"/>
      <c r="F506" s="307"/>
      <c r="G506" s="307"/>
      <c r="H506" s="307"/>
      <c r="I506" s="307"/>
      <c r="J506" s="308"/>
      <c r="K506" s="309" t="s">
        <v>2235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2177</v>
      </c>
      <c r="D507" s="307"/>
      <c r="E507" s="307"/>
      <c r="F507" s="307"/>
      <c r="G507" s="307"/>
      <c r="H507" s="307"/>
      <c r="I507" s="307"/>
      <c r="J507" s="308"/>
      <c r="K507" s="309" t="s">
        <v>2238</v>
      </c>
      <c r="L507" s="307"/>
      <c r="M507" s="307"/>
      <c r="N507" s="307"/>
      <c r="O507" s="307"/>
      <c r="P507" s="307"/>
      <c r="Q507" s="307"/>
      <c r="R507" s="310" t="s">
        <v>2241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2178</v>
      </c>
      <c r="D508" s="307"/>
      <c r="E508" s="307"/>
      <c r="F508" s="307"/>
      <c r="G508" s="307"/>
      <c r="H508" s="307"/>
      <c r="I508" s="307"/>
      <c r="J508" s="308"/>
      <c r="K508" s="309" t="s">
        <v>2240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1303</v>
      </c>
      <c r="D509" s="307"/>
      <c r="E509" s="307"/>
      <c r="F509" s="307"/>
      <c r="G509" s="307"/>
      <c r="H509" s="307"/>
      <c r="I509" s="307"/>
      <c r="J509" s="308"/>
      <c r="K509" s="309" t="s">
        <v>2243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2181</v>
      </c>
      <c r="D510" s="307"/>
      <c r="E510" s="307"/>
      <c r="F510" s="307"/>
      <c r="G510" s="307"/>
      <c r="H510" s="307"/>
      <c r="I510" s="307"/>
      <c r="J510" s="308"/>
      <c r="K510" s="309" t="s">
        <v>2242</v>
      </c>
      <c r="L510" s="307"/>
      <c r="M510" s="307"/>
      <c r="N510" s="307"/>
      <c r="O510" s="307"/>
      <c r="P510" s="307"/>
      <c r="Q510" s="307"/>
      <c r="R510" s="310" t="s">
        <v>2587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2183</v>
      </c>
      <c r="D511" s="307"/>
      <c r="E511" s="307"/>
      <c r="F511" s="307"/>
      <c r="G511" s="307"/>
      <c r="H511" s="307"/>
      <c r="I511" s="307"/>
      <c r="J511" s="308"/>
      <c r="K511" s="309" t="s">
        <v>2245</v>
      </c>
      <c r="L511" s="307"/>
      <c r="M511" s="307"/>
      <c r="N511" s="307"/>
      <c r="O511" s="307"/>
      <c r="P511" s="307"/>
      <c r="Q511" s="307"/>
      <c r="R511" s="310" t="s">
        <v>2244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2185</v>
      </c>
      <c r="D512" s="307"/>
      <c r="E512" s="307"/>
      <c r="F512" s="307"/>
      <c r="G512" s="307"/>
      <c r="H512" s="307"/>
      <c r="I512" s="307"/>
      <c r="J512" s="308"/>
      <c r="K512" s="309" t="s">
        <v>2246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2187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2247</v>
      </c>
      <c r="L513" s="307"/>
      <c r="M513" s="307"/>
      <c r="N513" s="307"/>
      <c r="O513" s="307"/>
      <c r="P513" s="307"/>
      <c r="Q513" s="307"/>
      <c r="R513" s="310" t="s">
        <v>2588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2187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2248</v>
      </c>
      <c r="L514" s="307"/>
      <c r="M514" s="307"/>
      <c r="N514" s="307"/>
      <c r="O514" s="307"/>
      <c r="P514" s="307"/>
      <c r="Q514" s="307"/>
      <c r="R514" s="310" t="s">
        <v>2253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2187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2249</v>
      </c>
      <c r="L515" s="307"/>
      <c r="M515" s="307"/>
      <c r="N515" s="307"/>
      <c r="O515" s="307"/>
      <c r="P515" s="307"/>
      <c r="Q515" s="307"/>
      <c r="R515" s="310" t="s">
        <v>1244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2187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2250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2187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2251</v>
      </c>
      <c r="L517" s="307"/>
      <c r="M517" s="307"/>
      <c r="N517" s="307"/>
      <c r="O517" s="307"/>
      <c r="P517" s="307"/>
      <c r="Q517" s="307"/>
      <c r="R517" s="310" t="s">
        <v>1244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2187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2252</v>
      </c>
      <c r="L518" s="307"/>
      <c r="M518" s="307"/>
      <c r="N518" s="307"/>
      <c r="O518" s="307"/>
      <c r="P518" s="307"/>
      <c r="Q518" s="307"/>
      <c r="R518" s="310" t="s">
        <v>2588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2195</v>
      </c>
      <c r="D519" s="307"/>
      <c r="E519" s="307"/>
      <c r="F519" s="307"/>
      <c r="G519" s="307"/>
      <c r="H519" s="307"/>
      <c r="I519" s="307"/>
      <c r="J519" s="308"/>
      <c r="K519" s="309" t="s">
        <v>1163</v>
      </c>
      <c r="L519" s="307"/>
      <c r="M519" s="307"/>
      <c r="N519" s="307"/>
      <c r="O519" s="307"/>
      <c r="P519" s="307"/>
      <c r="Q519" s="307"/>
      <c r="R519" s="310" t="s">
        <v>2588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2197</v>
      </c>
      <c r="D520" s="307"/>
      <c r="E520" s="307"/>
      <c r="F520" s="307"/>
      <c r="G520" s="307"/>
      <c r="H520" s="307"/>
      <c r="I520" s="307"/>
      <c r="J520" s="308"/>
      <c r="K520" s="309" t="s">
        <v>2255</v>
      </c>
      <c r="L520" s="307"/>
      <c r="M520" s="307"/>
      <c r="N520" s="307"/>
      <c r="O520" s="307"/>
      <c r="P520" s="307"/>
      <c r="Q520" s="307"/>
      <c r="R520" s="310" t="s">
        <v>2256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2199</v>
      </c>
      <c r="D521" s="307"/>
      <c r="E521" s="307"/>
      <c r="F521" s="307"/>
      <c r="G521" s="307"/>
      <c r="H521" s="307"/>
      <c r="I521" s="307"/>
      <c r="J521" s="308"/>
      <c r="K521" s="309" t="s">
        <v>2254</v>
      </c>
      <c r="L521" s="307"/>
      <c r="M521" s="307"/>
      <c r="N521" s="307"/>
      <c r="O521" s="307"/>
      <c r="P521" s="307"/>
      <c r="Q521" s="307"/>
      <c r="R521" s="310" t="s">
        <v>2256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2203</v>
      </c>
      <c r="D522" s="307"/>
      <c r="E522" s="307"/>
      <c r="F522" s="307"/>
      <c r="G522" s="307"/>
      <c r="H522" s="307"/>
      <c r="I522" s="307"/>
      <c r="J522" s="308"/>
      <c r="K522" s="309" t="s">
        <v>2257</v>
      </c>
      <c r="L522" s="307"/>
      <c r="M522" s="307"/>
      <c r="N522" s="307"/>
      <c r="O522" s="307"/>
      <c r="P522" s="307"/>
      <c r="Q522" s="307"/>
      <c r="R522" s="310" t="s">
        <v>2253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2273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2205</v>
      </c>
      <c r="D523" s="307"/>
      <c r="E523" s="307"/>
      <c r="F523" s="307"/>
      <c r="G523" s="307"/>
      <c r="H523" s="307"/>
      <c r="I523" s="307"/>
      <c r="J523" s="308"/>
      <c r="K523" s="309" t="s">
        <v>2258</v>
      </c>
      <c r="L523" s="307"/>
      <c r="M523" s="307"/>
      <c r="N523" s="307"/>
      <c r="O523" s="307"/>
      <c r="P523" s="307"/>
      <c r="Q523" s="307"/>
      <c r="R523" s="310" t="s">
        <v>2588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2273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2207</v>
      </c>
      <c r="D524" s="307"/>
      <c r="E524" s="307"/>
      <c r="F524" s="307"/>
      <c r="G524" s="307"/>
      <c r="H524" s="307"/>
      <c r="I524" s="307"/>
      <c r="J524" s="308"/>
      <c r="K524" s="309" t="s">
        <v>2259</v>
      </c>
      <c r="L524" s="307"/>
      <c r="M524" s="307"/>
      <c r="N524" s="307"/>
      <c r="O524" s="307"/>
      <c r="P524" s="307"/>
      <c r="Q524" s="307"/>
      <c r="R524" s="310" t="s">
        <v>2588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2273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2209</v>
      </c>
      <c r="D525" s="307"/>
      <c r="E525" s="307"/>
      <c r="F525" s="307"/>
      <c r="G525" s="307"/>
      <c r="H525" s="307"/>
      <c r="I525" s="307"/>
      <c r="J525" s="308"/>
      <c r="K525" s="309" t="s">
        <v>2260</v>
      </c>
      <c r="L525" s="307"/>
      <c r="M525" s="307"/>
      <c r="N525" s="307"/>
      <c r="O525" s="307"/>
      <c r="P525" s="307"/>
      <c r="Q525" s="307"/>
      <c r="R525" s="310" t="s">
        <v>2253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2273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2213</v>
      </c>
      <c r="D526" s="307"/>
      <c r="E526" s="307"/>
      <c r="F526" s="307"/>
      <c r="G526" s="307"/>
      <c r="H526" s="307"/>
      <c r="I526" s="307"/>
      <c r="J526" s="308"/>
      <c r="K526" s="309" t="s">
        <v>2261</v>
      </c>
      <c r="L526" s="307"/>
      <c r="M526" s="307"/>
      <c r="N526" s="307"/>
      <c r="O526" s="307"/>
      <c r="P526" s="307"/>
      <c r="Q526" s="307"/>
      <c r="R526" s="310" t="s">
        <v>2272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2274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2215</v>
      </c>
      <c r="D527" s="307"/>
      <c r="E527" s="307"/>
      <c r="F527" s="307"/>
      <c r="G527" s="307"/>
      <c r="H527" s="307"/>
      <c r="I527" s="307"/>
      <c r="J527" s="308"/>
      <c r="K527" s="309" t="s">
        <v>2262</v>
      </c>
      <c r="L527" s="307"/>
      <c r="M527" s="307"/>
      <c r="N527" s="307"/>
      <c r="O527" s="307"/>
      <c r="P527" s="307"/>
      <c r="Q527" s="307"/>
      <c r="R527" s="310" t="s">
        <v>2253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2274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2216</v>
      </c>
      <c r="D528" s="307"/>
      <c r="E528" s="307"/>
      <c r="F528" s="307"/>
      <c r="G528" s="307"/>
      <c r="H528" s="307"/>
      <c r="I528" s="307"/>
      <c r="J528" s="308"/>
      <c r="K528" s="309" t="s">
        <v>2263</v>
      </c>
      <c r="L528" s="307"/>
      <c r="M528" s="307"/>
      <c r="N528" s="307"/>
      <c r="O528" s="307"/>
      <c r="P528" s="307"/>
      <c r="Q528" s="307"/>
      <c r="R528" s="310" t="s">
        <v>2253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2274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1161</v>
      </c>
      <c r="D529" s="307"/>
      <c r="E529" s="307"/>
      <c r="F529" s="307"/>
      <c r="G529" s="307"/>
      <c r="H529" s="307"/>
      <c r="I529" s="307"/>
      <c r="J529" s="308"/>
      <c r="K529" s="309" t="s">
        <v>1164</v>
      </c>
      <c r="L529" s="307"/>
      <c r="M529" s="307"/>
      <c r="N529" s="307"/>
      <c r="O529" s="307"/>
      <c r="P529" s="307"/>
      <c r="Q529" s="307"/>
      <c r="R529" s="310" t="s">
        <v>2253</v>
      </c>
      <c r="S529" s="311"/>
      <c r="T529" s="312"/>
      <c r="U529" s="313"/>
      <c r="V529" s="322" t="s">
        <v>1165</v>
      </c>
      <c r="W529" s="314"/>
      <c r="X529" s="314"/>
      <c r="Y529" s="309"/>
      <c r="Z529" s="315"/>
      <c r="AA529" s="316"/>
      <c r="AB529" s="317" t="s">
        <v>2274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2219</v>
      </c>
      <c r="D530" s="307"/>
      <c r="E530" s="307"/>
      <c r="F530" s="307"/>
      <c r="G530" s="307"/>
      <c r="H530" s="307"/>
      <c r="I530" s="307"/>
      <c r="J530" s="308"/>
      <c r="K530" s="309" t="s">
        <v>2264</v>
      </c>
      <c r="L530" s="307"/>
      <c r="M530" s="307"/>
      <c r="N530" s="307"/>
      <c r="O530" s="307"/>
      <c r="P530" s="307"/>
      <c r="Q530" s="307"/>
      <c r="R530" s="310" t="s">
        <v>2587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2221</v>
      </c>
      <c r="D531" s="307"/>
      <c r="E531" s="307"/>
      <c r="F531" s="307"/>
      <c r="G531" s="307"/>
      <c r="H531" s="307"/>
      <c r="I531" s="307"/>
      <c r="J531" s="308"/>
      <c r="K531" s="309" t="s">
        <v>2265</v>
      </c>
      <c r="L531" s="307"/>
      <c r="M531" s="307"/>
      <c r="N531" s="307"/>
      <c r="O531" s="307"/>
      <c r="P531" s="307"/>
      <c r="Q531" s="307"/>
      <c r="R531" s="310" t="s">
        <v>2275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2224</v>
      </c>
      <c r="D532" s="307"/>
      <c r="E532" s="307"/>
      <c r="F532" s="307"/>
      <c r="G532" s="307"/>
      <c r="H532" s="307"/>
      <c r="I532" s="307"/>
      <c r="J532" s="308"/>
      <c r="K532" s="309" t="s">
        <v>2266</v>
      </c>
      <c r="L532" s="307"/>
      <c r="M532" s="307"/>
      <c r="N532" s="307"/>
      <c r="O532" s="307"/>
      <c r="P532" s="307"/>
      <c r="Q532" s="307"/>
      <c r="R532" s="310" t="s">
        <v>2587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2225</v>
      </c>
      <c r="D533" s="307"/>
      <c r="E533" s="307"/>
      <c r="F533" s="307"/>
      <c r="G533" s="307"/>
      <c r="H533" s="307"/>
      <c r="I533" s="307"/>
      <c r="J533" s="308"/>
      <c r="K533" s="309" t="s">
        <v>2267</v>
      </c>
      <c r="L533" s="307"/>
      <c r="M533" s="307"/>
      <c r="N533" s="307"/>
      <c r="O533" s="307"/>
      <c r="P533" s="307"/>
      <c r="Q533" s="307"/>
      <c r="R533" s="310" t="s">
        <v>2587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2226</v>
      </c>
      <c r="D534" s="307"/>
      <c r="E534" s="307"/>
      <c r="F534" s="307"/>
      <c r="G534" s="307"/>
      <c r="H534" s="307"/>
      <c r="I534" s="307"/>
      <c r="J534" s="308"/>
      <c r="K534" s="309" t="s">
        <v>2268</v>
      </c>
      <c r="L534" s="307"/>
      <c r="M534" s="307"/>
      <c r="N534" s="307"/>
      <c r="O534" s="307"/>
      <c r="P534" s="307"/>
      <c r="Q534" s="307"/>
      <c r="R534" s="310" t="s">
        <v>2256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2227</v>
      </c>
      <c r="D535" s="307"/>
      <c r="E535" s="307"/>
      <c r="F535" s="307"/>
      <c r="G535" s="307"/>
      <c r="H535" s="307"/>
      <c r="I535" s="307"/>
      <c r="J535" s="308"/>
      <c r="K535" s="309" t="s">
        <v>2269</v>
      </c>
      <c r="L535" s="307"/>
      <c r="M535" s="307"/>
      <c r="N535" s="307"/>
      <c r="O535" s="307"/>
      <c r="P535" s="307"/>
      <c r="Q535" s="307"/>
      <c r="R535" s="310" t="s">
        <v>2276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2228</v>
      </c>
      <c r="D536" s="307"/>
      <c r="E536" s="307"/>
      <c r="F536" s="307"/>
      <c r="G536" s="307"/>
      <c r="H536" s="307"/>
      <c r="I536" s="307"/>
      <c r="J536" s="308"/>
      <c r="K536" s="309" t="s">
        <v>2270</v>
      </c>
      <c r="L536" s="307"/>
      <c r="M536" s="307"/>
      <c r="N536" s="307"/>
      <c r="O536" s="307"/>
      <c r="P536" s="307"/>
      <c r="Q536" s="307"/>
      <c r="R536" s="310" t="s">
        <v>1419</v>
      </c>
      <c r="S536" s="311"/>
      <c r="T536" s="312"/>
      <c r="U536" s="313"/>
      <c r="V536" s="322" t="s">
        <v>2532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2230</v>
      </c>
      <c r="D537" s="307"/>
      <c r="E537" s="307"/>
      <c r="F537" s="307"/>
      <c r="G537" s="307"/>
      <c r="H537" s="307"/>
      <c r="I537" s="307"/>
      <c r="J537" s="308"/>
      <c r="K537" s="309" t="s">
        <v>2271</v>
      </c>
      <c r="L537" s="307"/>
      <c r="M537" s="307"/>
      <c r="N537" s="307"/>
      <c r="O537" s="307"/>
      <c r="P537" s="307"/>
      <c r="Q537" s="307"/>
      <c r="R537" s="310" t="s">
        <v>2587</v>
      </c>
      <c r="S537" s="311"/>
      <c r="T537" s="312"/>
      <c r="U537" s="313"/>
      <c r="V537" s="322" t="s">
        <v>2532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2232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1419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2290</v>
      </c>
      <c r="D539" s="307"/>
      <c r="E539" s="307"/>
      <c r="F539" s="307"/>
      <c r="G539" s="307"/>
      <c r="H539" s="307"/>
      <c r="I539" s="307"/>
      <c r="J539" s="308"/>
      <c r="K539" s="309" t="s">
        <v>2310</v>
      </c>
      <c r="L539" s="307"/>
      <c r="M539" s="307"/>
      <c r="N539" s="307"/>
      <c r="O539" s="307"/>
      <c r="P539" s="307"/>
      <c r="Q539" s="307"/>
      <c r="R539" s="310" t="s">
        <v>2253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2292</v>
      </c>
      <c r="D540" s="307"/>
      <c r="E540" s="307"/>
      <c r="F540" s="307"/>
      <c r="G540" s="307"/>
      <c r="H540" s="307"/>
      <c r="I540" s="307"/>
      <c r="J540" s="308"/>
      <c r="K540" s="309" t="s">
        <v>2311</v>
      </c>
      <c r="L540" s="307"/>
      <c r="M540" s="307"/>
      <c r="N540" s="307"/>
      <c r="O540" s="307"/>
      <c r="P540" s="307"/>
      <c r="Q540" s="307"/>
      <c r="R540" s="310" t="s">
        <v>2253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2294</v>
      </c>
      <c r="D541" s="307"/>
      <c r="E541" s="307"/>
      <c r="F541" s="307"/>
      <c r="G541" s="307"/>
      <c r="H541" s="307"/>
      <c r="I541" s="307"/>
      <c r="J541" s="308"/>
      <c r="K541" s="309" t="s">
        <v>2312</v>
      </c>
      <c r="L541" s="307"/>
      <c r="M541" s="307"/>
      <c r="N541" s="307"/>
      <c r="O541" s="307"/>
      <c r="P541" s="307"/>
      <c r="Q541" s="307"/>
      <c r="R541" s="310" t="s">
        <v>1244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2296</v>
      </c>
      <c r="D542" s="307"/>
      <c r="E542" s="307"/>
      <c r="F542" s="307"/>
      <c r="G542" s="307"/>
      <c r="H542" s="307"/>
      <c r="I542" s="307"/>
      <c r="J542" s="308"/>
      <c r="K542" s="309" t="s">
        <v>2313</v>
      </c>
      <c r="L542" s="307"/>
      <c r="M542" s="307"/>
      <c r="N542" s="307"/>
      <c r="O542" s="307"/>
      <c r="P542" s="307"/>
      <c r="Q542" s="307"/>
      <c r="R542" s="310" t="s">
        <v>2253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2298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2314</v>
      </c>
      <c r="L543" s="307"/>
      <c r="M543" s="307"/>
      <c r="N543" s="307"/>
      <c r="O543" s="307"/>
      <c r="P543" s="307"/>
      <c r="Q543" s="307"/>
      <c r="R543" s="310" t="s">
        <v>2253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2298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2315</v>
      </c>
      <c r="L544" s="307"/>
      <c r="M544" s="307"/>
      <c r="N544" s="307"/>
      <c r="O544" s="307"/>
      <c r="P544" s="307"/>
      <c r="Q544" s="307"/>
      <c r="R544" s="310" t="s">
        <v>1244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2298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2316</v>
      </c>
      <c r="L545" s="307"/>
      <c r="M545" s="307"/>
      <c r="N545" s="307"/>
      <c r="O545" s="307"/>
      <c r="P545" s="307"/>
      <c r="Q545" s="307"/>
      <c r="R545" s="310" t="s">
        <v>2253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2298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2317</v>
      </c>
      <c r="L546" s="307"/>
      <c r="M546" s="307"/>
      <c r="N546" s="307"/>
      <c r="O546" s="307"/>
      <c r="P546" s="307"/>
      <c r="Q546" s="307"/>
      <c r="R546" s="310" t="s">
        <v>2253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2298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2318</v>
      </c>
      <c r="L547" s="307"/>
      <c r="M547" s="307"/>
      <c r="N547" s="307"/>
      <c r="O547" s="307"/>
      <c r="P547" s="307"/>
      <c r="Q547" s="307"/>
      <c r="R547" s="310" t="s">
        <v>1244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2298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2319</v>
      </c>
      <c r="L548" s="307"/>
      <c r="M548" s="307"/>
      <c r="N548" s="307"/>
      <c r="O548" s="307"/>
      <c r="P548" s="307"/>
      <c r="Q548" s="307"/>
      <c r="R548" s="310" t="s">
        <v>2253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2298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2320</v>
      </c>
      <c r="L549" s="307"/>
      <c r="M549" s="307"/>
      <c r="N549" s="307"/>
      <c r="O549" s="307"/>
      <c r="P549" s="307"/>
      <c r="Q549" s="307"/>
      <c r="R549" s="310" t="s">
        <v>2253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2298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2321</v>
      </c>
      <c r="L550" s="307"/>
      <c r="M550" s="307"/>
      <c r="N550" s="307"/>
      <c r="O550" s="307"/>
      <c r="P550" s="307"/>
      <c r="Q550" s="307"/>
      <c r="R550" s="310" t="s">
        <v>1244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2298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2322</v>
      </c>
      <c r="L551" s="307"/>
      <c r="M551" s="307"/>
      <c r="N551" s="307"/>
      <c r="O551" s="307"/>
      <c r="P551" s="307"/>
      <c r="Q551" s="307"/>
      <c r="R551" s="310" t="s">
        <v>2253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2298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2323</v>
      </c>
      <c r="L552" s="307"/>
      <c r="M552" s="307"/>
      <c r="N552" s="307"/>
      <c r="O552" s="307"/>
      <c r="P552" s="307"/>
      <c r="Q552" s="307"/>
      <c r="R552" s="310" t="s">
        <v>1244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2284</v>
      </c>
      <c r="D554" s="307"/>
      <c r="E554" s="307"/>
      <c r="F554" s="307"/>
      <c r="G554" s="307"/>
      <c r="H554" s="307"/>
      <c r="I554" s="307"/>
      <c r="J554" s="308"/>
      <c r="K554" s="309" t="s">
        <v>2324</v>
      </c>
      <c r="L554" s="307"/>
      <c r="M554" s="307"/>
      <c r="N554" s="307"/>
      <c r="O554" s="307"/>
      <c r="P554" s="307"/>
      <c r="Q554" s="307"/>
      <c r="R554" s="310" t="s">
        <v>1244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2286</v>
      </c>
      <c r="D555" s="307"/>
      <c r="E555" s="307"/>
      <c r="F555" s="307"/>
      <c r="G555" s="307"/>
      <c r="H555" s="307"/>
      <c r="I555" s="307"/>
      <c r="J555" s="308"/>
      <c r="K555" s="309" t="s">
        <v>2325</v>
      </c>
      <c r="L555" s="307"/>
      <c r="M555" s="307"/>
      <c r="N555" s="307"/>
      <c r="O555" s="307"/>
      <c r="P555" s="307"/>
      <c r="Q555" s="307"/>
      <c r="R555" s="310" t="s">
        <v>2587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2278</v>
      </c>
      <c r="D556" s="307"/>
      <c r="E556" s="307"/>
      <c r="F556" s="307"/>
      <c r="G556" s="307"/>
      <c r="H556" s="307"/>
      <c r="I556" s="307"/>
      <c r="J556" s="308"/>
      <c r="K556" s="309" t="s">
        <v>2326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2280</v>
      </c>
      <c r="D557" s="307"/>
      <c r="E557" s="307"/>
      <c r="F557" s="307"/>
      <c r="G557" s="307"/>
      <c r="H557" s="307"/>
      <c r="I557" s="307"/>
      <c r="J557" s="308"/>
      <c r="K557" s="309" t="s">
        <v>2327</v>
      </c>
      <c r="L557" s="307"/>
      <c r="M557" s="307"/>
      <c r="N557" s="307"/>
      <c r="O557" s="307"/>
      <c r="P557" s="307"/>
      <c r="Q557" s="307"/>
      <c r="R557" s="310" t="s">
        <v>2587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2282</v>
      </c>
      <c r="D558" s="307"/>
      <c r="E558" s="307"/>
      <c r="F558" s="307"/>
      <c r="G558" s="307"/>
      <c r="H558" s="307"/>
      <c r="I558" s="307"/>
      <c r="J558" s="308"/>
      <c r="K558" s="309" t="s">
        <v>1162</v>
      </c>
      <c r="L558" s="307"/>
      <c r="M558" s="307"/>
      <c r="N558" s="307"/>
      <c r="O558" s="307"/>
      <c r="P558" s="307"/>
      <c r="Q558" s="307"/>
      <c r="R558" s="310" t="s">
        <v>2253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2288</v>
      </c>
      <c r="D559" s="307"/>
      <c r="E559" s="307"/>
      <c r="F559" s="307"/>
      <c r="G559" s="307"/>
      <c r="H559" s="307"/>
      <c r="I559" s="307"/>
      <c r="J559" s="308"/>
      <c r="K559" s="309" t="s">
        <v>2328</v>
      </c>
      <c r="L559" s="307"/>
      <c r="M559" s="307"/>
      <c r="N559" s="307"/>
      <c r="O559" s="307"/>
      <c r="P559" s="307"/>
      <c r="Q559" s="307"/>
      <c r="R559" s="310" t="s">
        <v>2276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1304</v>
      </c>
      <c r="D560" s="307"/>
      <c r="E560" s="307"/>
      <c r="F560" s="307"/>
      <c r="G560" s="307"/>
      <c r="H560" s="307"/>
      <c r="I560" s="307"/>
      <c r="J560" s="308"/>
      <c r="K560" s="309" t="s">
        <v>1305</v>
      </c>
      <c r="L560" s="307"/>
      <c r="M560" s="307"/>
      <c r="N560" s="307"/>
      <c r="O560" s="307"/>
      <c r="P560" s="307"/>
      <c r="Q560" s="307"/>
      <c r="R560" s="310" t="s">
        <v>2588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1307</v>
      </c>
      <c r="D561" s="307"/>
      <c r="E561" s="307"/>
      <c r="F561" s="307"/>
      <c r="G561" s="307"/>
      <c r="H561" s="307"/>
      <c r="I561" s="307"/>
      <c r="J561" s="308"/>
      <c r="K561" s="309" t="s">
        <v>1311</v>
      </c>
      <c r="L561" s="307"/>
      <c r="M561" s="307"/>
      <c r="N561" s="307"/>
      <c r="O561" s="307"/>
      <c r="P561" s="307"/>
      <c r="Q561" s="307"/>
      <c r="R561" s="310" t="s">
        <v>2587</v>
      </c>
      <c r="S561" s="311"/>
      <c r="T561" s="312"/>
      <c r="U561" s="313"/>
      <c r="V561" s="322" t="s">
        <v>1312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1313</v>
      </c>
      <c r="D562" s="307"/>
      <c r="E562" s="307"/>
      <c r="F562" s="307"/>
      <c r="G562" s="307"/>
      <c r="H562" s="307"/>
      <c r="I562" s="307"/>
      <c r="J562" s="308"/>
      <c r="K562" s="309" t="s">
        <v>1315</v>
      </c>
      <c r="L562" s="307"/>
      <c r="M562" s="307"/>
      <c r="N562" s="307"/>
      <c r="O562" s="307"/>
      <c r="P562" s="307"/>
      <c r="Q562" s="307"/>
      <c r="R562" s="310" t="s">
        <v>2588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2588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2086</v>
      </c>
      <c r="L565" s="307"/>
      <c r="M565" s="307"/>
      <c r="N565" s="307"/>
      <c r="O565" s="307"/>
      <c r="P565" s="307"/>
      <c r="Q565" s="307"/>
      <c r="R565" s="310" t="s">
        <v>2588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2588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1994</v>
      </c>
      <c r="D573" s="307"/>
      <c r="E573" s="307"/>
      <c r="F573" s="307"/>
      <c r="G573" s="307"/>
      <c r="H573" s="307"/>
      <c r="I573" s="307"/>
      <c r="J573" s="308"/>
      <c r="K573" s="309" t="s">
        <v>1995</v>
      </c>
      <c r="L573" s="307"/>
      <c r="M573" s="307"/>
      <c r="N573" s="307"/>
      <c r="O573" s="307"/>
      <c r="P573" s="307"/>
      <c r="Q573" s="307"/>
      <c r="R573" s="310" t="s">
        <v>2517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2093</v>
      </c>
      <c r="L578" s="307"/>
      <c r="M578" s="307"/>
      <c r="N578" s="307"/>
      <c r="O578" s="307"/>
      <c r="P578" s="307"/>
      <c r="Q578" s="307"/>
      <c r="R578" s="310" t="s">
        <v>1419</v>
      </c>
      <c r="S578" s="311"/>
      <c r="T578" s="312"/>
      <c r="U578" s="313"/>
      <c r="V578" s="322" t="s">
        <v>2108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1419</v>
      </c>
      <c r="S579" s="311"/>
      <c r="T579" s="312"/>
      <c r="U579" s="313"/>
      <c r="V579" s="322" t="s">
        <v>2107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2100</v>
      </c>
      <c r="L580" s="307"/>
      <c r="M580" s="307"/>
      <c r="N580" s="307"/>
      <c r="O580" s="307"/>
      <c r="P580" s="307"/>
      <c r="Q580" s="307"/>
      <c r="R580" s="310" t="s">
        <v>1419</v>
      </c>
      <c r="S580" s="311"/>
      <c r="T580" s="312"/>
      <c r="U580" s="313"/>
      <c r="V580" s="322" t="s">
        <v>2109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2094</v>
      </c>
      <c r="L581" s="307"/>
      <c r="M581" s="307"/>
      <c r="N581" s="307"/>
      <c r="O581" s="307"/>
      <c r="P581" s="307"/>
      <c r="Q581" s="307"/>
      <c r="R581" s="310" t="s">
        <v>1419</v>
      </c>
      <c r="S581" s="311"/>
      <c r="T581" s="312"/>
      <c r="U581" s="313"/>
      <c r="V581" s="322" t="s">
        <v>2108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1419</v>
      </c>
      <c r="S582" s="311"/>
      <c r="T582" s="312"/>
      <c r="U582" s="313"/>
      <c r="V582" s="322" t="s">
        <v>2107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2101</v>
      </c>
      <c r="L583" s="307"/>
      <c r="M583" s="307"/>
      <c r="N583" s="307"/>
      <c r="O583" s="307"/>
      <c r="P583" s="307"/>
      <c r="Q583" s="307"/>
      <c r="R583" s="310" t="s">
        <v>1419</v>
      </c>
      <c r="S583" s="311"/>
      <c r="T583" s="312"/>
      <c r="U583" s="313"/>
      <c r="V583" s="322" t="s">
        <v>2109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2095</v>
      </c>
      <c r="L584" s="307"/>
      <c r="M584" s="307"/>
      <c r="N584" s="307"/>
      <c r="O584" s="307"/>
      <c r="P584" s="307"/>
      <c r="Q584" s="307"/>
      <c r="R584" s="310" t="s">
        <v>1419</v>
      </c>
      <c r="S584" s="311"/>
      <c r="T584" s="312"/>
      <c r="U584" s="313"/>
      <c r="V584" s="322" t="s">
        <v>2108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1419</v>
      </c>
      <c r="S585" s="311"/>
      <c r="T585" s="312"/>
      <c r="U585" s="313"/>
      <c r="V585" s="322" t="s">
        <v>2107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2102</v>
      </c>
      <c r="L586" s="307"/>
      <c r="M586" s="307"/>
      <c r="N586" s="307"/>
      <c r="O586" s="307"/>
      <c r="P586" s="307"/>
      <c r="Q586" s="307"/>
      <c r="R586" s="310" t="s">
        <v>1419</v>
      </c>
      <c r="S586" s="311"/>
      <c r="T586" s="312"/>
      <c r="U586" s="313"/>
      <c r="V586" s="322" t="s">
        <v>2109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2096</v>
      </c>
      <c r="L587" s="307"/>
      <c r="M587" s="307"/>
      <c r="N587" s="307"/>
      <c r="O587" s="307"/>
      <c r="P587" s="307"/>
      <c r="Q587" s="307"/>
      <c r="R587" s="310" t="s">
        <v>1419</v>
      </c>
      <c r="S587" s="311"/>
      <c r="T587" s="312"/>
      <c r="U587" s="313"/>
      <c r="V587" s="322" t="s">
        <v>2108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1419</v>
      </c>
      <c r="S588" s="311"/>
      <c r="T588" s="312"/>
      <c r="U588" s="313"/>
      <c r="V588" s="322" t="s">
        <v>2107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2103</v>
      </c>
      <c r="L589" s="307"/>
      <c r="M589" s="307"/>
      <c r="N589" s="307"/>
      <c r="O589" s="307"/>
      <c r="P589" s="307"/>
      <c r="Q589" s="307"/>
      <c r="R589" s="310" t="s">
        <v>1419</v>
      </c>
      <c r="S589" s="311"/>
      <c r="T589" s="312"/>
      <c r="U589" s="313"/>
      <c r="V589" s="322" t="s">
        <v>2109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2097</v>
      </c>
      <c r="L590" s="307"/>
      <c r="M590" s="307"/>
      <c r="N590" s="307"/>
      <c r="O590" s="307"/>
      <c r="P590" s="307"/>
      <c r="Q590" s="307"/>
      <c r="R590" s="310" t="s">
        <v>1419</v>
      </c>
      <c r="S590" s="311"/>
      <c r="T590" s="312"/>
      <c r="U590" s="313"/>
      <c r="V590" s="322" t="s">
        <v>2108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1419</v>
      </c>
      <c r="S591" s="311"/>
      <c r="T591" s="312"/>
      <c r="U591" s="313"/>
      <c r="V591" s="322" t="s">
        <v>2107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2104</v>
      </c>
      <c r="L592" s="307"/>
      <c r="M592" s="307"/>
      <c r="N592" s="307"/>
      <c r="O592" s="307"/>
      <c r="P592" s="307"/>
      <c r="Q592" s="307"/>
      <c r="R592" s="310" t="s">
        <v>1419</v>
      </c>
      <c r="S592" s="311"/>
      <c r="T592" s="312"/>
      <c r="U592" s="313"/>
      <c r="V592" s="322" t="s">
        <v>2109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2098</v>
      </c>
      <c r="L593" s="307"/>
      <c r="M593" s="307"/>
      <c r="N593" s="307"/>
      <c r="O593" s="307"/>
      <c r="P593" s="307"/>
      <c r="Q593" s="307"/>
      <c r="R593" s="310" t="s">
        <v>1419</v>
      </c>
      <c r="S593" s="311"/>
      <c r="T593" s="312"/>
      <c r="U593" s="313"/>
      <c r="V593" s="322" t="s">
        <v>2108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1419</v>
      </c>
      <c r="S594" s="311"/>
      <c r="T594" s="312"/>
      <c r="U594" s="313"/>
      <c r="V594" s="322" t="s">
        <v>2107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2105</v>
      </c>
      <c r="L595" s="307"/>
      <c r="M595" s="307"/>
      <c r="N595" s="307"/>
      <c r="O595" s="307"/>
      <c r="P595" s="307"/>
      <c r="Q595" s="307"/>
      <c r="R595" s="310" t="s">
        <v>1419</v>
      </c>
      <c r="S595" s="311"/>
      <c r="T595" s="312"/>
      <c r="U595" s="313"/>
      <c r="V595" s="322" t="s">
        <v>2109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2099</v>
      </c>
      <c r="L596" s="307"/>
      <c r="M596" s="307"/>
      <c r="N596" s="307"/>
      <c r="O596" s="307"/>
      <c r="P596" s="307"/>
      <c r="Q596" s="307"/>
      <c r="R596" s="310" t="s">
        <v>1419</v>
      </c>
      <c r="S596" s="311"/>
      <c r="T596" s="312"/>
      <c r="U596" s="313"/>
      <c r="V596" s="322" t="s">
        <v>2108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1419</v>
      </c>
      <c r="S597" s="311"/>
      <c r="T597" s="312"/>
      <c r="U597" s="313"/>
      <c r="V597" s="322" t="s">
        <v>2107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2106</v>
      </c>
      <c r="L598" s="307"/>
      <c r="M598" s="307"/>
      <c r="N598" s="307"/>
      <c r="O598" s="307"/>
      <c r="P598" s="307"/>
      <c r="Q598" s="307"/>
      <c r="R598" s="310" t="s">
        <v>1419</v>
      </c>
      <c r="S598" s="311"/>
      <c r="T598" s="312"/>
      <c r="U598" s="313"/>
      <c r="V598" s="322" t="s">
        <v>2109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2005</v>
      </c>
      <c r="D600" s="307"/>
      <c r="E600" s="307"/>
      <c r="F600" s="307"/>
      <c r="G600" s="307"/>
      <c r="H600" s="307"/>
      <c r="I600" s="307"/>
      <c r="J600" s="308"/>
      <c r="K600" s="309" t="s">
        <v>2006</v>
      </c>
      <c r="L600" s="307"/>
      <c r="M600" s="307"/>
      <c r="N600" s="307"/>
      <c r="O600" s="307"/>
      <c r="P600" s="307"/>
      <c r="Q600" s="307"/>
      <c r="R600" s="310" t="s">
        <v>2491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2007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2009</v>
      </c>
      <c r="D601" s="307"/>
      <c r="E601" s="307"/>
      <c r="F601" s="307"/>
      <c r="G601" s="307"/>
      <c r="H601" s="307"/>
      <c r="I601" s="307"/>
      <c r="J601" s="308"/>
      <c r="K601" s="309" t="s">
        <v>2012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2013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2014</v>
      </c>
      <c r="D602" s="307"/>
      <c r="E602" s="307"/>
      <c r="F602" s="307"/>
      <c r="G602" s="307"/>
      <c r="H602" s="307"/>
      <c r="I602" s="307"/>
      <c r="J602" s="308"/>
      <c r="K602" s="309" t="s">
        <v>2015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2016</v>
      </c>
      <c r="D603" s="307"/>
      <c r="E603" s="307"/>
      <c r="F603" s="307"/>
      <c r="G603" s="307"/>
      <c r="H603" s="307"/>
      <c r="I603" s="307"/>
      <c r="J603" s="308"/>
      <c r="K603" s="309" t="s">
        <v>2019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1636</v>
      </c>
      <c r="L605" s="307"/>
      <c r="M605" s="307"/>
      <c r="N605" s="307"/>
      <c r="O605" s="307"/>
      <c r="P605" s="307"/>
      <c r="Q605" s="307"/>
      <c r="R605" s="310" t="s">
        <v>1419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1419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2517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2673</v>
      </c>
      <c r="D609" s="317" t="s">
        <v>2674</v>
      </c>
      <c r="E609" s="307"/>
      <c r="F609" s="307"/>
      <c r="G609" s="307"/>
      <c r="H609" s="307"/>
      <c r="I609" s="307"/>
      <c r="J609" s="308"/>
      <c r="K609" s="309" t="s">
        <v>2678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2673</v>
      </c>
      <c r="D610" s="317" t="s">
        <v>2675</v>
      </c>
      <c r="E610" s="307"/>
      <c r="F610" s="317" t="s">
        <v>2676</v>
      </c>
      <c r="G610" s="307"/>
      <c r="H610" s="307"/>
      <c r="I610" s="307"/>
      <c r="J610" s="308"/>
      <c r="K610" s="309" t="s">
        <v>2679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2673</v>
      </c>
      <c r="D611" s="317" t="s">
        <v>2677</v>
      </c>
      <c r="E611" s="307"/>
      <c r="F611" s="317" t="s">
        <v>2676</v>
      </c>
      <c r="G611" s="307"/>
      <c r="H611" s="307"/>
      <c r="I611" s="307"/>
      <c r="J611" s="308"/>
      <c r="K611" s="309" t="s">
        <v>2680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2673</v>
      </c>
      <c r="D612" s="317" t="s">
        <v>2681</v>
      </c>
      <c r="E612" s="307"/>
      <c r="F612" s="307"/>
      <c r="G612" s="307"/>
      <c r="H612" s="307"/>
      <c r="I612" s="307"/>
      <c r="J612" s="308"/>
      <c r="K612" s="309" t="s">
        <v>2682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2697</v>
      </c>
      <c r="D613" s="415"/>
      <c r="E613" s="416"/>
      <c r="F613" s="416" t="s">
        <v>2698</v>
      </c>
      <c r="G613" s="416"/>
      <c r="H613" s="416"/>
      <c r="I613" s="416"/>
      <c r="J613" s="417"/>
      <c r="K613" s="418" t="s">
        <v>2699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2701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2697</v>
      </c>
      <c r="D614" s="415"/>
      <c r="E614" s="416"/>
      <c r="F614" s="415" t="s">
        <v>1637</v>
      </c>
      <c r="G614" s="416"/>
      <c r="H614" s="416"/>
      <c r="I614" s="416"/>
      <c r="J614" s="417"/>
      <c r="K614" s="418" t="s">
        <v>2702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2697</v>
      </c>
      <c r="D615" s="415"/>
      <c r="E615" s="416"/>
      <c r="F615" s="415" t="s">
        <v>2703</v>
      </c>
      <c r="G615" s="416"/>
      <c r="H615" s="416"/>
      <c r="I615" s="416"/>
      <c r="J615" s="417"/>
      <c r="K615" s="418" t="s">
        <v>2704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2697</v>
      </c>
      <c r="D616" s="415"/>
      <c r="E616" s="416"/>
      <c r="F616" s="415" t="s">
        <v>2681</v>
      </c>
      <c r="G616" s="416"/>
      <c r="H616" s="416"/>
      <c r="I616" s="416"/>
      <c r="J616" s="417"/>
      <c r="K616" s="418" t="s">
        <v>2705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2724</v>
      </c>
      <c r="D617" s="415" t="s">
        <v>2725</v>
      </c>
      <c r="E617" s="416"/>
      <c r="F617" s="416"/>
      <c r="G617" s="416"/>
      <c r="H617" s="416"/>
      <c r="I617" s="416"/>
      <c r="J617" s="417"/>
      <c r="K617" s="418" t="s">
        <v>2726</v>
      </c>
      <c r="L617" s="416"/>
      <c r="M617" s="416"/>
      <c r="N617" s="416"/>
      <c r="O617" s="416"/>
      <c r="P617" s="416"/>
      <c r="Q617" s="416"/>
      <c r="R617" s="419" t="s">
        <v>2727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2728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2723</v>
      </c>
    </row>
    <row r="618" spans="1:45">
      <c r="A618" s="321">
        <v>612</v>
      </c>
      <c r="B618" s="413" t="str">
        <f t="shared" si="31"/>
        <v>PMS有無フラグ</v>
      </c>
      <c r="C618" s="414" t="s">
        <v>2730</v>
      </c>
      <c r="D618" s="415" t="s">
        <v>2731</v>
      </c>
      <c r="E618" s="415" t="s">
        <v>2732</v>
      </c>
      <c r="F618" s="416"/>
      <c r="G618" s="416"/>
      <c r="H618" s="416"/>
      <c r="I618" s="416"/>
      <c r="J618" s="417"/>
      <c r="K618" s="418" t="s">
        <v>2733</v>
      </c>
      <c r="L618" s="416"/>
      <c r="M618" s="416"/>
      <c r="N618" s="416"/>
      <c r="O618" s="416"/>
      <c r="P618" s="416"/>
      <c r="Q618" s="416"/>
      <c r="R618" s="419" t="s">
        <v>2727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2734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2735</v>
      </c>
      <c r="D619" s="415" t="s">
        <v>2736</v>
      </c>
      <c r="E619" s="416"/>
      <c r="F619" s="416"/>
      <c r="G619" s="416"/>
      <c r="H619" s="416"/>
      <c r="I619" s="416"/>
      <c r="J619" s="417"/>
      <c r="K619" s="418" t="s">
        <v>2738</v>
      </c>
      <c r="L619" s="416"/>
      <c r="M619" s="416"/>
      <c r="N619" s="416"/>
      <c r="O619" s="416"/>
      <c r="P619" s="416"/>
      <c r="Q619" s="416"/>
      <c r="R619" s="419" t="s">
        <v>2737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2741</v>
      </c>
      <c r="D620" s="415"/>
      <c r="E620" s="415"/>
      <c r="F620" s="416" t="s">
        <v>2745</v>
      </c>
      <c r="G620" s="416"/>
      <c r="H620" s="416"/>
      <c r="I620" s="416"/>
      <c r="J620" s="417"/>
      <c r="K620" s="418" t="s">
        <v>2742</v>
      </c>
      <c r="L620" s="416"/>
      <c r="M620" s="416"/>
      <c r="N620" s="416"/>
      <c r="O620" s="416"/>
      <c r="P620" s="416"/>
      <c r="Q620" s="416"/>
      <c r="R620" s="419" t="s">
        <v>2743</v>
      </c>
      <c r="S620" s="420"/>
      <c r="T620" s="421"/>
      <c r="U620" s="422"/>
      <c r="V620" s="423" t="s">
        <v>2788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2741</v>
      </c>
      <c r="D621" s="415"/>
      <c r="E621" s="415"/>
      <c r="F621" s="416" t="s">
        <v>2740</v>
      </c>
      <c r="G621" s="416"/>
      <c r="H621" s="416"/>
      <c r="I621" s="416"/>
      <c r="J621" s="417"/>
      <c r="K621" s="418" t="s">
        <v>2744</v>
      </c>
      <c r="L621" s="416"/>
      <c r="M621" s="416"/>
      <c r="N621" s="416"/>
      <c r="O621" s="416"/>
      <c r="P621" s="416"/>
      <c r="Q621" s="416"/>
      <c r="R621" s="419" t="s">
        <v>2743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2746</v>
      </c>
      <c r="D622" s="416"/>
      <c r="E622" s="416"/>
      <c r="F622" s="416"/>
      <c r="G622" s="416"/>
      <c r="H622" s="416"/>
      <c r="I622" s="416"/>
      <c r="J622" s="417"/>
      <c r="K622" s="418" t="s">
        <v>2748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2747</v>
      </c>
      <c r="D623" s="416"/>
      <c r="E623" s="416"/>
      <c r="F623" s="416"/>
      <c r="G623" s="416"/>
      <c r="H623" s="416"/>
      <c r="I623" s="416"/>
      <c r="J623" s="417"/>
      <c r="K623" s="418" t="s">
        <v>2749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2814</v>
      </c>
      <c r="D624" s="416"/>
      <c r="E624" s="416"/>
      <c r="F624" s="416"/>
      <c r="G624" s="416"/>
      <c r="H624" s="416"/>
      <c r="I624" s="416"/>
      <c r="J624" s="417"/>
      <c r="K624" s="418" t="s">
        <v>2817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2815</v>
      </c>
      <c r="D625" s="416"/>
      <c r="E625" s="416"/>
      <c r="F625" s="416"/>
      <c r="G625" s="416"/>
      <c r="H625" s="416"/>
      <c r="I625" s="416"/>
      <c r="J625" s="417"/>
      <c r="K625" s="418" t="s">
        <v>2818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2816</v>
      </c>
      <c r="D626" s="416"/>
      <c r="E626" s="416"/>
      <c r="F626" s="416"/>
      <c r="G626" s="416"/>
      <c r="H626" s="416"/>
      <c r="I626" s="416"/>
      <c r="J626" s="417"/>
      <c r="K626" s="418" t="s">
        <v>2819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2813</v>
      </c>
      <c r="D627" s="415"/>
      <c r="E627" s="416"/>
      <c r="F627" s="416"/>
      <c r="G627" s="416"/>
      <c r="H627" s="416"/>
      <c r="I627" s="416"/>
      <c r="J627" s="417"/>
      <c r="K627" s="418" t="s">
        <v>2750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7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2754</v>
      </c>
      <c r="D628" s="415" t="s">
        <v>2755</v>
      </c>
      <c r="E628" s="416"/>
      <c r="F628" s="416"/>
      <c r="G628" s="416"/>
      <c r="H628" s="416"/>
      <c r="I628" s="416"/>
      <c r="J628" s="417"/>
      <c r="K628" s="418" t="s">
        <v>2756</v>
      </c>
      <c r="L628" s="416"/>
      <c r="M628" s="416"/>
      <c r="N628" s="416"/>
      <c r="O628" s="416"/>
      <c r="P628" s="416"/>
      <c r="Q628" s="416"/>
      <c r="R628" s="419" t="s">
        <v>2757</v>
      </c>
      <c r="S628" s="420"/>
      <c r="T628" s="421"/>
      <c r="U628" s="422"/>
      <c r="V628" s="423">
        <v>256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2766</v>
      </c>
      <c r="D629" s="415" t="s">
        <v>2767</v>
      </c>
      <c r="E629" s="416"/>
      <c r="F629" s="416"/>
      <c r="G629" s="416"/>
      <c r="H629" s="416"/>
      <c r="I629" s="416"/>
      <c r="J629" s="417"/>
      <c r="K629" s="418" t="s">
        <v>2770</v>
      </c>
      <c r="L629" s="416"/>
      <c r="M629" s="416"/>
      <c r="N629" s="416"/>
      <c r="O629" s="416"/>
      <c r="P629" s="416"/>
      <c r="Q629" s="416"/>
      <c r="R629" s="419" t="s">
        <v>2773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7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2766</v>
      </c>
      <c r="D630" s="415" t="s">
        <v>2768</v>
      </c>
      <c r="E630" s="416"/>
      <c r="F630" s="416"/>
      <c r="G630" s="416"/>
      <c r="H630" s="416"/>
      <c r="I630" s="416"/>
      <c r="J630" s="417"/>
      <c r="K630" s="418" t="s">
        <v>2771</v>
      </c>
      <c r="L630" s="416"/>
      <c r="M630" s="416"/>
      <c r="N630" s="416"/>
      <c r="O630" s="416"/>
      <c r="P630" s="416"/>
      <c r="Q630" s="416"/>
      <c r="R630" s="419" t="s">
        <v>2774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7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2766</v>
      </c>
      <c r="D631" s="415" t="s">
        <v>2769</v>
      </c>
      <c r="E631" s="416"/>
      <c r="F631" s="416"/>
      <c r="G631" s="416"/>
      <c r="H631" s="416"/>
      <c r="I631" s="416"/>
      <c r="J631" s="417"/>
      <c r="K631" s="418" t="s">
        <v>2772</v>
      </c>
      <c r="L631" s="416"/>
      <c r="M631" s="416"/>
      <c r="N631" s="416"/>
      <c r="O631" s="416"/>
      <c r="P631" s="416"/>
      <c r="Q631" s="416"/>
      <c r="R631" s="419" t="s">
        <v>2774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7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2778</v>
      </c>
      <c r="D632" s="415" t="s">
        <v>2779</v>
      </c>
      <c r="E632" s="415" t="s">
        <v>2797</v>
      </c>
      <c r="F632" s="416"/>
      <c r="G632" s="416"/>
      <c r="H632" s="416"/>
      <c r="I632" s="416"/>
      <c r="J632" s="417"/>
      <c r="K632" s="418" t="s">
        <v>2796</v>
      </c>
      <c r="L632" s="416"/>
      <c r="M632" s="416"/>
      <c r="N632" s="416"/>
      <c r="O632" s="416"/>
      <c r="P632" s="416"/>
      <c r="Q632" s="416"/>
      <c r="R632" s="419" t="s">
        <v>2757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8" t="str">
        <f t="shared" ref="B633" si="32">CONCATENATE(C633,D633,E633,F633,G633,H633,I633,J633)</f>
        <v>サーバー側納入先PDF格納パス</v>
      </c>
      <c r="C633" s="416" t="s">
        <v>2782</v>
      </c>
      <c r="D633" s="415" t="s">
        <v>2778</v>
      </c>
      <c r="E633" s="415" t="s">
        <v>2784</v>
      </c>
      <c r="F633" s="416" t="s">
        <v>2780</v>
      </c>
      <c r="G633" s="416" t="s">
        <v>2781</v>
      </c>
      <c r="H633" s="416"/>
      <c r="I633" s="416"/>
      <c r="J633" s="417"/>
      <c r="K633" s="418" t="s">
        <v>2785</v>
      </c>
      <c r="L633" s="416"/>
      <c r="M633" s="416"/>
      <c r="N633" s="416"/>
      <c r="O633" s="416"/>
      <c r="P633" s="416"/>
      <c r="Q633" s="416"/>
      <c r="R633" s="419" t="s">
        <v>2786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8" t="str">
        <f t="shared" ref="B634:B638" si="33">CONCATENATE(C634,D634,E634,F634,G634,H634,I634,J634)</f>
        <v>納入先情報連番</v>
      </c>
      <c r="C634" s="415" t="s">
        <v>2793</v>
      </c>
      <c r="D634" s="415" t="s">
        <v>2783</v>
      </c>
      <c r="E634" s="415" t="s">
        <v>2794</v>
      </c>
      <c r="F634" s="416"/>
      <c r="G634" s="416"/>
      <c r="H634" s="416"/>
      <c r="I634" s="416"/>
      <c r="J634" s="417"/>
      <c r="K634" s="418" t="s">
        <v>2795</v>
      </c>
      <c r="L634" s="416"/>
      <c r="M634" s="416"/>
      <c r="N634" s="416"/>
      <c r="O634" s="416"/>
      <c r="P634" s="416"/>
      <c r="Q634" s="416"/>
      <c r="R634" s="419" t="s">
        <v>2799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8" t="str">
        <f t="shared" si="33"/>
        <v>合計枚数</v>
      </c>
      <c r="C635" s="415" t="s">
        <v>2800</v>
      </c>
      <c r="D635" s="415" t="s">
        <v>2801</v>
      </c>
      <c r="E635" s="415"/>
      <c r="F635" s="416"/>
      <c r="G635" s="416"/>
      <c r="H635" s="416"/>
      <c r="I635" s="416"/>
      <c r="J635" s="417"/>
      <c r="K635" s="418" t="s">
        <v>2803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8" t="str">
        <f t="shared" si="33"/>
        <v>ファイルサーバードメイン名</v>
      </c>
      <c r="C636" s="415" t="s">
        <v>2826</v>
      </c>
      <c r="D636" s="415" t="s">
        <v>2825</v>
      </c>
      <c r="E636" s="415"/>
      <c r="F636" s="416"/>
      <c r="G636" s="416"/>
      <c r="H636" s="416"/>
      <c r="I636" s="416"/>
      <c r="J636" s="417"/>
      <c r="K636" s="418" t="s">
        <v>2827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8" t="str">
        <f t="shared" si="33"/>
        <v>ファイルサーバーユーザー名</v>
      </c>
      <c r="C637" s="415" t="s">
        <v>2826</v>
      </c>
      <c r="D637" s="415" t="s">
        <v>2828</v>
      </c>
      <c r="E637" s="415"/>
      <c r="F637" s="416"/>
      <c r="G637" s="416"/>
      <c r="H637" s="416"/>
      <c r="I637" s="416"/>
      <c r="J637" s="417"/>
      <c r="K637" s="418" t="s">
        <v>2830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2832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8" t="str">
        <f t="shared" si="33"/>
        <v>ファイルサーバーパスワード</v>
      </c>
      <c r="C638" s="415" t="s">
        <v>2826</v>
      </c>
      <c r="D638" s="415" t="s">
        <v>2829</v>
      </c>
      <c r="E638" s="415"/>
      <c r="F638" s="416"/>
      <c r="G638" s="416"/>
      <c r="H638" s="416"/>
      <c r="I638" s="416"/>
      <c r="J638" s="417"/>
      <c r="K638" s="418" t="s">
        <v>2831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2832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8" t="str">
        <f t="shared" ref="B639:B650" si="34">CONCATENATE(C639,D639,E639,F639,G639,H639,I639,J639)</f>
        <v>依頼先コード</v>
      </c>
      <c r="C639" s="415" t="s">
        <v>2846</v>
      </c>
      <c r="D639" s="415" t="s">
        <v>2847</v>
      </c>
      <c r="E639" s="415"/>
      <c r="F639" s="416"/>
      <c r="G639" s="416"/>
      <c r="H639" s="416"/>
      <c r="I639" s="416"/>
      <c r="J639" s="417"/>
      <c r="K639" s="418" t="s">
        <v>2862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8" t="str">
        <f t="shared" si="34"/>
        <v>依頼先担当部署</v>
      </c>
      <c r="C640" s="415" t="s">
        <v>2853</v>
      </c>
      <c r="D640" s="415" t="s">
        <v>2848</v>
      </c>
      <c r="E640" s="415"/>
      <c r="F640" s="416"/>
      <c r="G640" s="416"/>
      <c r="H640" s="416"/>
      <c r="I640" s="416"/>
      <c r="J640" s="417"/>
      <c r="K640" s="418" t="s">
        <v>2863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1">
      <c r="A641" s="321">
        <v>636</v>
      </c>
      <c r="B641" s="478" t="str">
        <f t="shared" si="34"/>
        <v>依頼先担当者</v>
      </c>
      <c r="C641" s="415" t="s">
        <v>2853</v>
      </c>
      <c r="D641" s="415" t="s">
        <v>2854</v>
      </c>
      <c r="E641" s="415"/>
      <c r="F641" s="416"/>
      <c r="G641" s="416"/>
      <c r="H641" s="416"/>
      <c r="I641" s="416"/>
      <c r="J641" s="417"/>
      <c r="K641" s="418" t="s">
        <v>2864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1">
      <c r="A642" s="321">
        <v>637</v>
      </c>
      <c r="B642" s="478" t="str">
        <f t="shared" si="34"/>
        <v>依頼先電話番号</v>
      </c>
      <c r="C642" s="415" t="s">
        <v>2853</v>
      </c>
      <c r="D642" s="415" t="s">
        <v>2849</v>
      </c>
      <c r="E642" s="415"/>
      <c r="F642" s="416"/>
      <c r="G642" s="416"/>
      <c r="H642" s="416"/>
      <c r="I642" s="416"/>
      <c r="J642" s="417"/>
      <c r="K642" s="418" t="s">
        <v>2865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15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1">
      <c r="A643" s="321">
        <v>638</v>
      </c>
      <c r="B643" s="478" t="str">
        <f t="shared" si="34"/>
        <v>依頼先郵便番号</v>
      </c>
      <c r="C643" s="415" t="s">
        <v>2853</v>
      </c>
      <c r="D643" s="415" t="s">
        <v>2850</v>
      </c>
      <c r="E643" s="415"/>
      <c r="F643" s="416"/>
      <c r="G643" s="416"/>
      <c r="H643" s="416"/>
      <c r="I643" s="416"/>
      <c r="J643" s="417"/>
      <c r="K643" s="418" t="s">
        <v>2866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1">
      <c r="A644" s="321">
        <v>639</v>
      </c>
      <c r="B644" s="478" t="str">
        <f t="shared" si="34"/>
        <v>依頼先住所</v>
      </c>
      <c r="C644" s="415" t="s">
        <v>2852</v>
      </c>
      <c r="D644" s="415" t="s">
        <v>2851</v>
      </c>
      <c r="E644" s="415"/>
      <c r="F644" s="416"/>
      <c r="G644" s="416"/>
      <c r="H644" s="416"/>
      <c r="I644" s="416"/>
      <c r="J644" s="417"/>
      <c r="K644" s="418" t="s">
        <v>2867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1">
      <c r="A645" s="321">
        <v>640</v>
      </c>
      <c r="B645" s="478" t="str">
        <f t="shared" si="34"/>
        <v>依頼先備考</v>
      </c>
      <c r="C645" s="415" t="s">
        <v>2852</v>
      </c>
      <c r="D645" s="415" t="s">
        <v>2855</v>
      </c>
      <c r="E645" s="415"/>
      <c r="F645" s="416"/>
      <c r="G645" s="416"/>
      <c r="H645" s="416"/>
      <c r="I645" s="416"/>
      <c r="J645" s="417"/>
      <c r="K645" s="418" t="s">
        <v>2868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1">
      <c r="A646" s="321">
        <v>641</v>
      </c>
      <c r="B646" s="478" t="str">
        <f t="shared" si="34"/>
        <v>依頼先区分用紙</v>
      </c>
      <c r="C646" s="415" t="s">
        <v>2856</v>
      </c>
      <c r="D646" s="415" t="s">
        <v>2857</v>
      </c>
      <c r="E646" s="415"/>
      <c r="F646" s="416"/>
      <c r="G646" s="416"/>
      <c r="H646" s="416"/>
      <c r="I646" s="416"/>
      <c r="J646" s="417"/>
      <c r="K646" s="418" t="s">
        <v>2869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2861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1">
      <c r="A647" s="321">
        <v>642</v>
      </c>
      <c r="B647" s="478" t="str">
        <f t="shared" si="34"/>
        <v>依頼先区分印刷</v>
      </c>
      <c r="C647" s="415" t="s">
        <v>2856</v>
      </c>
      <c r="D647" s="415" t="s">
        <v>2858</v>
      </c>
      <c r="E647" s="415"/>
      <c r="F647" s="416"/>
      <c r="G647" s="416"/>
      <c r="H647" s="416"/>
      <c r="I647" s="416"/>
      <c r="J647" s="417"/>
      <c r="K647" s="418" t="s">
        <v>2870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2861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1">
      <c r="A648" s="321">
        <v>643</v>
      </c>
      <c r="B648" s="478" t="str">
        <f t="shared" si="34"/>
        <v>依頼先区分加工</v>
      </c>
      <c r="C648" s="415" t="s">
        <v>2856</v>
      </c>
      <c r="D648" s="415" t="s">
        <v>2859</v>
      </c>
      <c r="E648" s="415"/>
      <c r="F648" s="416"/>
      <c r="G648" s="416"/>
      <c r="H648" s="416"/>
      <c r="I648" s="416"/>
      <c r="J648" s="417"/>
      <c r="K648" s="418" t="s">
        <v>2871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2861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1">
      <c r="A649" s="321">
        <v>644</v>
      </c>
      <c r="B649" s="478" t="str">
        <f t="shared" si="34"/>
        <v>依頼先区分製本</v>
      </c>
      <c r="C649" s="415" t="s">
        <v>2856</v>
      </c>
      <c r="D649" s="415" t="s">
        <v>2860</v>
      </c>
      <c r="E649" s="415"/>
      <c r="F649" s="416"/>
      <c r="G649" s="416"/>
      <c r="H649" s="416"/>
      <c r="I649" s="416"/>
      <c r="J649" s="417"/>
      <c r="K649" s="418" t="s">
        <v>2872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2861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1">
      <c r="A650" s="321">
        <v>645</v>
      </c>
      <c r="B650" s="478" t="str">
        <f t="shared" si="34"/>
        <v>依頼先区分納品</v>
      </c>
      <c r="C650" s="415" t="s">
        <v>2887</v>
      </c>
      <c r="D650" s="415" t="s">
        <v>2888</v>
      </c>
      <c r="E650" s="415"/>
      <c r="F650" s="416"/>
      <c r="G650" s="416"/>
      <c r="H650" s="416"/>
      <c r="I650" s="416"/>
      <c r="J650" s="417"/>
      <c r="K650" s="418" t="s">
        <v>2889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2861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1">
      <c r="A651" s="321">
        <v>646</v>
      </c>
      <c r="B651" s="478" t="str">
        <f t="shared" ref="B651" si="35">CONCATENATE(C651,D651,E651,F651,G651,H651,I651,J651)</f>
        <v>依頼先シーケンス</v>
      </c>
      <c r="C651" s="415" t="s">
        <v>2893</v>
      </c>
      <c r="D651" s="415"/>
      <c r="E651" s="415"/>
      <c r="F651" s="416"/>
      <c r="G651" s="416"/>
      <c r="H651" s="416"/>
      <c r="I651" s="416"/>
      <c r="J651" s="417"/>
      <c r="K651" s="418" t="s">
        <v>2894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131.4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12.83203125</v>
      </c>
      <c r="J10" s="631"/>
      <c r="K10" s="631"/>
      <c r="L10" s="84" t="s">
        <v>45</v>
      </c>
      <c r="M10" s="86" t="s">
        <v>46</v>
      </c>
      <c r="N10" s="632">
        <f>M8*M9/1024/1024</f>
        <v>1.2531280517578125E-2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1933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1413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79.2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7.734375</v>
      </c>
      <c r="J10" s="631"/>
      <c r="K10" s="631"/>
      <c r="L10" s="84" t="s">
        <v>228</v>
      </c>
      <c r="M10" s="86" t="s">
        <v>229</v>
      </c>
      <c r="N10" s="632">
        <f>M8*M9/1024/1024</f>
        <v>7.5531005859375E-3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1119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1119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1910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406.4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39.6875</v>
      </c>
      <c r="J10" s="631"/>
      <c r="K10" s="631"/>
      <c r="L10" s="84" t="s">
        <v>228</v>
      </c>
      <c r="M10" s="86" t="s">
        <v>229</v>
      </c>
      <c r="N10" s="632">
        <f>M8*M9/1024/1024</f>
        <v>3.875732421875E-2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1910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129.19999999999999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12.617187499999998</v>
      </c>
      <c r="J10" s="631"/>
      <c r="K10" s="631"/>
      <c r="L10" s="84" t="s">
        <v>228</v>
      </c>
      <c r="M10" s="86" t="s">
        <v>229</v>
      </c>
      <c r="N10" s="632">
        <f>M8*M9/1024/1024</f>
        <v>1.2321472167968748E-2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1650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2360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1640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1909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1910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1650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2070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1756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2472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2374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2376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2361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2361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2361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2395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1910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1876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1880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2010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2189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2014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1909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1910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5" t="s">
        <v>690</v>
      </c>
      <c r="AB15" s="656"/>
      <c r="AC15" s="656"/>
      <c r="AD15" s="656"/>
      <c r="AE15" s="656"/>
      <c r="AF15" s="656"/>
      <c r="AG15" s="657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2526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1852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2443</v>
      </c>
      <c r="C23" s="49"/>
      <c r="D23" s="49"/>
      <c r="E23" s="49"/>
      <c r="F23" s="49"/>
      <c r="G23" s="49"/>
      <c r="H23" s="49"/>
      <c r="I23" s="50"/>
      <c r="J23" s="48" t="s">
        <v>1853</v>
      </c>
      <c r="K23" s="49"/>
      <c r="L23" s="49"/>
      <c r="M23" s="49"/>
      <c r="N23" s="49"/>
      <c r="O23" s="49"/>
      <c r="P23" s="49"/>
      <c r="Q23" s="51" t="s">
        <v>1854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1855</v>
      </c>
      <c r="K24" s="49"/>
      <c r="L24" s="49"/>
      <c r="M24" s="49"/>
      <c r="N24" s="49"/>
      <c r="O24" s="49"/>
      <c r="P24" s="49"/>
      <c r="Q24" s="51" t="s">
        <v>1856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2526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2638</v>
      </c>
      <c r="C26" s="49"/>
      <c r="D26" s="49"/>
      <c r="E26" s="49"/>
      <c r="F26" s="49"/>
      <c r="G26" s="49"/>
      <c r="H26" s="49"/>
      <c r="I26" s="50"/>
      <c r="J26" s="48" t="s">
        <v>1857</v>
      </c>
      <c r="K26" s="49"/>
      <c r="L26" s="49"/>
      <c r="M26" s="49"/>
      <c r="N26" s="49"/>
      <c r="O26" s="49"/>
      <c r="P26" s="49"/>
      <c r="Q26" s="51" t="s">
        <v>1856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1757</v>
      </c>
      <c r="K32" s="49"/>
      <c r="L32" s="49"/>
      <c r="M32" s="49"/>
      <c r="N32" s="49"/>
      <c r="O32" s="49"/>
      <c r="P32" s="49"/>
      <c r="Q32" s="51" t="s">
        <v>1419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1980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1988</v>
      </c>
      <c r="P1" s="114"/>
      <c r="Q1" s="114"/>
      <c r="R1" s="114"/>
      <c r="S1" s="114"/>
      <c r="T1" s="114"/>
      <c r="U1" s="115"/>
      <c r="V1" s="113" t="s">
        <v>1989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1990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1992</v>
      </c>
      <c r="W3" s="114"/>
      <c r="X3" s="115"/>
      <c r="Y3" s="122" t="s">
        <v>1993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1996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1136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28" t="s">
        <v>2706</v>
      </c>
      <c r="X4" s="120"/>
      <c r="Y4" s="122" t="s">
        <v>704</v>
      </c>
      <c r="Z4" s="123"/>
      <c r="AA4" s="124"/>
      <c r="AB4" s="530" t="s">
        <v>2672</v>
      </c>
      <c r="AC4" s="126"/>
      <c r="AD4" s="126"/>
      <c r="AE4" s="529"/>
      <c r="AF4" s="126"/>
      <c r="AG4" s="126"/>
      <c r="AH4" s="127"/>
      <c r="AI4" s="122" t="s">
        <v>705</v>
      </c>
      <c r="AJ4" s="123"/>
      <c r="AK4" s="124"/>
      <c r="AL4" s="530" t="s">
        <v>2791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1137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1067</v>
      </c>
      <c r="C8" s="136" t="s">
        <v>1750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1068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1811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1914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1784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1812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1813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1779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1731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1732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1071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1733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1072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1782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1073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1780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1809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1810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1781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1069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1766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1734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1074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1778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1735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1070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1736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1075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1737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1077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1738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1079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1739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1081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1740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1083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1741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1085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1742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1087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1743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1089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1744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1090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1927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1092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1746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1094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1747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1814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1748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1816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1111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1817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1808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1818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1506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1745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1819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2079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2039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2037</v>
      </c>
      <c r="N37" s="268"/>
      <c r="O37" s="268"/>
      <c r="P37" s="268"/>
      <c r="Q37" s="268"/>
      <c r="R37" s="268"/>
      <c r="S37" s="269"/>
      <c r="T37" s="270" t="s">
        <v>1272</v>
      </c>
      <c r="U37" s="268"/>
      <c r="V37" s="271" t="s">
        <v>2342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2040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1264</v>
      </c>
      <c r="N38" s="268"/>
      <c r="O38" s="268"/>
      <c r="P38" s="268"/>
      <c r="Q38" s="268"/>
      <c r="R38" s="268"/>
      <c r="S38" s="269"/>
      <c r="T38" s="270" t="s">
        <v>1272</v>
      </c>
      <c r="U38" s="268"/>
      <c r="V38" s="271" t="s">
        <v>2342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2041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2038</v>
      </c>
      <c r="N39" s="268"/>
      <c r="O39" s="268"/>
      <c r="P39" s="268"/>
      <c r="Q39" s="268"/>
      <c r="R39" s="268"/>
      <c r="S39" s="269"/>
      <c r="T39" s="270" t="s">
        <v>1272</v>
      </c>
      <c r="U39" s="268"/>
      <c r="V39" s="271" t="s">
        <v>2343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1267</v>
      </c>
      <c r="N40" s="268"/>
      <c r="O40" s="268"/>
      <c r="P40" s="268"/>
      <c r="Q40" s="268"/>
      <c r="R40" s="268"/>
      <c r="S40" s="269"/>
      <c r="T40" s="270" t="s">
        <v>1272</v>
      </c>
      <c r="U40" s="268"/>
      <c r="V40" s="271" t="s">
        <v>2343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1269</v>
      </c>
      <c r="N41" s="268"/>
      <c r="O41" s="268"/>
      <c r="P41" s="268"/>
      <c r="Q41" s="268"/>
      <c r="R41" s="268"/>
      <c r="S41" s="269"/>
      <c r="T41" s="270" t="s">
        <v>1272</v>
      </c>
      <c r="U41" s="268"/>
      <c r="V41" s="271" t="s">
        <v>2343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1271</v>
      </c>
      <c r="N42" s="268"/>
      <c r="O42" s="268"/>
      <c r="P42" s="268"/>
      <c r="Q42" s="268"/>
      <c r="R42" s="268"/>
      <c r="S42" s="269"/>
      <c r="T42" s="270" t="s">
        <v>1272</v>
      </c>
      <c r="U42" s="268"/>
      <c r="V42" s="271" t="s">
        <v>2343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1067</v>
      </c>
      <c r="C43" s="136" t="s">
        <v>1750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1068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38">
        <v>35</v>
      </c>
      <c r="C44" s="539" t="s">
        <v>1188</v>
      </c>
      <c r="D44" s="540"/>
      <c r="E44" s="540"/>
      <c r="F44" s="540"/>
      <c r="G44" s="540"/>
      <c r="H44" s="540"/>
      <c r="I44" s="540"/>
      <c r="J44" s="540"/>
      <c r="K44" s="540"/>
      <c r="L44" s="541"/>
      <c r="M44" s="542" t="s">
        <v>1189</v>
      </c>
      <c r="N44" s="540"/>
      <c r="O44" s="540"/>
      <c r="P44" s="540"/>
      <c r="Q44" s="540"/>
      <c r="R44" s="540"/>
      <c r="S44" s="541"/>
      <c r="T44" s="543" t="s">
        <v>1190</v>
      </c>
      <c r="U44" s="540"/>
      <c r="V44" s="544" t="s">
        <v>1191</v>
      </c>
      <c r="W44" s="540"/>
      <c r="X44" s="540"/>
      <c r="Y44" s="540"/>
      <c r="Z44" s="540"/>
      <c r="AA44" s="540"/>
      <c r="AB44" s="540"/>
      <c r="AC44" s="540"/>
      <c r="AD44" s="540"/>
      <c r="AE44" s="540"/>
      <c r="AF44" s="540"/>
      <c r="AG44" s="540"/>
      <c r="AH44" s="540"/>
      <c r="AI44" s="540"/>
      <c r="AJ44" s="540"/>
      <c r="AK44" s="540"/>
      <c r="AL44" s="540"/>
      <c r="AM44" s="540"/>
      <c r="AN44" s="540"/>
      <c r="AO44" s="541"/>
    </row>
    <row r="45" spans="1:41" ht="12">
      <c r="B45" s="538">
        <v>36</v>
      </c>
      <c r="C45" s="539" t="s">
        <v>272</v>
      </c>
      <c r="D45" s="540"/>
      <c r="E45" s="540"/>
      <c r="F45" s="540"/>
      <c r="G45" s="540"/>
      <c r="H45" s="540"/>
      <c r="I45" s="540"/>
      <c r="J45" s="540"/>
      <c r="K45" s="540"/>
      <c r="L45" s="541"/>
      <c r="M45" s="542" t="s">
        <v>278</v>
      </c>
      <c r="N45" s="540"/>
      <c r="O45" s="540"/>
      <c r="P45" s="540"/>
      <c r="Q45" s="540"/>
      <c r="R45" s="540"/>
      <c r="S45" s="541"/>
      <c r="T45" s="543" t="s">
        <v>1190</v>
      </c>
      <c r="U45" s="540"/>
      <c r="V45" s="544"/>
      <c r="W45" s="540"/>
      <c r="X45" s="540"/>
      <c r="Y45" s="540"/>
      <c r="Z45" s="540"/>
      <c r="AA45" s="540"/>
      <c r="AB45" s="540"/>
      <c r="AC45" s="540"/>
      <c r="AD45" s="540"/>
      <c r="AE45" s="540"/>
      <c r="AF45" s="540"/>
      <c r="AG45" s="540"/>
      <c r="AH45" s="540"/>
      <c r="AI45" s="540"/>
      <c r="AJ45" s="540"/>
      <c r="AK45" s="540"/>
      <c r="AL45" s="540"/>
      <c r="AM45" s="540"/>
      <c r="AN45" s="540"/>
      <c r="AO45" s="541"/>
    </row>
    <row r="46" spans="1:41" ht="12">
      <c r="B46" s="538">
        <v>37</v>
      </c>
      <c r="C46" s="539" t="s">
        <v>273</v>
      </c>
      <c r="D46" s="540"/>
      <c r="E46" s="540"/>
      <c r="F46" s="540"/>
      <c r="G46" s="540"/>
      <c r="H46" s="540"/>
      <c r="I46" s="540"/>
      <c r="J46" s="540"/>
      <c r="K46" s="540"/>
      <c r="L46" s="541"/>
      <c r="M46" s="542" t="s">
        <v>279</v>
      </c>
      <c r="N46" s="540"/>
      <c r="O46" s="540"/>
      <c r="P46" s="540"/>
      <c r="Q46" s="540"/>
      <c r="R46" s="540"/>
      <c r="S46" s="541"/>
      <c r="T46" s="543" t="s">
        <v>284</v>
      </c>
      <c r="U46" s="540"/>
      <c r="V46" s="544"/>
      <c r="W46" s="540"/>
      <c r="X46" s="540"/>
      <c r="Y46" s="540"/>
      <c r="Z46" s="540"/>
      <c r="AA46" s="540"/>
      <c r="AB46" s="540"/>
      <c r="AC46" s="540"/>
      <c r="AD46" s="540"/>
      <c r="AE46" s="540"/>
      <c r="AF46" s="540"/>
      <c r="AG46" s="540"/>
      <c r="AH46" s="540"/>
      <c r="AI46" s="540"/>
      <c r="AJ46" s="540"/>
      <c r="AK46" s="540"/>
      <c r="AL46" s="540"/>
      <c r="AM46" s="540"/>
      <c r="AN46" s="540"/>
      <c r="AO46" s="541"/>
    </row>
    <row r="47" spans="1:41" ht="12">
      <c r="B47" s="538">
        <v>38</v>
      </c>
      <c r="C47" s="539" t="s">
        <v>274</v>
      </c>
      <c r="D47" s="540"/>
      <c r="E47" s="540"/>
      <c r="F47" s="540"/>
      <c r="G47" s="540"/>
      <c r="H47" s="540"/>
      <c r="I47" s="540"/>
      <c r="J47" s="540"/>
      <c r="K47" s="540"/>
      <c r="L47" s="541"/>
      <c r="M47" s="542" t="s">
        <v>280</v>
      </c>
      <c r="N47" s="540"/>
      <c r="O47" s="540"/>
      <c r="P47" s="540"/>
      <c r="Q47" s="540"/>
      <c r="R47" s="540"/>
      <c r="S47" s="541"/>
      <c r="T47" s="543" t="s">
        <v>284</v>
      </c>
      <c r="U47" s="540"/>
      <c r="V47" s="544"/>
      <c r="W47" s="540"/>
      <c r="X47" s="540"/>
      <c r="Y47" s="540"/>
      <c r="Z47" s="540"/>
      <c r="AA47" s="540"/>
      <c r="AB47" s="540"/>
      <c r="AC47" s="540"/>
      <c r="AD47" s="540"/>
      <c r="AE47" s="540"/>
      <c r="AF47" s="540"/>
      <c r="AG47" s="540"/>
      <c r="AH47" s="540"/>
      <c r="AI47" s="540"/>
      <c r="AJ47" s="540"/>
      <c r="AK47" s="540"/>
      <c r="AL47" s="540"/>
      <c r="AM47" s="540"/>
      <c r="AN47" s="540"/>
      <c r="AO47" s="541"/>
    </row>
    <row r="48" spans="1:41" ht="12">
      <c r="B48" s="538">
        <v>39</v>
      </c>
      <c r="C48" s="539" t="s">
        <v>275</v>
      </c>
      <c r="D48" s="540"/>
      <c r="E48" s="540"/>
      <c r="F48" s="540"/>
      <c r="G48" s="540"/>
      <c r="H48" s="540"/>
      <c r="I48" s="540"/>
      <c r="J48" s="540"/>
      <c r="K48" s="540"/>
      <c r="L48" s="541"/>
      <c r="M48" s="542" t="s">
        <v>281</v>
      </c>
      <c r="N48" s="540"/>
      <c r="O48" s="540"/>
      <c r="P48" s="540"/>
      <c r="Q48" s="540"/>
      <c r="R48" s="540"/>
      <c r="S48" s="541"/>
      <c r="T48" s="543" t="s">
        <v>284</v>
      </c>
      <c r="U48" s="540"/>
      <c r="V48" s="544"/>
      <c r="W48" s="540"/>
      <c r="X48" s="540"/>
      <c r="Y48" s="540"/>
      <c r="Z48" s="540"/>
      <c r="AA48" s="540"/>
      <c r="AB48" s="540"/>
      <c r="AC48" s="540"/>
      <c r="AD48" s="540"/>
      <c r="AE48" s="540"/>
      <c r="AF48" s="540"/>
      <c r="AG48" s="540"/>
      <c r="AH48" s="540"/>
      <c r="AI48" s="540"/>
      <c r="AJ48" s="540"/>
      <c r="AK48" s="540"/>
      <c r="AL48" s="540"/>
      <c r="AM48" s="540"/>
      <c r="AN48" s="540"/>
      <c r="AO48" s="541"/>
    </row>
    <row r="49" spans="2:41" ht="12">
      <c r="B49" s="538">
        <v>40</v>
      </c>
      <c r="C49" s="539" t="s">
        <v>276</v>
      </c>
      <c r="D49" s="540"/>
      <c r="E49" s="540"/>
      <c r="F49" s="540"/>
      <c r="G49" s="540"/>
      <c r="H49" s="540"/>
      <c r="I49" s="540"/>
      <c r="J49" s="540"/>
      <c r="K49" s="540"/>
      <c r="L49" s="541"/>
      <c r="M49" s="542" t="s">
        <v>282</v>
      </c>
      <c r="N49" s="540"/>
      <c r="O49" s="540"/>
      <c r="P49" s="540"/>
      <c r="Q49" s="540"/>
      <c r="R49" s="540"/>
      <c r="S49" s="541"/>
      <c r="T49" s="543" t="s">
        <v>284</v>
      </c>
      <c r="U49" s="540"/>
      <c r="V49" s="544"/>
      <c r="W49" s="540"/>
      <c r="X49" s="540"/>
      <c r="Y49" s="540"/>
      <c r="Z49" s="540"/>
      <c r="AA49" s="540"/>
      <c r="AB49" s="540"/>
      <c r="AC49" s="540"/>
      <c r="AD49" s="540"/>
      <c r="AE49" s="540"/>
      <c r="AF49" s="540"/>
      <c r="AG49" s="540"/>
      <c r="AH49" s="540"/>
      <c r="AI49" s="540"/>
      <c r="AJ49" s="540"/>
      <c r="AK49" s="540"/>
      <c r="AL49" s="540"/>
      <c r="AM49" s="540"/>
      <c r="AN49" s="540"/>
      <c r="AO49" s="541"/>
    </row>
    <row r="50" spans="2:41" ht="12">
      <c r="B50" s="538">
        <v>41</v>
      </c>
      <c r="C50" s="539" t="s">
        <v>277</v>
      </c>
      <c r="D50" s="540"/>
      <c r="E50" s="540"/>
      <c r="F50" s="540"/>
      <c r="G50" s="540"/>
      <c r="H50" s="540"/>
      <c r="I50" s="540"/>
      <c r="J50" s="540"/>
      <c r="K50" s="540"/>
      <c r="L50" s="541"/>
      <c r="M50" s="542" t="s">
        <v>283</v>
      </c>
      <c r="N50" s="540"/>
      <c r="O50" s="540"/>
      <c r="P50" s="540"/>
      <c r="Q50" s="540"/>
      <c r="R50" s="540"/>
      <c r="S50" s="541"/>
      <c r="T50" s="543" t="s">
        <v>284</v>
      </c>
      <c r="U50" s="540"/>
      <c r="V50" s="544"/>
      <c r="W50" s="540"/>
      <c r="X50" s="540"/>
      <c r="Y50" s="540"/>
      <c r="Z50" s="540"/>
      <c r="AA50" s="540"/>
      <c r="AB50" s="540"/>
      <c r="AC50" s="540"/>
      <c r="AD50" s="540"/>
      <c r="AE50" s="540"/>
      <c r="AF50" s="540"/>
      <c r="AG50" s="540"/>
      <c r="AH50" s="540"/>
      <c r="AI50" s="540"/>
      <c r="AJ50" s="540"/>
      <c r="AK50" s="540"/>
      <c r="AL50" s="540"/>
      <c r="AM50" s="540"/>
      <c r="AN50" s="540"/>
      <c r="AO50" s="541"/>
    </row>
    <row r="51" spans="2:41" ht="12">
      <c r="B51" s="538">
        <v>42</v>
      </c>
      <c r="C51" s="539" t="s">
        <v>285</v>
      </c>
      <c r="D51" s="540"/>
      <c r="E51" s="540"/>
      <c r="F51" s="540"/>
      <c r="G51" s="540"/>
      <c r="H51" s="540"/>
      <c r="I51" s="540"/>
      <c r="J51" s="540"/>
      <c r="K51" s="540"/>
      <c r="L51" s="541"/>
      <c r="M51" s="542" t="s">
        <v>296</v>
      </c>
      <c r="N51" s="540"/>
      <c r="O51" s="540"/>
      <c r="P51" s="540"/>
      <c r="Q51" s="540"/>
      <c r="R51" s="540"/>
      <c r="S51" s="541"/>
      <c r="T51" s="543" t="s">
        <v>102</v>
      </c>
      <c r="U51" s="540"/>
      <c r="V51" s="544"/>
      <c r="W51" s="540"/>
      <c r="X51" s="540"/>
      <c r="Y51" s="540"/>
      <c r="Z51" s="540"/>
      <c r="AA51" s="540"/>
      <c r="AB51" s="540"/>
      <c r="AC51" s="540"/>
      <c r="AD51" s="540"/>
      <c r="AE51" s="540"/>
      <c r="AF51" s="540"/>
      <c r="AG51" s="540"/>
      <c r="AH51" s="540"/>
      <c r="AI51" s="540"/>
      <c r="AJ51" s="540"/>
      <c r="AK51" s="540"/>
      <c r="AL51" s="540"/>
      <c r="AM51" s="540"/>
      <c r="AN51" s="540"/>
      <c r="AO51" s="541"/>
    </row>
    <row r="52" spans="2:41" ht="12">
      <c r="B52" s="538">
        <v>43</v>
      </c>
      <c r="C52" s="539" t="s">
        <v>286</v>
      </c>
      <c r="D52" s="540"/>
      <c r="E52" s="540"/>
      <c r="F52" s="540"/>
      <c r="G52" s="540"/>
      <c r="H52" s="540"/>
      <c r="I52" s="540"/>
      <c r="J52" s="540"/>
      <c r="K52" s="540"/>
      <c r="L52" s="541"/>
      <c r="M52" s="542" t="s">
        <v>297</v>
      </c>
      <c r="N52" s="540"/>
      <c r="O52" s="540"/>
      <c r="P52" s="540"/>
      <c r="Q52" s="540"/>
      <c r="R52" s="540"/>
      <c r="S52" s="541"/>
      <c r="T52" s="543" t="s">
        <v>102</v>
      </c>
      <c r="U52" s="540"/>
      <c r="V52" s="544"/>
      <c r="W52" s="540"/>
      <c r="X52" s="540"/>
      <c r="Y52" s="540"/>
      <c r="Z52" s="540"/>
      <c r="AA52" s="540"/>
      <c r="AB52" s="540"/>
      <c r="AC52" s="540"/>
      <c r="AD52" s="540"/>
      <c r="AE52" s="540"/>
      <c r="AF52" s="540"/>
      <c r="AG52" s="540"/>
      <c r="AH52" s="540"/>
      <c r="AI52" s="540"/>
      <c r="AJ52" s="540"/>
      <c r="AK52" s="540"/>
      <c r="AL52" s="540"/>
      <c r="AM52" s="540"/>
      <c r="AN52" s="540"/>
      <c r="AO52" s="541"/>
    </row>
    <row r="53" spans="2:41" ht="12">
      <c r="B53" s="538">
        <v>44</v>
      </c>
      <c r="C53" s="539" t="s">
        <v>287</v>
      </c>
      <c r="D53" s="540"/>
      <c r="E53" s="540"/>
      <c r="F53" s="540"/>
      <c r="G53" s="540"/>
      <c r="H53" s="540"/>
      <c r="I53" s="540"/>
      <c r="J53" s="540"/>
      <c r="K53" s="540"/>
      <c r="L53" s="541"/>
      <c r="M53" s="542" t="s">
        <v>298</v>
      </c>
      <c r="N53" s="540"/>
      <c r="O53" s="540"/>
      <c r="P53" s="540"/>
      <c r="Q53" s="540"/>
      <c r="R53" s="540"/>
      <c r="S53" s="541"/>
      <c r="T53" s="543" t="s">
        <v>102</v>
      </c>
      <c r="U53" s="540"/>
      <c r="V53" s="544"/>
      <c r="W53" s="540"/>
      <c r="X53" s="540"/>
      <c r="Y53" s="540"/>
      <c r="Z53" s="540"/>
      <c r="AA53" s="540"/>
      <c r="AB53" s="540"/>
      <c r="AC53" s="540"/>
      <c r="AD53" s="540"/>
      <c r="AE53" s="540"/>
      <c r="AF53" s="540"/>
      <c r="AG53" s="540"/>
      <c r="AH53" s="540"/>
      <c r="AI53" s="540"/>
      <c r="AJ53" s="540"/>
      <c r="AK53" s="540"/>
      <c r="AL53" s="540"/>
      <c r="AM53" s="540"/>
      <c r="AN53" s="540"/>
      <c r="AO53" s="541"/>
    </row>
    <row r="54" spans="2:41" ht="12">
      <c r="B54" s="538">
        <v>45</v>
      </c>
      <c r="C54" s="539" t="s">
        <v>288</v>
      </c>
      <c r="D54" s="540"/>
      <c r="E54" s="540"/>
      <c r="F54" s="540"/>
      <c r="G54" s="540"/>
      <c r="H54" s="540"/>
      <c r="I54" s="540"/>
      <c r="J54" s="540"/>
      <c r="K54" s="540"/>
      <c r="L54" s="541"/>
      <c r="M54" s="542" t="s">
        <v>299</v>
      </c>
      <c r="N54" s="540"/>
      <c r="O54" s="540"/>
      <c r="P54" s="540"/>
      <c r="Q54" s="540"/>
      <c r="R54" s="540"/>
      <c r="S54" s="541"/>
      <c r="T54" s="543" t="s">
        <v>102</v>
      </c>
      <c r="U54" s="540"/>
      <c r="V54" s="544"/>
      <c r="W54" s="540"/>
      <c r="X54" s="540"/>
      <c r="Y54" s="540"/>
      <c r="Z54" s="540"/>
      <c r="AA54" s="540"/>
      <c r="AB54" s="540"/>
      <c r="AC54" s="540"/>
      <c r="AD54" s="540"/>
      <c r="AE54" s="540"/>
      <c r="AF54" s="540"/>
      <c r="AG54" s="540"/>
      <c r="AH54" s="540"/>
      <c r="AI54" s="540"/>
      <c r="AJ54" s="540"/>
      <c r="AK54" s="540"/>
      <c r="AL54" s="540"/>
      <c r="AM54" s="540"/>
      <c r="AN54" s="540"/>
      <c r="AO54" s="541"/>
    </row>
    <row r="55" spans="2:41" ht="12">
      <c r="B55" s="538">
        <v>46</v>
      </c>
      <c r="C55" s="539" t="s">
        <v>289</v>
      </c>
      <c r="D55" s="540"/>
      <c r="E55" s="540"/>
      <c r="F55" s="540"/>
      <c r="G55" s="540"/>
      <c r="H55" s="540"/>
      <c r="I55" s="540"/>
      <c r="J55" s="540"/>
      <c r="K55" s="540"/>
      <c r="L55" s="541"/>
      <c r="M55" s="542" t="s">
        <v>300</v>
      </c>
      <c r="N55" s="540"/>
      <c r="O55" s="540"/>
      <c r="P55" s="540"/>
      <c r="Q55" s="540"/>
      <c r="R55" s="540"/>
      <c r="S55" s="541"/>
      <c r="T55" s="543" t="s">
        <v>102</v>
      </c>
      <c r="U55" s="540"/>
      <c r="V55" s="544"/>
      <c r="W55" s="540"/>
      <c r="X55" s="540"/>
      <c r="Y55" s="540"/>
      <c r="Z55" s="540"/>
      <c r="AA55" s="540"/>
      <c r="AB55" s="540"/>
      <c r="AC55" s="540"/>
      <c r="AD55" s="540"/>
      <c r="AE55" s="540"/>
      <c r="AF55" s="540"/>
      <c r="AG55" s="540"/>
      <c r="AH55" s="540"/>
      <c r="AI55" s="540"/>
      <c r="AJ55" s="540"/>
      <c r="AK55" s="540"/>
      <c r="AL55" s="540"/>
      <c r="AM55" s="540"/>
      <c r="AN55" s="540"/>
      <c r="AO55" s="541"/>
    </row>
    <row r="56" spans="2:41" ht="12">
      <c r="B56" s="538">
        <v>47</v>
      </c>
      <c r="C56" s="539" t="s">
        <v>290</v>
      </c>
      <c r="D56" s="540"/>
      <c r="E56" s="540"/>
      <c r="F56" s="540"/>
      <c r="G56" s="540"/>
      <c r="H56" s="540"/>
      <c r="I56" s="540"/>
      <c r="J56" s="540"/>
      <c r="K56" s="540"/>
      <c r="L56" s="541"/>
      <c r="M56" s="542" t="s">
        <v>1480</v>
      </c>
      <c r="N56" s="540"/>
      <c r="O56" s="540"/>
      <c r="P56" s="540"/>
      <c r="Q56" s="540"/>
      <c r="R56" s="540"/>
      <c r="S56" s="541"/>
      <c r="T56" s="543" t="s">
        <v>102</v>
      </c>
      <c r="U56" s="540"/>
      <c r="V56" s="544"/>
      <c r="W56" s="540"/>
      <c r="X56" s="540"/>
      <c r="Y56" s="540"/>
      <c r="Z56" s="540"/>
      <c r="AA56" s="540"/>
      <c r="AB56" s="540"/>
      <c r="AC56" s="540"/>
      <c r="AD56" s="540"/>
      <c r="AE56" s="540"/>
      <c r="AF56" s="540"/>
      <c r="AG56" s="540"/>
      <c r="AH56" s="540"/>
      <c r="AI56" s="540"/>
      <c r="AJ56" s="540"/>
      <c r="AK56" s="540"/>
      <c r="AL56" s="540"/>
      <c r="AM56" s="540"/>
      <c r="AN56" s="540"/>
      <c r="AO56" s="541"/>
    </row>
    <row r="57" spans="2:41" ht="12">
      <c r="B57" s="538">
        <v>48</v>
      </c>
      <c r="C57" s="539" t="s">
        <v>291</v>
      </c>
      <c r="D57" s="540"/>
      <c r="E57" s="540"/>
      <c r="F57" s="540"/>
      <c r="G57" s="540"/>
      <c r="H57" s="540"/>
      <c r="I57" s="540"/>
      <c r="J57" s="540"/>
      <c r="K57" s="540"/>
      <c r="L57" s="541"/>
      <c r="M57" s="542" t="s">
        <v>1479</v>
      </c>
      <c r="N57" s="540"/>
      <c r="O57" s="540"/>
      <c r="P57" s="540"/>
      <c r="Q57" s="540"/>
      <c r="R57" s="540"/>
      <c r="S57" s="541"/>
      <c r="T57" s="543" t="s">
        <v>102</v>
      </c>
      <c r="U57" s="540"/>
      <c r="V57" s="544"/>
      <c r="W57" s="540"/>
      <c r="X57" s="540"/>
      <c r="Y57" s="540"/>
      <c r="Z57" s="540"/>
      <c r="AA57" s="540"/>
      <c r="AB57" s="540"/>
      <c r="AC57" s="540"/>
      <c r="AD57" s="540"/>
      <c r="AE57" s="540"/>
      <c r="AF57" s="540"/>
      <c r="AG57" s="540"/>
      <c r="AH57" s="540"/>
      <c r="AI57" s="540"/>
      <c r="AJ57" s="540"/>
      <c r="AK57" s="540"/>
      <c r="AL57" s="540"/>
      <c r="AM57" s="540"/>
      <c r="AN57" s="540"/>
      <c r="AO57" s="541"/>
    </row>
    <row r="58" spans="2:41" ht="12">
      <c r="B58" s="538">
        <v>49</v>
      </c>
      <c r="C58" s="539" t="s">
        <v>292</v>
      </c>
      <c r="D58" s="540"/>
      <c r="E58" s="540"/>
      <c r="F58" s="540"/>
      <c r="G58" s="540"/>
      <c r="H58" s="540"/>
      <c r="I58" s="540"/>
      <c r="J58" s="540"/>
      <c r="K58" s="540"/>
      <c r="L58" s="541"/>
      <c r="M58" s="542" t="s">
        <v>1478</v>
      </c>
      <c r="N58" s="540"/>
      <c r="O58" s="540"/>
      <c r="P58" s="540"/>
      <c r="Q58" s="540"/>
      <c r="R58" s="540"/>
      <c r="S58" s="541"/>
      <c r="T58" s="543" t="s">
        <v>102</v>
      </c>
      <c r="U58" s="540"/>
      <c r="V58" s="544"/>
      <c r="W58" s="540"/>
      <c r="X58" s="540"/>
      <c r="Y58" s="540"/>
      <c r="Z58" s="540"/>
      <c r="AA58" s="540"/>
      <c r="AB58" s="540"/>
      <c r="AC58" s="540"/>
      <c r="AD58" s="540"/>
      <c r="AE58" s="540"/>
      <c r="AF58" s="540"/>
      <c r="AG58" s="540"/>
      <c r="AH58" s="540"/>
      <c r="AI58" s="540"/>
      <c r="AJ58" s="540"/>
      <c r="AK58" s="540"/>
      <c r="AL58" s="540"/>
      <c r="AM58" s="540"/>
      <c r="AN58" s="540"/>
      <c r="AO58" s="541"/>
    </row>
    <row r="59" spans="2:41" ht="12">
      <c r="B59" s="538">
        <v>50</v>
      </c>
      <c r="C59" s="539" t="s">
        <v>1298</v>
      </c>
      <c r="D59" s="540"/>
      <c r="E59" s="540"/>
      <c r="F59" s="540"/>
      <c r="G59" s="540"/>
      <c r="H59" s="540"/>
      <c r="I59" s="540"/>
      <c r="J59" s="540"/>
      <c r="K59" s="540"/>
      <c r="L59" s="541"/>
      <c r="M59" s="542" t="s">
        <v>303</v>
      </c>
      <c r="N59" s="540"/>
      <c r="O59" s="540"/>
      <c r="P59" s="540"/>
      <c r="Q59" s="540"/>
      <c r="R59" s="540"/>
      <c r="S59" s="541"/>
      <c r="T59" s="543" t="s">
        <v>102</v>
      </c>
      <c r="U59" s="540"/>
      <c r="V59" s="544"/>
      <c r="W59" s="540"/>
      <c r="X59" s="540"/>
      <c r="Y59" s="540"/>
      <c r="Z59" s="540"/>
      <c r="AA59" s="540"/>
      <c r="AB59" s="540"/>
      <c r="AC59" s="540"/>
      <c r="AD59" s="540"/>
      <c r="AE59" s="540"/>
      <c r="AF59" s="540"/>
      <c r="AG59" s="540"/>
      <c r="AH59" s="540"/>
      <c r="AI59" s="540"/>
      <c r="AJ59" s="540"/>
      <c r="AK59" s="540"/>
      <c r="AL59" s="540"/>
      <c r="AM59" s="540"/>
      <c r="AN59" s="540"/>
      <c r="AO59" s="541"/>
    </row>
    <row r="60" spans="2:41" ht="12">
      <c r="B60" s="538">
        <v>51</v>
      </c>
      <c r="C60" s="539" t="s">
        <v>1299</v>
      </c>
      <c r="D60" s="540"/>
      <c r="E60" s="540"/>
      <c r="F60" s="540"/>
      <c r="G60" s="540"/>
      <c r="H60" s="540"/>
      <c r="I60" s="540"/>
      <c r="J60" s="540"/>
      <c r="K60" s="540"/>
      <c r="L60" s="541"/>
      <c r="M60" s="542" t="s">
        <v>304</v>
      </c>
      <c r="N60" s="540"/>
      <c r="O60" s="540"/>
      <c r="P60" s="540"/>
      <c r="Q60" s="540"/>
      <c r="R60" s="540"/>
      <c r="S60" s="541"/>
      <c r="T60" s="543" t="s">
        <v>102</v>
      </c>
      <c r="U60" s="540"/>
      <c r="V60" s="544"/>
      <c r="W60" s="540"/>
      <c r="X60" s="540"/>
      <c r="Y60" s="540"/>
      <c r="Z60" s="540"/>
      <c r="AA60" s="540"/>
      <c r="AB60" s="540"/>
      <c r="AC60" s="540"/>
      <c r="AD60" s="540"/>
      <c r="AE60" s="540"/>
      <c r="AF60" s="540"/>
      <c r="AG60" s="540"/>
      <c r="AH60" s="540"/>
      <c r="AI60" s="540"/>
      <c r="AJ60" s="540"/>
      <c r="AK60" s="540"/>
      <c r="AL60" s="540"/>
      <c r="AM60" s="540"/>
      <c r="AN60" s="540"/>
      <c r="AO60" s="541"/>
    </row>
    <row r="61" spans="2:41" ht="12">
      <c r="B61" s="538">
        <v>52</v>
      </c>
      <c r="C61" s="539" t="s">
        <v>1300</v>
      </c>
      <c r="D61" s="540"/>
      <c r="E61" s="540"/>
      <c r="F61" s="540"/>
      <c r="G61" s="540"/>
      <c r="H61" s="540"/>
      <c r="I61" s="540"/>
      <c r="J61" s="540"/>
      <c r="K61" s="540"/>
      <c r="L61" s="541"/>
      <c r="M61" s="542" t="s">
        <v>305</v>
      </c>
      <c r="N61" s="540"/>
      <c r="O61" s="540"/>
      <c r="P61" s="540"/>
      <c r="Q61" s="540"/>
      <c r="R61" s="540"/>
      <c r="S61" s="541"/>
      <c r="T61" s="543" t="s">
        <v>102</v>
      </c>
      <c r="U61" s="540"/>
      <c r="V61" s="544"/>
      <c r="W61" s="540"/>
      <c r="X61" s="540"/>
      <c r="Y61" s="540"/>
      <c r="Z61" s="540"/>
      <c r="AA61" s="540"/>
      <c r="AB61" s="540"/>
      <c r="AC61" s="540"/>
      <c r="AD61" s="540"/>
      <c r="AE61" s="540"/>
      <c r="AF61" s="540"/>
      <c r="AG61" s="540"/>
      <c r="AH61" s="540"/>
      <c r="AI61" s="540"/>
      <c r="AJ61" s="540"/>
      <c r="AK61" s="540"/>
      <c r="AL61" s="540"/>
      <c r="AM61" s="540"/>
      <c r="AN61" s="540"/>
      <c r="AO61" s="541"/>
    </row>
    <row r="62" spans="2:41" ht="12">
      <c r="B62" s="538">
        <v>53</v>
      </c>
      <c r="C62" s="539" t="s">
        <v>1301</v>
      </c>
      <c r="D62" s="540"/>
      <c r="E62" s="540"/>
      <c r="F62" s="540"/>
      <c r="G62" s="540"/>
      <c r="H62" s="540"/>
      <c r="I62" s="540"/>
      <c r="J62" s="540"/>
      <c r="K62" s="540"/>
      <c r="L62" s="541"/>
      <c r="M62" s="542" t="s">
        <v>306</v>
      </c>
      <c r="N62" s="540"/>
      <c r="O62" s="540"/>
      <c r="P62" s="540"/>
      <c r="Q62" s="540"/>
      <c r="R62" s="540"/>
      <c r="S62" s="541"/>
      <c r="T62" s="543" t="s">
        <v>102</v>
      </c>
      <c r="U62" s="540"/>
      <c r="V62" s="544"/>
      <c r="W62" s="540"/>
      <c r="X62" s="540"/>
      <c r="Y62" s="540"/>
      <c r="Z62" s="540"/>
      <c r="AA62" s="540"/>
      <c r="AB62" s="540"/>
      <c r="AC62" s="540"/>
      <c r="AD62" s="540"/>
      <c r="AE62" s="540"/>
      <c r="AF62" s="540"/>
      <c r="AG62" s="540"/>
      <c r="AH62" s="540"/>
      <c r="AI62" s="540"/>
      <c r="AJ62" s="540"/>
      <c r="AK62" s="540"/>
      <c r="AL62" s="540"/>
      <c r="AM62" s="540"/>
      <c r="AN62" s="540"/>
      <c r="AO62" s="541"/>
    </row>
    <row r="63" spans="2:41" ht="12">
      <c r="B63" s="538">
        <v>54</v>
      </c>
      <c r="C63" s="539" t="s">
        <v>295</v>
      </c>
      <c r="D63" s="540"/>
      <c r="E63" s="540"/>
      <c r="F63" s="540"/>
      <c r="G63" s="540"/>
      <c r="H63" s="540"/>
      <c r="I63" s="540"/>
      <c r="J63" s="540"/>
      <c r="K63" s="540"/>
      <c r="L63" s="541"/>
      <c r="M63" s="542" t="s">
        <v>307</v>
      </c>
      <c r="N63" s="540"/>
      <c r="O63" s="540"/>
      <c r="P63" s="540"/>
      <c r="Q63" s="540"/>
      <c r="R63" s="540"/>
      <c r="S63" s="541"/>
      <c r="T63" s="543" t="s">
        <v>102</v>
      </c>
      <c r="U63" s="540"/>
      <c r="V63" s="544"/>
      <c r="W63" s="540"/>
      <c r="X63" s="540"/>
      <c r="Y63" s="540"/>
      <c r="Z63" s="540"/>
      <c r="AA63" s="540"/>
      <c r="AB63" s="540"/>
      <c r="AC63" s="540"/>
      <c r="AD63" s="540"/>
      <c r="AE63" s="540"/>
      <c r="AF63" s="540"/>
      <c r="AG63" s="540"/>
      <c r="AH63" s="540"/>
      <c r="AI63" s="540"/>
      <c r="AJ63" s="540"/>
      <c r="AK63" s="540"/>
      <c r="AL63" s="540"/>
      <c r="AM63" s="540"/>
      <c r="AN63" s="540"/>
      <c r="AO63" s="541"/>
    </row>
    <row r="64" spans="2:41" ht="12">
      <c r="B64" s="538">
        <v>55</v>
      </c>
      <c r="C64" s="539" t="s">
        <v>293</v>
      </c>
      <c r="D64" s="540"/>
      <c r="E64" s="540"/>
      <c r="F64" s="540"/>
      <c r="G64" s="540"/>
      <c r="H64" s="540"/>
      <c r="I64" s="540"/>
      <c r="J64" s="540"/>
      <c r="K64" s="540"/>
      <c r="L64" s="541"/>
      <c r="M64" s="542" t="s">
        <v>301</v>
      </c>
      <c r="N64" s="540"/>
      <c r="O64" s="540"/>
      <c r="P64" s="540"/>
      <c r="Q64" s="540"/>
      <c r="R64" s="540"/>
      <c r="S64" s="541"/>
      <c r="T64" s="543" t="s">
        <v>1471</v>
      </c>
      <c r="U64" s="540"/>
      <c r="V64" s="544"/>
      <c r="W64" s="540"/>
      <c r="X64" s="540"/>
      <c r="Y64" s="540"/>
      <c r="Z64" s="540"/>
      <c r="AA64" s="540"/>
      <c r="AB64" s="540"/>
      <c r="AC64" s="540"/>
      <c r="AD64" s="540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1"/>
    </row>
    <row r="65" spans="2:41" ht="12">
      <c r="B65" s="538">
        <v>56</v>
      </c>
      <c r="C65" s="539" t="s">
        <v>294</v>
      </c>
      <c r="D65" s="540"/>
      <c r="E65" s="540"/>
      <c r="F65" s="540"/>
      <c r="G65" s="540"/>
      <c r="H65" s="540"/>
      <c r="I65" s="540"/>
      <c r="J65" s="540"/>
      <c r="K65" s="540"/>
      <c r="L65" s="541"/>
      <c r="M65" s="542" t="s">
        <v>302</v>
      </c>
      <c r="N65" s="540"/>
      <c r="O65" s="540"/>
      <c r="P65" s="540"/>
      <c r="Q65" s="540"/>
      <c r="R65" s="540"/>
      <c r="S65" s="541"/>
      <c r="T65" s="543" t="s">
        <v>1471</v>
      </c>
      <c r="U65" s="540"/>
      <c r="V65" s="544"/>
      <c r="W65" s="540"/>
      <c r="X65" s="540"/>
      <c r="Y65" s="540"/>
      <c r="Z65" s="540"/>
      <c r="AA65" s="540"/>
      <c r="AB65" s="540"/>
      <c r="AC65" s="540"/>
      <c r="AD65" s="540"/>
      <c r="AE65" s="540"/>
      <c r="AF65" s="540"/>
      <c r="AG65" s="540"/>
      <c r="AH65" s="540"/>
      <c r="AI65" s="540"/>
      <c r="AJ65" s="540"/>
      <c r="AK65" s="540"/>
      <c r="AL65" s="540"/>
      <c r="AM65" s="540"/>
      <c r="AN65" s="540"/>
      <c r="AO65" s="541"/>
    </row>
    <row r="66" spans="2:41" ht="12">
      <c r="B66" s="538">
        <v>57</v>
      </c>
      <c r="C66" s="539" t="s">
        <v>1476</v>
      </c>
      <c r="D66" s="540"/>
      <c r="E66" s="540"/>
      <c r="F66" s="540"/>
      <c r="G66" s="540"/>
      <c r="H66" s="540"/>
      <c r="I66" s="540"/>
      <c r="J66" s="540"/>
      <c r="K66" s="540"/>
      <c r="L66" s="541"/>
      <c r="M66" s="542" t="s">
        <v>1472</v>
      </c>
      <c r="N66" s="540"/>
      <c r="O66" s="540"/>
      <c r="P66" s="540"/>
      <c r="Q66" s="540"/>
      <c r="R66" s="540"/>
      <c r="S66" s="541"/>
      <c r="T66" s="543" t="s">
        <v>1471</v>
      </c>
      <c r="U66" s="540"/>
      <c r="V66" s="544"/>
      <c r="W66" s="540"/>
      <c r="X66" s="540"/>
      <c r="Y66" s="540"/>
      <c r="Z66" s="540"/>
      <c r="AA66" s="540"/>
      <c r="AB66" s="540"/>
      <c r="AC66" s="540"/>
      <c r="AD66" s="540"/>
      <c r="AE66" s="540"/>
      <c r="AF66" s="540"/>
      <c r="AG66" s="540"/>
      <c r="AH66" s="540"/>
      <c r="AI66" s="540"/>
      <c r="AJ66" s="540"/>
      <c r="AK66" s="540"/>
      <c r="AL66" s="540"/>
      <c r="AM66" s="540"/>
      <c r="AN66" s="540"/>
      <c r="AO66" s="541"/>
    </row>
    <row r="67" spans="2:41" ht="12">
      <c r="B67" s="538">
        <v>58</v>
      </c>
      <c r="C67" s="539" t="s">
        <v>1477</v>
      </c>
      <c r="D67" s="540"/>
      <c r="E67" s="540"/>
      <c r="F67" s="540"/>
      <c r="G67" s="540"/>
      <c r="H67" s="540"/>
      <c r="I67" s="540"/>
      <c r="J67" s="540"/>
      <c r="K67" s="540"/>
      <c r="L67" s="541"/>
      <c r="M67" s="542" t="s">
        <v>1473</v>
      </c>
      <c r="N67" s="540"/>
      <c r="O67" s="540"/>
      <c r="P67" s="540"/>
      <c r="Q67" s="540"/>
      <c r="R67" s="540"/>
      <c r="S67" s="541"/>
      <c r="T67" s="543" t="s">
        <v>1471</v>
      </c>
      <c r="U67" s="540"/>
      <c r="V67" s="544"/>
      <c r="W67" s="540"/>
      <c r="X67" s="540"/>
      <c r="Y67" s="540"/>
      <c r="Z67" s="540"/>
      <c r="AA67" s="540"/>
      <c r="AB67" s="540"/>
      <c r="AC67" s="540"/>
      <c r="AD67" s="540"/>
      <c r="AE67" s="540"/>
      <c r="AF67" s="540"/>
      <c r="AG67" s="540"/>
      <c r="AH67" s="540"/>
      <c r="AI67" s="540"/>
      <c r="AJ67" s="540"/>
      <c r="AK67" s="540"/>
      <c r="AL67" s="540"/>
      <c r="AM67" s="540"/>
      <c r="AN67" s="540"/>
      <c r="AO67" s="541"/>
    </row>
    <row r="68" spans="2:41" ht="12">
      <c r="B68" s="538">
        <v>59</v>
      </c>
      <c r="C68" s="539" t="s">
        <v>1477</v>
      </c>
      <c r="D68" s="540"/>
      <c r="E68" s="540"/>
      <c r="F68" s="540"/>
      <c r="G68" s="540"/>
      <c r="H68" s="540"/>
      <c r="I68" s="540"/>
      <c r="J68" s="540"/>
      <c r="K68" s="540"/>
      <c r="L68" s="541"/>
      <c r="M68" s="542" t="s">
        <v>1474</v>
      </c>
      <c r="N68" s="540"/>
      <c r="O68" s="540"/>
      <c r="P68" s="540"/>
      <c r="Q68" s="540"/>
      <c r="R68" s="540"/>
      <c r="S68" s="541"/>
      <c r="T68" s="543" t="s">
        <v>1471</v>
      </c>
      <c r="U68" s="540"/>
      <c r="V68" s="544"/>
      <c r="W68" s="540"/>
      <c r="X68" s="540"/>
      <c r="Y68" s="540"/>
      <c r="Z68" s="540"/>
      <c r="AA68" s="540"/>
      <c r="AB68" s="540"/>
      <c r="AC68" s="540"/>
      <c r="AD68" s="540"/>
      <c r="AE68" s="540"/>
      <c r="AF68" s="540"/>
      <c r="AG68" s="540"/>
      <c r="AH68" s="540"/>
      <c r="AI68" s="540"/>
      <c r="AJ68" s="540"/>
      <c r="AK68" s="540"/>
      <c r="AL68" s="540"/>
      <c r="AM68" s="540"/>
      <c r="AN68" s="540"/>
      <c r="AO68" s="541"/>
    </row>
    <row r="69" spans="2:41" ht="12">
      <c r="B69" s="538">
        <v>60</v>
      </c>
      <c r="C69" s="539" t="s">
        <v>1477</v>
      </c>
      <c r="D69" s="540"/>
      <c r="E69" s="540"/>
      <c r="F69" s="540"/>
      <c r="G69" s="540"/>
      <c r="H69" s="540"/>
      <c r="I69" s="540"/>
      <c r="J69" s="540"/>
      <c r="K69" s="540"/>
      <c r="L69" s="541"/>
      <c r="M69" s="542" t="s">
        <v>1475</v>
      </c>
      <c r="N69" s="540"/>
      <c r="O69" s="540"/>
      <c r="P69" s="540"/>
      <c r="Q69" s="540"/>
      <c r="R69" s="540"/>
      <c r="S69" s="541"/>
      <c r="T69" s="543" t="s">
        <v>1471</v>
      </c>
      <c r="U69" s="540"/>
      <c r="V69" s="544"/>
      <c r="W69" s="540"/>
      <c r="X69" s="540"/>
      <c r="Y69" s="540"/>
      <c r="Z69" s="540"/>
      <c r="AA69" s="540"/>
      <c r="AB69" s="540"/>
      <c r="AC69" s="540"/>
      <c r="AD69" s="540"/>
      <c r="AE69" s="540"/>
      <c r="AF69" s="540"/>
      <c r="AG69" s="540"/>
      <c r="AH69" s="540"/>
      <c r="AI69" s="540"/>
      <c r="AJ69" s="540"/>
      <c r="AK69" s="540"/>
      <c r="AL69" s="540"/>
      <c r="AM69" s="540"/>
      <c r="AN69" s="540"/>
      <c r="AO69" s="541"/>
    </row>
    <row r="70" spans="2:41" ht="12">
      <c r="B70" s="531">
        <v>61</v>
      </c>
      <c r="C70" s="532" t="s">
        <v>2693</v>
      </c>
      <c r="D70" s="533"/>
      <c r="E70" s="533"/>
      <c r="F70" s="533"/>
      <c r="G70" s="533"/>
      <c r="H70" s="533"/>
      <c r="I70" s="533"/>
      <c r="J70" s="533"/>
      <c r="K70" s="533"/>
      <c r="L70" s="534"/>
      <c r="M70" s="535" t="s">
        <v>2694</v>
      </c>
      <c r="N70" s="533"/>
      <c r="O70" s="533"/>
      <c r="P70" s="533"/>
      <c r="Q70" s="533"/>
      <c r="R70" s="533"/>
      <c r="S70" s="534"/>
      <c r="T70" s="536" t="s">
        <v>102</v>
      </c>
      <c r="U70" s="533"/>
      <c r="V70" s="537" t="s">
        <v>2695</v>
      </c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4"/>
    </row>
    <row r="71" spans="2:41" ht="12">
      <c r="B71" s="531">
        <v>62</v>
      </c>
      <c r="C71" s="532" t="s">
        <v>2760</v>
      </c>
      <c r="D71" s="533"/>
      <c r="E71" s="533"/>
      <c r="F71" s="533"/>
      <c r="G71" s="533"/>
      <c r="H71" s="533"/>
      <c r="I71" s="533"/>
      <c r="J71" s="533"/>
      <c r="K71" s="533"/>
      <c r="L71" s="534"/>
      <c r="M71" s="535" t="s">
        <v>2763</v>
      </c>
      <c r="N71" s="533"/>
      <c r="O71" s="533"/>
      <c r="P71" s="533"/>
      <c r="Q71" s="533"/>
      <c r="R71" s="533"/>
      <c r="S71" s="534"/>
      <c r="T71" s="536" t="s">
        <v>2764</v>
      </c>
      <c r="U71" s="533"/>
      <c r="V71" s="537" t="s">
        <v>2765</v>
      </c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4"/>
    </row>
    <row r="72" spans="2:41" ht="12">
      <c r="B72" s="531">
        <v>63</v>
      </c>
      <c r="C72" s="532" t="s">
        <v>2839</v>
      </c>
      <c r="D72" s="533"/>
      <c r="E72" s="533"/>
      <c r="F72" s="533"/>
      <c r="G72" s="533"/>
      <c r="H72" s="533"/>
      <c r="I72" s="533"/>
      <c r="J72" s="533"/>
      <c r="K72" s="533"/>
      <c r="L72" s="534"/>
      <c r="M72" s="535" t="s">
        <v>2843</v>
      </c>
      <c r="N72" s="533"/>
      <c r="O72" s="533"/>
      <c r="P72" s="533"/>
      <c r="Q72" s="533"/>
      <c r="R72" s="533"/>
      <c r="S72" s="534"/>
      <c r="T72" s="536" t="s">
        <v>102</v>
      </c>
      <c r="U72" s="533"/>
      <c r="V72" s="537" t="s">
        <v>2790</v>
      </c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33"/>
      <c r="AL72" s="533"/>
      <c r="AM72" s="533"/>
      <c r="AN72" s="533"/>
      <c r="AO72" s="534"/>
    </row>
    <row r="73" spans="2:41" ht="12">
      <c r="B73" s="531">
        <v>64</v>
      </c>
      <c r="C73" s="532" t="s">
        <v>2840</v>
      </c>
      <c r="D73" s="533"/>
      <c r="E73" s="533"/>
      <c r="F73" s="533"/>
      <c r="G73" s="533"/>
      <c r="H73" s="533"/>
      <c r="I73" s="533"/>
      <c r="J73" s="533"/>
      <c r="K73" s="533"/>
      <c r="L73" s="534"/>
      <c r="M73" s="535" t="s">
        <v>2842</v>
      </c>
      <c r="N73" s="533"/>
      <c r="O73" s="533"/>
      <c r="P73" s="533"/>
      <c r="Q73" s="533"/>
      <c r="R73" s="533"/>
      <c r="S73" s="534"/>
      <c r="T73" s="536" t="s">
        <v>2789</v>
      </c>
      <c r="U73" s="533"/>
      <c r="V73" s="537" t="s">
        <v>2844</v>
      </c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4"/>
    </row>
    <row r="74" spans="2:41" ht="12">
      <c r="O74" s="116" t="s">
        <v>1273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1860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5" t="s">
        <v>690</v>
      </c>
      <c r="AB15" s="656"/>
      <c r="AC15" s="656"/>
      <c r="AD15" s="656"/>
      <c r="AE15" s="656"/>
      <c r="AF15" s="656"/>
      <c r="AG15" s="657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1419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58" t="s">
        <v>1761</v>
      </c>
      <c r="AB16" s="659"/>
      <c r="AC16" s="659"/>
      <c r="AD16" s="659"/>
      <c r="AE16" s="659"/>
      <c r="AF16" s="659"/>
      <c r="AG16" s="659"/>
      <c r="AH16" s="659"/>
      <c r="AI16" s="659"/>
      <c r="AJ16" s="659"/>
      <c r="AK16" s="659"/>
      <c r="AL16" s="659"/>
      <c r="AM16" s="659"/>
      <c r="AN16" s="659"/>
      <c r="AO16" s="660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1759</v>
      </c>
      <c r="C17" s="344"/>
      <c r="D17" s="344"/>
      <c r="E17" s="344"/>
      <c r="F17" s="344"/>
      <c r="G17" s="344"/>
      <c r="H17" s="344"/>
      <c r="I17" s="345"/>
      <c r="J17" s="346" t="s">
        <v>1760</v>
      </c>
      <c r="K17" s="344"/>
      <c r="L17" s="344"/>
      <c r="M17" s="344"/>
      <c r="N17" s="344"/>
      <c r="O17" s="344"/>
      <c r="P17" s="344"/>
      <c r="Q17" s="347" t="s">
        <v>1419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58" t="s">
        <v>1762</v>
      </c>
      <c r="AB17" s="659"/>
      <c r="AC17" s="659"/>
      <c r="AD17" s="659"/>
      <c r="AE17" s="659"/>
      <c r="AF17" s="659"/>
      <c r="AG17" s="659"/>
      <c r="AH17" s="659"/>
      <c r="AI17" s="659"/>
      <c r="AJ17" s="659"/>
      <c r="AK17" s="659"/>
      <c r="AL17" s="659"/>
      <c r="AM17" s="659"/>
      <c r="AN17" s="659"/>
      <c r="AO17" s="66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1862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1763</v>
      </c>
      <c r="J20" s="45" t="s">
        <v>1863</v>
      </c>
      <c r="K20" s="49"/>
      <c r="L20" s="49"/>
      <c r="M20" s="49"/>
      <c r="N20" s="49"/>
      <c r="O20" s="49"/>
      <c r="P20" s="49"/>
      <c r="Q20" s="51" t="s">
        <v>1864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58" t="s">
        <v>1840</v>
      </c>
      <c r="AB20" s="659"/>
      <c r="AC20" s="659"/>
      <c r="AD20" s="659"/>
      <c r="AE20" s="659"/>
      <c r="AF20" s="659"/>
      <c r="AG20" s="659"/>
      <c r="AH20" s="659"/>
      <c r="AI20" s="659"/>
      <c r="AJ20" s="659"/>
      <c r="AK20" s="659"/>
      <c r="AL20" s="659"/>
      <c r="AM20" s="659"/>
      <c r="AN20" s="659"/>
      <c r="AO20" s="660"/>
      <c r="AQ20" s="273">
        <f t="shared" si="1"/>
        <v>4</v>
      </c>
    </row>
    <row r="21" spans="1:43">
      <c r="A21" s="47">
        <f t="shared" si="0"/>
        <v>8</v>
      </c>
      <c r="B21" s="48" t="s">
        <v>1841</v>
      </c>
      <c r="C21" s="49"/>
      <c r="D21" s="49"/>
      <c r="E21" s="49"/>
      <c r="F21" s="49"/>
      <c r="G21" s="49"/>
      <c r="H21" s="49"/>
      <c r="I21" s="50" t="s">
        <v>1764</v>
      </c>
      <c r="J21" s="48" t="s">
        <v>1939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1765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1855</v>
      </c>
      <c r="K22" s="49"/>
      <c r="L22" s="49"/>
      <c r="M22" s="49"/>
      <c r="N22" s="49"/>
      <c r="O22" s="49"/>
      <c r="P22" s="49"/>
      <c r="Q22" s="51" t="s">
        <v>1856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1842</v>
      </c>
      <c r="C23" s="49"/>
      <c r="D23" s="49"/>
      <c r="E23" s="49"/>
      <c r="F23" s="49"/>
      <c r="G23" s="49"/>
      <c r="H23" s="49"/>
      <c r="I23" s="50"/>
      <c r="J23" s="48" t="s">
        <v>1843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1844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1845</v>
      </c>
      <c r="C24" s="49"/>
      <c r="D24" s="49"/>
      <c r="E24" s="49"/>
      <c r="F24" s="49"/>
      <c r="G24" s="49"/>
      <c r="H24" s="49"/>
      <c r="I24" s="50"/>
      <c r="J24" s="48" t="s">
        <v>1846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1844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1847</v>
      </c>
      <c r="C25" s="49"/>
      <c r="D25" s="49"/>
      <c r="E25" s="49"/>
      <c r="F25" s="49"/>
      <c r="G25" s="49"/>
      <c r="H25" s="49"/>
      <c r="I25" s="50"/>
      <c r="J25" s="48" t="s">
        <v>1848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1849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1850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1844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1865</v>
      </c>
      <c r="K27" s="49"/>
      <c r="L27" s="49"/>
      <c r="M27" s="49"/>
      <c r="N27" s="49"/>
      <c r="O27" s="49"/>
      <c r="P27" s="49"/>
      <c r="Q27" s="51" t="s">
        <v>1866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1755</v>
      </c>
      <c r="C28" s="49"/>
      <c r="D28" s="49"/>
      <c r="E28" s="49"/>
      <c r="F28" s="49"/>
      <c r="G28" s="49"/>
      <c r="H28" s="49"/>
      <c r="I28" s="50"/>
      <c r="J28" s="48" t="s">
        <v>1758</v>
      </c>
      <c r="K28" s="49"/>
      <c r="L28" s="49"/>
      <c r="M28" s="49"/>
      <c r="N28" s="49"/>
      <c r="O28" s="49"/>
      <c r="P28" s="49"/>
      <c r="Q28" s="51" t="s">
        <v>1866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M8:O8"/>
    <mergeCell ref="M9:O9"/>
    <mergeCell ref="I10:K10"/>
    <mergeCell ref="N10:P10"/>
    <mergeCell ref="AA15:AG15"/>
    <mergeCell ref="AA20:AO20"/>
    <mergeCell ref="W11:X11"/>
    <mergeCell ref="AC11:AD11"/>
    <mergeCell ref="AA16:AO16"/>
    <mergeCell ref="AA17:AO17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2018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2017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2020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2180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2078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2188</v>
      </c>
      <c r="C29" s="49"/>
      <c r="D29" s="49" t="s">
        <v>2190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2188</v>
      </c>
      <c r="C30" s="49"/>
      <c r="D30" s="49" t="s">
        <v>2189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2188</v>
      </c>
      <c r="C31" s="49"/>
      <c r="D31" s="49" t="s">
        <v>2191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2188</v>
      </c>
      <c r="C32" s="49"/>
      <c r="D32" s="49" t="s">
        <v>2192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2188</v>
      </c>
      <c r="C33" s="49"/>
      <c r="D33" s="49" t="s">
        <v>2193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2188</v>
      </c>
      <c r="C34" s="49"/>
      <c r="D34" s="49" t="s">
        <v>2194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2202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2200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2201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2211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2210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2212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2217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1161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2220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2223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2223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2229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2393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2396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1908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1909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1910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59.600000000000009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5.8203125000000009</v>
      </c>
      <c r="J10" s="631"/>
      <c r="K10" s="631"/>
      <c r="L10" s="84" t="s">
        <v>228</v>
      </c>
      <c r="M10" s="86" t="s">
        <v>229</v>
      </c>
      <c r="N10" s="632">
        <f>M8*M9/1024/1024</f>
        <v>5.6838989257812509E-3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288.39999999999998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28.164062499999996</v>
      </c>
      <c r="J10" s="631"/>
      <c r="K10" s="631"/>
      <c r="L10" s="84" t="s">
        <v>228</v>
      </c>
      <c r="M10" s="86" t="s">
        <v>229</v>
      </c>
      <c r="N10" s="632">
        <f>M8*M9/1024/1024</f>
        <v>2.7503967285156247E-2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2299</v>
      </c>
      <c r="C20" s="49"/>
      <c r="D20" s="49"/>
      <c r="E20" s="49"/>
      <c r="F20" s="49" t="s">
        <v>2300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2299</v>
      </c>
      <c r="C21" s="49"/>
      <c r="D21" s="49"/>
      <c r="E21" s="49"/>
      <c r="F21" s="49" t="s">
        <v>2301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2299</v>
      </c>
      <c r="C22" s="49"/>
      <c r="D22" s="49"/>
      <c r="E22" s="49"/>
      <c r="F22" s="49" t="s">
        <v>2302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2299</v>
      </c>
      <c r="C23" s="49"/>
      <c r="D23" s="49"/>
      <c r="E23" s="49"/>
      <c r="F23" s="49" t="s">
        <v>2303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2299</v>
      </c>
      <c r="C24" s="49"/>
      <c r="D24" s="49"/>
      <c r="E24" s="49"/>
      <c r="F24" s="49" t="s">
        <v>2304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2299</v>
      </c>
      <c r="C25" s="49"/>
      <c r="D25" s="49"/>
      <c r="E25" s="49"/>
      <c r="F25" s="49" t="s">
        <v>2305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2299</v>
      </c>
      <c r="C26" s="49"/>
      <c r="D26" s="49"/>
      <c r="E26" s="49"/>
      <c r="F26" s="49" t="s">
        <v>2306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2299</v>
      </c>
      <c r="C27" s="49"/>
      <c r="D27" s="49"/>
      <c r="E27" s="49"/>
      <c r="F27" s="49" t="s">
        <v>2307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2299</v>
      </c>
      <c r="C28" s="49"/>
      <c r="D28" s="49"/>
      <c r="E28" s="49"/>
      <c r="F28" s="49" t="s">
        <v>2308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2299</v>
      </c>
      <c r="C29" s="49"/>
      <c r="D29" s="49"/>
      <c r="E29" s="49"/>
      <c r="F29" s="49" t="s">
        <v>2309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1910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2092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2092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2092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1908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2395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1910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1185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63.2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0.6171875</v>
      </c>
      <c r="J10" s="631"/>
      <c r="K10" s="631"/>
      <c r="L10" s="84" t="s">
        <v>228</v>
      </c>
      <c r="M10" s="86" t="s">
        <v>229</v>
      </c>
      <c r="N10" s="632">
        <f>M8*M9/1024/1024</f>
        <v>6.0272216796875E-4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1179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1180</v>
      </c>
      <c r="Y15" s="92"/>
      <c r="Z15" s="93"/>
      <c r="AA15" s="58" t="s">
        <v>1609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2684</v>
      </c>
      <c r="C1" s="396"/>
      <c r="D1" s="400"/>
      <c r="E1" s="400"/>
      <c r="F1" s="400"/>
    </row>
    <row r="2" spans="2:6">
      <c r="B2" s="396" t="s">
        <v>2685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2686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2687</v>
      </c>
      <c r="C6" s="396"/>
      <c r="D6" s="400"/>
      <c r="E6" s="400" t="s">
        <v>2688</v>
      </c>
      <c r="F6" s="400" t="s">
        <v>2689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2690</v>
      </c>
      <c r="C8" s="399"/>
      <c r="D8" s="402"/>
      <c r="E8" s="402" t="s">
        <v>2692</v>
      </c>
      <c r="F8" s="403" t="s">
        <v>2691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2837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2836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2430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1045.5999999999999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1.0210937499999999</v>
      </c>
      <c r="J10" s="631"/>
      <c r="K10" s="631"/>
      <c r="L10" s="84" t="s">
        <v>2431</v>
      </c>
      <c r="M10" s="86" t="s">
        <v>2432</v>
      </c>
      <c r="N10" s="632">
        <f>M8*M9/1024/1024</f>
        <v>9.9716186523437491E-4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2433</v>
      </c>
      <c r="B11" s="8"/>
      <c r="C11" s="8"/>
      <c r="D11" s="8"/>
      <c r="E11" s="8"/>
      <c r="F11" s="8"/>
      <c r="G11" s="8"/>
      <c r="H11" s="8"/>
      <c r="I11" s="88" t="s">
        <v>2434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2435</v>
      </c>
      <c r="U11" s="8"/>
      <c r="V11" s="8"/>
      <c r="W11" s="627">
        <v>64</v>
      </c>
      <c r="X11" s="628"/>
      <c r="Y11" s="85" t="s">
        <v>2431</v>
      </c>
      <c r="Z11" s="8" t="s">
        <v>2436</v>
      </c>
      <c r="AA11" s="8"/>
      <c r="AB11" s="12"/>
      <c r="AC11" s="627"/>
      <c r="AD11" s="628"/>
      <c r="AE11" s="85" t="s">
        <v>2431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1930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1610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1611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1611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2660</v>
      </c>
      <c r="C27" s="49"/>
      <c r="D27" s="49"/>
      <c r="E27" s="49" t="s">
        <v>2658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1608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2660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2455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2455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1421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2394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81">
        <f t="shared" si="0"/>
        <v>26</v>
      </c>
      <c r="B39" s="482" t="s">
        <v>847</v>
      </c>
      <c r="C39" s="483"/>
      <c r="D39" s="483"/>
      <c r="E39" s="483"/>
      <c r="F39" s="483"/>
      <c r="G39" s="483"/>
      <c r="H39" s="483"/>
      <c r="I39" s="484"/>
      <c r="J39" s="485" t="str">
        <f>VLOOKUP(CONCATENATE(B39,C39,D39,E39,F39,G39,H39,I39),項目一覧!B:AN,10,FALSE)</f>
        <v>ESTIMATE_MONTH</v>
      </c>
      <c r="K39" s="483"/>
      <c r="L39" s="483"/>
      <c r="M39" s="483"/>
      <c r="N39" s="483"/>
      <c r="O39" s="483"/>
      <c r="P39" s="486"/>
      <c r="Q39" s="487" t="str">
        <f>VLOOKUP(CONCATENATE(B39,C39,D39,E39,F39,G39,H39,I39),項目一覧!B:AN,17,FALSE)</f>
        <v>NUMBER</v>
      </c>
      <c r="R39" s="488"/>
      <c r="S39" s="489"/>
      <c r="T39" s="490"/>
      <c r="U39" s="491">
        <f>VLOOKUP(CONCATENATE(B39,C39,D39,E39,F39,G39,H39,I39),項目一覧!B:AN,21,FALSE)</f>
        <v>1</v>
      </c>
      <c r="V39" s="492"/>
      <c r="W39" s="492"/>
      <c r="X39" s="482"/>
      <c r="Y39" s="493"/>
      <c r="Z39" s="494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81">
        <f t="shared" si="0"/>
        <v>27</v>
      </c>
      <c r="B40" s="482" t="s">
        <v>546</v>
      </c>
      <c r="C40" s="483"/>
      <c r="D40" s="483"/>
      <c r="E40" s="483"/>
      <c r="F40" s="483"/>
      <c r="G40" s="483"/>
      <c r="H40" s="483"/>
      <c r="I40" s="484"/>
      <c r="J40" s="485" t="str">
        <f>VLOOKUP(CONCATENATE(B40,C40,D40,E40,F40,G40,H40,I40),項目一覧!B:AN,10,FALSE)</f>
        <v>TAXATION_DIV</v>
      </c>
      <c r="K40" s="483"/>
      <c r="L40" s="483"/>
      <c r="M40" s="483"/>
      <c r="N40" s="483"/>
      <c r="O40" s="483"/>
      <c r="P40" s="486"/>
      <c r="Q40" s="487" t="str">
        <f>VLOOKUP(CONCATENATE(B40,C40,D40,E40,F40,G40,H40,I40),項目一覧!B:AN,17,FALSE)</f>
        <v>VARCHAR2</v>
      </c>
      <c r="R40" s="488"/>
      <c r="S40" s="489"/>
      <c r="T40" s="490"/>
      <c r="U40" s="491">
        <f>VLOOKUP(CONCATENATE(B40,C40,D40,E40,F40,G40,H40,I40),項目一覧!B:AN,21,FALSE)</f>
        <v>1</v>
      </c>
      <c r="V40" s="492"/>
      <c r="W40" s="492"/>
      <c r="X40" s="482"/>
      <c r="Y40" s="493"/>
      <c r="Z40" s="494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81">
        <f t="shared" si="0"/>
        <v>28</v>
      </c>
      <c r="B41" s="482" t="s">
        <v>548</v>
      </c>
      <c r="C41" s="483"/>
      <c r="D41" s="483"/>
      <c r="E41" s="483"/>
      <c r="F41" s="483"/>
      <c r="G41" s="483"/>
      <c r="H41" s="483"/>
      <c r="I41" s="484"/>
      <c r="J41" s="485" t="str">
        <f>VLOOKUP(CONCATENATE(B41,C41,D41,E41,F41,G41,H41,I41),項目一覧!B:AN,10,FALSE)</f>
        <v>TAX_DIV</v>
      </c>
      <c r="K41" s="483"/>
      <c r="L41" s="483"/>
      <c r="M41" s="483"/>
      <c r="N41" s="483"/>
      <c r="O41" s="483"/>
      <c r="P41" s="486"/>
      <c r="Q41" s="487" t="str">
        <f>VLOOKUP(CONCATENATE(B41,C41,D41,E41,F41,G41,H41,I41),項目一覧!B:AN,17,FALSE)</f>
        <v>VARCHAR2</v>
      </c>
      <c r="R41" s="488"/>
      <c r="S41" s="489"/>
      <c r="T41" s="490"/>
      <c r="U41" s="491">
        <f>VLOOKUP(CONCATENATE(B41,C41,D41,E41,F41,G41,H41,I41),項目一覧!B:AN,21,FALSE)</f>
        <v>1</v>
      </c>
      <c r="V41" s="492"/>
      <c r="W41" s="492"/>
      <c r="X41" s="482"/>
      <c r="Y41" s="493"/>
      <c r="Z41" s="494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81">
        <f t="shared" si="0"/>
        <v>29</v>
      </c>
      <c r="B42" s="482" t="s">
        <v>550</v>
      </c>
      <c r="C42" s="483"/>
      <c r="D42" s="483"/>
      <c r="E42" s="483"/>
      <c r="F42" s="483"/>
      <c r="G42" s="483"/>
      <c r="H42" s="483"/>
      <c r="I42" s="484"/>
      <c r="J42" s="485" t="str">
        <f>VLOOKUP(CONCATENATE(B42,C42,D42,E42,F42,G42,H42,I42),項目一覧!B:AN,10,FALSE)</f>
        <v>ROUND_DIV</v>
      </c>
      <c r="K42" s="483"/>
      <c r="L42" s="483"/>
      <c r="M42" s="483"/>
      <c r="N42" s="483"/>
      <c r="O42" s="483"/>
      <c r="P42" s="486"/>
      <c r="Q42" s="487" t="str">
        <f>VLOOKUP(CONCATENATE(B42,C42,D42,E42,F42,G42,H42,I42),項目一覧!B:AN,17,FALSE)</f>
        <v>VARCHAR2</v>
      </c>
      <c r="R42" s="488"/>
      <c r="S42" s="489"/>
      <c r="T42" s="490"/>
      <c r="U42" s="491">
        <f>VLOOKUP(CONCATENATE(B42,C42,D42,E42,F42,G42,H42,I42),項目一覧!B:AN,21,FALSE)</f>
        <v>1</v>
      </c>
      <c r="V42" s="492"/>
      <c r="W42" s="492"/>
      <c r="X42" s="482"/>
      <c r="Y42" s="493"/>
      <c r="Z42" s="494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2787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9"/>
      <c r="S43" s="480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9" t="s">
        <v>2833</v>
      </c>
      <c r="C44" s="460"/>
      <c r="D44" s="460"/>
      <c r="E44" s="460"/>
      <c r="F44" s="460"/>
      <c r="G44" s="460"/>
      <c r="H44" s="460"/>
      <c r="I44" s="461"/>
      <c r="J44" s="462" t="str">
        <f>VLOOKUP(CONCATENATE(B44,C44,D44,E44,F44,G44,H44,I44),項目一覧!B:AN,10,FALSE)</f>
        <v>FILE_SERVER_DOMAIN_NAME</v>
      </c>
      <c r="K44" s="460"/>
      <c r="L44" s="460"/>
      <c r="M44" s="460"/>
      <c r="N44" s="460"/>
      <c r="O44" s="460"/>
      <c r="P44" s="463"/>
      <c r="Q44" s="464" t="str">
        <f>VLOOKUP(CONCATENATE(B44,C44,D44,E44,F44,G44,H44,I44),項目一覧!B:AN,17,FALSE)</f>
        <v>VARCHAR2</v>
      </c>
      <c r="R44" s="574"/>
      <c r="S44" s="575"/>
      <c r="T44" s="467"/>
      <c r="U44" s="468">
        <f>VLOOKUP(CONCATENATE(B44,C44,D44,E44,F44,G44,H44,I44),項目一覧!B:AN,21,FALSE)</f>
        <v>50</v>
      </c>
      <c r="V44" s="469"/>
      <c r="W44" s="469"/>
      <c r="X44" s="459"/>
      <c r="Y44" s="470"/>
      <c r="Z44" s="471"/>
      <c r="AA44" s="495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4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9" t="s">
        <v>2834</v>
      </c>
      <c r="C45" s="460"/>
      <c r="D45" s="460"/>
      <c r="E45" s="460"/>
      <c r="F45" s="460"/>
      <c r="G45" s="460"/>
      <c r="H45" s="460"/>
      <c r="I45" s="461"/>
      <c r="J45" s="462" t="str">
        <f>VLOOKUP(CONCATENATE(B45,C45,D45,E45,F45,G45,H45,I45),項目一覧!B:AN,10,FALSE)</f>
        <v>FILE_SERVER_USER_NAME</v>
      </c>
      <c r="K45" s="460"/>
      <c r="L45" s="460"/>
      <c r="M45" s="460"/>
      <c r="N45" s="460"/>
      <c r="O45" s="460"/>
      <c r="P45" s="463"/>
      <c r="Q45" s="464" t="str">
        <f>VLOOKUP(CONCATENATE(B45,C45,D45,E45,F45,G45,H45,I45),項目一覧!B:AN,17,FALSE)</f>
        <v>VARCHAR2</v>
      </c>
      <c r="R45" s="574"/>
      <c r="S45" s="575"/>
      <c r="T45" s="467"/>
      <c r="U45" s="468">
        <f>VLOOKUP(CONCATENATE(B45,C45,D45,E45,F45,G45,H45,I45),項目一覧!B:AN,21,FALSE)</f>
        <v>50</v>
      </c>
      <c r="V45" s="469"/>
      <c r="W45" s="469"/>
      <c r="X45" s="459"/>
      <c r="Y45" s="470"/>
      <c r="Z45" s="471"/>
      <c r="AA45" s="495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4"/>
      <c r="AQ45" s="273">
        <f t="shared" si="1"/>
        <v>41</v>
      </c>
    </row>
    <row r="46" spans="1:44">
      <c r="A46" s="47">
        <f t="shared" si="0"/>
        <v>33</v>
      </c>
      <c r="B46" s="459" t="s">
        <v>2835</v>
      </c>
      <c r="C46" s="460"/>
      <c r="D46" s="460"/>
      <c r="E46" s="460"/>
      <c r="F46" s="460"/>
      <c r="G46" s="460"/>
      <c r="H46" s="460"/>
      <c r="I46" s="461"/>
      <c r="J46" s="462" t="str">
        <f>VLOOKUP(CONCATENATE(B46,C46,D46,E46,F46,G46,H46,I46),項目一覧!B:AN,10,FALSE)</f>
        <v>FILE_SERVER_PWS</v>
      </c>
      <c r="K46" s="460"/>
      <c r="L46" s="460"/>
      <c r="M46" s="460"/>
      <c r="N46" s="460"/>
      <c r="O46" s="460"/>
      <c r="P46" s="463"/>
      <c r="Q46" s="464" t="str">
        <f>VLOOKUP(CONCATENATE(B46,C46,D46,E46,F46,G46,H46,I46),項目一覧!B:AN,17,FALSE)</f>
        <v>VARCHAR2</v>
      </c>
      <c r="R46" s="574"/>
      <c r="S46" s="575"/>
      <c r="T46" s="467"/>
      <c r="U46" s="468">
        <f>VLOOKUP(CONCATENATE(B46,C46,D46,E46,F46,G46,H46,I46),項目一覧!B:AN,21,FALSE)</f>
        <v>50</v>
      </c>
      <c r="V46" s="469"/>
      <c r="W46" s="469"/>
      <c r="X46" s="459"/>
      <c r="Y46" s="470"/>
      <c r="Z46" s="471"/>
      <c r="AA46" s="495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4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82"/>
      <c r="C47" s="483"/>
      <c r="D47" s="483"/>
      <c r="E47" s="483"/>
      <c r="F47" s="483"/>
      <c r="G47" s="483"/>
      <c r="H47" s="483"/>
      <c r="I47" s="484"/>
      <c r="J47" s="485">
        <f>VLOOKUP(CONCATENATE(B47,C47,D47,E47,F47,G47,H47,I47),項目一覧!B:AN,10,FALSE)</f>
        <v>0</v>
      </c>
      <c r="K47" s="483"/>
      <c r="L47" s="483"/>
      <c r="M47" s="483"/>
      <c r="N47" s="483"/>
      <c r="O47" s="483"/>
      <c r="P47" s="486"/>
      <c r="Q47" s="487">
        <f>VLOOKUP(CONCATENATE(B47,C47,D47,E47,F47,G47,H47,I47),項目一覧!B:AN,17,FALSE)</f>
        <v>0</v>
      </c>
      <c r="R47" s="488"/>
      <c r="S47" s="489"/>
      <c r="T47" s="490"/>
      <c r="U47" s="491">
        <f>VLOOKUP(CONCATENATE(B47,C47,D47,E47,F47,G47,H47,I47),項目一覧!B:AN,21,FALSE)</f>
        <v>0</v>
      </c>
      <c r="V47" s="492"/>
      <c r="W47" s="492"/>
      <c r="X47" s="482"/>
      <c r="Y47" s="493"/>
      <c r="Z47" s="494"/>
      <c r="AA47" s="495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4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82"/>
      <c r="C48" s="483"/>
      <c r="D48" s="483"/>
      <c r="E48" s="483"/>
      <c r="F48" s="483"/>
      <c r="G48" s="483"/>
      <c r="H48" s="483"/>
      <c r="I48" s="484"/>
      <c r="J48" s="485">
        <f>VLOOKUP(CONCATENATE(B48,C48,D48,E48,F48,G48,H48,I48),項目一覧!B:AN,10,FALSE)</f>
        <v>0</v>
      </c>
      <c r="K48" s="483"/>
      <c r="L48" s="483"/>
      <c r="M48" s="483"/>
      <c r="N48" s="483"/>
      <c r="O48" s="483"/>
      <c r="P48" s="486"/>
      <c r="Q48" s="487">
        <f>VLOOKUP(CONCATENATE(B48,C48,D48,E48,F48,G48,H48,I48),項目一覧!B:AN,17,FALSE)</f>
        <v>0</v>
      </c>
      <c r="R48" s="488"/>
      <c r="S48" s="489"/>
      <c r="T48" s="490"/>
      <c r="U48" s="491">
        <f>VLOOKUP(CONCATENATE(B48,C48,D48,E48,F48,G48,H48,I48),項目一覧!B:AN,21,FALSE)</f>
        <v>0</v>
      </c>
      <c r="V48" s="492"/>
      <c r="W48" s="492"/>
      <c r="X48" s="482"/>
      <c r="Y48" s="493"/>
      <c r="Z48" s="494"/>
      <c r="AA48" s="495"/>
      <c r="AB48" s="483"/>
      <c r="AC48" s="483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4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2759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79.600000000000009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15.546875000000002</v>
      </c>
      <c r="J10" s="637"/>
      <c r="K10" s="637"/>
      <c r="L10" s="375" t="s">
        <v>2707</v>
      </c>
      <c r="M10" s="383" t="s">
        <v>2708</v>
      </c>
      <c r="N10" s="638">
        <f>M8*M9/1024/1024</f>
        <v>1.5182495117187502E-2</v>
      </c>
      <c r="O10" s="638"/>
      <c r="P10" s="638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39">
        <v>64</v>
      </c>
      <c r="X11" s="640"/>
      <c r="Y11" s="406" t="s">
        <v>2707</v>
      </c>
      <c r="Z11" s="372" t="s">
        <v>2712</v>
      </c>
      <c r="AA11" s="372"/>
      <c r="AB11" s="387"/>
      <c r="AC11" s="633"/>
      <c r="AD11" s="634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2716</v>
      </c>
      <c r="Y16" s="46"/>
      <c r="Z16" s="57"/>
      <c r="AA16" s="58" t="s">
        <v>2700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2717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2718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2719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2720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2721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2758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110.2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21.5234375</v>
      </c>
      <c r="J10" s="637"/>
      <c r="K10" s="637"/>
      <c r="L10" s="375" t="s">
        <v>2707</v>
      </c>
      <c r="M10" s="383" t="s">
        <v>2708</v>
      </c>
      <c r="N10" s="638">
        <f>M8*M9/1024/1024</f>
        <v>2.101898193359375E-2</v>
      </c>
      <c r="O10" s="638"/>
      <c r="P10" s="638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39">
        <v>64</v>
      </c>
      <c r="X11" s="640"/>
      <c r="Y11" s="406" t="s">
        <v>2707</v>
      </c>
      <c r="Z11" s="372" t="s">
        <v>2712</v>
      </c>
      <c r="AA11" s="372"/>
      <c r="AB11" s="387"/>
      <c r="AC11" s="633"/>
      <c r="AD11" s="634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2775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2776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2720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2721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67</vt:i4>
      </vt:variant>
      <vt:variant>
        <vt:lpstr>命名范围</vt:lpstr>
      </vt:variant>
      <vt:variant>
        <vt:i4>79</vt:i4>
      </vt:variant>
    </vt:vector>
  </HeadingPairs>
  <TitlesOfParts>
    <vt:vector size="146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スケジュール情報20170316追加</vt:lpstr>
      <vt:lpstr>休日情報20170316追加</vt:lpstr>
      <vt:lpstr>受注情報</vt:lpstr>
      <vt:lpstr>折情報</vt:lpstr>
      <vt:lpstr>折製本情報</vt:lpstr>
      <vt:lpstr>納本先PDF情報</vt:lpstr>
      <vt:lpstr>依頼先情報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受注製本情報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スケジュール情報20170316追加!Print_Titles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TonyWang</cp:lastModifiedBy>
  <cp:lastPrinted>2017-03-16T01:02:42Z</cp:lastPrinted>
  <dcterms:created xsi:type="dcterms:W3CDTF">2004-11-30T04:42:20Z</dcterms:created>
  <dcterms:modified xsi:type="dcterms:W3CDTF">2017-05-26T02:15:03Z</dcterms:modified>
</cp:coreProperties>
</file>