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ing\【CPM・受注連絡票】北京と連携資料\05_詳細設計\Phase1\設計書\"/>
    </mc:Choice>
  </mc:AlternateContent>
  <bookViews>
    <workbookView xWindow="0" yWindow="0" windowWidth="7470" windowHeight="2505"/>
  </bookViews>
  <sheets>
    <sheet name="受注連絡票項目一覧" sheetId="1" r:id="rId1"/>
    <sheet name="画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0" i="1" l="1"/>
  <c r="C13" i="1" l="1"/>
  <c r="C14" i="1"/>
  <c r="C39" i="1"/>
  <c r="C40" i="1"/>
  <c r="C66" i="1"/>
  <c r="C67" i="1"/>
  <c r="C72" i="1"/>
  <c r="C73" i="1"/>
  <c r="C78" i="1"/>
  <c r="C79" i="1"/>
  <c r="C83" i="1"/>
  <c r="C84" i="1"/>
  <c r="C3" i="1"/>
  <c r="B85" i="1"/>
  <c r="B86" i="1" s="1"/>
  <c r="C86" i="1" s="1"/>
  <c r="B74" i="1"/>
  <c r="B75" i="1" s="1"/>
  <c r="B76" i="1" s="1"/>
  <c r="B77" i="1" s="1"/>
  <c r="B68" i="1"/>
  <c r="C68" i="1" s="1"/>
  <c r="B41" i="1"/>
  <c r="C41" i="1" s="1"/>
  <c r="B15" i="1"/>
  <c r="B16" i="1" s="1"/>
  <c r="B4" i="1"/>
  <c r="C4" i="1" s="1"/>
  <c r="C85" i="1" l="1"/>
  <c r="B81" i="1"/>
  <c r="C81" i="1" s="1"/>
  <c r="C80" i="1"/>
  <c r="B69" i="1"/>
  <c r="B70" i="1" s="1"/>
  <c r="B71" i="1" s="1"/>
  <c r="C71" i="1" s="1"/>
  <c r="C15" i="1"/>
  <c r="C16" i="1"/>
  <c r="B17" i="1"/>
  <c r="B42" i="1"/>
  <c r="B5" i="1"/>
  <c r="C75" i="1"/>
  <c r="C74" i="1"/>
  <c r="C77" i="1"/>
  <c r="C76" i="1"/>
  <c r="B82" i="1" l="1"/>
  <c r="C82" i="1" s="1"/>
  <c r="C69" i="1"/>
  <c r="C70" i="1"/>
  <c r="B43" i="1"/>
  <c r="C42" i="1"/>
  <c r="C17" i="1"/>
  <c r="B18" i="1"/>
  <c r="C5" i="1"/>
  <c r="B6" i="1"/>
  <c r="C6" i="1" l="1"/>
  <c r="B7" i="1"/>
  <c r="C18" i="1"/>
  <c r="B19" i="1"/>
  <c r="B44" i="1"/>
  <c r="C43" i="1"/>
  <c r="B8" i="1" l="1"/>
  <c r="C7" i="1"/>
  <c r="B20" i="1"/>
  <c r="C19" i="1"/>
  <c r="C44" i="1"/>
  <c r="B45" i="1"/>
  <c r="B21" i="1" l="1"/>
  <c r="C20" i="1"/>
  <c r="B46" i="1"/>
  <c r="C45" i="1"/>
  <c r="B9" i="1"/>
  <c r="C8" i="1"/>
  <c r="B47" i="1" l="1"/>
  <c r="C46" i="1"/>
  <c r="B10" i="1"/>
  <c r="C9" i="1"/>
  <c r="B22" i="1"/>
  <c r="C21" i="1"/>
  <c r="B11" i="1" l="1"/>
  <c r="C10" i="1"/>
  <c r="B23" i="1"/>
  <c r="C22" i="1"/>
  <c r="B48" i="1"/>
  <c r="C47" i="1"/>
  <c r="B24" i="1" l="1"/>
  <c r="C23" i="1"/>
  <c r="B49" i="1"/>
  <c r="C48" i="1"/>
  <c r="B12" i="1"/>
  <c r="C12" i="1" s="1"/>
  <c r="C11" i="1"/>
  <c r="B50" i="1" l="1"/>
  <c r="C49" i="1"/>
  <c r="B25" i="1"/>
  <c r="C24" i="1"/>
  <c r="B51" i="1" l="1"/>
  <c r="C50" i="1"/>
  <c r="B26" i="1"/>
  <c r="C25" i="1"/>
  <c r="B27" i="1" l="1"/>
  <c r="C26" i="1"/>
  <c r="B52" i="1"/>
  <c r="C51" i="1"/>
  <c r="B53" i="1" l="1"/>
  <c r="C52" i="1"/>
  <c r="B28" i="1"/>
  <c r="C27" i="1"/>
  <c r="B54" i="1" l="1"/>
  <c r="C53" i="1"/>
  <c r="B29" i="1"/>
  <c r="C28" i="1"/>
  <c r="B30" i="1" l="1"/>
  <c r="C29" i="1"/>
  <c r="B55" i="1"/>
  <c r="C54" i="1"/>
  <c r="B31" i="1" l="1"/>
  <c r="C30" i="1"/>
  <c r="B56" i="1"/>
  <c r="C55" i="1"/>
  <c r="B57" i="1" l="1"/>
  <c r="C56" i="1"/>
  <c r="B32" i="1"/>
  <c r="C31" i="1"/>
  <c r="B58" i="1" l="1"/>
  <c r="C57" i="1"/>
  <c r="B33" i="1"/>
  <c r="C32" i="1"/>
  <c r="B34" i="1" l="1"/>
  <c r="C33" i="1"/>
  <c r="B59" i="1"/>
  <c r="C58" i="1"/>
  <c r="B35" i="1" l="1"/>
  <c r="C34" i="1"/>
  <c r="B60" i="1"/>
  <c r="C59" i="1"/>
  <c r="B61" i="1" l="1"/>
  <c r="C60" i="1"/>
  <c r="B36" i="1"/>
  <c r="C35" i="1"/>
  <c r="B62" i="1" l="1"/>
  <c r="C61" i="1"/>
  <c r="B37" i="1"/>
  <c r="C36" i="1"/>
  <c r="B38" i="1" l="1"/>
  <c r="C38" i="1" s="1"/>
  <c r="C37" i="1"/>
  <c r="B63" i="1"/>
  <c r="C62" i="1"/>
  <c r="B64" i="1" l="1"/>
  <c r="C63" i="1"/>
  <c r="B65" i="1" l="1"/>
  <c r="C65" i="1" s="1"/>
  <c r="C64" i="1"/>
</calcChain>
</file>

<file path=xl/sharedStrings.xml><?xml version="1.0" encoding="utf-8"?>
<sst xmlns="http://schemas.openxmlformats.org/spreadsheetml/2006/main" count="372" uniqueCount="264">
  <si>
    <t>項目名</t>
    <rPh sb="0" eb="2">
      <t>コウモク</t>
    </rPh>
    <rPh sb="2" eb="3">
      <t>メイ</t>
    </rPh>
    <phoneticPr fontId="1"/>
  </si>
  <si>
    <t>順番</t>
    <rPh sb="0" eb="2">
      <t>ジュンバン</t>
    </rPh>
    <phoneticPr fontId="1"/>
  </si>
  <si>
    <t>備考</t>
    <rPh sb="0" eb="2">
      <t>ビコウ</t>
    </rPh>
    <phoneticPr fontId="1"/>
  </si>
  <si>
    <t>子順番</t>
    <rPh sb="0" eb="1">
      <t>コ</t>
    </rPh>
    <rPh sb="1" eb="2">
      <t>ジュン</t>
    </rPh>
    <rPh sb="2" eb="3">
      <t>バン</t>
    </rPh>
    <phoneticPr fontId="1"/>
  </si>
  <si>
    <t>得意先</t>
    <rPh sb="0" eb="3">
      <t>トクイサキ</t>
    </rPh>
    <phoneticPr fontId="1"/>
  </si>
  <si>
    <t>得意先コード</t>
    <rPh sb="0" eb="3">
      <t>トクイサキ</t>
    </rPh>
    <phoneticPr fontId="1"/>
  </si>
  <si>
    <t>品名</t>
    <rPh sb="0" eb="2">
      <t>ヒンメイ</t>
    </rPh>
    <phoneticPr fontId="1"/>
  </si>
  <si>
    <t>担当者</t>
    <rPh sb="0" eb="3">
      <t>タントウシャ</t>
    </rPh>
    <phoneticPr fontId="1"/>
  </si>
  <si>
    <t>号数</t>
    <rPh sb="0" eb="2">
      <t>ゴウスウ</t>
    </rPh>
    <phoneticPr fontId="1"/>
  </si>
  <si>
    <t>発行日</t>
    <rPh sb="0" eb="3">
      <t>ハッコウビ</t>
    </rPh>
    <phoneticPr fontId="1"/>
  </si>
  <si>
    <t>№</t>
    <phoneticPr fontId="1"/>
  </si>
  <si>
    <t>GOD-PUBコード名</t>
    <rPh sb="10" eb="11">
      <t>メイ</t>
    </rPh>
    <phoneticPr fontId="1"/>
  </si>
  <si>
    <t>受注管理番号</t>
    <rPh sb="0" eb="2">
      <t>ジュチュウ</t>
    </rPh>
    <rPh sb="2" eb="4">
      <t>カンリ</t>
    </rPh>
    <rPh sb="4" eb="6">
      <t>バンゴウ</t>
    </rPh>
    <phoneticPr fontId="1"/>
  </si>
  <si>
    <t>製版寸法</t>
    <rPh sb="0" eb="2">
      <t>セイハン</t>
    </rPh>
    <rPh sb="2" eb="3">
      <t>スン</t>
    </rPh>
    <rPh sb="3" eb="4">
      <t>ホウ</t>
    </rPh>
    <phoneticPr fontId="1"/>
  </si>
  <si>
    <t>天地</t>
    <rPh sb="0" eb="2">
      <t>テンチ</t>
    </rPh>
    <phoneticPr fontId="1"/>
  </si>
  <si>
    <t>左右</t>
    <rPh sb="0" eb="2">
      <t>サユウ</t>
    </rPh>
    <phoneticPr fontId="1"/>
  </si>
  <si>
    <t>仕上寸法</t>
    <rPh sb="0" eb="2">
      <t>シア</t>
    </rPh>
    <rPh sb="2" eb="3">
      <t>スン</t>
    </rPh>
    <rPh sb="3" eb="4">
      <t>ホウ</t>
    </rPh>
    <phoneticPr fontId="1"/>
  </si>
  <si>
    <t>断裁寸法</t>
    <rPh sb="0" eb="2">
      <t>ダンサイ</t>
    </rPh>
    <rPh sb="2" eb="3">
      <t>スン</t>
    </rPh>
    <rPh sb="3" eb="4">
      <t>ホウ</t>
    </rPh>
    <phoneticPr fontId="1"/>
  </si>
  <si>
    <t>天</t>
    <rPh sb="0" eb="1">
      <t>テン</t>
    </rPh>
    <phoneticPr fontId="1"/>
  </si>
  <si>
    <t>地</t>
    <rPh sb="0" eb="1">
      <t>チ</t>
    </rPh>
    <phoneticPr fontId="1"/>
  </si>
  <si>
    <t>小口</t>
    <rPh sb="0" eb="1">
      <t>コ</t>
    </rPh>
    <rPh sb="1" eb="2">
      <t>クチ</t>
    </rPh>
    <phoneticPr fontId="1"/>
  </si>
  <si>
    <t>のど</t>
    <phoneticPr fontId="1"/>
  </si>
  <si>
    <t>綴じ位置</t>
    <rPh sb="0" eb="1">
      <t>ト</t>
    </rPh>
    <rPh sb="2" eb="4">
      <t>イチ</t>
    </rPh>
    <phoneticPr fontId="1"/>
  </si>
  <si>
    <t>綴じ形式</t>
    <rPh sb="0" eb="1">
      <t>ト</t>
    </rPh>
    <rPh sb="2" eb="4">
      <t>ケイシキ</t>
    </rPh>
    <phoneticPr fontId="1"/>
  </si>
  <si>
    <t>断ち代</t>
    <rPh sb="0" eb="1">
      <t>ダン</t>
    </rPh>
    <rPh sb="2" eb="3">
      <t>ダイ</t>
    </rPh>
    <phoneticPr fontId="1"/>
  </si>
  <si>
    <t>製版内容</t>
    <rPh sb="0" eb="2">
      <t>セイハン</t>
    </rPh>
    <rPh sb="2" eb="4">
      <t>ナイヨウ</t>
    </rPh>
    <phoneticPr fontId="1"/>
  </si>
  <si>
    <t>出校媒体</t>
    <rPh sb="0" eb="2">
      <t>デコウ</t>
    </rPh>
    <rPh sb="2" eb="4">
      <t>バイタイ</t>
    </rPh>
    <phoneticPr fontId="1"/>
  </si>
  <si>
    <t>表紙</t>
    <rPh sb="0" eb="1">
      <t>ヒョウ</t>
    </rPh>
    <rPh sb="1" eb="2">
      <t>シ</t>
    </rPh>
    <phoneticPr fontId="1"/>
  </si>
  <si>
    <t>本文</t>
    <rPh sb="0" eb="2">
      <t>ホンブン</t>
    </rPh>
    <phoneticPr fontId="1"/>
  </si>
  <si>
    <t>下版方法</t>
    <rPh sb="0" eb="1">
      <t>ゲ</t>
    </rPh>
    <rPh sb="1" eb="2">
      <t>ハン</t>
    </rPh>
    <rPh sb="2" eb="4">
      <t>ホウホウ</t>
    </rPh>
    <phoneticPr fontId="1"/>
  </si>
  <si>
    <t>部数</t>
    <rPh sb="0" eb="2">
      <t>ブスウ</t>
    </rPh>
    <phoneticPr fontId="1"/>
  </si>
  <si>
    <t>数量</t>
    <rPh sb="0" eb="2">
      <t>スウリョウ</t>
    </rPh>
    <phoneticPr fontId="1"/>
  </si>
  <si>
    <t>納本分</t>
    <rPh sb="0" eb="2">
      <t>ノウホン</t>
    </rPh>
    <rPh sb="2" eb="3">
      <t>ブン</t>
    </rPh>
    <phoneticPr fontId="1"/>
  </si>
  <si>
    <t>本社分</t>
    <rPh sb="0" eb="2">
      <t>ホンシャ</t>
    </rPh>
    <rPh sb="2" eb="3">
      <t>ブン</t>
    </rPh>
    <phoneticPr fontId="1"/>
  </si>
  <si>
    <t>見本</t>
    <rPh sb="0" eb="2">
      <t>ミホン</t>
    </rPh>
    <phoneticPr fontId="1"/>
  </si>
  <si>
    <t>？</t>
    <phoneticPr fontId="1"/>
  </si>
  <si>
    <t>請求締め月</t>
    <rPh sb="0" eb="2">
      <t>セイキュウ</t>
    </rPh>
    <rPh sb="2" eb="3">
      <t>シ</t>
    </rPh>
    <rPh sb="4" eb="5">
      <t>ゲツ</t>
    </rPh>
    <phoneticPr fontId="1"/>
  </si>
  <si>
    <t>更新者</t>
    <rPh sb="0" eb="2">
      <t>コウシン</t>
    </rPh>
    <rPh sb="2" eb="3">
      <t>シャ</t>
    </rPh>
    <phoneticPr fontId="1"/>
  </si>
  <si>
    <t>折名</t>
    <rPh sb="0" eb="1">
      <t>オリ</t>
    </rPh>
    <rPh sb="1" eb="2">
      <t>メイ</t>
    </rPh>
    <phoneticPr fontId="1"/>
  </si>
  <si>
    <t>版種</t>
    <rPh sb="0" eb="1">
      <t>ハン</t>
    </rPh>
    <rPh sb="1" eb="2">
      <t>シュ</t>
    </rPh>
    <phoneticPr fontId="1"/>
  </si>
  <si>
    <t>頁数</t>
    <rPh sb="0" eb="1">
      <t>ページ</t>
    </rPh>
    <rPh sb="1" eb="2">
      <t>スウ</t>
    </rPh>
    <phoneticPr fontId="1"/>
  </si>
  <si>
    <t>色数</t>
    <rPh sb="0" eb="1">
      <t>イロ</t>
    </rPh>
    <rPh sb="1" eb="2">
      <t>スウ</t>
    </rPh>
    <phoneticPr fontId="1"/>
  </si>
  <si>
    <t>特色</t>
    <rPh sb="0" eb="2">
      <t>トクショク</t>
    </rPh>
    <phoneticPr fontId="1"/>
  </si>
  <si>
    <t>台数</t>
    <rPh sb="0" eb="2">
      <t>ダイスウ</t>
    </rPh>
    <phoneticPr fontId="1"/>
  </si>
  <si>
    <t>印刷形態</t>
    <rPh sb="0" eb="2">
      <t>インサツ</t>
    </rPh>
    <rPh sb="2" eb="4">
      <t>ケイタイ</t>
    </rPh>
    <phoneticPr fontId="1"/>
  </si>
  <si>
    <t>加工</t>
    <rPh sb="0" eb="2">
      <t>カコウ</t>
    </rPh>
    <phoneticPr fontId="1"/>
  </si>
  <si>
    <t>用紙</t>
    <rPh sb="0" eb="2">
      <t>ヨウシ</t>
    </rPh>
    <phoneticPr fontId="1"/>
  </si>
  <si>
    <t>FSC</t>
    <phoneticPr fontId="1"/>
  </si>
  <si>
    <t>サイズ</t>
    <phoneticPr fontId="1"/>
  </si>
  <si>
    <t>斤量</t>
    <rPh sb="0" eb="2">
      <t>キンリョウ</t>
    </rPh>
    <phoneticPr fontId="1"/>
  </si>
  <si>
    <t>連数</t>
    <rPh sb="0" eb="1">
      <t>レン</t>
    </rPh>
    <rPh sb="1" eb="2">
      <t>スウ</t>
    </rPh>
    <phoneticPr fontId="1"/>
  </si>
  <si>
    <t>本数</t>
    <rPh sb="0" eb="2">
      <t>ホンスウ</t>
    </rPh>
    <phoneticPr fontId="1"/>
  </si>
  <si>
    <t>区分</t>
    <rPh sb="0" eb="2">
      <t>クブン</t>
    </rPh>
    <phoneticPr fontId="1"/>
  </si>
  <si>
    <t>用紙店</t>
    <rPh sb="0" eb="2">
      <t>ヨウシ</t>
    </rPh>
    <rPh sb="2" eb="3">
      <t>テン</t>
    </rPh>
    <phoneticPr fontId="1"/>
  </si>
  <si>
    <t>店名</t>
    <rPh sb="0" eb="2">
      <t>テンメイ</t>
    </rPh>
    <phoneticPr fontId="1"/>
  </si>
  <si>
    <t>取数</t>
    <rPh sb="0" eb="1">
      <t>トリ</t>
    </rPh>
    <rPh sb="1" eb="2">
      <t>カズ</t>
    </rPh>
    <phoneticPr fontId="1"/>
  </si>
  <si>
    <t>印刷工場</t>
    <rPh sb="0" eb="2">
      <t>インサツ</t>
    </rPh>
    <rPh sb="2" eb="4">
      <t>コウジョウ</t>
    </rPh>
    <phoneticPr fontId="1"/>
  </si>
  <si>
    <t>場所</t>
    <rPh sb="0" eb="2">
      <t>バショ</t>
    </rPh>
    <phoneticPr fontId="1"/>
  </si>
  <si>
    <t>会社名</t>
    <rPh sb="0" eb="3">
      <t>カイシャメイ</t>
    </rPh>
    <phoneticPr fontId="1"/>
  </si>
  <si>
    <t>実数</t>
    <rPh sb="0" eb="2">
      <t>ジッスウ</t>
    </rPh>
    <phoneticPr fontId="1"/>
  </si>
  <si>
    <t>印刷予備</t>
    <rPh sb="0" eb="2">
      <t>インサツ</t>
    </rPh>
    <rPh sb="2" eb="4">
      <t>ヨビ</t>
    </rPh>
    <phoneticPr fontId="1"/>
  </si>
  <si>
    <t>製本予備</t>
    <rPh sb="0" eb="2">
      <t>セイホン</t>
    </rPh>
    <rPh sb="2" eb="4">
      <t>ヨビ</t>
    </rPh>
    <phoneticPr fontId="1"/>
  </si>
  <si>
    <t>通数</t>
    <rPh sb="0" eb="1">
      <t>トオ</t>
    </rPh>
    <rPh sb="1" eb="2">
      <t>スウ</t>
    </rPh>
    <phoneticPr fontId="1"/>
  </si>
  <si>
    <t>片面</t>
    <rPh sb="0" eb="2">
      <t>カタメン</t>
    </rPh>
    <phoneticPr fontId="1"/>
  </si>
  <si>
    <t>反面</t>
    <rPh sb="0" eb="2">
      <t>ハンメン</t>
    </rPh>
    <phoneticPr fontId="1"/>
  </si>
  <si>
    <t>機械区分</t>
    <rPh sb="0" eb="2">
      <t>キカイ</t>
    </rPh>
    <rPh sb="2" eb="4">
      <t>クブン</t>
    </rPh>
    <phoneticPr fontId="1"/>
  </si>
  <si>
    <t>印刷区分</t>
    <rPh sb="0" eb="2">
      <t>インサツ</t>
    </rPh>
    <rPh sb="2" eb="4">
      <t>クブン</t>
    </rPh>
    <phoneticPr fontId="1"/>
  </si>
  <si>
    <t>題名</t>
    <rPh sb="0" eb="2">
      <t>ダイメイ</t>
    </rPh>
    <phoneticPr fontId="1"/>
  </si>
  <si>
    <t>枚葉/輪転</t>
    <rPh sb="0" eb="1">
      <t>マイ</t>
    </rPh>
    <rPh sb="1" eb="2">
      <t>ハ</t>
    </rPh>
    <rPh sb="3" eb="5">
      <t>リンテン</t>
    </rPh>
    <phoneticPr fontId="1"/>
  </si>
  <si>
    <t>加工内容</t>
    <rPh sb="0" eb="2">
      <t>カコウ</t>
    </rPh>
    <rPh sb="2" eb="4">
      <t>ナイヨウ</t>
    </rPh>
    <phoneticPr fontId="1"/>
  </si>
  <si>
    <t>加工所</t>
    <rPh sb="0" eb="2">
      <t>カコウ</t>
    </rPh>
    <rPh sb="2" eb="3">
      <t>ジョ</t>
    </rPh>
    <phoneticPr fontId="1"/>
  </si>
  <si>
    <t>発注先</t>
    <rPh sb="0" eb="2">
      <t>ハッチュウ</t>
    </rPh>
    <rPh sb="2" eb="3">
      <t>サキ</t>
    </rPh>
    <phoneticPr fontId="1"/>
  </si>
  <si>
    <t>製本所</t>
    <rPh sb="0" eb="2">
      <t>セイホン</t>
    </rPh>
    <rPh sb="2" eb="3">
      <t>ジョ</t>
    </rPh>
    <phoneticPr fontId="1"/>
  </si>
  <si>
    <t>部数振分</t>
    <rPh sb="0" eb="2">
      <t>ブスウ</t>
    </rPh>
    <rPh sb="2" eb="3">
      <t>フ</t>
    </rPh>
    <rPh sb="3" eb="4">
      <t>ブン</t>
    </rPh>
    <phoneticPr fontId="1"/>
  </si>
  <si>
    <t>納本指定</t>
    <rPh sb="0" eb="2">
      <t>ノウホン</t>
    </rPh>
    <rPh sb="2" eb="4">
      <t>シテイ</t>
    </rPh>
    <phoneticPr fontId="1"/>
  </si>
  <si>
    <t>納本先</t>
    <rPh sb="0" eb="2">
      <t>ノウホン</t>
    </rPh>
    <rPh sb="2" eb="3">
      <t>サキ</t>
    </rPh>
    <phoneticPr fontId="1"/>
  </si>
  <si>
    <t>個人情報お預かり確認事項</t>
    <rPh sb="0" eb="2">
      <t>コジン</t>
    </rPh>
    <rPh sb="2" eb="4">
      <t>ジョウホウ</t>
    </rPh>
    <rPh sb="5" eb="6">
      <t>アズ</t>
    </rPh>
    <rPh sb="8" eb="10">
      <t>カクニン</t>
    </rPh>
    <rPh sb="10" eb="12">
      <t>ジコウ</t>
    </rPh>
    <phoneticPr fontId="1"/>
  </si>
  <si>
    <t>本人の同意確認</t>
    <rPh sb="0" eb="2">
      <t>ホンニン</t>
    </rPh>
    <rPh sb="3" eb="5">
      <t>ドウイ</t>
    </rPh>
    <rPh sb="5" eb="7">
      <t>カクニン</t>
    </rPh>
    <phoneticPr fontId="1"/>
  </si>
  <si>
    <t>利用目的確認</t>
    <rPh sb="0" eb="2">
      <t>リヨウ</t>
    </rPh>
    <rPh sb="2" eb="4">
      <t>モクテキ</t>
    </rPh>
    <rPh sb="4" eb="6">
      <t>カクニン</t>
    </rPh>
    <phoneticPr fontId="1"/>
  </si>
  <si>
    <t>委託元は法令・ガイドライン等を遵守している</t>
    <rPh sb="0" eb="2">
      <t>イタク</t>
    </rPh>
    <rPh sb="2" eb="3">
      <t>モト</t>
    </rPh>
    <rPh sb="4" eb="6">
      <t>ホウレイ</t>
    </rPh>
    <rPh sb="13" eb="14">
      <t>ナド</t>
    </rPh>
    <rPh sb="15" eb="17">
      <t>ジュンシュ</t>
    </rPh>
    <phoneticPr fontId="1"/>
  </si>
  <si>
    <t>TABLE</t>
    <phoneticPr fontId="1"/>
  </si>
  <si>
    <t>PMT_REC_ORDER</t>
    <phoneticPr fontId="1"/>
  </si>
  <si>
    <t>予定タスク</t>
    <rPh sb="0" eb="2">
      <t>ヨテイ</t>
    </rPh>
    <phoneticPr fontId="1"/>
  </si>
  <si>
    <t>？</t>
    <phoneticPr fontId="1"/>
  </si>
  <si>
    <t>PMT_FOLD</t>
  </si>
  <si>
    <t>？</t>
    <phoneticPr fontId="1"/>
  </si>
  <si>
    <t>PMT_SCHEDULE</t>
    <phoneticPr fontId="1"/>
  </si>
  <si>
    <t>PMM_HOLIDAY</t>
    <phoneticPr fontId="1"/>
  </si>
  <si>
    <t>予定日付</t>
    <rPh sb="0" eb="2">
      <t>ヨテイ</t>
    </rPh>
    <rPh sb="2" eb="4">
      <t>ヒヅケ</t>
    </rPh>
    <phoneticPr fontId="1"/>
  </si>
  <si>
    <t>予定内容</t>
    <rPh sb="0" eb="2">
      <t>ヨテイ</t>
    </rPh>
    <rPh sb="2" eb="4">
      <t>ナイヨウ</t>
    </rPh>
    <phoneticPr fontId="1"/>
  </si>
  <si>
    <t>休日</t>
    <rPh sb="0" eb="2">
      <t>キュウジツ</t>
    </rPh>
    <phoneticPr fontId="1"/>
  </si>
  <si>
    <t>背景色</t>
    <phoneticPr fontId="1"/>
  </si>
  <si>
    <t>用紙名</t>
    <rPh sb="0" eb="2">
      <t>ヨウシ</t>
    </rPh>
    <rPh sb="2" eb="3">
      <t>メイ</t>
    </rPh>
    <phoneticPr fontId="1"/>
  </si>
  <si>
    <t>？</t>
    <phoneticPr fontId="1"/>
  </si>
  <si>
    <t>要らない・・</t>
    <rPh sb="0" eb="1">
      <t>イ</t>
    </rPh>
    <phoneticPr fontId="1"/>
  </si>
  <si>
    <t>一番若い折情報より取得</t>
  </si>
  <si>
    <t>空白</t>
    <rPh sb="0" eb="2">
      <t>クウハク</t>
    </rPh>
    <phoneticPr fontId="1"/>
  </si>
  <si>
    <t>フィールド名称</t>
    <rPh sb="5" eb="7">
      <t>メイショウ</t>
    </rPh>
    <phoneticPr fontId="1"/>
  </si>
  <si>
    <t>得意先CD</t>
    <rPh sb="0" eb="3">
      <t>トクイサキ</t>
    </rPh>
    <phoneticPr fontId="1"/>
  </si>
  <si>
    <t>題名(全角）</t>
    <rPh sb="0" eb="2">
      <t>ダイメイ</t>
    </rPh>
    <rPh sb="3" eb="5">
      <t>ゼンカク</t>
    </rPh>
    <phoneticPr fontId="1"/>
  </si>
  <si>
    <t>号数(全角）</t>
    <rPh sb="0" eb="2">
      <t>ゴウスウ</t>
    </rPh>
    <rPh sb="3" eb="5">
      <t>ゼンカク</t>
    </rPh>
    <phoneticPr fontId="1"/>
  </si>
  <si>
    <t>帳票の作成日（SYSDATE）</t>
    <rPh sb="0" eb="2">
      <t>チョウヒョウ</t>
    </rPh>
    <rPh sb="3" eb="5">
      <t>サクセイ</t>
    </rPh>
    <rPh sb="5" eb="6">
      <t>ヒ</t>
    </rPh>
    <phoneticPr fontId="1"/>
  </si>
  <si>
    <t>ページ番号(形式：　頁数/総頁数)</t>
    <rPh sb="3" eb="5">
      <t>バンゴウ</t>
    </rPh>
    <rPh sb="6" eb="8">
      <t>ケイシキ</t>
    </rPh>
    <rPh sb="10" eb="11">
      <t>ページ</t>
    </rPh>
    <rPh sb="11" eb="12">
      <t>スウ</t>
    </rPh>
    <rPh sb="13" eb="14">
      <t>ソウ</t>
    </rPh>
    <rPh sb="14" eb="15">
      <t>ページ</t>
    </rPh>
    <rPh sb="15" eb="16">
      <t>スウ</t>
    </rPh>
    <phoneticPr fontId="1"/>
  </si>
  <si>
    <t>受注備考</t>
    <rPh sb="0" eb="2">
      <t>ジュチュウ</t>
    </rPh>
    <rPh sb="2" eb="4">
      <t>ビコウ</t>
    </rPh>
    <phoneticPr fontId="1"/>
  </si>
  <si>
    <t>製版寸法 天地</t>
    <phoneticPr fontId="1"/>
  </si>
  <si>
    <t>製版寸法 左右</t>
    <rPh sb="5" eb="7">
      <t>サユウ</t>
    </rPh>
    <phoneticPr fontId="1"/>
  </si>
  <si>
    <t>仕上寸法　天地</t>
    <phoneticPr fontId="1"/>
  </si>
  <si>
    <t>仕上寸法　左右</t>
    <rPh sb="5" eb="7">
      <t>サユウ</t>
    </rPh>
    <phoneticPr fontId="1"/>
  </si>
  <si>
    <t>断裁寸法　天</t>
    <phoneticPr fontId="1"/>
  </si>
  <si>
    <t>断裁寸法　地</t>
    <rPh sb="5" eb="6">
      <t>チ</t>
    </rPh>
    <phoneticPr fontId="1"/>
  </si>
  <si>
    <t>断裁寸法　小口</t>
    <rPh sb="5" eb="6">
      <t>コ</t>
    </rPh>
    <rPh sb="6" eb="7">
      <t>クチ</t>
    </rPh>
    <phoneticPr fontId="1"/>
  </si>
  <si>
    <t>断裁寸法　のど</t>
    <phoneticPr fontId="1"/>
  </si>
  <si>
    <t>断裁寸法　断ち代</t>
    <rPh sb="5" eb="6">
      <t>ダン</t>
    </rPh>
    <rPh sb="7" eb="8">
      <t>ダイ</t>
    </rPh>
    <phoneticPr fontId="1"/>
  </si>
  <si>
    <t>製本　綴位置CD</t>
    <rPh sb="0" eb="2">
      <t>セイホン</t>
    </rPh>
    <rPh sb="3" eb="4">
      <t>ト</t>
    </rPh>
    <rPh sb="4" eb="6">
      <t>イチ</t>
    </rPh>
    <phoneticPr fontId="1"/>
  </si>
  <si>
    <t>製本　綴形式CD</t>
    <rPh sb="0" eb="2">
      <t>セイホン</t>
    </rPh>
    <rPh sb="3" eb="4">
      <t>ト</t>
    </rPh>
    <rPh sb="4" eb="6">
      <t>ケイシキ</t>
    </rPh>
    <phoneticPr fontId="1"/>
  </si>
  <si>
    <t>？</t>
    <phoneticPr fontId="1"/>
  </si>
  <si>
    <t>印刷部数　部数</t>
    <phoneticPr fontId="1"/>
  </si>
  <si>
    <t>印刷部数　納本数</t>
    <phoneticPr fontId="1"/>
  </si>
  <si>
    <t>印刷部数　本社数</t>
    <phoneticPr fontId="1"/>
  </si>
  <si>
    <t>印刷部数　見本用</t>
  </si>
  <si>
    <t>請求書提出日</t>
    <phoneticPr fontId="1"/>
  </si>
  <si>
    <t>PMT_REVISE_HISTORY</t>
  </si>
  <si>
    <t>最終更新者CD</t>
    <phoneticPr fontId="1"/>
  </si>
  <si>
    <t>主担当CD</t>
    <phoneticPr fontId="1"/>
  </si>
  <si>
    <t>折名</t>
  </si>
  <si>
    <t>版種CD</t>
    <phoneticPr fontId="1"/>
  </si>
  <si>
    <t>PMT_FOLD_PAGE</t>
    <phoneticPr fontId="1"/>
  </si>
  <si>
    <t>頁数</t>
    <rPh sb="0" eb="1">
      <t>ページ</t>
    </rPh>
    <rPh sb="1" eb="2">
      <t>スウ</t>
    </rPh>
    <phoneticPr fontId="1"/>
  </si>
  <si>
    <t>色数</t>
    <rPh sb="0" eb="1">
      <t>イロ</t>
    </rPh>
    <rPh sb="1" eb="2">
      <t>カズ</t>
    </rPh>
    <phoneticPr fontId="1"/>
  </si>
  <si>
    <t>？</t>
    <phoneticPr fontId="1"/>
  </si>
  <si>
    <t>印刷区分CD</t>
    <phoneticPr fontId="1"/>
  </si>
  <si>
    <t>製版区分CD</t>
  </si>
  <si>
    <t>決定台数</t>
    <phoneticPr fontId="1"/>
  </si>
  <si>
    <t>PMT_REC_ORDER</t>
    <phoneticPr fontId="1"/>
  </si>
  <si>
    <t>加工有無</t>
    <phoneticPr fontId="1"/>
  </si>
  <si>
    <t>用紙名</t>
    <phoneticPr fontId="1"/>
  </si>
  <si>
    <t>サイズ</t>
  </si>
  <si>
    <t>用紙コード</t>
    <phoneticPr fontId="1"/>
  </si>
  <si>
    <t>指定Ｒ数</t>
    <phoneticPr fontId="1"/>
  </si>
  <si>
    <t>受注画面の指定連数</t>
    <rPh sb="0" eb="2">
      <t>ジュチュウ</t>
    </rPh>
    <rPh sb="2" eb="4">
      <t>ガメン</t>
    </rPh>
    <rPh sb="5" eb="7">
      <t>シテイ</t>
    </rPh>
    <rPh sb="7" eb="8">
      <t>レン</t>
    </rPh>
    <rPh sb="8" eb="9">
      <t>スウ</t>
    </rPh>
    <phoneticPr fontId="1"/>
  </si>
  <si>
    <t>使用本数</t>
    <phoneticPr fontId="1"/>
  </si>
  <si>
    <t>受注画面の使用本数</t>
    <rPh sb="0" eb="2">
      <t>ジュチュウ</t>
    </rPh>
    <rPh sb="2" eb="4">
      <t>ガメン</t>
    </rPh>
    <rPh sb="5" eb="7">
      <t>シヨウ</t>
    </rPh>
    <rPh sb="7" eb="9">
      <t>ホンスウ</t>
    </rPh>
    <phoneticPr fontId="1"/>
  </si>
  <si>
    <t>用紙区分CD</t>
    <phoneticPr fontId="1"/>
  </si>
  <si>
    <t>？</t>
    <phoneticPr fontId="1"/>
  </si>
  <si>
    <t>取数</t>
    <phoneticPr fontId="1"/>
  </si>
  <si>
    <t>印刷機名CD</t>
    <phoneticPr fontId="1"/>
  </si>
  <si>
    <t>印刷部数印刷予備数</t>
  </si>
  <si>
    <t>印刷部数　製本予備数</t>
  </si>
  <si>
    <t>折名</t>
    <phoneticPr fontId="1"/>
  </si>
  <si>
    <t>加工方法CD</t>
    <phoneticPr fontId="1"/>
  </si>
  <si>
    <t>24,25,26</t>
    <phoneticPr fontId="1"/>
  </si>
  <si>
    <t>21,22,23</t>
    <phoneticPr fontId="1"/>
  </si>
  <si>
    <t>加工会社CD</t>
    <phoneticPr fontId="1"/>
  </si>
  <si>
    <t>18,19,20</t>
    <phoneticPr fontId="1"/>
  </si>
  <si>
    <t>発注CD</t>
    <phoneticPr fontId="1"/>
  </si>
  <si>
    <t>加工備考</t>
    <phoneticPr fontId="1"/>
  </si>
  <si>
    <t>PMT_REC_ORDER_BIND</t>
  </si>
  <si>
    <t>製本会社CD</t>
  </si>
  <si>
    <t>製本　発注CD</t>
    <phoneticPr fontId="1"/>
  </si>
  <si>
    <t>部数</t>
    <phoneticPr fontId="1"/>
  </si>
  <si>
    <t>スケジュール内容</t>
    <phoneticPr fontId="1"/>
  </si>
  <si>
    <t>スケジュール日付</t>
    <phoneticPr fontId="1"/>
  </si>
  <si>
    <t>休日日付</t>
    <phoneticPr fontId="1"/>
  </si>
  <si>
    <t>VIEW_MST_CLIENTの「CLIENT_NAME」で印字</t>
  </si>
  <si>
    <t>VIEW_MST_CLIENTの「CLIENT_NAME」で印字</t>
    <rPh sb="30" eb="32">
      <t>インジ</t>
    </rPh>
    <phoneticPr fontId="1"/>
  </si>
  <si>
    <t>VIEW_USERの「USER_NAME_KJ」で印字</t>
    <rPh sb="25" eb="27">
      <t>インジ</t>
    </rPh>
    <phoneticPr fontId="1"/>
  </si>
  <si>
    <t>汎用マスタの0320番情報で印字</t>
    <rPh sb="0" eb="2">
      <t>ハンヨウ</t>
    </rPh>
    <rPh sb="10" eb="11">
      <t>バン</t>
    </rPh>
    <rPh sb="11" eb="13">
      <t>ジョウホウ</t>
    </rPh>
    <rPh sb="14" eb="16">
      <t>インジ</t>
    </rPh>
    <phoneticPr fontId="1"/>
  </si>
  <si>
    <t>一番若い折情報より取得</t>
    <phoneticPr fontId="1"/>
  </si>
  <si>
    <t>・折の修正履歴のみ参照
・更新時間の降順で先頭４つのレコードを採用
・VIEW_USERの「USER_NAME_KJ」で印字</t>
    <rPh sb="13" eb="15">
      <t>コウシン</t>
    </rPh>
    <rPh sb="15" eb="17">
      <t>ジカン</t>
    </rPh>
    <rPh sb="18" eb="20">
      <t>コウジュン</t>
    </rPh>
    <rPh sb="21" eb="23">
      <t>セントウ</t>
    </rPh>
    <rPh sb="31" eb="33">
      <t>サイヨウ</t>
    </rPh>
    <phoneticPr fontId="1"/>
  </si>
  <si>
    <t>・一番若い折情報より取得
・汎用マスタの0140番情報で印字</t>
    <phoneticPr fontId="1"/>
  </si>
  <si>
    <t>・見出しがなし
・汎用マスタの0330番情報で印字</t>
    <rPh sb="1" eb="3">
      <t>ミダ</t>
    </rPh>
    <rPh sb="19" eb="20">
      <t>バン</t>
    </rPh>
    <phoneticPr fontId="1"/>
  </si>
  <si>
    <t>汎用マスタの0040番情報で印字</t>
    <phoneticPr fontId="1"/>
  </si>
  <si>
    <r>
      <t>・A*B形式の</t>
    </r>
    <r>
      <rPr>
        <sz val="11"/>
        <color rgb="FFFF0000"/>
        <rFont val="ＭＳ Ｐゴシック"/>
        <family val="3"/>
        <charset val="128"/>
        <scheme val="minor"/>
      </rPr>
      <t>A</t>
    </r>
    <r>
      <rPr>
        <sz val="11"/>
        <color theme="1"/>
        <rFont val="ＭＳ Ｐゴシック"/>
        <family val="2"/>
        <charset val="128"/>
        <scheme val="minor"/>
      </rPr>
      <t>を印字
・上記以外、印字なし</t>
    </r>
    <rPh sb="4" eb="6">
      <t>ケイシキ</t>
    </rPh>
    <rPh sb="9" eb="11">
      <t>インジ</t>
    </rPh>
    <rPh sb="13" eb="15">
      <t>ジョウキ</t>
    </rPh>
    <rPh sb="15" eb="17">
      <t>イガイ</t>
    </rPh>
    <rPh sb="18" eb="20">
      <t>インジ</t>
    </rPh>
    <phoneticPr fontId="1"/>
  </si>
  <si>
    <r>
      <t>・A*B形式の</t>
    </r>
    <r>
      <rPr>
        <sz val="11"/>
        <color rgb="FFFF0000"/>
        <rFont val="ＭＳ Ｐゴシック"/>
        <family val="3"/>
        <charset val="128"/>
        <scheme val="minor"/>
      </rPr>
      <t>B</t>
    </r>
    <r>
      <rPr>
        <sz val="11"/>
        <color theme="1"/>
        <rFont val="ＭＳ Ｐゴシック"/>
        <family val="2"/>
        <charset val="128"/>
        <scheme val="minor"/>
      </rPr>
      <t>を印字
・上記以外、印字なし</t>
    </r>
    <rPh sb="4" eb="6">
      <t>ケイシキ</t>
    </rPh>
    <rPh sb="9" eb="11">
      <t>インジ</t>
    </rPh>
    <rPh sb="13" eb="15">
      <t>ジョウキ</t>
    </rPh>
    <rPh sb="15" eb="17">
      <t>イガイ</t>
    </rPh>
    <rPh sb="18" eb="20">
      <t>インジ</t>
    </rPh>
    <phoneticPr fontId="1"/>
  </si>
  <si>
    <r>
      <t>汎用マスタの</t>
    </r>
    <r>
      <rPr>
        <sz val="11"/>
        <color rgb="FFFF0000"/>
        <rFont val="ＭＳ Ｐゴシック"/>
        <family val="3"/>
        <charset val="128"/>
        <scheme val="minor"/>
      </rPr>
      <t>0260</t>
    </r>
    <r>
      <rPr>
        <sz val="11"/>
        <color theme="1"/>
        <rFont val="ＭＳ Ｐゴシック"/>
        <family val="2"/>
        <charset val="128"/>
        <scheme val="minor"/>
      </rPr>
      <t>番情報で印字</t>
    </r>
    <phoneticPr fontId="1"/>
  </si>
  <si>
    <r>
      <t>汎用マスタの</t>
    </r>
    <r>
      <rPr>
        <sz val="11"/>
        <color rgb="FFFF0000"/>
        <rFont val="ＭＳ Ｐゴシック"/>
        <family val="3"/>
        <charset val="128"/>
        <scheme val="minor"/>
      </rPr>
      <t>0080</t>
    </r>
    <r>
      <rPr>
        <sz val="11"/>
        <color theme="1"/>
        <rFont val="ＭＳ Ｐゴシック"/>
        <family val="2"/>
        <charset val="128"/>
        <scheme val="minor"/>
      </rPr>
      <t>番情報で印字</t>
    </r>
    <rPh sb="0" eb="2">
      <t>ハンヨウ</t>
    </rPh>
    <rPh sb="10" eb="11">
      <t>バン</t>
    </rPh>
    <rPh sb="11" eb="13">
      <t>ジョウホウ</t>
    </rPh>
    <rPh sb="14" eb="16">
      <t>インジ</t>
    </rPh>
    <phoneticPr fontId="1"/>
  </si>
  <si>
    <t>用紙マスタ・斤量で印字</t>
    <rPh sb="0" eb="2">
      <t>ヨウシ</t>
    </rPh>
    <rPh sb="6" eb="8">
      <t>キンリョウ</t>
    </rPh>
    <rPh sb="9" eb="11">
      <t>インジ</t>
    </rPh>
    <phoneticPr fontId="1"/>
  </si>
  <si>
    <r>
      <t>汎用マスタの</t>
    </r>
    <r>
      <rPr>
        <sz val="11"/>
        <color rgb="FFFF0000"/>
        <rFont val="ＭＳ Ｐゴシック"/>
        <family val="3"/>
        <charset val="128"/>
        <scheme val="minor"/>
      </rPr>
      <t>0020</t>
    </r>
    <r>
      <rPr>
        <sz val="11"/>
        <color theme="1"/>
        <rFont val="ＭＳ Ｐゴシック"/>
        <family val="2"/>
        <charset val="128"/>
        <scheme val="minor"/>
      </rPr>
      <t>番情報で印字</t>
    </r>
    <rPh sb="0" eb="2">
      <t>ハンヨウ</t>
    </rPh>
    <rPh sb="10" eb="11">
      <t>バン</t>
    </rPh>
    <rPh sb="11" eb="13">
      <t>ジョウホウ</t>
    </rPh>
    <rPh sb="14" eb="16">
      <t>インジ</t>
    </rPh>
    <phoneticPr fontId="1"/>
  </si>
  <si>
    <t>用紙マスタ・代理店名で印字</t>
    <rPh sb="0" eb="2">
      <t>ヨウシ</t>
    </rPh>
    <rPh sb="11" eb="13">
      <t>インジ</t>
    </rPh>
    <phoneticPr fontId="1"/>
  </si>
  <si>
    <r>
      <t>汎用マスタの</t>
    </r>
    <r>
      <rPr>
        <sz val="11"/>
        <color rgb="FFFF0000"/>
        <rFont val="ＭＳ Ｐゴシック"/>
        <family val="3"/>
        <charset val="128"/>
        <scheme val="minor"/>
      </rPr>
      <t>0270</t>
    </r>
    <r>
      <rPr>
        <sz val="11"/>
        <color theme="1"/>
        <rFont val="ＭＳ Ｐゴシック"/>
        <family val="2"/>
        <charset val="128"/>
        <scheme val="minor"/>
      </rPr>
      <t>番情報で印字</t>
    </r>
    <rPh sb="0" eb="2">
      <t>ハンヨウ</t>
    </rPh>
    <rPh sb="10" eb="11">
      <t>バン</t>
    </rPh>
    <rPh sb="11" eb="13">
      <t>ジョウホウ</t>
    </rPh>
    <rPh sb="14" eb="16">
      <t>インジ</t>
    </rPh>
    <phoneticPr fontId="1"/>
  </si>
  <si>
    <r>
      <t>汎用マスタの</t>
    </r>
    <r>
      <rPr>
        <sz val="11"/>
        <color rgb="FFFF0000"/>
        <rFont val="ＭＳ Ｐゴシック"/>
        <family val="3"/>
        <charset val="128"/>
        <scheme val="minor"/>
      </rPr>
      <t>0230</t>
    </r>
    <r>
      <rPr>
        <sz val="11"/>
        <color theme="1"/>
        <rFont val="ＭＳ Ｐゴシック"/>
        <family val="2"/>
        <charset val="128"/>
        <scheme val="minor"/>
      </rPr>
      <t>番情報で印字</t>
    </r>
    <rPh sb="0" eb="2">
      <t>ハンヨウ</t>
    </rPh>
    <rPh sb="10" eb="11">
      <t>バン</t>
    </rPh>
    <rPh sb="11" eb="13">
      <t>ジョウホウ</t>
    </rPh>
    <rPh sb="14" eb="16">
      <t>インジ</t>
    </rPh>
    <phoneticPr fontId="1"/>
  </si>
  <si>
    <r>
      <t>汎用マスタの</t>
    </r>
    <r>
      <rPr>
        <sz val="11"/>
        <color rgb="FFFF0000"/>
        <rFont val="ＭＳ Ｐゴシック"/>
        <family val="3"/>
        <charset val="128"/>
        <scheme val="minor"/>
      </rPr>
      <t>0050</t>
    </r>
    <r>
      <rPr>
        <sz val="11"/>
        <color theme="1"/>
        <rFont val="ＭＳ Ｐゴシック"/>
        <family val="2"/>
        <charset val="128"/>
        <scheme val="minor"/>
      </rPr>
      <t>番情報で印字</t>
    </r>
    <rPh sb="0" eb="2">
      <t>ハンヨウ</t>
    </rPh>
    <rPh sb="10" eb="11">
      <t>バン</t>
    </rPh>
    <rPh sb="11" eb="13">
      <t>ジョウホウ</t>
    </rPh>
    <rPh sb="14" eb="16">
      <t>インジ</t>
    </rPh>
    <phoneticPr fontId="1"/>
  </si>
  <si>
    <t>枚数</t>
    <rPh sb="0" eb="2">
      <t>マイスウ</t>
    </rPh>
    <phoneticPr fontId="1"/>
  </si>
  <si>
    <t>PLATE_CONTENT_CD</t>
    <phoneticPr fontId="1"/>
  </si>
  <si>
    <t>PMT_REC_ORDER</t>
    <phoneticPr fontId="1"/>
  </si>
  <si>
    <t>製版内容</t>
    <phoneticPr fontId="1"/>
  </si>
  <si>
    <t>出校媒体表紙</t>
    <phoneticPr fontId="1"/>
  </si>
  <si>
    <t>出校媒体本文</t>
    <rPh sb="4" eb="6">
      <t>ホンブン</t>
    </rPh>
    <phoneticPr fontId="1"/>
  </si>
  <si>
    <t>PROOF_MEDIA_COVER</t>
    <phoneticPr fontId="1"/>
  </si>
  <si>
    <t>PROOF_MEDIA_BODY</t>
    <phoneticPr fontId="1"/>
  </si>
  <si>
    <t>PLATE_DIV_CD</t>
    <phoneticPr fontId="1"/>
  </si>
  <si>
    <t>66,67,68,129</t>
    <phoneticPr fontId="1"/>
  </si>
  <si>
    <t>使用特色1～4</t>
    <rPh sb="0" eb="2">
      <t>シヨウ</t>
    </rPh>
    <rPh sb="2" eb="4">
      <t>トクショク</t>
    </rPh>
    <phoneticPr fontId="1"/>
  </si>
  <si>
    <t>PMT_FOLD</t>
    <phoneticPr fontId="1"/>
  </si>
  <si>
    <t>「1」を固定印字</t>
    <rPh sb="4" eb="6">
      <t>コテイ</t>
    </rPh>
    <rPh sb="6" eb="8">
      <t>インジ</t>
    </rPh>
    <phoneticPr fontId="1"/>
  </si>
  <si>
    <t>66、67、68、129にすべで空白場合、印字なし
上記以外、「有（ｎ色）」の形式で印字</t>
    <rPh sb="16" eb="18">
      <t>クウハク</t>
    </rPh>
    <rPh sb="18" eb="20">
      <t>バアイ</t>
    </rPh>
    <rPh sb="21" eb="23">
      <t>インジ</t>
    </rPh>
    <rPh sb="26" eb="28">
      <t>ジョウキ</t>
    </rPh>
    <rPh sb="28" eb="30">
      <t>イガイ</t>
    </rPh>
    <rPh sb="32" eb="33">
      <t>アリ</t>
    </rPh>
    <rPh sb="35" eb="36">
      <t>イロ</t>
    </rPh>
    <rPh sb="39" eb="41">
      <t>ケイシキ</t>
    </rPh>
    <rPh sb="42" eb="44">
      <t>インジ</t>
    </rPh>
    <phoneticPr fontId="1"/>
  </si>
  <si>
    <t>機械区分</t>
    <phoneticPr fontId="1"/>
  </si>
  <si>
    <t>PMT_FOLD</t>
    <phoneticPr fontId="1"/>
  </si>
  <si>
    <t>MACHINE_KBN</t>
    <phoneticPr fontId="1"/>
  </si>
  <si>
    <t>FSC区分</t>
    <phoneticPr fontId="1"/>
  </si>
  <si>
    <t>PMT_FOLD</t>
    <phoneticPr fontId="1"/>
  </si>
  <si>
    <t>FSC_KBN</t>
    <phoneticPr fontId="1"/>
  </si>
  <si>
    <t>1の場合、「〇」を固定印字
上記以外、空白</t>
    <rPh sb="2" eb="4">
      <t>バアイ</t>
    </rPh>
    <rPh sb="9" eb="11">
      <t>コテイ</t>
    </rPh>
    <rPh sb="11" eb="13">
      <t>インジ</t>
    </rPh>
    <rPh sb="14" eb="16">
      <t>ジョウキ</t>
    </rPh>
    <rPh sb="16" eb="18">
      <t>イガイ</t>
    </rPh>
    <rPh sb="19" eb="21">
      <t>クウハク</t>
    </rPh>
    <phoneticPr fontId="1"/>
  </si>
  <si>
    <t>空白</t>
    <rPh sb="0" eb="2">
      <t>クウハク</t>
    </rPh>
    <phoneticPr fontId="1"/>
  </si>
  <si>
    <t>？</t>
    <phoneticPr fontId="1"/>
  </si>
  <si>
    <t>納本指定</t>
    <phoneticPr fontId="1"/>
  </si>
  <si>
    <t>納本備考</t>
    <phoneticPr fontId="1"/>
  </si>
  <si>
    <t>PMT_REC_ORDER_BIND</t>
    <phoneticPr fontId="1"/>
  </si>
  <si>
    <t>CUSTOMER_CD</t>
    <phoneticPr fontId="1"/>
  </si>
  <si>
    <t>CUSTOMER_CD</t>
    <phoneticPr fontId="1"/>
  </si>
  <si>
    <t>TITLE_KJ</t>
    <phoneticPr fontId="1"/>
  </si>
  <si>
    <t>VOLUME_KJ</t>
    <phoneticPr fontId="1"/>
  </si>
  <si>
    <t>ASSIGN_USER_CD</t>
    <phoneticPr fontId="1"/>
  </si>
  <si>
    <t>TITLE_A</t>
    <phoneticPr fontId="1"/>
  </si>
  <si>
    <t>REC_ORDER_SEQ_NO</t>
    <phoneticPr fontId="1"/>
  </si>
  <si>
    <t>REC_ORDER_REMARK</t>
    <phoneticPr fontId="1"/>
  </si>
  <si>
    <t>PLATE_SIZE_TT</t>
    <phoneticPr fontId="1"/>
  </si>
  <si>
    <t>PLATE_SIZE_RL</t>
    <phoneticPr fontId="1"/>
  </si>
  <si>
    <t>FINISH_SIZE_TT</t>
    <phoneticPr fontId="1"/>
  </si>
  <si>
    <t>FINISH_SIZE_RL</t>
    <phoneticPr fontId="1"/>
  </si>
  <si>
    <t>CUT_SIZE_TOP</t>
    <phoneticPr fontId="1"/>
  </si>
  <si>
    <t>CUT_SIZE_TAIL</t>
    <phoneticPr fontId="1"/>
  </si>
  <si>
    <t>CUT_SIZE_EDGE</t>
    <phoneticPr fontId="1"/>
  </si>
  <si>
    <t>CUT_SIZE_GUTTER</t>
    <phoneticPr fontId="1"/>
  </si>
  <si>
    <t>BIND_POS_CD</t>
    <phoneticPr fontId="1"/>
  </si>
  <si>
    <t>BIND_METHOD_CD</t>
    <phoneticPr fontId="1"/>
  </si>
  <si>
    <t>CUT_SIZE_MARGIN</t>
    <phoneticPr fontId="1"/>
  </si>
  <si>
    <t>PRESS_NUM</t>
    <phoneticPr fontId="1"/>
  </si>
  <si>
    <t>PRESS_NUM_DELIVER</t>
    <phoneticPr fontId="1"/>
  </si>
  <si>
    <t>PRESS_NUM_KEEP</t>
    <phoneticPr fontId="1"/>
  </si>
  <si>
    <t>PRESS_NUM_SAMPLE</t>
    <phoneticPr fontId="1"/>
  </si>
  <si>
    <t>INV_SUBMIT</t>
    <phoneticPr fontId="1"/>
  </si>
  <si>
    <t>LAST_USER_CD</t>
    <phoneticPr fontId="1"/>
  </si>
  <si>
    <t>PLATE_TYPE_CD</t>
    <phoneticPr fontId="1"/>
  </si>
  <si>
    <t>PAGE_NUM</t>
    <phoneticPr fontId="1"/>
  </si>
  <si>
    <t>COLOR_NUM</t>
    <phoneticPr fontId="1"/>
  </si>
  <si>
    <t>SPECIAL_COLOR1
SPECIAL_COLOR2
SPECIAL_COLOR3
SPECIAL_COLOR4</t>
    <phoneticPr fontId="1"/>
  </si>
  <si>
    <t>CONVERT_STATUS</t>
    <phoneticPr fontId="1"/>
  </si>
  <si>
    <t>PRESS_DIV_CD</t>
    <phoneticPr fontId="1"/>
  </si>
  <si>
    <t>PAPER_NAME</t>
    <phoneticPr fontId="1"/>
  </si>
  <si>
    <t>PAPER_SIZE</t>
    <phoneticPr fontId="1"/>
  </si>
  <si>
    <t>PAPER_CD</t>
    <phoneticPr fontId="1"/>
  </si>
  <si>
    <t>SPECIFY_ROLL</t>
  </si>
  <si>
    <t>USE_NUM</t>
    <phoneticPr fontId="1"/>
  </si>
  <si>
    <t>PAPER_DIV_CD</t>
    <phoneticPr fontId="1"/>
  </si>
  <si>
    <t>TAKES_NUM</t>
    <phoneticPr fontId="1"/>
  </si>
  <si>
    <t>PRESS_NAME_CD</t>
    <phoneticPr fontId="1"/>
  </si>
  <si>
    <t>PRESS_NUM</t>
    <phoneticPr fontId="1"/>
  </si>
  <si>
    <t>NUMBER_OF_SHEETS</t>
    <phoneticPr fontId="1"/>
  </si>
  <si>
    <t>PRINT_NUM_S_SPARE</t>
    <phoneticPr fontId="1"/>
  </si>
  <si>
    <t>PRESS_NUM_B_SPARE</t>
    <phoneticPr fontId="1"/>
  </si>
  <si>
    <t>FOLD_NAME</t>
    <phoneticPr fontId="1"/>
  </si>
  <si>
    <t>PRC_METHOD_CD1
PRC_METHOD_CD2
PRC_METHOD_CD3</t>
    <phoneticPr fontId="1"/>
  </si>
  <si>
    <t>PRC_COMPANY_CD1
PRC_COMPANY_CD2
PRC_COMPANY_CD3</t>
    <phoneticPr fontId="1"/>
  </si>
  <si>
    <t>ORDER_CD1
ORDER_CD2
ORDER_CD3</t>
    <phoneticPr fontId="1"/>
  </si>
  <si>
    <t>PRC_DELIVERY_COMMENT1
PRC_DELIVERY_COMMENT2
PRC_DELIVERY_COMMENT3</t>
    <phoneticPr fontId="1"/>
  </si>
  <si>
    <t>BIND_COMPANY_CD</t>
    <phoneticPr fontId="1"/>
  </si>
  <si>
    <t>NUM</t>
    <phoneticPr fontId="1"/>
  </si>
  <si>
    <t>DELIVER_BOOKS_COUNT</t>
  </si>
  <si>
    <t>SPECIAL_DELIVER_BOOKS</t>
    <phoneticPr fontId="1"/>
  </si>
  <si>
    <t>BIND_ORDER_CD</t>
    <phoneticPr fontId="1"/>
  </si>
  <si>
    <t>HOLIDAY_DATE</t>
    <phoneticPr fontId="1"/>
  </si>
  <si>
    <t>TASK_DATE</t>
    <phoneticPr fontId="1"/>
  </si>
  <si>
    <t>TASK_CONTENT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</si>
</sst>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trike/>
      <sz val="11"/>
      <color rgb="FFFF0000"/>
      <name val="ＭＳ Ｐゴシック"/>
      <family val="2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0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2" fillId="2" borderId="27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11" xfId="0" applyBorder="1" applyAlignment="1">
      <alignment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3" borderId="20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2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31" xfId="0" applyFill="1" applyBorder="1">
      <alignment vertical="center"/>
    </xf>
    <xf numFmtId="0" fontId="0" fillId="0" borderId="2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3" fillId="0" borderId="20" xfId="0" applyFont="1" applyBorder="1" applyAlignment="1">
      <alignment horizontal="right" vertical="center"/>
    </xf>
    <xf numFmtId="0" fontId="4" fillId="0" borderId="31" xfId="0" applyFont="1" applyBorder="1">
      <alignment vertical="center"/>
    </xf>
    <xf numFmtId="0" fontId="4" fillId="0" borderId="20" xfId="0" applyFont="1" applyBorder="1" applyAlignment="1">
      <alignment horizontal="right" vertical="center"/>
    </xf>
    <xf numFmtId="0" fontId="3" fillId="0" borderId="2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20" xfId="0" applyFont="1" applyFill="1" applyBorder="1">
      <alignment vertical="center"/>
    </xf>
    <xf numFmtId="0" fontId="3" fillId="0" borderId="31" xfId="0" applyFont="1" applyFill="1" applyBorder="1">
      <alignment vertical="center"/>
    </xf>
    <xf numFmtId="0" fontId="4" fillId="0" borderId="20" xfId="0" applyFont="1" applyFill="1" applyBorder="1">
      <alignment vertical="center"/>
    </xf>
    <xf numFmtId="0" fontId="4" fillId="0" borderId="31" xfId="0" applyFont="1" applyFill="1" applyBorder="1">
      <alignment vertical="center"/>
    </xf>
    <xf numFmtId="0" fontId="4" fillId="0" borderId="20" xfId="0" applyFont="1" applyBorder="1">
      <alignment vertical="center"/>
    </xf>
    <xf numFmtId="3" fontId="3" fillId="0" borderId="20" xfId="0" applyNumberFormat="1" applyFont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20" xfId="0" applyFont="1" applyFill="1" applyBorder="1">
      <alignment vertical="center"/>
    </xf>
    <xf numFmtId="0" fontId="4" fillId="3" borderId="31" xfId="0" applyFont="1" applyFill="1" applyBorder="1">
      <alignment vertical="center"/>
    </xf>
    <xf numFmtId="0" fontId="3" fillId="3" borderId="21" xfId="0" applyFont="1" applyFill="1" applyBorder="1">
      <alignment vertical="center"/>
    </xf>
    <xf numFmtId="14" fontId="3" fillId="0" borderId="0" xfId="0" applyNumberFormat="1" applyFont="1">
      <alignment vertical="center"/>
    </xf>
    <xf numFmtId="0" fontId="3" fillId="3" borderId="20" xfId="0" applyFont="1" applyFill="1" applyBorder="1">
      <alignment vertical="center"/>
    </xf>
    <xf numFmtId="0" fontId="3" fillId="3" borderId="31" xfId="0" applyFont="1" applyFill="1" applyBorder="1">
      <alignment vertical="center"/>
    </xf>
    <xf numFmtId="0" fontId="4" fillId="3" borderId="21" xfId="0" applyFont="1" applyFill="1" applyBorder="1">
      <alignment vertical="center"/>
    </xf>
    <xf numFmtId="14" fontId="4" fillId="0" borderId="0" xfId="0" applyNumberFormat="1" applyFont="1">
      <alignment vertical="center"/>
    </xf>
    <xf numFmtId="0" fontId="4" fillId="3" borderId="20" xfId="0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  <xf numFmtId="0" fontId="6" fillId="3" borderId="20" xfId="0" applyFont="1" applyFill="1" applyBorder="1">
      <alignment vertical="center"/>
    </xf>
    <xf numFmtId="0" fontId="6" fillId="3" borderId="31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0" fillId="3" borderId="11" xfId="0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5" fillId="3" borderId="21" xfId="0" applyFont="1" applyFill="1" applyBorder="1">
      <alignment vertical="center"/>
    </xf>
    <xf numFmtId="0" fontId="6" fillId="3" borderId="36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21" xfId="0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21" xfId="0" applyFill="1" applyBorder="1" applyAlignment="1">
      <alignment vertical="center" wrapText="1"/>
    </xf>
    <xf numFmtId="0" fontId="0" fillId="0" borderId="2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228600</xdr:colOff>
      <xdr:row>41</xdr:row>
      <xdr:rowOff>38100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706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9525</xdr:rowOff>
    </xdr:from>
    <xdr:to>
      <xdr:col>14</xdr:col>
      <xdr:colOff>381000</xdr:colOff>
      <xdr:row>87</xdr:row>
      <xdr:rowOff>76739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3325"/>
          <a:ext cx="9982200" cy="7439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C1" zoomScale="85" zoomScaleNormal="85" workbookViewId="0">
      <selection activeCell="K90" sqref="K90"/>
    </sheetView>
  </sheetViews>
  <sheetFormatPr defaultRowHeight="13.5" x14ac:dyDescent="0.15"/>
  <cols>
    <col min="1" max="1" width="5.25" hidden="1" customWidth="1"/>
    <col min="2" max="2" width="7.125" hidden="1" customWidth="1"/>
    <col min="3" max="3" width="7.125" customWidth="1"/>
    <col min="4" max="4" width="24.875" style="32" bestFit="1" customWidth="1"/>
    <col min="5" max="5" width="39.375" style="33" customWidth="1"/>
    <col min="6" max="6" width="1.375" style="2" customWidth="1"/>
    <col min="7" max="7" width="21" bestFit="1" customWidth="1"/>
    <col min="8" max="8" width="14.75" style="32" bestFit="1" customWidth="1"/>
    <col min="9" max="9" width="21" style="41" bestFit="1" customWidth="1"/>
    <col min="10" max="10" width="23.25" style="33" bestFit="1" customWidth="1"/>
    <col min="11" max="11" width="63.25" bestFit="1" customWidth="1"/>
    <col min="13" max="13" width="9.5" bestFit="1" customWidth="1"/>
  </cols>
  <sheetData>
    <row r="1" spans="1:11" ht="27.75" customHeight="1" x14ac:dyDescent="0.15">
      <c r="A1" s="7" t="s">
        <v>1</v>
      </c>
      <c r="B1" s="8" t="s">
        <v>3</v>
      </c>
      <c r="C1" s="9" t="s">
        <v>10</v>
      </c>
      <c r="D1" s="69" t="s">
        <v>0</v>
      </c>
      <c r="E1" s="70"/>
      <c r="F1" s="42"/>
      <c r="G1" s="10" t="s">
        <v>80</v>
      </c>
      <c r="H1" s="69" t="s">
        <v>97</v>
      </c>
      <c r="I1" s="71"/>
      <c r="J1" s="70"/>
      <c r="K1" s="11" t="s">
        <v>2</v>
      </c>
    </row>
    <row r="2" spans="1:11" ht="0.75" customHeight="1" x14ac:dyDescent="0.15">
      <c r="A2" s="12"/>
      <c r="B2" s="4"/>
      <c r="C2" s="5"/>
      <c r="D2" s="24"/>
      <c r="E2" s="25"/>
      <c r="F2" s="43"/>
      <c r="G2" s="6"/>
      <c r="H2" s="34"/>
      <c r="I2" s="37"/>
      <c r="J2" s="25"/>
      <c r="K2" s="13"/>
    </row>
    <row r="3" spans="1:11" x14ac:dyDescent="0.15">
      <c r="A3" s="14">
        <v>1</v>
      </c>
      <c r="B3" s="1">
        <v>1</v>
      </c>
      <c r="C3" s="1" t="str">
        <f>A3&amp;"-"&amp;B3</f>
        <v>1-1</v>
      </c>
      <c r="D3" s="26" t="s">
        <v>4</v>
      </c>
      <c r="E3" s="27"/>
      <c r="F3" s="44"/>
      <c r="G3" s="1" t="s">
        <v>81</v>
      </c>
      <c r="H3" s="61">
        <v>14</v>
      </c>
      <c r="I3" s="62" t="s">
        <v>98</v>
      </c>
      <c r="J3" s="27" t="s">
        <v>208</v>
      </c>
      <c r="K3" s="15" t="s">
        <v>164</v>
      </c>
    </row>
    <row r="4" spans="1:11" x14ac:dyDescent="0.15">
      <c r="A4" s="14">
        <v>1</v>
      </c>
      <c r="B4" s="1">
        <f>B3+1</f>
        <v>2</v>
      </c>
      <c r="C4" s="1" t="str">
        <f t="shared" ref="C4:C67" si="0">A4&amp;"-"&amp;B4</f>
        <v>1-2</v>
      </c>
      <c r="D4" s="26" t="s">
        <v>5</v>
      </c>
      <c r="E4" s="27"/>
      <c r="F4" s="44"/>
      <c r="G4" s="1" t="s">
        <v>81</v>
      </c>
      <c r="H4" s="26">
        <v>14</v>
      </c>
      <c r="I4" s="38" t="s">
        <v>98</v>
      </c>
      <c r="J4" s="27" t="s">
        <v>209</v>
      </c>
      <c r="K4" s="15"/>
    </row>
    <row r="5" spans="1:11" x14ac:dyDescent="0.15">
      <c r="A5" s="14">
        <v>1</v>
      </c>
      <c r="B5" s="1">
        <f t="shared" ref="B5:B12" si="1">B4+1</f>
        <v>3</v>
      </c>
      <c r="C5" s="1" t="str">
        <f t="shared" si="0"/>
        <v>1-3</v>
      </c>
      <c r="D5" s="26" t="s">
        <v>6</v>
      </c>
      <c r="E5" s="27"/>
      <c r="F5" s="44"/>
      <c r="G5" s="1" t="s">
        <v>81</v>
      </c>
      <c r="H5" s="26">
        <v>15</v>
      </c>
      <c r="I5" s="38" t="s">
        <v>99</v>
      </c>
      <c r="J5" s="27" t="s">
        <v>210</v>
      </c>
      <c r="K5" s="15"/>
    </row>
    <row r="6" spans="1:11" x14ac:dyDescent="0.15">
      <c r="A6" s="14">
        <v>1</v>
      </c>
      <c r="B6" s="1">
        <f t="shared" si="1"/>
        <v>4</v>
      </c>
      <c r="C6" s="1" t="str">
        <f t="shared" si="0"/>
        <v>1-4</v>
      </c>
      <c r="D6" s="26" t="s">
        <v>8</v>
      </c>
      <c r="E6" s="27"/>
      <c r="F6" s="44"/>
      <c r="G6" s="1" t="s">
        <v>81</v>
      </c>
      <c r="H6" s="26">
        <v>16</v>
      </c>
      <c r="I6" s="38" t="s">
        <v>100</v>
      </c>
      <c r="J6" s="27" t="s">
        <v>211</v>
      </c>
      <c r="K6" s="15"/>
    </row>
    <row r="7" spans="1:11" x14ac:dyDescent="0.15">
      <c r="A7" s="14">
        <v>1</v>
      </c>
      <c r="B7" s="1">
        <f t="shared" si="1"/>
        <v>5</v>
      </c>
      <c r="C7" s="1" t="str">
        <f t="shared" si="0"/>
        <v>1-5</v>
      </c>
      <c r="D7" s="26" t="s">
        <v>7</v>
      </c>
      <c r="E7" s="27"/>
      <c r="F7" s="44"/>
      <c r="G7" s="1" t="s">
        <v>81</v>
      </c>
      <c r="H7" s="61">
        <v>6</v>
      </c>
      <c r="I7" s="62" t="s">
        <v>123</v>
      </c>
      <c r="J7" s="27" t="s">
        <v>212</v>
      </c>
      <c r="K7" s="15" t="s">
        <v>165</v>
      </c>
    </row>
    <row r="8" spans="1:11" x14ac:dyDescent="0.15">
      <c r="A8" s="14">
        <v>1</v>
      </c>
      <c r="B8" s="1">
        <f t="shared" si="1"/>
        <v>6</v>
      </c>
      <c r="C8" s="1" t="str">
        <f t="shared" si="0"/>
        <v>1-6</v>
      </c>
      <c r="D8" s="26" t="s">
        <v>9</v>
      </c>
      <c r="E8" s="27"/>
      <c r="F8" s="44"/>
      <c r="G8" s="1"/>
      <c r="H8" s="26"/>
      <c r="I8" s="38"/>
      <c r="J8" s="27"/>
      <c r="K8" s="15" t="s">
        <v>101</v>
      </c>
    </row>
    <row r="9" spans="1:11" x14ac:dyDescent="0.15">
      <c r="A9" s="14">
        <v>1</v>
      </c>
      <c r="B9" s="1">
        <f t="shared" si="1"/>
        <v>7</v>
      </c>
      <c r="C9" s="1" t="str">
        <f t="shared" si="0"/>
        <v>1-7</v>
      </c>
      <c r="D9" s="26" t="s">
        <v>10</v>
      </c>
      <c r="E9" s="27"/>
      <c r="F9" s="44"/>
      <c r="G9" s="1"/>
      <c r="H9" s="26"/>
      <c r="I9" s="38"/>
      <c r="J9" s="27"/>
      <c r="K9" s="15" t="s">
        <v>102</v>
      </c>
    </row>
    <row r="10" spans="1:11" x14ac:dyDescent="0.15">
      <c r="A10" s="14">
        <v>1</v>
      </c>
      <c r="B10" s="1">
        <f t="shared" si="1"/>
        <v>8</v>
      </c>
      <c r="C10" s="1" t="str">
        <f t="shared" si="0"/>
        <v>1-8</v>
      </c>
      <c r="D10" s="26" t="s">
        <v>11</v>
      </c>
      <c r="E10" s="27"/>
      <c r="F10" s="44"/>
      <c r="G10" s="1" t="s">
        <v>81</v>
      </c>
      <c r="H10" s="26">
        <v>3</v>
      </c>
      <c r="I10" s="38" t="s">
        <v>67</v>
      </c>
      <c r="J10" s="27" t="s">
        <v>213</v>
      </c>
      <c r="K10" s="15" t="s">
        <v>67</v>
      </c>
    </row>
    <row r="11" spans="1:11" x14ac:dyDescent="0.15">
      <c r="A11" s="14">
        <v>1</v>
      </c>
      <c r="B11" s="1">
        <f t="shared" si="1"/>
        <v>9</v>
      </c>
      <c r="C11" s="1" t="str">
        <f t="shared" si="0"/>
        <v>1-9</v>
      </c>
      <c r="D11" s="26" t="s">
        <v>12</v>
      </c>
      <c r="E11" s="27"/>
      <c r="F11" s="44"/>
      <c r="G11" s="1" t="s">
        <v>81</v>
      </c>
      <c r="H11" s="26">
        <v>1</v>
      </c>
      <c r="I11" s="38" t="s">
        <v>12</v>
      </c>
      <c r="J11" s="27" t="s">
        <v>214</v>
      </c>
      <c r="K11" s="15"/>
    </row>
    <row r="12" spans="1:11" x14ac:dyDescent="0.15">
      <c r="A12" s="14">
        <v>1</v>
      </c>
      <c r="B12" s="1">
        <f t="shared" si="1"/>
        <v>10</v>
      </c>
      <c r="C12" s="1" t="str">
        <f t="shared" si="0"/>
        <v>1-10</v>
      </c>
      <c r="D12" s="26" t="s">
        <v>2</v>
      </c>
      <c r="E12" s="27"/>
      <c r="F12" s="44"/>
      <c r="G12" s="1" t="s">
        <v>81</v>
      </c>
      <c r="H12" s="26">
        <v>44</v>
      </c>
      <c r="I12" s="38" t="s">
        <v>103</v>
      </c>
      <c r="J12" s="27" t="s">
        <v>215</v>
      </c>
      <c r="K12" s="15"/>
    </row>
    <row r="13" spans="1:11" ht="0.75" customHeight="1" x14ac:dyDescent="0.15">
      <c r="A13" s="14"/>
      <c r="B13" s="1"/>
      <c r="C13" s="1" t="str">
        <f t="shared" si="0"/>
        <v>-</v>
      </c>
      <c r="D13" s="26"/>
      <c r="E13" s="27"/>
      <c r="F13" s="44"/>
      <c r="G13" s="1"/>
      <c r="H13" s="26"/>
      <c r="I13" s="38"/>
      <c r="J13" s="27"/>
      <c r="K13" s="15"/>
    </row>
    <row r="14" spans="1:11" x14ac:dyDescent="0.15">
      <c r="A14" s="14">
        <v>2</v>
      </c>
      <c r="B14" s="1">
        <v>1</v>
      </c>
      <c r="C14" s="1" t="str">
        <f t="shared" si="0"/>
        <v>2-1</v>
      </c>
      <c r="D14" s="26" t="s">
        <v>13</v>
      </c>
      <c r="E14" s="27" t="s">
        <v>14</v>
      </c>
      <c r="F14" s="44"/>
      <c r="G14" s="1" t="s">
        <v>81</v>
      </c>
      <c r="H14" s="26">
        <v>33</v>
      </c>
      <c r="I14" s="38" t="s">
        <v>104</v>
      </c>
      <c r="J14" s="27" t="s">
        <v>216</v>
      </c>
      <c r="K14" s="15"/>
    </row>
    <row r="15" spans="1:11" x14ac:dyDescent="0.15">
      <c r="A15" s="14">
        <v>2</v>
      </c>
      <c r="B15" s="1">
        <f>B14+1</f>
        <v>2</v>
      </c>
      <c r="C15" s="1" t="str">
        <f t="shared" si="0"/>
        <v>2-2</v>
      </c>
      <c r="D15" s="26"/>
      <c r="E15" s="27" t="s">
        <v>15</v>
      </c>
      <c r="F15" s="44"/>
      <c r="G15" s="1" t="s">
        <v>81</v>
      </c>
      <c r="H15" s="26">
        <v>34</v>
      </c>
      <c r="I15" s="38" t="s">
        <v>105</v>
      </c>
      <c r="J15" s="27" t="s">
        <v>217</v>
      </c>
      <c r="K15" s="15"/>
    </row>
    <row r="16" spans="1:11" x14ac:dyDescent="0.15">
      <c r="A16" s="14">
        <v>2</v>
      </c>
      <c r="B16" s="1">
        <f t="shared" ref="B16:B38" si="2">B15+1</f>
        <v>3</v>
      </c>
      <c r="C16" s="1" t="str">
        <f t="shared" si="0"/>
        <v>2-3</v>
      </c>
      <c r="D16" s="26" t="s">
        <v>16</v>
      </c>
      <c r="E16" s="27" t="s">
        <v>14</v>
      </c>
      <c r="F16" s="44"/>
      <c r="G16" s="1" t="s">
        <v>84</v>
      </c>
      <c r="H16" s="26">
        <v>59</v>
      </c>
      <c r="I16" s="38" t="s">
        <v>106</v>
      </c>
      <c r="J16" s="27" t="s">
        <v>218</v>
      </c>
      <c r="K16" s="15" t="s">
        <v>95</v>
      </c>
    </row>
    <row r="17" spans="1:13" x14ac:dyDescent="0.15">
      <c r="A17" s="14">
        <v>2</v>
      </c>
      <c r="B17" s="1">
        <f t="shared" si="2"/>
        <v>4</v>
      </c>
      <c r="C17" s="1" t="str">
        <f t="shared" si="0"/>
        <v>2-4</v>
      </c>
      <c r="D17" s="26"/>
      <c r="E17" s="27" t="s">
        <v>15</v>
      </c>
      <c r="F17" s="44"/>
      <c r="G17" s="1" t="s">
        <v>84</v>
      </c>
      <c r="H17" s="26">
        <v>60</v>
      </c>
      <c r="I17" s="38" t="s">
        <v>107</v>
      </c>
      <c r="J17" s="27" t="s">
        <v>219</v>
      </c>
      <c r="K17" s="15" t="s">
        <v>95</v>
      </c>
    </row>
    <row r="18" spans="1:13" x14ac:dyDescent="0.15">
      <c r="A18" s="14">
        <v>2</v>
      </c>
      <c r="B18" s="1">
        <f t="shared" si="2"/>
        <v>5</v>
      </c>
      <c r="C18" s="1" t="str">
        <f t="shared" si="0"/>
        <v>2-5</v>
      </c>
      <c r="D18" s="26" t="s">
        <v>17</v>
      </c>
      <c r="E18" s="27" t="s">
        <v>18</v>
      </c>
      <c r="F18" s="44"/>
      <c r="G18" s="1" t="s">
        <v>84</v>
      </c>
      <c r="H18" s="26">
        <v>61</v>
      </c>
      <c r="I18" s="38" t="s">
        <v>108</v>
      </c>
      <c r="J18" s="27" t="s">
        <v>220</v>
      </c>
      <c r="K18" s="15" t="s">
        <v>95</v>
      </c>
    </row>
    <row r="19" spans="1:13" x14ac:dyDescent="0.15">
      <c r="A19" s="14">
        <v>2</v>
      </c>
      <c r="B19" s="1">
        <f t="shared" si="2"/>
        <v>6</v>
      </c>
      <c r="C19" s="1" t="str">
        <f t="shared" si="0"/>
        <v>2-6</v>
      </c>
      <c r="D19" s="26"/>
      <c r="E19" s="27" t="s">
        <v>19</v>
      </c>
      <c r="F19" s="44"/>
      <c r="G19" s="1" t="s">
        <v>84</v>
      </c>
      <c r="H19" s="26">
        <v>62</v>
      </c>
      <c r="I19" s="38" t="s">
        <v>109</v>
      </c>
      <c r="J19" s="27" t="s">
        <v>221</v>
      </c>
      <c r="K19" s="15" t="s">
        <v>95</v>
      </c>
    </row>
    <row r="20" spans="1:13" x14ac:dyDescent="0.15">
      <c r="A20" s="14">
        <v>2</v>
      </c>
      <c r="B20" s="1">
        <f t="shared" si="2"/>
        <v>7</v>
      </c>
      <c r="C20" s="1" t="str">
        <f t="shared" si="0"/>
        <v>2-7</v>
      </c>
      <c r="D20" s="26"/>
      <c r="E20" s="27" t="s">
        <v>20</v>
      </c>
      <c r="F20" s="44"/>
      <c r="G20" s="1" t="s">
        <v>84</v>
      </c>
      <c r="H20" s="26">
        <v>63</v>
      </c>
      <c r="I20" s="38" t="s">
        <v>110</v>
      </c>
      <c r="J20" s="27" t="s">
        <v>222</v>
      </c>
      <c r="K20" s="15" t="s">
        <v>95</v>
      </c>
    </row>
    <row r="21" spans="1:13" x14ac:dyDescent="0.15">
      <c r="A21" s="14">
        <v>2</v>
      </c>
      <c r="B21" s="1">
        <f t="shared" si="2"/>
        <v>8</v>
      </c>
      <c r="C21" s="1" t="str">
        <f t="shared" si="0"/>
        <v>2-8</v>
      </c>
      <c r="D21" s="26"/>
      <c r="E21" s="27" t="s">
        <v>21</v>
      </c>
      <c r="F21" s="44"/>
      <c r="G21" s="1" t="s">
        <v>84</v>
      </c>
      <c r="H21" s="26">
        <v>64</v>
      </c>
      <c r="I21" s="38" t="s">
        <v>111</v>
      </c>
      <c r="J21" s="27" t="s">
        <v>223</v>
      </c>
      <c r="K21" s="15" t="s">
        <v>95</v>
      </c>
    </row>
    <row r="22" spans="1:13" x14ac:dyDescent="0.15">
      <c r="A22" s="14">
        <v>2</v>
      </c>
      <c r="B22" s="1">
        <f t="shared" si="2"/>
        <v>9</v>
      </c>
      <c r="C22" s="1" t="str">
        <f t="shared" si="0"/>
        <v>2-9</v>
      </c>
      <c r="D22" s="26" t="s">
        <v>22</v>
      </c>
      <c r="E22" s="27"/>
      <c r="F22" s="44"/>
      <c r="G22" s="1" t="s">
        <v>81</v>
      </c>
      <c r="H22" s="61">
        <v>29</v>
      </c>
      <c r="I22" s="62" t="s">
        <v>113</v>
      </c>
      <c r="J22" s="27" t="s">
        <v>224</v>
      </c>
      <c r="K22" s="15" t="s">
        <v>166</v>
      </c>
    </row>
    <row r="23" spans="1:13" ht="42" customHeight="1" x14ac:dyDescent="0.15">
      <c r="A23" s="14">
        <v>2</v>
      </c>
      <c r="B23" s="1">
        <f t="shared" si="2"/>
        <v>10</v>
      </c>
      <c r="C23" s="1" t="str">
        <f t="shared" si="0"/>
        <v>2-10</v>
      </c>
      <c r="D23" s="26" t="s">
        <v>23</v>
      </c>
      <c r="E23" s="27"/>
      <c r="F23" s="44"/>
      <c r="G23" s="1" t="s">
        <v>81</v>
      </c>
      <c r="H23" s="67">
        <v>30</v>
      </c>
      <c r="I23" s="59" t="s">
        <v>114</v>
      </c>
      <c r="J23" s="27" t="s">
        <v>225</v>
      </c>
      <c r="K23" s="45" t="s">
        <v>170</v>
      </c>
    </row>
    <row r="24" spans="1:13" x14ac:dyDescent="0.15">
      <c r="A24" s="14">
        <v>2</v>
      </c>
      <c r="B24" s="1">
        <f t="shared" si="2"/>
        <v>11</v>
      </c>
      <c r="C24" s="1" t="str">
        <f t="shared" si="0"/>
        <v>2-11</v>
      </c>
      <c r="D24" s="26" t="s">
        <v>24</v>
      </c>
      <c r="E24" s="27"/>
      <c r="F24" s="44"/>
      <c r="G24" s="1" t="s">
        <v>84</v>
      </c>
      <c r="H24" s="26">
        <v>65</v>
      </c>
      <c r="I24" s="38" t="s">
        <v>112</v>
      </c>
      <c r="J24" s="27" t="s">
        <v>226</v>
      </c>
      <c r="K24" s="15" t="s">
        <v>167</v>
      </c>
    </row>
    <row r="25" spans="1:13" x14ac:dyDescent="0.15">
      <c r="A25" s="14">
        <v>2</v>
      </c>
      <c r="B25" s="1">
        <f t="shared" si="2"/>
        <v>12</v>
      </c>
      <c r="C25" s="54" t="str">
        <f t="shared" si="0"/>
        <v>2-12</v>
      </c>
      <c r="D25" s="48" t="s">
        <v>25</v>
      </c>
      <c r="E25" s="50"/>
      <c r="F25" s="55"/>
      <c r="G25" s="72" t="s">
        <v>184</v>
      </c>
      <c r="H25" s="73">
        <v>89</v>
      </c>
      <c r="I25" s="74" t="s">
        <v>185</v>
      </c>
      <c r="J25" s="75" t="s">
        <v>183</v>
      </c>
      <c r="K25" s="56"/>
      <c r="L25" s="22" t="s">
        <v>83</v>
      </c>
      <c r="M25" s="76">
        <v>42894</v>
      </c>
    </row>
    <row r="26" spans="1:13" x14ac:dyDescent="0.15">
      <c r="A26" s="14">
        <v>2</v>
      </c>
      <c r="B26" s="1">
        <f t="shared" si="2"/>
        <v>13</v>
      </c>
      <c r="C26" s="54" t="str">
        <f t="shared" si="0"/>
        <v>2-13</v>
      </c>
      <c r="D26" s="48" t="s">
        <v>26</v>
      </c>
      <c r="E26" s="50" t="s">
        <v>27</v>
      </c>
      <c r="F26" s="55"/>
      <c r="G26" s="72" t="s">
        <v>184</v>
      </c>
      <c r="H26" s="77">
        <v>90</v>
      </c>
      <c r="I26" s="78" t="s">
        <v>186</v>
      </c>
      <c r="J26" s="79" t="s">
        <v>188</v>
      </c>
      <c r="K26" s="56"/>
      <c r="L26" s="22" t="s">
        <v>83</v>
      </c>
      <c r="M26" s="76">
        <v>42894</v>
      </c>
    </row>
    <row r="27" spans="1:13" x14ac:dyDescent="0.15">
      <c r="A27" s="14">
        <v>2</v>
      </c>
      <c r="B27" s="1">
        <f t="shared" si="2"/>
        <v>14</v>
      </c>
      <c r="C27" s="54" t="str">
        <f t="shared" si="0"/>
        <v>2-14</v>
      </c>
      <c r="D27" s="48"/>
      <c r="E27" s="50" t="s">
        <v>28</v>
      </c>
      <c r="F27" s="55"/>
      <c r="G27" s="72" t="s">
        <v>184</v>
      </c>
      <c r="H27" s="73">
        <v>91</v>
      </c>
      <c r="I27" s="74" t="s">
        <v>187</v>
      </c>
      <c r="J27" s="79" t="s">
        <v>189</v>
      </c>
      <c r="K27" s="56"/>
      <c r="L27" s="23" t="s">
        <v>83</v>
      </c>
      <c r="M27" s="76">
        <v>42894</v>
      </c>
    </row>
    <row r="28" spans="1:13" ht="41.25" customHeight="1" x14ac:dyDescent="0.15">
      <c r="A28" s="14">
        <v>2</v>
      </c>
      <c r="B28" s="1">
        <f t="shared" si="2"/>
        <v>15</v>
      </c>
      <c r="C28" s="1" t="str">
        <f t="shared" si="0"/>
        <v>2-15</v>
      </c>
      <c r="D28" s="26" t="s">
        <v>29</v>
      </c>
      <c r="E28" s="27"/>
      <c r="F28" s="44"/>
      <c r="G28" s="1" t="s">
        <v>84</v>
      </c>
      <c r="H28" s="61">
        <v>4</v>
      </c>
      <c r="I28" s="62" t="s">
        <v>131</v>
      </c>
      <c r="J28" s="27" t="s">
        <v>190</v>
      </c>
      <c r="K28" s="45" t="s">
        <v>169</v>
      </c>
      <c r="L28" s="22" t="s">
        <v>83</v>
      </c>
      <c r="M28" s="76">
        <v>42894</v>
      </c>
    </row>
    <row r="29" spans="1:13" x14ac:dyDescent="0.15">
      <c r="A29" s="14">
        <v>2</v>
      </c>
      <c r="B29" s="1">
        <f t="shared" si="2"/>
        <v>16</v>
      </c>
      <c r="C29" s="1" t="str">
        <f t="shared" si="0"/>
        <v>2-16</v>
      </c>
      <c r="D29" s="26" t="s">
        <v>30</v>
      </c>
      <c r="E29" s="27" t="s">
        <v>31</v>
      </c>
      <c r="F29" s="44"/>
      <c r="G29" s="1" t="s">
        <v>81</v>
      </c>
      <c r="H29" s="26">
        <v>35</v>
      </c>
      <c r="I29" s="38" t="s">
        <v>116</v>
      </c>
      <c r="J29" s="27" t="s">
        <v>227</v>
      </c>
      <c r="K29" s="15"/>
    </row>
    <row r="30" spans="1:13" x14ac:dyDescent="0.15">
      <c r="A30" s="14">
        <v>2</v>
      </c>
      <c r="B30" s="1">
        <f t="shared" si="2"/>
        <v>17</v>
      </c>
      <c r="C30" s="54" t="str">
        <f t="shared" si="0"/>
        <v>2-17</v>
      </c>
      <c r="D30" s="48"/>
      <c r="E30" s="50" t="s">
        <v>52</v>
      </c>
      <c r="F30" s="55"/>
      <c r="G30" s="54"/>
      <c r="H30" s="48"/>
      <c r="I30" s="49"/>
      <c r="J30" s="50"/>
      <c r="K30" s="56" t="s">
        <v>96</v>
      </c>
      <c r="L30" s="22" t="s">
        <v>115</v>
      </c>
      <c r="M30" s="76">
        <v>42894</v>
      </c>
    </row>
    <row r="31" spans="1:13" x14ac:dyDescent="0.15">
      <c r="A31" s="14">
        <v>2</v>
      </c>
      <c r="B31" s="1">
        <f t="shared" si="2"/>
        <v>18</v>
      </c>
      <c r="C31" s="1" t="str">
        <f t="shared" si="0"/>
        <v>2-18</v>
      </c>
      <c r="D31" s="26" t="s">
        <v>32</v>
      </c>
      <c r="E31" s="27" t="s">
        <v>31</v>
      </c>
      <c r="F31" s="44"/>
      <c r="G31" s="1" t="s">
        <v>81</v>
      </c>
      <c r="H31" s="26">
        <v>41</v>
      </c>
      <c r="I31" s="38" t="s">
        <v>117</v>
      </c>
      <c r="J31" s="27" t="s">
        <v>228</v>
      </c>
      <c r="K31" s="15"/>
    </row>
    <row r="32" spans="1:13" x14ac:dyDescent="0.15">
      <c r="A32" s="14">
        <v>2</v>
      </c>
      <c r="B32" s="1">
        <f t="shared" si="2"/>
        <v>19</v>
      </c>
      <c r="C32" s="54" t="str">
        <f t="shared" si="0"/>
        <v>2-19</v>
      </c>
      <c r="D32" s="48"/>
      <c r="E32" s="50" t="s">
        <v>52</v>
      </c>
      <c r="F32" s="55"/>
      <c r="G32" s="54"/>
      <c r="H32" s="48"/>
      <c r="I32" s="49"/>
      <c r="J32" s="50"/>
      <c r="K32" s="56" t="s">
        <v>96</v>
      </c>
      <c r="L32" s="22" t="s">
        <v>115</v>
      </c>
      <c r="M32" s="80">
        <v>42894</v>
      </c>
    </row>
    <row r="33" spans="1:13" x14ac:dyDescent="0.15">
      <c r="A33" s="14">
        <v>2</v>
      </c>
      <c r="B33" s="1">
        <f t="shared" si="2"/>
        <v>20</v>
      </c>
      <c r="C33" s="1" t="str">
        <f t="shared" si="0"/>
        <v>2-20</v>
      </c>
      <c r="D33" s="26" t="s">
        <v>33</v>
      </c>
      <c r="E33" s="27" t="s">
        <v>31</v>
      </c>
      <c r="F33" s="44"/>
      <c r="G33" s="1" t="s">
        <v>81</v>
      </c>
      <c r="H33" s="26">
        <v>42</v>
      </c>
      <c r="I33" s="38" t="s">
        <v>118</v>
      </c>
      <c r="J33" s="27" t="s">
        <v>229</v>
      </c>
      <c r="K33" s="15"/>
    </row>
    <row r="34" spans="1:13" x14ac:dyDescent="0.15">
      <c r="A34" s="14">
        <v>2</v>
      </c>
      <c r="B34" s="1">
        <f t="shared" si="2"/>
        <v>21</v>
      </c>
      <c r="C34" s="54" t="str">
        <f t="shared" si="0"/>
        <v>2-21</v>
      </c>
      <c r="D34" s="48"/>
      <c r="E34" s="50" t="s">
        <v>52</v>
      </c>
      <c r="F34" s="55"/>
      <c r="G34" s="54"/>
      <c r="H34" s="48"/>
      <c r="I34" s="49"/>
      <c r="J34" s="50"/>
      <c r="K34" s="56" t="s">
        <v>96</v>
      </c>
      <c r="L34" s="22" t="s">
        <v>115</v>
      </c>
      <c r="M34" s="80">
        <v>42894</v>
      </c>
    </row>
    <row r="35" spans="1:13" x14ac:dyDescent="0.15">
      <c r="A35" s="14">
        <v>2</v>
      </c>
      <c r="B35" s="1">
        <f t="shared" si="2"/>
        <v>22</v>
      </c>
      <c r="C35" s="1" t="str">
        <f t="shared" si="0"/>
        <v>2-22</v>
      </c>
      <c r="D35" s="26" t="s">
        <v>34</v>
      </c>
      <c r="E35" s="27" t="s">
        <v>31</v>
      </c>
      <c r="F35" s="44"/>
      <c r="G35" s="1" t="s">
        <v>81</v>
      </c>
      <c r="H35" s="26">
        <v>43</v>
      </c>
      <c r="I35" s="38" t="s">
        <v>119</v>
      </c>
      <c r="J35" s="27" t="s">
        <v>230</v>
      </c>
      <c r="K35" s="15"/>
    </row>
    <row r="36" spans="1:13" x14ac:dyDescent="0.15">
      <c r="A36" s="14">
        <v>2</v>
      </c>
      <c r="B36" s="1">
        <f t="shared" si="2"/>
        <v>23</v>
      </c>
      <c r="C36" s="54" t="str">
        <f t="shared" si="0"/>
        <v>2-23</v>
      </c>
      <c r="D36" s="48"/>
      <c r="E36" s="50" t="s">
        <v>52</v>
      </c>
      <c r="F36" s="55"/>
      <c r="G36" s="54"/>
      <c r="H36" s="48"/>
      <c r="I36" s="49"/>
      <c r="J36" s="50"/>
      <c r="K36" s="56" t="s">
        <v>96</v>
      </c>
      <c r="L36" s="22" t="s">
        <v>115</v>
      </c>
      <c r="M36" s="80">
        <v>42894</v>
      </c>
    </row>
    <row r="37" spans="1:13" x14ac:dyDescent="0.15">
      <c r="A37" s="14">
        <v>2</v>
      </c>
      <c r="B37" s="1">
        <f t="shared" si="2"/>
        <v>24</v>
      </c>
      <c r="C37" s="1" t="str">
        <f t="shared" si="0"/>
        <v>2-24</v>
      </c>
      <c r="D37" s="26" t="s">
        <v>36</v>
      </c>
      <c r="E37" s="27"/>
      <c r="F37" s="44"/>
      <c r="G37" s="1" t="s">
        <v>81</v>
      </c>
      <c r="H37" s="26">
        <v>83</v>
      </c>
      <c r="I37" s="38" t="s">
        <v>120</v>
      </c>
      <c r="J37" s="27" t="s">
        <v>231</v>
      </c>
      <c r="K37" s="15"/>
      <c r="L37" s="2"/>
    </row>
    <row r="38" spans="1:13" ht="55.5" customHeight="1" x14ac:dyDescent="0.15">
      <c r="A38" s="14">
        <v>2</v>
      </c>
      <c r="B38" s="1">
        <f t="shared" si="2"/>
        <v>25</v>
      </c>
      <c r="C38" s="1" t="str">
        <f t="shared" si="0"/>
        <v>2-25</v>
      </c>
      <c r="D38" s="26" t="s">
        <v>37</v>
      </c>
      <c r="E38" s="27"/>
      <c r="F38" s="44"/>
      <c r="G38" s="1" t="s">
        <v>121</v>
      </c>
      <c r="H38" s="63">
        <v>13</v>
      </c>
      <c r="I38" s="64" t="s">
        <v>122</v>
      </c>
      <c r="J38" s="53" t="s">
        <v>232</v>
      </c>
      <c r="K38" s="45" t="s">
        <v>168</v>
      </c>
      <c r="L38" s="2"/>
    </row>
    <row r="39" spans="1:13" ht="0.75" customHeight="1" x14ac:dyDescent="0.15">
      <c r="A39" s="14"/>
      <c r="B39" s="1"/>
      <c r="C39" s="1" t="str">
        <f t="shared" si="0"/>
        <v>-</v>
      </c>
      <c r="D39" s="26"/>
      <c r="E39" s="27"/>
      <c r="F39" s="44"/>
      <c r="G39" s="1"/>
      <c r="H39" s="28"/>
      <c r="I39" s="52"/>
      <c r="J39" s="53"/>
      <c r="K39" s="15"/>
    </row>
    <row r="40" spans="1:13" x14ac:dyDescent="0.15">
      <c r="A40" s="14">
        <v>3</v>
      </c>
      <c r="B40" s="1">
        <v>1</v>
      </c>
      <c r="C40" s="1" t="str">
        <f t="shared" si="0"/>
        <v>3-1</v>
      </c>
      <c r="D40" s="26" t="s">
        <v>38</v>
      </c>
      <c r="E40" s="27"/>
      <c r="F40" s="44"/>
      <c r="G40" s="1" t="s">
        <v>84</v>
      </c>
      <c r="H40" s="28">
        <v>3</v>
      </c>
      <c r="I40" s="52" t="s">
        <v>124</v>
      </c>
      <c r="J40" s="53" t="s">
        <v>251</v>
      </c>
      <c r="K40" s="15"/>
      <c r="L40" s="2"/>
    </row>
    <row r="41" spans="1:13" x14ac:dyDescent="0.15">
      <c r="A41" s="14">
        <v>3</v>
      </c>
      <c r="B41" s="1">
        <f>B40+1</f>
        <v>2</v>
      </c>
      <c r="C41" s="1" t="str">
        <f t="shared" si="0"/>
        <v>3-2</v>
      </c>
      <c r="D41" s="26" t="s">
        <v>39</v>
      </c>
      <c r="E41" s="27"/>
      <c r="F41" s="44"/>
      <c r="G41" s="1" t="s">
        <v>84</v>
      </c>
      <c r="H41" s="63">
        <v>32</v>
      </c>
      <c r="I41" s="64" t="s">
        <v>125</v>
      </c>
      <c r="J41" s="53" t="s">
        <v>233</v>
      </c>
      <c r="K41" s="15" t="s">
        <v>171</v>
      </c>
      <c r="L41" s="2"/>
    </row>
    <row r="42" spans="1:13" x14ac:dyDescent="0.15">
      <c r="A42" s="14">
        <v>3</v>
      </c>
      <c r="B42" s="1">
        <f t="shared" ref="B42:B65" si="3">B41+1</f>
        <v>3</v>
      </c>
      <c r="C42" s="1" t="str">
        <f t="shared" si="0"/>
        <v>3-3</v>
      </c>
      <c r="D42" s="26" t="s">
        <v>40</v>
      </c>
      <c r="E42" s="27"/>
      <c r="F42" s="44"/>
      <c r="G42" s="1" t="s">
        <v>126</v>
      </c>
      <c r="H42" s="28">
        <v>3</v>
      </c>
      <c r="I42" s="52" t="s">
        <v>127</v>
      </c>
      <c r="J42" s="53" t="s">
        <v>234</v>
      </c>
      <c r="K42" s="15"/>
      <c r="L42" s="2"/>
    </row>
    <row r="43" spans="1:13" ht="42.75" customHeight="1" x14ac:dyDescent="0.15">
      <c r="A43" s="14">
        <v>3</v>
      </c>
      <c r="B43" s="1">
        <f t="shared" si="3"/>
        <v>4</v>
      </c>
      <c r="C43" s="1" t="str">
        <f t="shared" si="0"/>
        <v>3-4</v>
      </c>
      <c r="D43" s="26" t="s">
        <v>41</v>
      </c>
      <c r="E43" s="27" t="s">
        <v>63</v>
      </c>
      <c r="F43" s="44"/>
      <c r="G43" s="1" t="s">
        <v>84</v>
      </c>
      <c r="H43" s="63">
        <v>9</v>
      </c>
      <c r="I43" s="64" t="s">
        <v>128</v>
      </c>
      <c r="J43" s="53" t="s">
        <v>235</v>
      </c>
      <c r="K43" s="45" t="s">
        <v>172</v>
      </c>
      <c r="L43" s="46"/>
    </row>
    <row r="44" spans="1:13" ht="37.5" customHeight="1" x14ac:dyDescent="0.15">
      <c r="A44" s="14">
        <v>3</v>
      </c>
      <c r="B44" s="1">
        <f t="shared" si="3"/>
        <v>5</v>
      </c>
      <c r="C44" s="1" t="str">
        <f t="shared" si="0"/>
        <v>3-5</v>
      </c>
      <c r="D44" s="26"/>
      <c r="E44" s="27" t="s">
        <v>64</v>
      </c>
      <c r="F44" s="44"/>
      <c r="G44" s="1" t="s">
        <v>193</v>
      </c>
      <c r="H44" s="65">
        <v>9</v>
      </c>
      <c r="I44" s="66" t="s">
        <v>128</v>
      </c>
      <c r="J44" s="53" t="s">
        <v>235</v>
      </c>
      <c r="K44" s="45" t="s">
        <v>173</v>
      </c>
      <c r="L44" s="47"/>
    </row>
    <row r="45" spans="1:13" ht="54" x14ac:dyDescent="0.15">
      <c r="A45" s="14">
        <v>3</v>
      </c>
      <c r="B45" s="1">
        <f t="shared" si="3"/>
        <v>6</v>
      </c>
      <c r="C45" s="54" t="str">
        <f t="shared" si="0"/>
        <v>3-6</v>
      </c>
      <c r="D45" s="48" t="s">
        <v>42</v>
      </c>
      <c r="E45" s="50"/>
      <c r="F45" s="55"/>
      <c r="G45" s="72" t="s">
        <v>193</v>
      </c>
      <c r="H45" s="81" t="s">
        <v>191</v>
      </c>
      <c r="I45" s="74" t="s">
        <v>192</v>
      </c>
      <c r="J45" s="95" t="s">
        <v>236</v>
      </c>
      <c r="K45" s="87" t="s">
        <v>195</v>
      </c>
      <c r="L45" s="46" t="s">
        <v>129</v>
      </c>
      <c r="M45" s="76">
        <v>42894</v>
      </c>
    </row>
    <row r="46" spans="1:13" x14ac:dyDescent="0.15">
      <c r="A46" s="57">
        <v>3</v>
      </c>
      <c r="B46" s="54">
        <f t="shared" si="3"/>
        <v>7</v>
      </c>
      <c r="C46" s="54" t="str">
        <f t="shared" si="0"/>
        <v>3-7</v>
      </c>
      <c r="D46" s="48" t="s">
        <v>43</v>
      </c>
      <c r="E46" s="50"/>
      <c r="F46" s="55"/>
      <c r="G46" s="82" t="s">
        <v>133</v>
      </c>
      <c r="H46" s="83">
        <v>45</v>
      </c>
      <c r="I46" s="84" t="s">
        <v>132</v>
      </c>
      <c r="J46" s="50"/>
      <c r="K46" s="85" t="s">
        <v>194</v>
      </c>
      <c r="L46" s="46" t="s">
        <v>129</v>
      </c>
      <c r="M46" s="76">
        <v>42894</v>
      </c>
    </row>
    <row r="47" spans="1:13" x14ac:dyDescent="0.15">
      <c r="A47" s="14">
        <v>3</v>
      </c>
      <c r="B47" s="1">
        <f t="shared" si="3"/>
        <v>8</v>
      </c>
      <c r="C47" s="1" t="str">
        <f t="shared" si="0"/>
        <v>3-8</v>
      </c>
      <c r="D47" s="26" t="s">
        <v>44</v>
      </c>
      <c r="E47" s="27" t="s">
        <v>66</v>
      </c>
      <c r="F47" s="44"/>
      <c r="G47" s="1" t="s">
        <v>197</v>
      </c>
      <c r="H47" s="61">
        <v>5</v>
      </c>
      <c r="I47" s="62" t="s">
        <v>130</v>
      </c>
      <c r="J47" s="27" t="s">
        <v>238</v>
      </c>
      <c r="K47" s="15" t="s">
        <v>174</v>
      </c>
      <c r="L47" s="2"/>
    </row>
    <row r="48" spans="1:13" x14ac:dyDescent="0.15">
      <c r="A48" s="14">
        <v>3</v>
      </c>
      <c r="B48" s="1">
        <f t="shared" si="3"/>
        <v>9</v>
      </c>
      <c r="C48" s="54" t="str">
        <f t="shared" si="0"/>
        <v>3-9</v>
      </c>
      <c r="D48" s="48"/>
      <c r="E48" s="50" t="s">
        <v>65</v>
      </c>
      <c r="F48" s="55"/>
      <c r="G48" s="72" t="s">
        <v>84</v>
      </c>
      <c r="H48" s="73">
        <v>130</v>
      </c>
      <c r="I48" s="74" t="s">
        <v>196</v>
      </c>
      <c r="J48" s="75" t="s">
        <v>198</v>
      </c>
      <c r="K48" s="86" t="s">
        <v>68</v>
      </c>
      <c r="L48" s="22" t="s">
        <v>35</v>
      </c>
      <c r="M48" s="76">
        <v>42894</v>
      </c>
    </row>
    <row r="49" spans="1:13" x14ac:dyDescent="0.15">
      <c r="A49" s="14">
        <v>3</v>
      </c>
      <c r="B49" s="1">
        <f t="shared" si="3"/>
        <v>10</v>
      </c>
      <c r="C49" s="1" t="str">
        <f t="shared" si="0"/>
        <v>3-10</v>
      </c>
      <c r="D49" s="26" t="s">
        <v>45</v>
      </c>
      <c r="E49" s="27"/>
      <c r="F49" s="44"/>
      <c r="G49" s="1" t="s">
        <v>84</v>
      </c>
      <c r="H49" s="61">
        <v>17</v>
      </c>
      <c r="I49" s="62" t="s">
        <v>134</v>
      </c>
      <c r="J49" s="27" t="s">
        <v>237</v>
      </c>
      <c r="K49" s="15" t="s">
        <v>175</v>
      </c>
    </row>
    <row r="50" spans="1:13" x14ac:dyDescent="0.15">
      <c r="A50" s="14">
        <v>3</v>
      </c>
      <c r="B50" s="1">
        <f t="shared" si="3"/>
        <v>11</v>
      </c>
      <c r="C50" s="1" t="str">
        <f t="shared" si="0"/>
        <v>3-11</v>
      </c>
      <c r="D50" s="26" t="s">
        <v>46</v>
      </c>
      <c r="E50" s="27"/>
      <c r="F50" s="44"/>
      <c r="G50" s="1" t="s">
        <v>200</v>
      </c>
      <c r="H50" s="26">
        <v>6</v>
      </c>
      <c r="I50" s="38" t="s">
        <v>135</v>
      </c>
      <c r="J50" s="27" t="s">
        <v>239</v>
      </c>
      <c r="K50" s="15" t="s">
        <v>92</v>
      </c>
    </row>
    <row r="51" spans="1:13" ht="27" x14ac:dyDescent="0.15">
      <c r="A51" s="14">
        <v>3</v>
      </c>
      <c r="B51" s="1">
        <f t="shared" si="3"/>
        <v>12</v>
      </c>
      <c r="C51" s="54" t="str">
        <f t="shared" si="0"/>
        <v>3-12</v>
      </c>
      <c r="D51" s="48" t="s">
        <v>47</v>
      </c>
      <c r="E51" s="50"/>
      <c r="F51" s="55"/>
      <c r="G51" s="54" t="s">
        <v>193</v>
      </c>
      <c r="H51" s="48">
        <v>131</v>
      </c>
      <c r="I51" s="49" t="s">
        <v>199</v>
      </c>
      <c r="J51" s="75" t="s">
        <v>201</v>
      </c>
      <c r="K51" s="86" t="s">
        <v>202</v>
      </c>
      <c r="L51" s="22" t="s">
        <v>93</v>
      </c>
      <c r="M51" s="76">
        <v>42894</v>
      </c>
    </row>
    <row r="52" spans="1:13" x14ac:dyDescent="0.15">
      <c r="A52" s="14">
        <v>3</v>
      </c>
      <c r="B52" s="1">
        <f t="shared" si="3"/>
        <v>13</v>
      </c>
      <c r="C52" s="1" t="str">
        <f t="shared" si="0"/>
        <v>3-13</v>
      </c>
      <c r="D52" s="26" t="s">
        <v>48</v>
      </c>
      <c r="E52" s="27"/>
      <c r="F52" s="44"/>
      <c r="G52" s="1" t="s">
        <v>84</v>
      </c>
      <c r="H52" s="26">
        <v>8</v>
      </c>
      <c r="I52" s="38" t="s">
        <v>136</v>
      </c>
      <c r="J52" s="27" t="s">
        <v>240</v>
      </c>
      <c r="K52" s="15"/>
    </row>
    <row r="53" spans="1:13" x14ac:dyDescent="0.15">
      <c r="A53" s="14">
        <v>3</v>
      </c>
      <c r="B53" s="1">
        <f t="shared" si="3"/>
        <v>14</v>
      </c>
      <c r="C53" s="1" t="str">
        <f t="shared" si="0"/>
        <v>3-14</v>
      </c>
      <c r="D53" s="26" t="s">
        <v>49</v>
      </c>
      <c r="E53" s="27"/>
      <c r="F53" s="44"/>
      <c r="G53" s="1" t="s">
        <v>84</v>
      </c>
      <c r="H53" s="61">
        <v>96</v>
      </c>
      <c r="I53" s="62" t="s">
        <v>137</v>
      </c>
      <c r="J53" s="27" t="s">
        <v>241</v>
      </c>
      <c r="K53" s="15" t="s">
        <v>176</v>
      </c>
    </row>
    <row r="54" spans="1:13" x14ac:dyDescent="0.15">
      <c r="A54" s="14">
        <v>3</v>
      </c>
      <c r="B54" s="1">
        <f t="shared" si="3"/>
        <v>15</v>
      </c>
      <c r="C54" s="1" t="str">
        <f t="shared" si="0"/>
        <v>3-15</v>
      </c>
      <c r="D54" s="26" t="s">
        <v>50</v>
      </c>
      <c r="E54" s="27"/>
      <c r="F54" s="44"/>
      <c r="G54" s="1" t="s">
        <v>84</v>
      </c>
      <c r="H54" s="26">
        <v>121</v>
      </c>
      <c r="I54" s="38" t="s">
        <v>138</v>
      </c>
      <c r="J54" s="27" t="s">
        <v>242</v>
      </c>
      <c r="K54" s="15" t="s">
        <v>139</v>
      </c>
    </row>
    <row r="55" spans="1:13" x14ac:dyDescent="0.15">
      <c r="A55" s="14">
        <v>3</v>
      </c>
      <c r="B55" s="1">
        <f t="shared" si="3"/>
        <v>16</v>
      </c>
      <c r="C55" s="1" t="str">
        <f t="shared" si="0"/>
        <v>3-16</v>
      </c>
      <c r="D55" s="26" t="s">
        <v>51</v>
      </c>
      <c r="E55" s="27"/>
      <c r="F55" s="44"/>
      <c r="G55" s="1" t="s">
        <v>84</v>
      </c>
      <c r="H55" s="26">
        <v>99</v>
      </c>
      <c r="I55" s="38" t="s">
        <v>140</v>
      </c>
      <c r="J55" s="27" t="s">
        <v>243</v>
      </c>
      <c r="K55" s="15" t="s">
        <v>141</v>
      </c>
    </row>
    <row r="56" spans="1:13" x14ac:dyDescent="0.15">
      <c r="A56" s="14">
        <v>3</v>
      </c>
      <c r="B56" s="1">
        <f t="shared" si="3"/>
        <v>17</v>
      </c>
      <c r="C56" s="1" t="str">
        <f t="shared" si="0"/>
        <v>3-17</v>
      </c>
      <c r="D56" s="26" t="s">
        <v>53</v>
      </c>
      <c r="E56" s="27" t="s">
        <v>52</v>
      </c>
      <c r="F56" s="44"/>
      <c r="G56" s="1" t="s">
        <v>84</v>
      </c>
      <c r="H56" s="61">
        <v>7</v>
      </c>
      <c r="I56" s="62" t="s">
        <v>142</v>
      </c>
      <c r="J56" s="27" t="s">
        <v>244</v>
      </c>
      <c r="K56" s="15" t="s">
        <v>177</v>
      </c>
    </row>
    <row r="57" spans="1:13" x14ac:dyDescent="0.15">
      <c r="A57" s="14">
        <v>3</v>
      </c>
      <c r="B57" s="1">
        <f t="shared" si="3"/>
        <v>18</v>
      </c>
      <c r="C57" s="1" t="str">
        <f t="shared" si="0"/>
        <v>3-18</v>
      </c>
      <c r="D57" s="26"/>
      <c r="E57" s="27" t="s">
        <v>54</v>
      </c>
      <c r="F57" s="44"/>
      <c r="G57" s="1" t="s">
        <v>84</v>
      </c>
      <c r="H57" s="61">
        <v>96</v>
      </c>
      <c r="I57" s="62" t="s">
        <v>137</v>
      </c>
      <c r="J57" s="27" t="s">
        <v>241</v>
      </c>
      <c r="K57" s="15" t="s">
        <v>178</v>
      </c>
    </row>
    <row r="58" spans="1:13" x14ac:dyDescent="0.15">
      <c r="A58" s="14">
        <v>3</v>
      </c>
      <c r="B58" s="1">
        <f t="shared" si="3"/>
        <v>19</v>
      </c>
      <c r="C58" s="1" t="str">
        <f t="shared" si="0"/>
        <v>3-19</v>
      </c>
      <c r="D58" s="26" t="s">
        <v>55</v>
      </c>
      <c r="E58" s="27" t="s">
        <v>31</v>
      </c>
      <c r="F58" s="44"/>
      <c r="G58" s="1" t="s">
        <v>84</v>
      </c>
      <c r="H58" s="26">
        <v>91</v>
      </c>
      <c r="I58" s="38" t="s">
        <v>144</v>
      </c>
      <c r="J58" s="27" t="s">
        <v>245</v>
      </c>
      <c r="K58" s="15"/>
    </row>
    <row r="59" spans="1:13" x14ac:dyDescent="0.15">
      <c r="A59" s="57">
        <v>3</v>
      </c>
      <c r="B59" s="54">
        <f t="shared" si="3"/>
        <v>20</v>
      </c>
      <c r="C59" s="54" t="str">
        <f t="shared" si="0"/>
        <v>3-20</v>
      </c>
      <c r="D59" s="48"/>
      <c r="E59" s="50" t="s">
        <v>52</v>
      </c>
      <c r="F59" s="55"/>
      <c r="G59" s="54"/>
      <c r="H59" s="48"/>
      <c r="I59" s="49"/>
      <c r="J59" s="50"/>
      <c r="K59" s="56" t="s">
        <v>96</v>
      </c>
      <c r="L59" s="22" t="s">
        <v>143</v>
      </c>
      <c r="M59" s="76">
        <v>42894</v>
      </c>
    </row>
    <row r="60" spans="1:13" x14ac:dyDescent="0.15">
      <c r="A60" s="57">
        <v>3</v>
      </c>
      <c r="B60" s="54">
        <f t="shared" si="3"/>
        <v>21</v>
      </c>
      <c r="C60" s="82" t="str">
        <f t="shared" si="0"/>
        <v>3-21</v>
      </c>
      <c r="D60" s="48" t="s">
        <v>56</v>
      </c>
      <c r="E60" s="88" t="s">
        <v>57</v>
      </c>
      <c r="F60" s="89"/>
      <c r="G60" s="90"/>
      <c r="H60" s="83"/>
      <c r="I60" s="84"/>
      <c r="J60" s="91"/>
      <c r="K60" s="92" t="s">
        <v>94</v>
      </c>
      <c r="L60" s="51" t="s">
        <v>35</v>
      </c>
      <c r="M60" s="80">
        <v>42894</v>
      </c>
    </row>
    <row r="61" spans="1:13" x14ac:dyDescent="0.15">
      <c r="A61" s="14">
        <v>3</v>
      </c>
      <c r="B61" s="1">
        <f t="shared" si="3"/>
        <v>22</v>
      </c>
      <c r="C61" s="1" t="str">
        <f t="shared" si="0"/>
        <v>3-22</v>
      </c>
      <c r="D61" s="26"/>
      <c r="E61" s="27" t="s">
        <v>58</v>
      </c>
      <c r="F61" s="44"/>
      <c r="G61" s="1" t="s">
        <v>84</v>
      </c>
      <c r="H61" s="61">
        <v>13</v>
      </c>
      <c r="I61" s="62" t="s">
        <v>145</v>
      </c>
      <c r="J61" s="27" t="s">
        <v>246</v>
      </c>
      <c r="K61" s="15" t="s">
        <v>179</v>
      </c>
    </row>
    <row r="62" spans="1:13" x14ac:dyDescent="0.15">
      <c r="A62" s="14">
        <v>3</v>
      </c>
      <c r="B62" s="1">
        <f t="shared" si="3"/>
        <v>23</v>
      </c>
      <c r="C62" s="1" t="str">
        <f t="shared" si="0"/>
        <v>3-23</v>
      </c>
      <c r="D62" s="26" t="s">
        <v>59</v>
      </c>
      <c r="E62" s="27"/>
      <c r="F62" s="44"/>
      <c r="G62" s="1" t="s">
        <v>84</v>
      </c>
      <c r="H62" s="26">
        <v>47</v>
      </c>
      <c r="I62" s="38" t="s">
        <v>116</v>
      </c>
      <c r="J62" s="27" t="s">
        <v>247</v>
      </c>
      <c r="K62" s="15"/>
    </row>
    <row r="63" spans="1:13" x14ac:dyDescent="0.15">
      <c r="A63" s="14">
        <v>3</v>
      </c>
      <c r="B63" s="1">
        <f t="shared" si="3"/>
        <v>24</v>
      </c>
      <c r="C63" s="1" t="str">
        <f t="shared" si="0"/>
        <v>3-24</v>
      </c>
      <c r="D63" s="26" t="s">
        <v>62</v>
      </c>
      <c r="E63" s="27"/>
      <c r="F63" s="44"/>
      <c r="G63" s="1" t="s">
        <v>84</v>
      </c>
      <c r="H63" s="26">
        <v>92</v>
      </c>
      <c r="I63" s="38" t="s">
        <v>182</v>
      </c>
      <c r="J63" s="27" t="s">
        <v>248</v>
      </c>
      <c r="K63" s="15"/>
    </row>
    <row r="64" spans="1:13" x14ac:dyDescent="0.15">
      <c r="A64" s="14">
        <v>3</v>
      </c>
      <c r="B64" s="1">
        <f t="shared" si="3"/>
        <v>25</v>
      </c>
      <c r="C64" s="1" t="str">
        <f t="shared" si="0"/>
        <v>3-25</v>
      </c>
      <c r="D64" s="26" t="s">
        <v>60</v>
      </c>
      <c r="E64" s="27"/>
      <c r="F64" s="44"/>
      <c r="G64" s="1" t="s">
        <v>84</v>
      </c>
      <c r="H64" s="26">
        <v>125</v>
      </c>
      <c r="I64" s="38" t="s">
        <v>146</v>
      </c>
      <c r="J64" s="27" t="s">
        <v>249</v>
      </c>
      <c r="K64" s="15"/>
    </row>
    <row r="65" spans="1:13" x14ac:dyDescent="0.15">
      <c r="A65" s="14">
        <v>3</v>
      </c>
      <c r="B65" s="1">
        <f t="shared" si="3"/>
        <v>26</v>
      </c>
      <c r="C65" s="1" t="str">
        <f t="shared" si="0"/>
        <v>3-26</v>
      </c>
      <c r="D65" s="26" t="s">
        <v>61</v>
      </c>
      <c r="E65" s="27"/>
      <c r="F65" s="44"/>
      <c r="G65" s="1" t="s">
        <v>84</v>
      </c>
      <c r="H65" s="26">
        <v>48</v>
      </c>
      <c r="I65" s="38" t="s">
        <v>147</v>
      </c>
      <c r="J65" s="27" t="s">
        <v>250</v>
      </c>
      <c r="K65" s="15"/>
    </row>
    <row r="66" spans="1:13" ht="0.75" customHeight="1" x14ac:dyDescent="0.15">
      <c r="A66" s="14"/>
      <c r="B66" s="1"/>
      <c r="C66" s="1" t="str">
        <f t="shared" si="0"/>
        <v>-</v>
      </c>
      <c r="D66" s="26"/>
      <c r="E66" s="27"/>
      <c r="F66" s="44"/>
      <c r="G66" s="1"/>
      <c r="H66" s="26"/>
      <c r="I66" s="38"/>
      <c r="J66" s="27"/>
      <c r="K66" s="15"/>
    </row>
    <row r="67" spans="1:13" x14ac:dyDescent="0.15">
      <c r="A67" s="14">
        <v>4</v>
      </c>
      <c r="B67" s="1">
        <v>1</v>
      </c>
      <c r="C67" s="1" t="str">
        <f t="shared" si="0"/>
        <v>4-1</v>
      </c>
      <c r="D67" s="26" t="s">
        <v>38</v>
      </c>
      <c r="E67" s="27"/>
      <c r="F67" s="44"/>
      <c r="G67" s="1" t="s">
        <v>84</v>
      </c>
      <c r="H67" s="26">
        <v>3</v>
      </c>
      <c r="I67" s="38" t="s">
        <v>148</v>
      </c>
      <c r="J67" s="27" t="s">
        <v>251</v>
      </c>
      <c r="K67" s="15"/>
    </row>
    <row r="68" spans="1:13" ht="40.5" x14ac:dyDescent="0.15">
      <c r="A68" s="14">
        <v>4</v>
      </c>
      <c r="B68" s="1">
        <f>B67+1</f>
        <v>2</v>
      </c>
      <c r="C68" s="1" t="str">
        <f t="shared" ref="C68:C86" si="4">A68&amp;"-"&amp;B68</f>
        <v>4-2</v>
      </c>
      <c r="D68" s="26" t="s">
        <v>69</v>
      </c>
      <c r="E68" s="27"/>
      <c r="F68" s="44"/>
      <c r="G68" s="1" t="s">
        <v>84</v>
      </c>
      <c r="H68" s="58" t="s">
        <v>151</v>
      </c>
      <c r="I68" s="59" t="s">
        <v>149</v>
      </c>
      <c r="J68" s="96" t="s">
        <v>252</v>
      </c>
      <c r="K68" s="15" t="s">
        <v>180</v>
      </c>
    </row>
    <row r="69" spans="1:13" ht="40.5" x14ac:dyDescent="0.15">
      <c r="A69" s="14">
        <v>4</v>
      </c>
      <c r="B69" s="1">
        <f t="shared" ref="B69:B81" si="5">B68+1</f>
        <v>3</v>
      </c>
      <c r="C69" s="1" t="str">
        <f t="shared" si="4"/>
        <v>4-3</v>
      </c>
      <c r="D69" s="26" t="s">
        <v>70</v>
      </c>
      <c r="E69" s="27"/>
      <c r="F69" s="44"/>
      <c r="G69" s="1" t="s">
        <v>84</v>
      </c>
      <c r="H69" s="60" t="s">
        <v>150</v>
      </c>
      <c r="I69" s="59" t="s">
        <v>152</v>
      </c>
      <c r="J69" s="96" t="s">
        <v>253</v>
      </c>
      <c r="K69" s="15" t="s">
        <v>163</v>
      </c>
    </row>
    <row r="70" spans="1:13" ht="40.5" x14ac:dyDescent="0.15">
      <c r="A70" s="14">
        <v>4</v>
      </c>
      <c r="B70" s="1">
        <f t="shared" si="5"/>
        <v>4</v>
      </c>
      <c r="C70" s="1" t="str">
        <f t="shared" si="4"/>
        <v>4-4</v>
      </c>
      <c r="D70" s="26" t="s">
        <v>71</v>
      </c>
      <c r="E70" s="27"/>
      <c r="F70" s="44"/>
      <c r="G70" s="1" t="s">
        <v>84</v>
      </c>
      <c r="H70" s="60" t="s">
        <v>153</v>
      </c>
      <c r="I70" s="59" t="s">
        <v>154</v>
      </c>
      <c r="J70" s="96" t="s">
        <v>254</v>
      </c>
      <c r="K70" s="15" t="s">
        <v>181</v>
      </c>
    </row>
    <row r="71" spans="1:13" ht="40.5" x14ac:dyDescent="0.15">
      <c r="A71" s="14">
        <v>4</v>
      </c>
      <c r="B71" s="1">
        <f t="shared" si="5"/>
        <v>5</v>
      </c>
      <c r="C71" s="1" t="str">
        <f t="shared" si="4"/>
        <v>4-5</v>
      </c>
      <c r="D71" s="26" t="s">
        <v>2</v>
      </c>
      <c r="E71" s="27"/>
      <c r="F71" s="44"/>
      <c r="G71" s="1" t="s">
        <v>84</v>
      </c>
      <c r="H71" s="68">
        <v>126127128</v>
      </c>
      <c r="I71" s="62" t="s">
        <v>155</v>
      </c>
      <c r="J71" s="96" t="s">
        <v>255</v>
      </c>
      <c r="K71" s="15"/>
    </row>
    <row r="72" spans="1:13" ht="0.75" customHeight="1" x14ac:dyDescent="0.15">
      <c r="A72" s="14"/>
      <c r="B72" s="1"/>
      <c r="C72" s="1" t="str">
        <f t="shared" si="4"/>
        <v>-</v>
      </c>
      <c r="D72" s="26"/>
      <c r="E72" s="27"/>
      <c r="F72" s="44"/>
      <c r="G72" s="1" t="s">
        <v>81</v>
      </c>
      <c r="H72" s="26"/>
      <c r="I72" s="38"/>
      <c r="J72" s="27"/>
      <c r="K72" s="15"/>
    </row>
    <row r="73" spans="1:13" x14ac:dyDescent="0.15">
      <c r="A73" s="14">
        <v>5</v>
      </c>
      <c r="B73" s="1">
        <v>1</v>
      </c>
      <c r="C73" s="1" t="str">
        <f t="shared" si="4"/>
        <v>5-1</v>
      </c>
      <c r="D73" s="26" t="s">
        <v>72</v>
      </c>
      <c r="E73" s="27"/>
      <c r="F73" s="44"/>
      <c r="G73" s="1" t="s">
        <v>156</v>
      </c>
      <c r="H73" s="61">
        <v>4</v>
      </c>
      <c r="I73" s="62" t="s">
        <v>157</v>
      </c>
      <c r="J73" s="27" t="s">
        <v>256</v>
      </c>
      <c r="K73" s="15" t="s">
        <v>163</v>
      </c>
    </row>
    <row r="74" spans="1:13" x14ac:dyDescent="0.15">
      <c r="A74" s="14">
        <v>5</v>
      </c>
      <c r="B74" s="1">
        <f t="shared" si="5"/>
        <v>2</v>
      </c>
      <c r="C74" s="1" t="str">
        <f t="shared" si="4"/>
        <v>5-2</v>
      </c>
      <c r="D74" s="26" t="s">
        <v>71</v>
      </c>
      <c r="E74" s="27"/>
      <c r="F74" s="44"/>
      <c r="G74" s="1" t="s">
        <v>81</v>
      </c>
      <c r="H74" s="61">
        <v>28</v>
      </c>
      <c r="I74" s="59" t="s">
        <v>158</v>
      </c>
      <c r="J74" s="27" t="s">
        <v>260</v>
      </c>
      <c r="K74" s="15" t="s">
        <v>181</v>
      </c>
    </row>
    <row r="75" spans="1:13" x14ac:dyDescent="0.15">
      <c r="A75" s="14">
        <v>5</v>
      </c>
      <c r="B75" s="1">
        <f t="shared" si="5"/>
        <v>3</v>
      </c>
      <c r="C75" s="1" t="str">
        <f t="shared" si="4"/>
        <v>5-3</v>
      </c>
      <c r="D75" s="26" t="s">
        <v>73</v>
      </c>
      <c r="E75" s="27"/>
      <c r="F75" s="44"/>
      <c r="G75" s="1" t="s">
        <v>207</v>
      </c>
      <c r="H75" s="26">
        <v>4</v>
      </c>
      <c r="I75" s="38" t="s">
        <v>159</v>
      </c>
      <c r="J75" s="27" t="s">
        <v>257</v>
      </c>
      <c r="K75" s="15"/>
    </row>
    <row r="76" spans="1:13" x14ac:dyDescent="0.15">
      <c r="A76" s="57">
        <v>5</v>
      </c>
      <c r="B76" s="54">
        <f t="shared" si="5"/>
        <v>4</v>
      </c>
      <c r="C76" s="54" t="str">
        <f t="shared" si="4"/>
        <v>5-4</v>
      </c>
      <c r="D76" s="48" t="s">
        <v>74</v>
      </c>
      <c r="E76" s="50"/>
      <c r="F76" s="55"/>
      <c r="G76" s="72" t="s">
        <v>207</v>
      </c>
      <c r="H76" s="73">
        <v>12</v>
      </c>
      <c r="I76" s="74" t="s">
        <v>205</v>
      </c>
      <c r="J76" s="79" t="s">
        <v>258</v>
      </c>
      <c r="K76" s="93"/>
      <c r="L76" s="22" t="s">
        <v>204</v>
      </c>
      <c r="M76" s="76">
        <v>42894</v>
      </c>
    </row>
    <row r="77" spans="1:13" x14ac:dyDescent="0.15">
      <c r="A77" s="57">
        <v>5</v>
      </c>
      <c r="B77" s="54">
        <f t="shared" si="5"/>
        <v>5</v>
      </c>
      <c r="C77" s="54" t="str">
        <f t="shared" si="4"/>
        <v>5-5</v>
      </c>
      <c r="D77" s="48" t="s">
        <v>2</v>
      </c>
      <c r="E77" s="50"/>
      <c r="F77" s="55"/>
      <c r="G77" s="94" t="s">
        <v>207</v>
      </c>
      <c r="H77" s="73">
        <v>13</v>
      </c>
      <c r="I77" s="74" t="s">
        <v>206</v>
      </c>
      <c r="J77" s="79" t="s">
        <v>259</v>
      </c>
      <c r="K77" s="93"/>
      <c r="L77" s="23" t="s">
        <v>204</v>
      </c>
      <c r="M77" s="76">
        <v>42894</v>
      </c>
    </row>
    <row r="78" spans="1:13" ht="0.75" customHeight="1" x14ac:dyDescent="0.15">
      <c r="A78" s="14"/>
      <c r="B78" s="1"/>
      <c r="C78" s="1" t="str">
        <f t="shared" si="4"/>
        <v>-</v>
      </c>
      <c r="D78" s="26"/>
      <c r="E78" s="27"/>
      <c r="F78" s="44"/>
      <c r="G78" s="1" t="s">
        <v>81</v>
      </c>
      <c r="H78" s="26"/>
      <c r="I78" s="38"/>
      <c r="J78" s="27"/>
      <c r="K78" s="15"/>
    </row>
    <row r="79" spans="1:13" x14ac:dyDescent="0.15">
      <c r="A79" s="14">
        <v>6</v>
      </c>
      <c r="B79" s="1">
        <v>1</v>
      </c>
      <c r="C79" s="1" t="str">
        <f t="shared" si="4"/>
        <v>6-1</v>
      </c>
      <c r="D79" s="26" t="s">
        <v>75</v>
      </c>
      <c r="E79" s="27" t="s">
        <v>2</v>
      </c>
      <c r="F79" s="44"/>
      <c r="G79" s="1"/>
      <c r="H79" s="26"/>
      <c r="I79" s="38"/>
      <c r="J79" s="27"/>
      <c r="K79" s="15" t="s">
        <v>96</v>
      </c>
    </row>
    <row r="80" spans="1:13" x14ac:dyDescent="0.15">
      <c r="A80" s="57">
        <v>6</v>
      </c>
      <c r="B80" s="54">
        <f>B79+1</f>
        <v>2</v>
      </c>
      <c r="C80" s="54" t="str">
        <f t="shared" si="4"/>
        <v>6-2</v>
      </c>
      <c r="D80" s="48" t="s">
        <v>76</v>
      </c>
      <c r="E80" s="50" t="s">
        <v>77</v>
      </c>
      <c r="F80" s="55"/>
      <c r="G80" s="54"/>
      <c r="H80" s="48"/>
      <c r="I80" s="49"/>
      <c r="J80" s="50"/>
      <c r="K80" s="56" t="s">
        <v>203</v>
      </c>
      <c r="L80" s="22" t="s">
        <v>35</v>
      </c>
      <c r="M80" s="76">
        <v>42894</v>
      </c>
    </row>
    <row r="81" spans="1:13" x14ac:dyDescent="0.15">
      <c r="A81" s="57">
        <v>6</v>
      </c>
      <c r="B81" s="54">
        <f t="shared" si="5"/>
        <v>3</v>
      </c>
      <c r="C81" s="54" t="str">
        <f t="shared" si="4"/>
        <v>6-3</v>
      </c>
      <c r="D81" s="48"/>
      <c r="E81" s="50" t="s">
        <v>78</v>
      </c>
      <c r="F81" s="55"/>
      <c r="G81" s="54"/>
      <c r="H81" s="48"/>
      <c r="I81" s="49"/>
      <c r="J81" s="50"/>
      <c r="K81" s="56" t="s">
        <v>96</v>
      </c>
      <c r="L81" s="23" t="s">
        <v>85</v>
      </c>
      <c r="M81" s="76">
        <v>42894</v>
      </c>
    </row>
    <row r="82" spans="1:13" x14ac:dyDescent="0.15">
      <c r="A82" s="57">
        <v>6</v>
      </c>
      <c r="B82" s="54">
        <f t="shared" ref="B82" si="6">B81+1</f>
        <v>4</v>
      </c>
      <c r="C82" s="54" t="str">
        <f t="shared" si="4"/>
        <v>6-4</v>
      </c>
      <c r="D82" s="48"/>
      <c r="E82" s="50" t="s">
        <v>79</v>
      </c>
      <c r="F82" s="55"/>
      <c r="G82" s="54"/>
      <c r="H82" s="48"/>
      <c r="I82" s="49"/>
      <c r="J82" s="50"/>
      <c r="K82" s="56" t="s">
        <v>96</v>
      </c>
      <c r="L82" s="23" t="s">
        <v>35</v>
      </c>
      <c r="M82" s="76">
        <v>42894</v>
      </c>
    </row>
    <row r="83" spans="1:13" ht="0.75" customHeight="1" x14ac:dyDescent="0.15">
      <c r="A83" s="14"/>
      <c r="B83" s="1"/>
      <c r="C83" s="1" t="str">
        <f t="shared" si="4"/>
        <v>-</v>
      </c>
      <c r="D83" s="26"/>
      <c r="E83" s="27"/>
      <c r="F83" s="44"/>
      <c r="G83" s="1" t="s">
        <v>81</v>
      </c>
      <c r="H83" s="26"/>
      <c r="I83" s="38"/>
      <c r="J83" s="27"/>
      <c r="K83" s="15"/>
    </row>
    <row r="84" spans="1:13" x14ac:dyDescent="0.15">
      <c r="A84" s="16">
        <v>7</v>
      </c>
      <c r="B84" s="3">
        <v>1</v>
      </c>
      <c r="C84" s="1" t="str">
        <f t="shared" si="4"/>
        <v>7-1</v>
      </c>
      <c r="D84" s="29" t="s">
        <v>82</v>
      </c>
      <c r="E84" s="27" t="s">
        <v>88</v>
      </c>
      <c r="F84" s="44"/>
      <c r="G84" s="1" t="s">
        <v>86</v>
      </c>
      <c r="H84" s="29">
        <v>5</v>
      </c>
      <c r="I84" s="39" t="s">
        <v>161</v>
      </c>
      <c r="J84" s="35" t="s">
        <v>262</v>
      </c>
      <c r="K84" s="17"/>
    </row>
    <row r="85" spans="1:13" x14ac:dyDescent="0.15">
      <c r="A85" s="16">
        <v>7</v>
      </c>
      <c r="B85" s="3">
        <f t="shared" ref="B85:B86" si="7">B84+1</f>
        <v>2</v>
      </c>
      <c r="C85" s="1" t="str">
        <f t="shared" si="4"/>
        <v>7-2</v>
      </c>
      <c r="D85" s="29"/>
      <c r="E85" s="27" t="s">
        <v>89</v>
      </c>
      <c r="F85" s="44"/>
      <c r="G85" s="1" t="s">
        <v>86</v>
      </c>
      <c r="H85" s="29">
        <v>6</v>
      </c>
      <c r="I85" s="39" t="s">
        <v>160</v>
      </c>
      <c r="J85" s="35" t="s">
        <v>263</v>
      </c>
      <c r="K85" s="17"/>
    </row>
    <row r="86" spans="1:13" ht="14.25" thickBot="1" x14ac:dyDescent="0.2">
      <c r="A86" s="18">
        <v>7</v>
      </c>
      <c r="B86" s="19">
        <f t="shared" si="7"/>
        <v>3</v>
      </c>
      <c r="C86" s="20" t="str">
        <f t="shared" si="4"/>
        <v>7-3</v>
      </c>
      <c r="D86" s="30" t="s">
        <v>90</v>
      </c>
      <c r="E86" s="31" t="s">
        <v>91</v>
      </c>
      <c r="F86" s="44"/>
      <c r="G86" s="20" t="s">
        <v>87</v>
      </c>
      <c r="H86" s="30">
        <v>1</v>
      </c>
      <c r="I86" s="40" t="s">
        <v>162</v>
      </c>
      <c r="J86" s="36" t="s">
        <v>261</v>
      </c>
      <c r="K86" s="21"/>
    </row>
  </sheetData>
  <mergeCells count="2">
    <mergeCell ref="D1:E1"/>
    <mergeCell ref="H1:J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Q76" sqref="Q7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受注連絡票項目一覧</vt:lpstr>
      <vt:lpstr>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TonyWang</dc:creator>
  <cp:lastModifiedBy>ECTユーザー 002</cp:lastModifiedBy>
  <dcterms:created xsi:type="dcterms:W3CDTF">2017-05-09T03:01:16Z</dcterms:created>
  <dcterms:modified xsi:type="dcterms:W3CDTF">2017-06-08T02:11:21Z</dcterms:modified>
</cp:coreProperties>
</file>