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cho\OneDrive\toyhouse\"/>
    </mc:Choice>
  </mc:AlternateContent>
  <bookViews>
    <workbookView xWindow="0" yWindow="0" windowWidth="21600" windowHeight="11670"/>
  </bookViews>
  <sheets>
    <sheet name="Sheet1" sheetId="1" r:id="rId1"/>
  </sheets>
  <definedNames>
    <definedName name="_xlnm._FilterDatabase" localSheetId="0" hidden="1">Sheet1!$A$2:$J$55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1" l="1"/>
  <c r="C2" i="1" l="1"/>
  <c r="E2" i="1" l="1"/>
  <c r="E63" i="1"/>
  <c r="G2" i="1" s="1"/>
  <c r="E64" i="1" l="1"/>
  <c r="J2" i="1" s="1"/>
</calcChain>
</file>

<file path=xl/sharedStrings.xml><?xml version="1.0" encoding="utf-8"?>
<sst xmlns="http://schemas.openxmlformats.org/spreadsheetml/2006/main" count="194" uniqueCount="108">
  <si>
    <t>序号</t>
    <phoneticPr fontId="1" type="noConversion"/>
  </si>
  <si>
    <t>内容</t>
    <phoneticPr fontId="1" type="noConversion"/>
  </si>
  <si>
    <t>金额</t>
    <phoneticPr fontId="1" type="noConversion"/>
  </si>
  <si>
    <t>日期</t>
    <phoneticPr fontId="1" type="noConversion"/>
  </si>
  <si>
    <t>支出</t>
    <phoneticPr fontId="1" type="noConversion"/>
  </si>
  <si>
    <t>收入</t>
    <phoneticPr fontId="1" type="noConversion"/>
  </si>
  <si>
    <t>票据</t>
    <phoneticPr fontId="1" type="noConversion"/>
  </si>
  <si>
    <t>备注</t>
    <phoneticPr fontId="1" type="noConversion"/>
  </si>
  <si>
    <t>经手人</t>
    <phoneticPr fontId="1" type="noConversion"/>
  </si>
  <si>
    <t>批准人</t>
    <phoneticPr fontId="1" type="noConversion"/>
  </si>
  <si>
    <t>中国银行卡</t>
    <phoneticPr fontId="1" type="noConversion"/>
  </si>
  <si>
    <t>现金</t>
    <phoneticPr fontId="1" type="noConversion"/>
  </si>
  <si>
    <t>Echo</t>
    <phoneticPr fontId="1" type="noConversion"/>
  </si>
  <si>
    <t>Aris</t>
    <phoneticPr fontId="1" type="noConversion"/>
  </si>
  <si>
    <t>合计</t>
    <phoneticPr fontId="1" type="noConversion"/>
  </si>
  <si>
    <t>Ben</t>
    <phoneticPr fontId="1" type="noConversion"/>
  </si>
  <si>
    <t>办公室换地板</t>
    <phoneticPr fontId="1" type="noConversion"/>
  </si>
  <si>
    <t>Luis变更机票</t>
    <phoneticPr fontId="1" type="noConversion"/>
  </si>
  <si>
    <t>Elizabeth变更机票</t>
    <phoneticPr fontId="1" type="noConversion"/>
  </si>
  <si>
    <t>Sunny</t>
    <phoneticPr fontId="1" type="noConversion"/>
  </si>
  <si>
    <t>盒子咖啡</t>
    <phoneticPr fontId="1" type="noConversion"/>
  </si>
  <si>
    <t>舜德楼咖啡</t>
    <phoneticPr fontId="1" type="noConversion"/>
  </si>
  <si>
    <t>双幅园东北菜</t>
    <phoneticPr fontId="1" type="noConversion"/>
  </si>
  <si>
    <t>thack餐费</t>
    <phoneticPr fontId="1" type="noConversion"/>
  </si>
  <si>
    <t>thack活动</t>
    <phoneticPr fontId="1" type="noConversion"/>
  </si>
  <si>
    <t>无</t>
    <phoneticPr fontId="1" type="noConversion"/>
  </si>
  <si>
    <t>创客星空</t>
    <phoneticPr fontId="1" type="noConversion"/>
  </si>
  <si>
    <t>结余</t>
    <phoneticPr fontId="1" type="noConversion"/>
  </si>
  <si>
    <t>北京至西安G87共10人</t>
    <phoneticPr fontId="1" type="noConversion"/>
  </si>
  <si>
    <t>顾学雍、关京晶、姜峰、李新年、汪丹华、Kubatbek、薛源、马越、冯国豪、韦北辰</t>
    <phoneticPr fontId="1" type="noConversion"/>
  </si>
  <si>
    <t xml:space="preserve">西安至北京CZ6947 </t>
    <phoneticPr fontId="1" type="noConversion"/>
  </si>
  <si>
    <t>关京晶、姜峰、李新年、Kubatbek、薛源、马越、冯国豪、韦北辰</t>
    <phoneticPr fontId="1" type="noConversion"/>
  </si>
  <si>
    <t>退票费</t>
    <phoneticPr fontId="1" type="noConversion"/>
  </si>
  <si>
    <t>MU2111西安至北京</t>
    <phoneticPr fontId="1" type="noConversion"/>
  </si>
  <si>
    <t>Ben's ticket</t>
    <phoneticPr fontId="1" type="noConversion"/>
  </si>
  <si>
    <t>JD5103西安至济南</t>
    <phoneticPr fontId="1" type="noConversion"/>
  </si>
  <si>
    <t>Echo</t>
    <phoneticPr fontId="1" type="noConversion"/>
  </si>
  <si>
    <t>Echo's ticket</t>
    <phoneticPr fontId="1" type="noConversion"/>
  </si>
  <si>
    <t>韦北辰</t>
    <phoneticPr fontId="1" type="noConversion"/>
  </si>
  <si>
    <t>人大学生打车费用</t>
    <phoneticPr fontId="1" type="noConversion"/>
  </si>
  <si>
    <t>汪丹华济南至北京高铁</t>
    <phoneticPr fontId="1" type="noConversion"/>
  </si>
  <si>
    <t>科目</t>
    <phoneticPr fontId="1" type="noConversion"/>
  </si>
  <si>
    <t>结余</t>
    <phoneticPr fontId="1" type="noConversion"/>
  </si>
  <si>
    <t>Toyhouse日常收支记录</t>
    <phoneticPr fontId="1" type="noConversion"/>
  </si>
  <si>
    <t>从2014年11月29日至</t>
    <phoneticPr fontId="1" type="noConversion"/>
  </si>
  <si>
    <t>大家咖啡</t>
    <phoneticPr fontId="1" type="noConversion"/>
  </si>
  <si>
    <t>创客星空</t>
    <phoneticPr fontId="1" type="noConversion"/>
  </si>
  <si>
    <t>北京至西安G87</t>
    <phoneticPr fontId="1" type="noConversion"/>
  </si>
  <si>
    <t>北京至深圳BEN</t>
    <phoneticPr fontId="1" type="noConversion"/>
  </si>
  <si>
    <t>Ben深圳至北京</t>
    <phoneticPr fontId="1" type="noConversion"/>
  </si>
  <si>
    <t>深圳住宿</t>
    <phoneticPr fontId="1" type="noConversion"/>
  </si>
  <si>
    <t>录音笔、充电宝</t>
    <phoneticPr fontId="1" type="noConversion"/>
  </si>
  <si>
    <t>清华大学</t>
    <phoneticPr fontId="1" type="noConversion"/>
  </si>
  <si>
    <t>电脑</t>
    <phoneticPr fontId="1" type="noConversion"/>
  </si>
  <si>
    <t>清华大学</t>
    <phoneticPr fontId="1" type="noConversion"/>
  </si>
  <si>
    <t>未到</t>
    <phoneticPr fontId="1" type="noConversion"/>
  </si>
  <si>
    <t>图书</t>
    <phoneticPr fontId="1" type="noConversion"/>
  </si>
  <si>
    <t>出租车票</t>
    <phoneticPr fontId="1" type="noConversion"/>
  </si>
  <si>
    <t>票给了张新峰</t>
    <phoneticPr fontId="1" type="noConversion"/>
  </si>
  <si>
    <t>欧亚学院</t>
    <phoneticPr fontId="1" type="noConversion"/>
  </si>
  <si>
    <t>易到用车</t>
    <phoneticPr fontId="1" type="noConversion"/>
  </si>
  <si>
    <t>已到</t>
    <phoneticPr fontId="1" type="noConversion"/>
  </si>
  <si>
    <t>XLP购买比特币</t>
    <phoneticPr fontId="1" type="noConversion"/>
  </si>
  <si>
    <t>票给了张照雨</t>
    <phoneticPr fontId="1" type="noConversion"/>
  </si>
  <si>
    <t>转账给李新年</t>
    <phoneticPr fontId="1" type="noConversion"/>
  </si>
  <si>
    <t>普通高中教育标准修订</t>
    <phoneticPr fontId="1" type="noConversion"/>
  </si>
  <si>
    <t>北京首都到上海虹桥</t>
    <phoneticPr fontId="1" type="noConversion"/>
  </si>
  <si>
    <t>到机场的士费</t>
    <phoneticPr fontId="1" type="noConversion"/>
  </si>
  <si>
    <t>上海虹桥到深圳宝安</t>
    <phoneticPr fontId="1" type="noConversion"/>
  </si>
  <si>
    <t>到机场的士费</t>
    <phoneticPr fontId="1" type="noConversion"/>
  </si>
  <si>
    <t>竞天公诚</t>
    <phoneticPr fontId="1" type="noConversion"/>
  </si>
  <si>
    <t>深圳住宿</t>
    <phoneticPr fontId="1" type="noConversion"/>
  </si>
  <si>
    <t>2015/1/22-24</t>
    <phoneticPr fontId="1" type="noConversion"/>
  </si>
  <si>
    <t>快递费</t>
    <phoneticPr fontId="1" type="noConversion"/>
  </si>
  <si>
    <t>北京前往海口</t>
    <phoneticPr fontId="1" type="noConversion"/>
  </si>
  <si>
    <t>北京前往海口</t>
    <phoneticPr fontId="1" type="noConversion"/>
  </si>
  <si>
    <t>海口回北京</t>
    <phoneticPr fontId="1" type="noConversion"/>
  </si>
  <si>
    <t>教育部</t>
    <phoneticPr fontId="1" type="noConversion"/>
  </si>
  <si>
    <t>总支出</t>
    <phoneticPr fontId="1" type="noConversion"/>
  </si>
  <si>
    <t>总收入</t>
    <phoneticPr fontId="1" type="noConversion"/>
  </si>
  <si>
    <t>大兴校长大厦开会的士</t>
    <phoneticPr fontId="1" type="noConversion"/>
  </si>
  <si>
    <t>=</t>
    <phoneticPr fontId="1" type="noConversion"/>
  </si>
  <si>
    <t>清华大学</t>
    <phoneticPr fontId="1" type="noConversion"/>
  </si>
  <si>
    <t>日用品</t>
    <phoneticPr fontId="1" type="noConversion"/>
  </si>
  <si>
    <t>创客星空</t>
    <phoneticPr fontId="1" type="noConversion"/>
  </si>
  <si>
    <t>ofiice</t>
    <phoneticPr fontId="1" type="noConversion"/>
  </si>
  <si>
    <t>装饰五金</t>
    <phoneticPr fontId="1" type="noConversion"/>
  </si>
  <si>
    <t>洁具</t>
    <phoneticPr fontId="1" type="noConversion"/>
  </si>
  <si>
    <t>瓷砖</t>
    <phoneticPr fontId="1" type="noConversion"/>
  </si>
  <si>
    <t>ray晚餐</t>
    <phoneticPr fontId="1" type="noConversion"/>
  </si>
  <si>
    <t>清华大学</t>
    <phoneticPr fontId="1" type="noConversion"/>
  </si>
  <si>
    <t>给照雨</t>
    <phoneticPr fontId="1" type="noConversion"/>
  </si>
  <si>
    <t>给照雨</t>
    <phoneticPr fontId="1" type="noConversion"/>
  </si>
  <si>
    <t>给照雨</t>
    <phoneticPr fontId="1" type="noConversion"/>
  </si>
  <si>
    <t>支付宝转账</t>
    <phoneticPr fontId="1" type="noConversion"/>
  </si>
  <si>
    <t>图书</t>
    <phoneticPr fontId="1" type="noConversion"/>
  </si>
  <si>
    <t>邮寄机票等给徐金雷</t>
    <phoneticPr fontId="1" type="noConversion"/>
  </si>
  <si>
    <t>在照雨手上</t>
    <phoneticPr fontId="1" type="noConversion"/>
  </si>
  <si>
    <t>快递费</t>
    <phoneticPr fontId="1" type="noConversion"/>
  </si>
  <si>
    <t>保险</t>
    <phoneticPr fontId="1" type="noConversion"/>
  </si>
  <si>
    <t>邮寄发票给创客星空</t>
    <phoneticPr fontId="1" type="noConversion"/>
  </si>
  <si>
    <t>粗体内容</t>
    <phoneticPr fontId="1" type="noConversion"/>
  </si>
  <si>
    <t>北京台湾往返机票</t>
    <phoneticPr fontId="1" type="noConversion"/>
  </si>
  <si>
    <t>王美智</t>
    <phoneticPr fontId="1" type="noConversion"/>
  </si>
  <si>
    <t>图书</t>
    <phoneticPr fontId="1" type="noConversion"/>
  </si>
  <si>
    <t>攒发票</t>
    <phoneticPr fontId="1" type="noConversion"/>
  </si>
  <si>
    <t>汪丹华转账</t>
    <phoneticPr fontId="1" type="noConversion"/>
  </si>
  <si>
    <t>帅律师现金，需要写一份收据给帅律师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</si>
</sst>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00000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76" fontId="0" fillId="0" borderId="1" xfId="0" applyNumberFormat="1" applyBorder="1" applyAlignment="1">
      <alignment horizontal="right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14" fontId="0" fillId="0" borderId="0" xfId="0" applyNumberFormat="1" applyAlignment="1">
      <alignment vertical="center" wrapText="1"/>
    </xf>
    <xf numFmtId="176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176" fontId="0" fillId="0" borderId="3" xfId="0" applyNumberFormat="1" applyBorder="1" applyAlignment="1">
      <alignment horizontal="right" vertical="center" wrapText="1"/>
    </xf>
    <xf numFmtId="14" fontId="0" fillId="0" borderId="1" xfId="0" applyNumberFormat="1" applyBorder="1" applyAlignment="1">
      <alignment horizontal="right" vertical="center" wrapText="1"/>
    </xf>
    <xf numFmtId="176" fontId="2" fillId="0" borderId="5" xfId="0" applyNumberFormat="1" applyFont="1" applyBorder="1" applyAlignment="1">
      <alignment horizontal="center" vertical="center" wrapText="1"/>
    </xf>
    <xf numFmtId="14" fontId="5" fillId="0" borderId="15" xfId="0" applyNumberFormat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176" fontId="5" fillId="0" borderId="15" xfId="0" applyNumberFormat="1" applyFont="1" applyBorder="1" applyAlignment="1">
      <alignment horizontal="right" vertical="center" wrapText="1"/>
    </xf>
    <xf numFmtId="176" fontId="5" fillId="0" borderId="1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177" fontId="0" fillId="0" borderId="1" xfId="0" applyNumberFormat="1" applyBorder="1" applyAlignment="1">
      <alignment horizontal="center" vertical="center" wrapText="1"/>
    </xf>
    <xf numFmtId="14" fontId="3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14" fontId="0" fillId="0" borderId="0" xfId="0" applyNumberFormat="1" applyBorder="1" applyAlignment="1">
      <alignment vertical="center" wrapText="1"/>
    </xf>
    <xf numFmtId="176" fontId="0" fillId="0" borderId="0" xfId="0" applyNumberFormat="1" applyBorder="1" applyAlignment="1">
      <alignment horizontal="right" vertical="center" wrapText="1"/>
    </xf>
    <xf numFmtId="0" fontId="0" fillId="0" borderId="0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176" fontId="5" fillId="0" borderId="16" xfId="0" applyNumberFormat="1" applyFont="1" applyBorder="1" applyAlignment="1">
      <alignment horizontal="right" vertical="center" wrapText="1"/>
    </xf>
    <xf numFmtId="176" fontId="5" fillId="0" borderId="14" xfId="0" applyNumberFormat="1" applyFont="1" applyBorder="1" applyAlignment="1">
      <alignment horizontal="right" vertical="center" wrapText="1"/>
    </xf>
    <xf numFmtId="0" fontId="0" fillId="0" borderId="2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topLeftCell="B10" workbookViewId="0">
      <selection activeCell="K7" sqref="K7"/>
    </sheetView>
  </sheetViews>
  <sheetFormatPr defaultRowHeight="14" x14ac:dyDescent="0.25"/>
  <cols>
    <col min="1" max="1" width="8.7265625" style="1"/>
    <col min="2" max="2" width="14.1796875" style="8" customWidth="1"/>
    <col min="3" max="3" width="21" style="1" customWidth="1"/>
    <col min="4" max="4" width="11.26953125" style="9" customWidth="1"/>
    <col min="5" max="5" width="14.7265625" style="9" customWidth="1"/>
    <col min="6" max="6" width="10.26953125" style="9" customWidth="1"/>
    <col min="7" max="7" width="14" style="10" bestFit="1" customWidth="1"/>
    <col min="8" max="8" width="8.7265625" style="10"/>
    <col min="9" max="9" width="9.453125" style="10" customWidth="1"/>
    <col min="10" max="10" width="23.7265625" style="1" customWidth="1"/>
    <col min="11" max="11" width="11.7265625" style="1" customWidth="1"/>
    <col min="12" max="16384" width="8.7265625" style="1"/>
  </cols>
  <sheetData>
    <row r="1" spans="1:10" ht="42.5" customHeight="1" thickBot="1" x14ac:dyDescent="0.3">
      <c r="A1" s="35" t="s">
        <v>43</v>
      </c>
      <c r="B1" s="36"/>
      <c r="C1" s="36"/>
      <c r="D1" s="36"/>
      <c r="E1" s="36"/>
      <c r="F1" s="36"/>
      <c r="G1" s="36"/>
      <c r="H1" s="36"/>
      <c r="I1" s="36"/>
      <c r="J1" s="37"/>
    </row>
    <row r="2" spans="1:10" ht="42" customHeight="1" thickBot="1" x14ac:dyDescent="0.3">
      <c r="A2" s="45" t="s">
        <v>44</v>
      </c>
      <c r="B2" s="46"/>
      <c r="C2" s="19">
        <f>B45</f>
        <v>42035</v>
      </c>
      <c r="D2" s="20" t="s">
        <v>78</v>
      </c>
      <c r="E2" s="21">
        <f>D63</f>
        <v>148674.49000000002</v>
      </c>
      <c r="F2" s="20" t="s">
        <v>79</v>
      </c>
      <c r="G2" s="47">
        <f>E63</f>
        <v>52061.5</v>
      </c>
      <c r="H2" s="48"/>
      <c r="I2" s="20" t="s">
        <v>42</v>
      </c>
      <c r="J2" s="22">
        <f>E64</f>
        <v>-96612.99000000002</v>
      </c>
    </row>
    <row r="3" spans="1:10" x14ac:dyDescent="0.25">
      <c r="A3" s="39" t="s">
        <v>0</v>
      </c>
      <c r="B3" s="41" t="s">
        <v>3</v>
      </c>
      <c r="C3" s="31" t="s">
        <v>1</v>
      </c>
      <c r="D3" s="38" t="s">
        <v>2</v>
      </c>
      <c r="E3" s="38"/>
      <c r="F3" s="43" t="s">
        <v>41</v>
      </c>
      <c r="G3" s="31" t="s">
        <v>8</v>
      </c>
      <c r="H3" s="31" t="s">
        <v>9</v>
      </c>
      <c r="I3" s="31" t="s">
        <v>6</v>
      </c>
      <c r="J3" s="33" t="s">
        <v>7</v>
      </c>
    </row>
    <row r="4" spans="1:10" ht="14.5" thickBot="1" x14ac:dyDescent="0.3">
      <c r="A4" s="40"/>
      <c r="B4" s="42"/>
      <c r="C4" s="32"/>
      <c r="D4" s="18" t="s">
        <v>4</v>
      </c>
      <c r="E4" s="18" t="s">
        <v>5</v>
      </c>
      <c r="F4" s="44"/>
      <c r="G4" s="32"/>
      <c r="H4" s="32"/>
      <c r="I4" s="32"/>
      <c r="J4" s="34"/>
    </row>
    <row r="5" spans="1:10" x14ac:dyDescent="0.25">
      <c r="A5" s="13"/>
      <c r="B5" s="14"/>
      <c r="C5" s="15" t="s">
        <v>10</v>
      </c>
      <c r="D5" s="16"/>
      <c r="E5" s="16">
        <v>20000</v>
      </c>
      <c r="F5" s="16"/>
      <c r="G5" s="13" t="s">
        <v>12</v>
      </c>
      <c r="H5" s="13" t="s">
        <v>15</v>
      </c>
      <c r="I5" s="13"/>
      <c r="J5" s="49" t="s">
        <v>106</v>
      </c>
    </row>
    <row r="6" spans="1:10" ht="28" x14ac:dyDescent="0.25">
      <c r="A6" s="2"/>
      <c r="B6" s="3"/>
      <c r="C6" s="4" t="s">
        <v>11</v>
      </c>
      <c r="D6" s="5"/>
      <c r="E6" s="5">
        <v>30000</v>
      </c>
      <c r="F6" s="5"/>
      <c r="G6" s="2" t="s">
        <v>12</v>
      </c>
      <c r="H6" s="2" t="s">
        <v>15</v>
      </c>
      <c r="I6" s="2"/>
      <c r="J6" s="49" t="s">
        <v>107</v>
      </c>
    </row>
    <row r="7" spans="1:10" x14ac:dyDescent="0.25">
      <c r="A7" s="4"/>
      <c r="B7" s="6"/>
      <c r="C7" s="4" t="s">
        <v>24</v>
      </c>
      <c r="D7" s="5">
        <v>10035</v>
      </c>
      <c r="E7" s="5"/>
      <c r="F7" s="5"/>
      <c r="G7" s="2" t="s">
        <v>13</v>
      </c>
      <c r="H7" s="2" t="s">
        <v>15</v>
      </c>
      <c r="I7" s="2"/>
      <c r="J7" s="4"/>
    </row>
    <row r="8" spans="1:10" x14ac:dyDescent="0.25">
      <c r="A8" s="4"/>
      <c r="B8" s="6"/>
      <c r="C8" s="4" t="s">
        <v>24</v>
      </c>
      <c r="D8" s="5">
        <v>10000</v>
      </c>
      <c r="E8" s="5"/>
      <c r="F8" s="5"/>
      <c r="G8" s="2" t="s">
        <v>13</v>
      </c>
      <c r="H8" s="2" t="s">
        <v>15</v>
      </c>
      <c r="I8" s="2"/>
      <c r="J8" s="4"/>
    </row>
    <row r="9" spans="1:10" x14ac:dyDescent="0.25">
      <c r="A9" s="4"/>
      <c r="B9" s="6">
        <v>41972</v>
      </c>
      <c r="C9" s="7" t="s">
        <v>18</v>
      </c>
      <c r="D9" s="5">
        <v>1550</v>
      </c>
      <c r="E9" s="5"/>
      <c r="F9" s="5"/>
      <c r="G9" s="2" t="s">
        <v>12</v>
      </c>
      <c r="H9" s="2" t="s">
        <v>15</v>
      </c>
      <c r="I9" s="2" t="s">
        <v>25</v>
      </c>
      <c r="J9" s="4"/>
    </row>
    <row r="10" spans="1:10" x14ac:dyDescent="0.25">
      <c r="A10" s="4"/>
      <c r="B10" s="6">
        <v>41972</v>
      </c>
      <c r="C10" s="4" t="s">
        <v>17</v>
      </c>
      <c r="D10" s="5">
        <v>6750</v>
      </c>
      <c r="E10" s="5"/>
      <c r="F10" s="5"/>
      <c r="G10" s="2" t="s">
        <v>12</v>
      </c>
      <c r="H10" s="2" t="s">
        <v>15</v>
      </c>
      <c r="I10" s="2" t="s">
        <v>25</v>
      </c>
      <c r="J10" s="4"/>
    </row>
    <row r="11" spans="1:10" x14ac:dyDescent="0.25">
      <c r="A11" s="4"/>
      <c r="B11" s="6">
        <v>41967</v>
      </c>
      <c r="C11" s="7" t="s">
        <v>23</v>
      </c>
      <c r="D11" s="5">
        <v>340</v>
      </c>
      <c r="E11" s="5"/>
      <c r="F11" s="5"/>
      <c r="G11" s="2" t="s">
        <v>12</v>
      </c>
      <c r="H11" s="2" t="s">
        <v>15</v>
      </c>
      <c r="I11" s="2" t="s">
        <v>26</v>
      </c>
      <c r="J11" s="4" t="s">
        <v>22</v>
      </c>
    </row>
    <row r="12" spans="1:10" x14ac:dyDescent="0.25">
      <c r="A12" s="4"/>
      <c r="B12" s="6">
        <v>41968</v>
      </c>
      <c r="C12" s="11" t="s">
        <v>20</v>
      </c>
      <c r="D12" s="5">
        <v>1000</v>
      </c>
      <c r="E12" s="5"/>
      <c r="F12" s="5"/>
      <c r="G12" s="2" t="s">
        <v>12</v>
      </c>
      <c r="H12" s="2" t="s">
        <v>15</v>
      </c>
      <c r="I12" s="2" t="s">
        <v>26</v>
      </c>
      <c r="J12" s="4"/>
    </row>
    <row r="13" spans="1:10" x14ac:dyDescent="0.25">
      <c r="A13" s="4"/>
      <c r="B13" s="6">
        <v>41969</v>
      </c>
      <c r="C13" s="4" t="s">
        <v>21</v>
      </c>
      <c r="D13" s="5">
        <v>1000</v>
      </c>
      <c r="E13" s="5"/>
      <c r="F13" s="5"/>
      <c r="G13" s="2" t="s">
        <v>12</v>
      </c>
      <c r="H13" s="2" t="s">
        <v>15</v>
      </c>
      <c r="I13" s="2" t="s">
        <v>26</v>
      </c>
      <c r="J13" s="4"/>
    </row>
    <row r="14" spans="1:10" x14ac:dyDescent="0.25">
      <c r="A14" s="4"/>
      <c r="B14" s="6">
        <v>41990</v>
      </c>
      <c r="C14" s="4" t="s">
        <v>16</v>
      </c>
      <c r="D14" s="5">
        <v>10900</v>
      </c>
      <c r="E14" s="5"/>
      <c r="F14" s="5"/>
      <c r="G14" s="2" t="s">
        <v>19</v>
      </c>
      <c r="H14" s="2" t="s">
        <v>15</v>
      </c>
      <c r="I14" s="2" t="s">
        <v>26</v>
      </c>
      <c r="J14" s="4"/>
    </row>
    <row r="15" spans="1:10" ht="56" x14ac:dyDescent="0.25">
      <c r="A15" s="4"/>
      <c r="B15" s="6">
        <v>41992</v>
      </c>
      <c r="C15" s="23" t="s">
        <v>28</v>
      </c>
      <c r="D15" s="5">
        <v>5155</v>
      </c>
      <c r="E15" s="5"/>
      <c r="F15" s="5"/>
      <c r="G15" s="2" t="s">
        <v>12</v>
      </c>
      <c r="H15" s="2"/>
      <c r="I15" s="12" t="s">
        <v>26</v>
      </c>
      <c r="J15" s="11" t="s">
        <v>29</v>
      </c>
    </row>
    <row r="16" spans="1:10" ht="42" x14ac:dyDescent="0.25">
      <c r="A16" s="4"/>
      <c r="B16" s="6">
        <v>41993</v>
      </c>
      <c r="C16" s="23" t="s">
        <v>30</v>
      </c>
      <c r="D16" s="5">
        <v>2810</v>
      </c>
      <c r="E16" s="5"/>
      <c r="F16" s="5"/>
      <c r="G16" s="2" t="s">
        <v>12</v>
      </c>
      <c r="H16" s="2"/>
      <c r="I16" s="12" t="s">
        <v>26</v>
      </c>
      <c r="J16" s="11" t="s">
        <v>31</v>
      </c>
    </row>
    <row r="17" spans="1:10" ht="42" x14ac:dyDescent="0.25">
      <c r="A17" s="4"/>
      <c r="B17" s="6">
        <v>41993</v>
      </c>
      <c r="C17" s="4" t="s">
        <v>32</v>
      </c>
      <c r="D17" s="5">
        <v>111.5</v>
      </c>
      <c r="E17" s="5"/>
      <c r="F17" s="5"/>
      <c r="G17" s="2" t="s">
        <v>12</v>
      </c>
      <c r="H17" s="2"/>
      <c r="I17" s="12" t="s">
        <v>26</v>
      </c>
      <c r="J17" s="11" t="s">
        <v>31</v>
      </c>
    </row>
    <row r="18" spans="1:10" x14ac:dyDescent="0.25">
      <c r="A18" s="4"/>
      <c r="B18" s="6">
        <v>41999</v>
      </c>
      <c r="C18" s="23" t="s">
        <v>33</v>
      </c>
      <c r="D18" s="5">
        <v>1510</v>
      </c>
      <c r="E18" s="5"/>
      <c r="F18" s="5"/>
      <c r="G18" s="2" t="s">
        <v>12</v>
      </c>
      <c r="H18" s="2"/>
      <c r="I18" s="12" t="s">
        <v>26</v>
      </c>
      <c r="J18" s="2" t="s">
        <v>34</v>
      </c>
    </row>
    <row r="19" spans="1:10" x14ac:dyDescent="0.25">
      <c r="A19" s="4"/>
      <c r="B19" s="6">
        <v>41999</v>
      </c>
      <c r="C19" s="23" t="s">
        <v>35</v>
      </c>
      <c r="D19" s="5">
        <v>730</v>
      </c>
      <c r="E19" s="5"/>
      <c r="F19" s="5"/>
      <c r="G19" s="2" t="s">
        <v>36</v>
      </c>
      <c r="H19" s="2"/>
      <c r="I19" s="12" t="s">
        <v>26</v>
      </c>
      <c r="J19" s="2" t="s">
        <v>37</v>
      </c>
    </row>
    <row r="20" spans="1:10" x14ac:dyDescent="0.25">
      <c r="A20" s="4"/>
      <c r="B20" s="6">
        <v>41999</v>
      </c>
      <c r="C20" s="4" t="s">
        <v>39</v>
      </c>
      <c r="D20" s="5">
        <v>102</v>
      </c>
      <c r="E20" s="5"/>
      <c r="F20" s="5"/>
      <c r="G20" s="2" t="s">
        <v>38</v>
      </c>
      <c r="H20" s="2"/>
      <c r="I20" s="12" t="s">
        <v>26</v>
      </c>
      <c r="J20" s="4" t="s">
        <v>94</v>
      </c>
    </row>
    <row r="21" spans="1:10" ht="28" x14ac:dyDescent="0.25">
      <c r="A21" s="4"/>
      <c r="B21" s="6">
        <v>42001</v>
      </c>
      <c r="C21" s="23" t="s">
        <v>40</v>
      </c>
      <c r="D21" s="5">
        <v>184.5</v>
      </c>
      <c r="E21" s="5"/>
      <c r="F21" s="5"/>
      <c r="G21" s="12" t="s">
        <v>12</v>
      </c>
      <c r="H21" s="2"/>
      <c r="I21" s="12" t="s">
        <v>26</v>
      </c>
      <c r="J21" s="4"/>
    </row>
    <row r="22" spans="1:10" x14ac:dyDescent="0.25">
      <c r="A22" s="4"/>
      <c r="B22" s="6">
        <v>42003</v>
      </c>
      <c r="C22" s="23" t="s">
        <v>45</v>
      </c>
      <c r="D22" s="5">
        <v>500</v>
      </c>
      <c r="E22" s="5"/>
      <c r="F22" s="5"/>
      <c r="G22" s="12" t="s">
        <v>12</v>
      </c>
      <c r="H22" s="2"/>
      <c r="I22" s="2" t="s">
        <v>46</v>
      </c>
      <c r="J22" s="4"/>
    </row>
    <row r="23" spans="1:10" x14ac:dyDescent="0.25">
      <c r="A23" s="4"/>
      <c r="B23" s="6">
        <v>42004</v>
      </c>
      <c r="C23" s="4" t="s">
        <v>51</v>
      </c>
      <c r="D23" s="5">
        <v>1498</v>
      </c>
      <c r="E23" s="5"/>
      <c r="F23" s="5"/>
      <c r="G23" s="12"/>
      <c r="H23" s="12"/>
      <c r="I23" s="12" t="s">
        <v>52</v>
      </c>
      <c r="J23" s="4" t="s">
        <v>81</v>
      </c>
    </row>
    <row r="24" spans="1:10" x14ac:dyDescent="0.25">
      <c r="A24" s="4"/>
      <c r="B24" s="6">
        <v>41987</v>
      </c>
      <c r="C24" s="4" t="s">
        <v>56</v>
      </c>
      <c r="D24" s="5">
        <v>151.1</v>
      </c>
      <c r="E24" s="5"/>
      <c r="F24" s="5"/>
      <c r="G24" s="12"/>
      <c r="H24" s="12"/>
      <c r="I24" s="12" t="s">
        <v>54</v>
      </c>
      <c r="J24" s="4" t="s">
        <v>92</v>
      </c>
    </row>
    <row r="25" spans="1:10" x14ac:dyDescent="0.25">
      <c r="A25" s="4"/>
      <c r="B25" s="6">
        <v>41987</v>
      </c>
      <c r="C25" s="4" t="s">
        <v>56</v>
      </c>
      <c r="D25" s="5">
        <v>51.8</v>
      </c>
      <c r="E25" s="5"/>
      <c r="F25" s="5"/>
      <c r="G25" s="12"/>
      <c r="H25" s="12"/>
      <c r="I25" s="12" t="s">
        <v>54</v>
      </c>
      <c r="J25" s="4" t="s">
        <v>93</v>
      </c>
    </row>
    <row r="26" spans="1:10" x14ac:dyDescent="0.25">
      <c r="A26" s="4"/>
      <c r="B26" s="6">
        <v>41988</v>
      </c>
      <c r="C26" s="4" t="s">
        <v>53</v>
      </c>
      <c r="D26" s="5">
        <v>11388</v>
      </c>
      <c r="E26" s="5"/>
      <c r="F26" s="5"/>
      <c r="G26" s="12"/>
      <c r="H26" s="12"/>
      <c r="I26" s="12" t="s">
        <v>54</v>
      </c>
      <c r="J26" s="4" t="s">
        <v>81</v>
      </c>
    </row>
    <row r="27" spans="1:10" x14ac:dyDescent="0.25">
      <c r="A27" s="4"/>
      <c r="B27" s="6"/>
      <c r="C27" s="4" t="s">
        <v>57</v>
      </c>
      <c r="D27" s="5">
        <v>3300</v>
      </c>
      <c r="E27" s="5"/>
      <c r="F27" s="5"/>
      <c r="G27" s="12"/>
      <c r="H27" s="12"/>
      <c r="I27" s="12" t="s">
        <v>54</v>
      </c>
      <c r="J27" s="4" t="s">
        <v>63</v>
      </c>
    </row>
    <row r="28" spans="1:10" x14ac:dyDescent="0.25">
      <c r="A28" s="4"/>
      <c r="B28" s="6">
        <v>42005</v>
      </c>
      <c r="C28" s="23" t="s">
        <v>47</v>
      </c>
      <c r="D28" s="5">
        <v>2474</v>
      </c>
      <c r="E28" s="5">
        <v>2061.5</v>
      </c>
      <c r="F28" s="5"/>
      <c r="G28" s="12" t="s">
        <v>12</v>
      </c>
      <c r="H28" s="2"/>
      <c r="I28" s="2" t="s">
        <v>59</v>
      </c>
      <c r="J28" s="4" t="s">
        <v>58</v>
      </c>
    </row>
    <row r="29" spans="1:10" x14ac:dyDescent="0.25">
      <c r="A29" s="4"/>
      <c r="B29" s="6">
        <v>42009</v>
      </c>
      <c r="C29" s="25" t="s">
        <v>48</v>
      </c>
      <c r="D29" s="5">
        <v>1321</v>
      </c>
      <c r="E29" s="5"/>
      <c r="F29" s="5"/>
      <c r="G29" s="2"/>
      <c r="H29" s="2"/>
      <c r="I29" s="12" t="s">
        <v>26</v>
      </c>
      <c r="J29" s="4" t="s">
        <v>97</v>
      </c>
    </row>
    <row r="30" spans="1:10" x14ac:dyDescent="0.25">
      <c r="A30" s="4"/>
      <c r="B30" s="6">
        <v>42012</v>
      </c>
      <c r="C30" s="23" t="s">
        <v>49</v>
      </c>
      <c r="D30" s="5">
        <v>1430</v>
      </c>
      <c r="E30" s="5"/>
      <c r="F30" s="5"/>
      <c r="G30" s="2"/>
      <c r="H30" s="2"/>
      <c r="I30" s="12" t="s">
        <v>46</v>
      </c>
      <c r="J30" s="4" t="s">
        <v>61</v>
      </c>
    </row>
    <row r="31" spans="1:10" x14ac:dyDescent="0.25">
      <c r="A31" s="4"/>
      <c r="B31" s="6">
        <v>42011</v>
      </c>
      <c r="C31" s="4" t="s">
        <v>50</v>
      </c>
      <c r="D31" s="5">
        <v>358</v>
      </c>
      <c r="E31" s="5"/>
      <c r="F31" s="5"/>
      <c r="G31" s="2"/>
      <c r="H31" s="2"/>
      <c r="I31" s="12" t="s">
        <v>82</v>
      </c>
      <c r="J31" s="4" t="s">
        <v>91</v>
      </c>
    </row>
    <row r="32" spans="1:10" x14ac:dyDescent="0.25">
      <c r="A32" s="4"/>
      <c r="B32" s="6">
        <v>42014</v>
      </c>
      <c r="C32" s="4" t="s">
        <v>60</v>
      </c>
      <c r="D32" s="5">
        <v>732</v>
      </c>
      <c r="E32" s="5"/>
      <c r="F32" s="5"/>
      <c r="G32" s="12" t="s">
        <v>12</v>
      </c>
      <c r="H32" s="2"/>
      <c r="I32" s="2" t="s">
        <v>52</v>
      </c>
      <c r="J32" s="4" t="s">
        <v>55</v>
      </c>
    </row>
    <row r="33" spans="1:10" x14ac:dyDescent="0.25">
      <c r="A33" s="4"/>
      <c r="B33" s="6">
        <v>42015</v>
      </c>
      <c r="C33" s="4" t="s">
        <v>62</v>
      </c>
      <c r="D33" s="5">
        <v>500</v>
      </c>
      <c r="E33" s="5"/>
      <c r="F33" s="5"/>
      <c r="G33" s="12" t="s">
        <v>12</v>
      </c>
      <c r="H33" s="12"/>
      <c r="I33" s="12"/>
      <c r="J33" s="4" t="s">
        <v>64</v>
      </c>
    </row>
    <row r="34" spans="1:10" x14ac:dyDescent="0.25">
      <c r="A34" s="4"/>
      <c r="B34" s="6">
        <v>42017</v>
      </c>
      <c r="C34" s="4" t="s">
        <v>80</v>
      </c>
      <c r="D34" s="5">
        <v>175</v>
      </c>
      <c r="E34" s="5"/>
      <c r="F34" s="5"/>
      <c r="G34" s="12" t="s">
        <v>12</v>
      </c>
      <c r="H34" s="2"/>
      <c r="I34" s="12" t="s">
        <v>77</v>
      </c>
      <c r="J34" s="4" t="s">
        <v>65</v>
      </c>
    </row>
    <row r="35" spans="1:10" x14ac:dyDescent="0.25">
      <c r="A35" s="4"/>
      <c r="B35" s="6">
        <v>42018</v>
      </c>
      <c r="C35" s="4" t="s">
        <v>80</v>
      </c>
      <c r="D35" s="5">
        <v>117</v>
      </c>
      <c r="E35" s="5"/>
      <c r="F35" s="5"/>
      <c r="G35" s="12" t="s">
        <v>12</v>
      </c>
      <c r="H35" s="2"/>
      <c r="I35" s="12" t="s">
        <v>77</v>
      </c>
      <c r="J35" s="4"/>
    </row>
    <row r="36" spans="1:10" x14ac:dyDescent="0.25">
      <c r="A36" s="4"/>
      <c r="B36" s="6">
        <v>42025</v>
      </c>
      <c r="C36" s="4" t="s">
        <v>66</v>
      </c>
      <c r="D36" s="1">
        <v>790</v>
      </c>
      <c r="E36" s="5"/>
      <c r="F36" s="5"/>
      <c r="G36" s="12" t="s">
        <v>12</v>
      </c>
      <c r="H36" s="12"/>
      <c r="I36" s="12" t="s">
        <v>70</v>
      </c>
      <c r="J36" s="4"/>
    </row>
    <row r="37" spans="1:10" x14ac:dyDescent="0.25">
      <c r="A37" s="4"/>
      <c r="B37" s="6">
        <v>42025</v>
      </c>
      <c r="C37" s="4" t="s">
        <v>67</v>
      </c>
      <c r="D37" s="5">
        <v>109</v>
      </c>
      <c r="E37" s="5"/>
      <c r="F37" s="5"/>
      <c r="G37" s="12" t="s">
        <v>12</v>
      </c>
      <c r="H37" s="12"/>
      <c r="I37" s="12"/>
      <c r="J37" s="4"/>
    </row>
    <row r="38" spans="1:10" x14ac:dyDescent="0.25">
      <c r="A38" s="4"/>
      <c r="B38" s="6">
        <v>42026</v>
      </c>
      <c r="C38" s="23" t="s">
        <v>68</v>
      </c>
      <c r="D38" s="5">
        <v>1480</v>
      </c>
      <c r="E38" s="5"/>
      <c r="F38" s="5"/>
      <c r="G38" s="12" t="s">
        <v>12</v>
      </c>
      <c r="H38" s="12"/>
      <c r="I38" s="12" t="s">
        <v>46</v>
      </c>
      <c r="J38" s="4"/>
    </row>
    <row r="39" spans="1:10" x14ac:dyDescent="0.25">
      <c r="A39" s="4"/>
      <c r="B39" s="6">
        <v>42026</v>
      </c>
      <c r="C39" s="4" t="s">
        <v>69</v>
      </c>
      <c r="D39" s="5">
        <v>62</v>
      </c>
      <c r="E39" s="5"/>
      <c r="F39" s="5"/>
      <c r="G39" s="12" t="s">
        <v>12</v>
      </c>
      <c r="H39" s="12"/>
      <c r="I39" s="12"/>
      <c r="J39" s="4"/>
    </row>
    <row r="40" spans="1:10" x14ac:dyDescent="0.25">
      <c r="A40" s="4"/>
      <c r="B40" s="17" t="s">
        <v>72</v>
      </c>
      <c r="C40" s="4" t="s">
        <v>71</v>
      </c>
      <c r="D40" s="5"/>
      <c r="E40" s="5"/>
      <c r="F40" s="5"/>
      <c r="G40" s="12" t="s">
        <v>12</v>
      </c>
      <c r="H40" s="12"/>
      <c r="I40" s="12" t="s">
        <v>70</v>
      </c>
      <c r="J40" s="4"/>
    </row>
    <row r="41" spans="1:10" x14ac:dyDescent="0.25">
      <c r="A41" s="4"/>
      <c r="B41" s="6">
        <v>42033</v>
      </c>
      <c r="C41" s="4" t="s">
        <v>74</v>
      </c>
      <c r="D41" s="5">
        <v>1990</v>
      </c>
      <c r="E41" s="5"/>
      <c r="F41" s="5"/>
      <c r="G41" s="12" t="s">
        <v>12</v>
      </c>
      <c r="H41" s="12"/>
      <c r="I41" s="12" t="s">
        <v>77</v>
      </c>
      <c r="J41" s="4"/>
    </row>
    <row r="42" spans="1:10" x14ac:dyDescent="0.25">
      <c r="A42" s="4"/>
      <c r="B42" s="6">
        <v>42033</v>
      </c>
      <c r="C42" s="4" t="s">
        <v>75</v>
      </c>
      <c r="D42" s="5">
        <v>1990</v>
      </c>
      <c r="E42" s="5"/>
      <c r="F42" s="5"/>
      <c r="G42" s="12" t="s">
        <v>12</v>
      </c>
      <c r="H42" s="12"/>
      <c r="I42" s="12" t="s">
        <v>77</v>
      </c>
      <c r="J42" s="4"/>
    </row>
    <row r="43" spans="1:10" x14ac:dyDescent="0.25">
      <c r="A43" s="4"/>
      <c r="B43" s="6">
        <v>42035</v>
      </c>
      <c r="C43" s="4" t="s">
        <v>76</v>
      </c>
      <c r="D43" s="5">
        <v>2330</v>
      </c>
      <c r="E43" s="5"/>
      <c r="F43" s="5"/>
      <c r="G43" s="12" t="s">
        <v>12</v>
      </c>
      <c r="H43" s="12"/>
      <c r="I43" s="12" t="s">
        <v>77</v>
      </c>
      <c r="J43" s="4"/>
    </row>
    <row r="44" spans="1:10" x14ac:dyDescent="0.25">
      <c r="A44" s="4"/>
      <c r="B44" s="6">
        <v>42035</v>
      </c>
      <c r="C44" s="4" t="s">
        <v>76</v>
      </c>
      <c r="D44" s="5">
        <v>2330</v>
      </c>
      <c r="E44" s="5"/>
      <c r="F44" s="5"/>
      <c r="G44" s="12" t="s">
        <v>12</v>
      </c>
      <c r="H44" s="12"/>
      <c r="I44" s="12" t="s">
        <v>77</v>
      </c>
      <c r="J44" s="4"/>
    </row>
    <row r="45" spans="1:10" x14ac:dyDescent="0.25">
      <c r="A45" s="4"/>
      <c r="B45" s="6">
        <v>42035</v>
      </c>
      <c r="C45" s="4" t="s">
        <v>73</v>
      </c>
      <c r="D45" s="5">
        <v>10</v>
      </c>
      <c r="E45" s="5"/>
      <c r="F45" s="5"/>
      <c r="G45" s="12" t="s">
        <v>12</v>
      </c>
      <c r="H45" s="12"/>
      <c r="I45" s="12" t="s">
        <v>77</v>
      </c>
      <c r="J45" s="4"/>
    </row>
    <row r="46" spans="1:10" x14ac:dyDescent="0.25">
      <c r="A46" s="4"/>
      <c r="B46" s="6">
        <v>42026</v>
      </c>
      <c r="C46" s="23" t="s">
        <v>83</v>
      </c>
      <c r="D46" s="5">
        <v>3100</v>
      </c>
      <c r="E46" s="5"/>
      <c r="F46" s="5"/>
      <c r="G46" s="12" t="s">
        <v>12</v>
      </c>
      <c r="H46" s="12"/>
      <c r="I46" s="12" t="s">
        <v>84</v>
      </c>
      <c r="J46" s="4" t="s">
        <v>105</v>
      </c>
    </row>
    <row r="47" spans="1:10" x14ac:dyDescent="0.25">
      <c r="A47" s="4"/>
      <c r="B47" s="6">
        <v>42023</v>
      </c>
      <c r="C47" s="23" t="s">
        <v>85</v>
      </c>
      <c r="D47" s="5">
        <v>499</v>
      </c>
      <c r="E47" s="5"/>
      <c r="F47" s="5"/>
      <c r="G47" s="12" t="s">
        <v>12</v>
      </c>
      <c r="H47" s="12"/>
      <c r="I47" s="12" t="s">
        <v>26</v>
      </c>
      <c r="J47" s="4"/>
    </row>
    <row r="48" spans="1:10" x14ac:dyDescent="0.25">
      <c r="A48" s="4"/>
      <c r="B48" s="6">
        <v>42032</v>
      </c>
      <c r="C48" s="23" t="s">
        <v>86</v>
      </c>
      <c r="D48" s="5">
        <v>32064.49</v>
      </c>
      <c r="E48" s="5"/>
      <c r="F48" s="5"/>
      <c r="G48" s="12" t="s">
        <v>103</v>
      </c>
      <c r="H48" s="12"/>
      <c r="I48" s="12" t="s">
        <v>26</v>
      </c>
      <c r="J48" s="4"/>
    </row>
    <row r="49" spans="1:10" x14ac:dyDescent="0.25">
      <c r="A49" s="4"/>
      <c r="B49" s="6">
        <v>42032</v>
      </c>
      <c r="C49" s="23" t="s">
        <v>87</v>
      </c>
      <c r="D49" s="5">
        <v>2430</v>
      </c>
      <c r="E49" s="5"/>
      <c r="F49" s="5"/>
      <c r="G49" s="12" t="s">
        <v>103</v>
      </c>
      <c r="H49" s="12"/>
      <c r="I49" s="12" t="s">
        <v>26</v>
      </c>
      <c r="J49" s="4"/>
    </row>
    <row r="50" spans="1:10" x14ac:dyDescent="0.25">
      <c r="A50" s="4"/>
      <c r="B50" s="6">
        <v>42032</v>
      </c>
      <c r="C50" s="23" t="s">
        <v>88</v>
      </c>
      <c r="D50" s="5">
        <v>22580</v>
      </c>
      <c r="E50" s="5"/>
      <c r="F50" s="5"/>
      <c r="G50" s="12" t="s">
        <v>103</v>
      </c>
      <c r="H50" s="12"/>
      <c r="I50" s="12" t="s">
        <v>46</v>
      </c>
      <c r="J50" s="4"/>
    </row>
    <row r="51" spans="1:10" x14ac:dyDescent="0.25">
      <c r="A51" s="4"/>
      <c r="B51" s="6">
        <v>42037</v>
      </c>
      <c r="C51" s="4" t="s">
        <v>89</v>
      </c>
      <c r="D51" s="5">
        <v>579</v>
      </c>
      <c r="E51" s="5"/>
      <c r="F51" s="5"/>
      <c r="G51" s="12" t="s">
        <v>12</v>
      </c>
      <c r="H51" s="12"/>
      <c r="I51" s="12" t="s">
        <v>90</v>
      </c>
      <c r="J51" s="4" t="s">
        <v>91</v>
      </c>
    </row>
    <row r="52" spans="1:10" x14ac:dyDescent="0.25">
      <c r="A52" s="4"/>
      <c r="B52" s="6">
        <v>42031</v>
      </c>
      <c r="C52" s="4" t="s">
        <v>95</v>
      </c>
      <c r="D52" s="5">
        <v>67.099999999999994</v>
      </c>
      <c r="E52" s="5"/>
      <c r="F52" s="5"/>
      <c r="G52" s="12" t="s">
        <v>12</v>
      </c>
      <c r="H52" s="12"/>
      <c r="I52" s="12" t="s">
        <v>90</v>
      </c>
      <c r="J52" s="4" t="s">
        <v>91</v>
      </c>
    </row>
    <row r="53" spans="1:10" x14ac:dyDescent="0.25">
      <c r="A53" s="4"/>
      <c r="B53" s="6">
        <v>42032</v>
      </c>
      <c r="C53" s="23" t="s">
        <v>98</v>
      </c>
      <c r="D53" s="5">
        <v>30</v>
      </c>
      <c r="E53" s="5"/>
      <c r="F53" s="5"/>
      <c r="G53" s="12" t="s">
        <v>12</v>
      </c>
      <c r="H53" s="12"/>
      <c r="I53" s="12"/>
      <c r="J53" s="4"/>
    </row>
    <row r="54" spans="1:10" x14ac:dyDescent="0.25">
      <c r="A54" s="4"/>
      <c r="B54" s="6"/>
      <c r="C54" s="23" t="s">
        <v>98</v>
      </c>
      <c r="D54" s="5">
        <v>30</v>
      </c>
      <c r="E54" s="5"/>
      <c r="F54" s="5"/>
      <c r="G54" s="12"/>
      <c r="H54" s="12"/>
      <c r="I54" s="12"/>
      <c r="J54" s="4"/>
    </row>
    <row r="55" spans="1:10" x14ac:dyDescent="0.25">
      <c r="A55" s="4"/>
      <c r="B55" s="6">
        <v>42032</v>
      </c>
      <c r="C55" s="23" t="s">
        <v>99</v>
      </c>
      <c r="D55" s="5">
        <v>30</v>
      </c>
      <c r="E55" s="5"/>
      <c r="F55" s="5"/>
      <c r="G55" s="12" t="s">
        <v>12</v>
      </c>
      <c r="H55" s="12"/>
      <c r="I55" s="12"/>
      <c r="J55" s="4"/>
    </row>
    <row r="56" spans="1:10" x14ac:dyDescent="0.25">
      <c r="A56" s="4"/>
      <c r="B56" s="6"/>
      <c r="C56" s="11" t="s">
        <v>102</v>
      </c>
      <c r="D56" s="5">
        <v>4283</v>
      </c>
      <c r="E56" s="5"/>
      <c r="F56" s="5"/>
      <c r="G56" s="12" t="s">
        <v>12</v>
      </c>
      <c r="H56" s="12"/>
      <c r="I56" s="12"/>
      <c r="J56" s="4"/>
    </row>
    <row r="57" spans="1:10" x14ac:dyDescent="0.25">
      <c r="A57" s="4"/>
      <c r="B57" s="6"/>
      <c r="C57" s="11" t="s">
        <v>104</v>
      </c>
      <c r="D57" s="5">
        <v>221.9</v>
      </c>
      <c r="E57" s="5"/>
      <c r="F57" s="5"/>
      <c r="G57" s="12"/>
      <c r="H57" s="12"/>
      <c r="I57" s="12"/>
      <c r="J57" s="4"/>
    </row>
    <row r="58" spans="1:10" x14ac:dyDescent="0.25">
      <c r="A58" s="4"/>
      <c r="B58" s="6"/>
      <c r="C58" s="11"/>
      <c r="D58" s="5"/>
      <c r="E58" s="5"/>
      <c r="F58" s="5"/>
      <c r="G58" s="12"/>
      <c r="H58" s="12"/>
      <c r="I58" s="12"/>
      <c r="J58" s="4"/>
    </row>
    <row r="59" spans="1:10" x14ac:dyDescent="0.25">
      <c r="A59" s="4"/>
      <c r="B59" s="6"/>
      <c r="C59" s="23"/>
      <c r="D59" s="5"/>
      <c r="E59" s="5"/>
      <c r="F59" s="5"/>
      <c r="G59" s="12"/>
      <c r="H59" s="12"/>
      <c r="I59" s="12"/>
      <c r="J59" s="4"/>
    </row>
    <row r="60" spans="1:10" x14ac:dyDescent="0.25">
      <c r="A60" s="4"/>
      <c r="B60" s="6"/>
      <c r="C60" s="4"/>
      <c r="D60" s="5"/>
      <c r="E60" s="5"/>
      <c r="F60" s="5"/>
      <c r="G60" s="2"/>
      <c r="H60" s="2"/>
      <c r="I60" s="2"/>
      <c r="J60" s="4"/>
    </row>
    <row r="61" spans="1:10" x14ac:dyDescent="0.25">
      <c r="A61" s="27"/>
      <c r="B61" s="28"/>
      <c r="C61" s="27"/>
      <c r="D61" s="29"/>
      <c r="E61" s="29"/>
      <c r="F61" s="29"/>
      <c r="G61" s="30"/>
      <c r="H61" s="30"/>
      <c r="I61" s="30"/>
      <c r="J61" s="27"/>
    </row>
    <row r="62" spans="1:10" x14ac:dyDescent="0.25">
      <c r="A62" s="27"/>
      <c r="B62" s="28"/>
      <c r="C62" s="27"/>
      <c r="D62" s="29"/>
      <c r="E62" s="29"/>
      <c r="F62" s="29"/>
      <c r="G62" s="30"/>
      <c r="H62" s="30"/>
      <c r="I62" s="30"/>
      <c r="J62" s="27"/>
    </row>
    <row r="63" spans="1:10" x14ac:dyDescent="0.25">
      <c r="A63" s="1" t="s">
        <v>14</v>
      </c>
      <c r="D63" s="9">
        <f>SUM(D5:D55)</f>
        <v>148674.49000000002</v>
      </c>
      <c r="E63" s="9">
        <f>SUM(E5:E60)</f>
        <v>52061.5</v>
      </c>
    </row>
    <row r="64" spans="1:10" x14ac:dyDescent="0.25">
      <c r="A64" s="1" t="s">
        <v>27</v>
      </c>
      <c r="E64" s="9">
        <f>E63-D63</f>
        <v>-96612.99000000002</v>
      </c>
    </row>
    <row r="66" spans="2:11" x14ac:dyDescent="0.25">
      <c r="B66" s="8">
        <v>42038</v>
      </c>
      <c r="C66" s="1" t="s">
        <v>96</v>
      </c>
      <c r="D66" s="9">
        <v>8492</v>
      </c>
      <c r="J66" s="24">
        <v>304122266950</v>
      </c>
    </row>
    <row r="67" spans="2:11" x14ac:dyDescent="0.25">
      <c r="B67" s="8">
        <v>42038</v>
      </c>
      <c r="C67" s="1" t="s">
        <v>100</v>
      </c>
      <c r="D67" s="9">
        <v>74532.990000000005</v>
      </c>
      <c r="J67" s="24">
        <v>304122266941</v>
      </c>
      <c r="K67" s="26" t="s">
        <v>101</v>
      </c>
    </row>
    <row r="68" spans="2:11" x14ac:dyDescent="0.25">
      <c r="C68" s="1" t="s">
        <v>100</v>
      </c>
      <c r="D68" s="9">
        <v>26810</v>
      </c>
    </row>
  </sheetData>
  <autoFilter ref="A2:J55">
    <filterColumn colId="0" showButton="0"/>
    <filterColumn colId="6" showButton="0"/>
  </autoFilter>
  <mergeCells count="12">
    <mergeCell ref="H3:H4"/>
    <mergeCell ref="J3:J4"/>
    <mergeCell ref="A1:J1"/>
    <mergeCell ref="D3:E3"/>
    <mergeCell ref="A3:A4"/>
    <mergeCell ref="B3:B4"/>
    <mergeCell ref="C3:C4"/>
    <mergeCell ref="I3:I4"/>
    <mergeCell ref="G3:G4"/>
    <mergeCell ref="F3:F4"/>
    <mergeCell ref="A2:B2"/>
    <mergeCell ref="G2:H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汪丹华</dc:creator>
  <cp:lastModifiedBy>汪丹华</cp:lastModifiedBy>
  <dcterms:created xsi:type="dcterms:W3CDTF">2014-12-17T09:15:21Z</dcterms:created>
  <dcterms:modified xsi:type="dcterms:W3CDTF">2015-03-01T05:06:44Z</dcterms:modified>
</cp:coreProperties>
</file>