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AA7C8CCE-FD86-4F34-98EE-EC9E9F546DA1}" xr6:coauthVersionLast="47" xr6:coauthVersionMax="47" xr10:uidLastSave="{00000000-0000-0000-0000-000000000000}"/>
  <bookViews>
    <workbookView xWindow="4020" yWindow="945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C3" i="15"/>
  <c r="B4" i="15"/>
  <c r="C4" i="15"/>
  <c r="C2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2" i="15" l="1" a="1"/>
  <c r="E2" i="15" s="1"/>
  <c r="E3" i="15" a="1"/>
  <c r="E3" i="15" s="1"/>
  <c r="E4" i="15" a="1"/>
  <c r="E4" i="15" s="1"/>
  <c r="I4" i="14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<sst xmlns="http://schemas.openxmlformats.org/spreadsheetml/2006/main" count="1043" uniqueCount="97">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</sst>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B2" sqref="B2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Blomøy</v>
      </c>
      <c r="C2" s="3" t="str">
        <f t="shared" ref="C2:C4" ca="1" si="0">INDEX($M$3:$M$6,RANDBETWEEN(1,ROWS($M$3:$M$6)),1)</f>
        <v>Årstad</v>
      </c>
      <c r="D2" s="2" t="s">
        <v>17</v>
      </c>
      <c r="E2" s="3" cm="1">
        <f t="array" aca="1" ref="E2" ca="1">_xlfn.XLOOKUP(B2,$H$20:$H$42,_xlfn.XLOOKUP(C2,$I$19:$L$19,$I$20:$L$42))*2</f>
        <v>104</v>
      </c>
      <c r="F2" s="2">
        <v>4</v>
      </c>
      <c r="M2" s="1" t="s">
        <v>21</v>
      </c>
    </row>
    <row r="3" spans="1:13" x14ac:dyDescent="0.2">
      <c r="A3" s="2" t="s">
        <v>26</v>
      </c>
      <c r="B3" s="3" t="str">
        <f t="shared" ref="B3:B4" ca="1" si="1">INDEX($H$20:$H$42,RANDBETWEEN(1,ROWS($H$20:$H$42)),1)</f>
        <v>Knarrevik</v>
      </c>
      <c r="C3" s="3" t="str">
        <f t="shared" ca="1" si="0"/>
        <v>Ytrebygda</v>
      </c>
      <c r="D3" s="2" t="s">
        <v>96</v>
      </c>
      <c r="E3" s="3" cm="1">
        <f t="array" aca="1" ref="E3" ca="1">_xlfn.XLOOKUP(B3,$H$20:$H$42,_xlfn.XLOOKUP(C3,$I$19:$L$19,$I$20:$L$42))*2</f>
        <v>30</v>
      </c>
      <c r="F3" s="2"/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1"/>
        <v>Foldnes</v>
      </c>
      <c r="C4" s="3" t="str">
        <f t="shared" ca="1" si="0"/>
        <v>Ytrebygda</v>
      </c>
      <c r="D4" s="2" t="s">
        <v>24</v>
      </c>
      <c r="E4" s="3" cm="1">
        <f t="array" aca="1" ref="E4" ca="1">_xlfn.XLOOKUP(B4,$H$20:$H$42,_xlfn.XLOOKUP(C4,$I$19:$L$19,$I$20:$L$42))*2</f>
        <v>48</v>
      </c>
      <c r="F4" s="2"/>
      <c r="M4" s="2" t="s">
        <v>28</v>
      </c>
    </row>
    <row r="5" spans="1:13" x14ac:dyDescent="0.2">
      <c r="A5" s="2"/>
      <c r="B5" s="3"/>
      <c r="C5" s="3"/>
      <c r="D5" s="2"/>
      <c r="E5" s="3"/>
      <c r="F5" s="2"/>
      <c r="M5" s="2" t="s">
        <v>30</v>
      </c>
    </row>
    <row r="6" spans="1:13" x14ac:dyDescent="0.2">
      <c r="A6" s="2"/>
      <c r="B6" s="3"/>
      <c r="C6" s="3"/>
      <c r="D6" s="2"/>
      <c r="E6" s="3"/>
      <c r="F6" s="2"/>
      <c r="M6" s="2" t="s">
        <v>33</v>
      </c>
    </row>
    <row r="7" spans="1:13" ht="18" customHeight="1" x14ac:dyDescent="0.2">
      <c r="A7" s="2"/>
      <c r="B7" s="3"/>
      <c r="C7" s="3"/>
      <c r="D7" s="2"/>
      <c r="E7" s="3"/>
    </row>
    <row r="8" spans="1:13" x14ac:dyDescent="0.2">
      <c r="A8" s="2"/>
      <c r="B8" s="3"/>
      <c r="C8" s="3"/>
      <c r="D8" s="2"/>
      <c r="E8" s="3"/>
    </row>
    <row r="9" spans="1:13" x14ac:dyDescent="0.2">
      <c r="A9" s="2"/>
      <c r="B9" s="3"/>
      <c r="C9" s="3"/>
      <c r="D9" s="2"/>
      <c r="E9" s="3"/>
    </row>
    <row r="10" spans="1:13" x14ac:dyDescent="0.2">
      <c r="A10" s="2"/>
      <c r="B10" s="3"/>
      <c r="C10" s="3"/>
      <c r="D10" s="2"/>
      <c r="E10" s="3"/>
    </row>
    <row r="11" spans="1:13" x14ac:dyDescent="0.2">
      <c r="A11" s="2"/>
      <c r="B11" s="3"/>
      <c r="C11" s="3"/>
      <c r="D11" s="2"/>
      <c r="E11" s="3"/>
    </row>
    <row r="12" spans="1:13" x14ac:dyDescent="0.2">
      <c r="A12" s="2"/>
      <c r="B12" s="3"/>
      <c r="C12" s="3"/>
      <c r="D12" s="2"/>
      <c r="E12" s="3"/>
      <c r="H12" s="9"/>
      <c r="I12" s="9"/>
      <c r="J12" s="9"/>
    </row>
    <row r="13" spans="1:13" x14ac:dyDescent="0.2">
      <c r="A13" s="2"/>
      <c r="B13" s="3"/>
      <c r="C13" s="3"/>
      <c r="D13" s="2"/>
      <c r="E13" s="3"/>
    </row>
    <row r="14" spans="1:13" ht="15.75" customHeight="1" x14ac:dyDescent="0.2">
      <c r="A14" s="2"/>
      <c r="B14" s="3"/>
      <c r="C14" s="3"/>
      <c r="D14" s="2"/>
      <c r="E14" s="3"/>
    </row>
    <row r="15" spans="1:13" x14ac:dyDescent="0.2">
      <c r="A15" s="2"/>
      <c r="B15" s="3"/>
      <c r="C15" s="3"/>
      <c r="D15" s="2"/>
      <c r="E15" s="3"/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1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1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1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1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1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1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1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94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Bildøyna</v>
      </c>
      <c r="C10" s="3">
        <f t="shared" ca="1" si="10"/>
        <v>5.1060850000000002</v>
      </c>
      <c r="D10" s="4">
        <f t="shared" ca="1" si="11"/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Bildøyna</v>
      </c>
      <c r="C12" s="3">
        <f t="shared" ca="1" si="10"/>
        <v>5.1060850000000002</v>
      </c>
      <c r="D12" s="4">
        <f t="shared" ca="1" si="11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5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15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1" ca="1" si="16">C18*111.021</f>
        <v>554.37814551299994</v>
      </c>
      <c r="F18" s="5">
        <f t="shared" ca="1" si="16"/>
        <v>6704.4084226710002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</row>
    <row r="19" spans="1:26" ht="15" x14ac:dyDescent="0.25">
      <c r="A19" s="2" t="s">
        <v>26</v>
      </c>
      <c r="B19" s="3" t="str">
        <f t="shared" ca="1" si="15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40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Kårtveit</v>
      </c>
      <c r="C28" s="3">
        <f t="shared" ca="1" si="10"/>
        <v>4.9934529999999997</v>
      </c>
      <c r="D28" s="4">
        <f t="shared" ref="D28:D31" ca="1" si="21">_xlfn.XLOOKUP(B28,$W$3:$W$12,$Y$3:$Y$12,0)</f>
        <v>60.388651000000003</v>
      </c>
      <c r="E28" s="5">
        <f t="shared" ca="1" si="16"/>
        <v>554.37814551299994</v>
      </c>
      <c r="F28" s="5">
        <f t="shared" ca="1" si="16"/>
        <v>6704.4084226710002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60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66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Straume</v>
      </c>
      <c r="C30" s="3">
        <f t="shared" ca="1" si="10"/>
        <v>5.1213329999999999</v>
      </c>
      <c r="D30" s="4">
        <f t="shared" ca="1" si="21"/>
        <v>60.356560999999999</v>
      </c>
      <c r="E30" s="5">
        <f t="shared" ca="1" si="16"/>
        <v>568.57551099299997</v>
      </c>
      <c r="F30" s="5">
        <f t="shared" ca="1" si="16"/>
        <v>6700.8457587809999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4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14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14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94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Telavåg</v>
      </c>
      <c r="C24" s="3">
        <f t="shared" ca="1" si="4"/>
        <v>4.9820219999999997</v>
      </c>
      <c r="D24" s="4">
        <f t="shared" ca="1" si="5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Brattholmen</v>
      </c>
      <c r="C27" s="3">
        <f t="shared" ca="1" si="4"/>
        <v>5.1522740000000002</v>
      </c>
      <c r="D27" s="4">
        <f t="shared" ref="D27" ca="1" si="21">_xlfn.XLOOKUP(B27,$W$3:$W$12,$Y$3:$Y$12,0)</f>
        <v>60.354616</v>
      </c>
      <c r="E27" s="5">
        <f t="shared" ca="1" si="16"/>
        <v>572.01061175400002</v>
      </c>
      <c r="F27" s="5">
        <f t="shared" ca="1" si="16"/>
        <v>6700.629822936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4" ca="1" si="10">C18*111.021</f>
        <v>568.57551099299997</v>
      </c>
      <c r="F18" s="5">
        <f t="shared" ca="1" si="10"/>
        <v>6700.8457587809999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Knarrevik</v>
      </c>
      <c r="C24" s="3">
        <f t="shared" ca="1" si="4"/>
        <v>5.1530250000000004</v>
      </c>
      <c r="D24" s="4">
        <f t="shared" ca="1" si="12"/>
        <v>60.368082999999999</v>
      </c>
      <c r="E24" s="5">
        <f t="shared" ca="1" si="10"/>
        <v>572.0939885250001</v>
      </c>
      <c r="F24" s="5">
        <f t="shared" ca="1" si="10"/>
        <v>6702.1249427430002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ref="D17:D19" ca="1" si="10">_xlfn.XLOOKUP(B17,$W$3:$W$12,$Y$3:$Y$12,0)</f>
        <v>60.354616</v>
      </c>
      <c r="E17" s="5">
        <f t="shared" ref="E17:E19" ca="1" si="11">C17*111.021</f>
        <v>572.01061175400002</v>
      </c>
      <c r="F17" s="5">
        <f t="shared" ref="F17:F19" ca="1" si="12">D17*111.021</f>
        <v>6700.629822936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12"/>
        <v>Telavåg</v>
      </c>
      <c r="C16" s="3">
        <f t="shared" ca="1" si="13"/>
        <v>4.9820219999999997</v>
      </c>
      <c r="D16" s="4">
        <f t="shared" ca="1" si="18"/>
        <v>60.261564</v>
      </c>
      <c r="E16" s="5">
        <f t="shared" ca="1" si="19"/>
        <v>553.10906446199999</v>
      </c>
      <c r="F16" s="5">
        <f t="shared" ca="1" si="20"/>
        <v>6690.2990968439999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Straume</v>
      </c>
      <c r="C6" s="3">
        <f t="shared" ca="1" si="5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2023-03-03T10:41:02Z</dcterms:modified>
</cp:coreProperties>
</file>