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master2023\"/>
    </mc:Choice>
  </mc:AlternateContent>
  <xr:revisionPtr revIDLastSave="0" documentId="13_ncr:1_{E716375D-C16F-4674-B617-AD4444894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 a="1"/>
  <c r="E2" i="15"/>
  <c r="E3" i="15" a="1"/>
  <c r="E3" i="15" s="1"/>
  <c r="E4" i="15" a="1"/>
  <c r="E4" i="15" s="1"/>
  <c r="E6" i="15" a="1"/>
  <c r="E6" i="15" s="1"/>
  <c r="E7" i="15" a="1"/>
  <c r="E7" i="15"/>
  <c r="E8" i="15" a="1"/>
  <c r="E8" i="15"/>
  <c r="E9" i="15" a="1"/>
  <c r="E9" i="15" s="1"/>
  <c r="E10" i="15" a="1"/>
  <c r="E10" i="15"/>
  <c r="E11" i="15" a="1"/>
  <c r="E11" i="15" s="1"/>
  <c r="E12" i="15" a="1"/>
  <c r="E12" i="15" s="1"/>
  <c r="E13" i="15" a="1"/>
  <c r="E13" i="15" s="1"/>
  <c r="E14" i="15" a="1"/>
  <c r="E14" i="15" s="1"/>
  <c r="E15" i="15" a="1"/>
  <c r="E15" i="15"/>
  <c r="E5" i="15" a="1"/>
  <c r="E5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<sst xmlns="http://schemas.openxmlformats.org/spreadsheetml/2006/main" count="1093" uniqueCount="106">
  <si>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</si>
  <si>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</si>
  <si>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</si>
  <si>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</si>
  <si>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</si>
  <si>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</si>
  <si>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</si>
  <si>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</si>
  <si>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</si>
  <si>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</si>
  <si>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</si>
  <si>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</si>
  <si>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</si>
  <si>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</si>
  <si>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</si>
  <si>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</si>
  <si>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</si>
  <si>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</si>
  <si>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</si>
  <si>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</si>
  <si>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</si>
  <si>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</si>
  <si>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</si>
  <si>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</si>
  <si>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</si>
  <si>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</si>
  <si>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</si>
  <si>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</si>
  <si>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</si>
  <si>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</si>
  <si>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</si>
  <si>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</si>
  <si>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</si>
  <si>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</si>
  <si>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</si>
  <si>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</si>
  <si>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</si>
  <si>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</si>
  <si>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</si>
  <si>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</si>
  <si>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</si>
  <si>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</si>
  <si>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</si>
  <si>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</si>
  <si>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</si>
  <si>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</si>
  <si>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</si>
  <si>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</si>
  <si>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</si>
  <si>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</si>
  <si>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</si>
  <si>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</si>
  <si>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</si>
  <si>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</si>
  <si>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</si>
  <si>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</si>
  <si>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</si>
  <si>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</si>
  <si>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</si>
  <si>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</si>
  <si>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</si>
  <si>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</si>
  <si>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</si>
  <si>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</si>
  <si>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</si>
  <si>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</si>
  <si>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</si>
  <si>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</si>
  <si>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</si>
  <si>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</si>
  <si>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</si>
  <si>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</si>
  <si>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</si>
  <si>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</si>
  <si>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</si>
  <si>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</si>
  <si>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</si>
  <si>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</si>
  <si>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</si>
  <si>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</si>
  <si>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</si>
  <si>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</si>
  <si>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</si>
  <si>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</si>
  <si>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</si>
  <si>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</si>
  <si>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</si>
  <si>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</si>
  <si>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</si>
  <si>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</si>
  <si>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</si>
  <si>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</si>
  <si>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</si>
  <si>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</si>
  <si>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</si>
  <si>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</si>
  <si>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0800, 0839</t>
  </si>
  <si>
    <t>0800, 0843</t>
  </si>
  <si>
    <t>0800, 0847</t>
  </si>
  <si>
    <t>0800, 0851</t>
  </si>
  <si>
    <t>0800, 0855</t>
  </si>
  <si>
    <t>0800, 0859</t>
  </si>
  <si>
    <t>0800, 0863</t>
  </si>
  <si>
    <t>0800, 0867</t>
  </si>
  <si>
    <t>0800, 0871</t>
  </si>
  <si>
    <t>0800, 0875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</si>
</sst>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A11" sqref="A11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">
        <v>49</v>
      </c>
      <c r="C2" s="3" t="s">
        <v>33</v>
      </c>
      <c r="D2" s="2" t="s">
        <v>17</v>
      </c>
      <c r="E2" s="3" cm="1">
        <f t="array" ref="E2">_xlfn.XLOOKUP(B2,$H$20:$H$42,_xlfn.XLOOKUP(C2,$I$19:$L$19,$I$20:$L$42))*2</f>
        <v>74</v>
      </c>
      <c r="F2" s="2">
        <v>4</v>
      </c>
      <c r="M2" s="1" t="s">
        <v>21</v>
      </c>
    </row>
    <row r="3" spans="1:13" x14ac:dyDescent="0.2">
      <c r="A3" s="2" t="s">
        <v>14</v>
      </c>
      <c r="B3" s="3" t="s">
        <v>42</v>
      </c>
      <c r="C3" s="3" t="s">
        <v>33</v>
      </c>
      <c r="D3" s="2" t="s">
        <v>24</v>
      </c>
      <c r="E3" s="3" cm="1">
        <f t="array" ref="E3">_xlfn.XLOOKUP(B3,$H$20:$H$42,_xlfn.XLOOKUP(C3,$I$19:$L$19,$I$20:$L$42))*2</f>
        <v>104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14</v>
      </c>
      <c r="B4" s="3" t="s">
        <v>49</v>
      </c>
      <c r="C4" s="3" t="s">
        <v>33</v>
      </c>
      <c r="D4" s="2" t="s">
        <v>29</v>
      </c>
      <c r="E4" s="3" cm="1">
        <f t="array" ref="E4">_xlfn.XLOOKUP(B4,$H$20:$H$42,_xlfn.XLOOKUP(C4,$I$19:$L$19,$I$20:$L$42))*2</f>
        <v>74</v>
      </c>
      <c r="F4" s="2">
        <v>4</v>
      </c>
      <c r="M4" s="2" t="s">
        <v>28</v>
      </c>
    </row>
    <row r="5" spans="1:13" x14ac:dyDescent="0.2">
      <c r="A5" s="2" t="s">
        <v>14</v>
      </c>
      <c r="B5" s="3" t="s">
        <v>42</v>
      </c>
      <c r="C5" s="3" t="s">
        <v>33</v>
      </c>
      <c r="D5" s="2" t="s">
        <v>31</v>
      </c>
      <c r="E5" s="3" cm="1">
        <f t="array" ref="E5">_xlfn.XLOOKUP(B5,$H$20:$H$42,_xlfn.XLOOKUP(C5,$I$19:$L$19,$I$20:$L$42))*2</f>
        <v>104</v>
      </c>
      <c r="F5" s="2">
        <v>4</v>
      </c>
      <c r="M5" s="2" t="s">
        <v>30</v>
      </c>
    </row>
    <row r="6" spans="1:13" x14ac:dyDescent="0.2">
      <c r="A6" s="2" t="s">
        <v>26</v>
      </c>
      <c r="B6" s="3" t="s">
        <v>49</v>
      </c>
      <c r="C6" s="3" t="s">
        <v>16</v>
      </c>
      <c r="D6" s="2" t="s">
        <v>96</v>
      </c>
      <c r="E6" s="3" cm="1">
        <f t="array" ref="E6">_xlfn.XLOOKUP(B6,$H$20:$H$42,_xlfn.XLOOKUP(C6,$I$19:$L$19,$I$20:$L$42))*2</f>
        <v>72</v>
      </c>
      <c r="F6" s="2"/>
      <c r="M6" s="2" t="s">
        <v>33</v>
      </c>
    </row>
    <row r="7" spans="1:13" ht="18" customHeight="1" x14ac:dyDescent="0.2">
      <c r="A7" s="2" t="s">
        <v>26</v>
      </c>
      <c r="B7" s="3" t="s">
        <v>54</v>
      </c>
      <c r="C7" s="3" t="s">
        <v>28</v>
      </c>
      <c r="D7" s="2" t="s">
        <v>97</v>
      </c>
      <c r="E7" s="3" cm="1">
        <f t="array" ref="E7">_xlfn.XLOOKUP(B7,$H$20:$H$42,_xlfn.XLOOKUP(C7,$I$19:$L$19,$I$20:$L$42))*2</f>
        <v>64</v>
      </c>
    </row>
    <row r="8" spans="1:13" x14ac:dyDescent="0.2">
      <c r="A8" s="2" t="s">
        <v>26</v>
      </c>
      <c r="B8" s="3" t="s">
        <v>37</v>
      </c>
      <c r="C8" s="3" t="s">
        <v>16</v>
      </c>
      <c r="D8" s="2" t="s">
        <v>98</v>
      </c>
      <c r="E8" s="3" cm="1">
        <f t="array" ref="E8">_xlfn.XLOOKUP(B8,$H$20:$H$42,_xlfn.XLOOKUP(C8,$I$19:$L$19,$I$20:$L$42))*2</f>
        <v>56</v>
      </c>
    </row>
    <row r="9" spans="1:13" x14ac:dyDescent="0.2">
      <c r="A9" s="2" t="s">
        <v>26</v>
      </c>
      <c r="B9" s="3" t="s">
        <v>54</v>
      </c>
      <c r="C9" s="3" t="s">
        <v>28</v>
      </c>
      <c r="D9" s="2" t="s">
        <v>99</v>
      </c>
      <c r="E9" s="3" cm="1">
        <f t="array" ref="E9">_xlfn.XLOOKUP(B9,$H$20:$H$42,_xlfn.XLOOKUP(C9,$I$19:$L$19,$I$20:$L$42))*2</f>
        <v>64</v>
      </c>
    </row>
    <row r="10" spans="1:13" x14ac:dyDescent="0.2">
      <c r="A10" s="2" t="s">
        <v>26</v>
      </c>
      <c r="B10" s="3" t="s">
        <v>34</v>
      </c>
      <c r="C10" s="3" t="s">
        <v>16</v>
      </c>
      <c r="D10" s="2" t="s">
        <v>100</v>
      </c>
      <c r="E10" s="3" cm="1">
        <f t="array" ref="E10">_xlfn.XLOOKUP(B10,$H$20:$H$42,_xlfn.XLOOKUP(C10,$I$19:$L$19,$I$20:$L$42))*2</f>
        <v>44</v>
      </c>
    </row>
    <row r="11" spans="1:13" x14ac:dyDescent="0.2">
      <c r="A11" s="2" t="s">
        <v>26</v>
      </c>
      <c r="B11" s="3" t="s">
        <v>54</v>
      </c>
      <c r="C11" s="3" t="s">
        <v>28</v>
      </c>
      <c r="D11" s="2" t="s">
        <v>101</v>
      </c>
      <c r="E11" s="3" cm="1">
        <f t="array" ref="E11">_xlfn.XLOOKUP(B11,$H$20:$H$42,_xlfn.XLOOKUP(C11,$I$19:$L$19,$I$20:$L$42))*2</f>
        <v>64</v>
      </c>
    </row>
    <row r="12" spans="1:13" x14ac:dyDescent="0.2">
      <c r="A12" s="2" t="s">
        <v>26</v>
      </c>
      <c r="B12" s="3" t="s">
        <v>93</v>
      </c>
      <c r="C12" s="3" t="s">
        <v>16</v>
      </c>
      <c r="D12" s="2" t="s">
        <v>102</v>
      </c>
      <c r="E12" s="3" cm="1">
        <f t="array" ref="E12">_xlfn.XLOOKUP(B12,$H$20:$H$42,_xlfn.XLOOKUP(C12,$I$19:$L$19,$I$20:$L$42))*2</f>
        <v>86</v>
      </c>
      <c r="H12" s="9"/>
      <c r="I12" s="9"/>
      <c r="J12" s="9"/>
    </row>
    <row r="13" spans="1:13" x14ac:dyDescent="0.2">
      <c r="A13" s="2" t="s">
        <v>26</v>
      </c>
      <c r="B13" s="3" t="s">
        <v>36</v>
      </c>
      <c r="C13" s="3" t="s">
        <v>28</v>
      </c>
      <c r="D13" s="2" t="s">
        <v>103</v>
      </c>
      <c r="E13" s="3" cm="1">
        <f t="array" ref="E13">_xlfn.XLOOKUP(B13,$H$20:$H$42,_xlfn.XLOOKUP(C13,$I$19:$L$19,$I$20:$L$42))*2</f>
        <v>30</v>
      </c>
    </row>
    <row r="14" spans="1:13" ht="15.75" customHeight="1" x14ac:dyDescent="0.2">
      <c r="A14" s="2" t="s">
        <v>26</v>
      </c>
      <c r="B14" s="3" t="s">
        <v>15</v>
      </c>
      <c r="C14" s="3" t="s">
        <v>16</v>
      </c>
      <c r="D14" s="2" t="s">
        <v>104</v>
      </c>
      <c r="E14" s="3" cm="1">
        <f t="array" ref="E14">_xlfn.XLOOKUP(B14,$H$20:$H$42,_xlfn.XLOOKUP(C14,$I$19:$L$19,$I$20:$L$42))*2</f>
        <v>66</v>
      </c>
    </row>
    <row r="15" spans="1:13" x14ac:dyDescent="0.2">
      <c r="A15" s="2" t="s">
        <v>26</v>
      </c>
      <c r="B15" s="3" t="s">
        <v>92</v>
      </c>
      <c r="C15" s="3" t="s">
        <v>28</v>
      </c>
      <c r="D15" s="2" t="s">
        <v>105</v>
      </c>
      <c r="E15" s="3" cm="1">
        <f t="array" ref="E15">_xlfn.XLOOKUP(B15,$H$20:$H$42,_xlfn.XLOOKUP(C15,$I$19:$L$19,$I$20:$L$42))*2</f>
        <v>34</v>
      </c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0">I24+7</f>
        <v>27</v>
      </c>
      <c r="K24" s="23">
        <f t="shared" ref="K24:K42" si="1">I24+4</f>
        <v>24</v>
      </c>
      <c r="L24" s="24">
        <f t="shared" ref="L24:L42" si="2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0"/>
        <v>24</v>
      </c>
      <c r="K25" s="15">
        <f t="shared" si="1"/>
        <v>21</v>
      </c>
      <c r="L25" s="17">
        <f t="shared" si="2"/>
        <v>25</v>
      </c>
    </row>
    <row r="26" spans="1:13" ht="15" x14ac:dyDescent="0.25">
      <c r="H26" s="58" t="s">
        <v>47</v>
      </c>
      <c r="I26" s="34">
        <v>15</v>
      </c>
      <c r="J26" s="35">
        <f t="shared" si="0"/>
        <v>22</v>
      </c>
      <c r="K26" s="19">
        <f t="shared" si="1"/>
        <v>19</v>
      </c>
      <c r="L26" s="21">
        <f t="shared" si="2"/>
        <v>23</v>
      </c>
    </row>
    <row r="27" spans="1:13" ht="15" x14ac:dyDescent="0.25">
      <c r="H27" s="58" t="s">
        <v>95</v>
      </c>
      <c r="I27" s="59">
        <v>20</v>
      </c>
      <c r="J27" s="16">
        <f t="shared" si="0"/>
        <v>27</v>
      </c>
      <c r="K27" s="23">
        <f t="shared" si="1"/>
        <v>24</v>
      </c>
      <c r="L27" s="24">
        <f t="shared" si="2"/>
        <v>28</v>
      </c>
    </row>
    <row r="28" spans="1:13" ht="15" x14ac:dyDescent="0.25">
      <c r="H28" s="58" t="s">
        <v>34</v>
      </c>
      <c r="I28" s="34">
        <v>15</v>
      </c>
      <c r="J28" s="35">
        <f t="shared" si="0"/>
        <v>22</v>
      </c>
      <c r="K28" s="19">
        <f t="shared" si="1"/>
        <v>19</v>
      </c>
      <c r="L28" s="21">
        <f t="shared" si="2"/>
        <v>23</v>
      </c>
    </row>
    <row r="29" spans="1:13" ht="15" x14ac:dyDescent="0.25">
      <c r="H29" s="58" t="s">
        <v>37</v>
      </c>
      <c r="I29" s="15">
        <v>21</v>
      </c>
      <c r="J29" s="24">
        <f t="shared" si="0"/>
        <v>28</v>
      </c>
      <c r="K29" s="17">
        <f t="shared" si="1"/>
        <v>25</v>
      </c>
      <c r="L29" s="18">
        <f t="shared" si="2"/>
        <v>29</v>
      </c>
    </row>
    <row r="30" spans="1:13" ht="15" x14ac:dyDescent="0.25">
      <c r="H30" s="58" t="s">
        <v>49</v>
      </c>
      <c r="I30" s="18">
        <v>29</v>
      </c>
      <c r="J30" s="36">
        <f t="shared" si="0"/>
        <v>36</v>
      </c>
      <c r="K30" s="37">
        <f t="shared" si="1"/>
        <v>33</v>
      </c>
      <c r="L30" s="38">
        <f t="shared" si="2"/>
        <v>37</v>
      </c>
    </row>
    <row r="31" spans="1:13" ht="15" x14ac:dyDescent="0.25">
      <c r="H31" s="58" t="s">
        <v>35</v>
      </c>
      <c r="I31" s="39">
        <v>11</v>
      </c>
      <c r="J31" s="40">
        <f t="shared" si="0"/>
        <v>18</v>
      </c>
      <c r="K31" s="34">
        <f t="shared" si="1"/>
        <v>15</v>
      </c>
      <c r="L31" s="19">
        <f t="shared" si="2"/>
        <v>19</v>
      </c>
    </row>
    <row r="32" spans="1:13" ht="15" x14ac:dyDescent="0.25">
      <c r="H32" s="58" t="s">
        <v>51</v>
      </c>
      <c r="I32" s="45">
        <v>14</v>
      </c>
      <c r="J32" s="15">
        <f t="shared" si="0"/>
        <v>21</v>
      </c>
      <c r="K32" s="40">
        <f t="shared" si="1"/>
        <v>18</v>
      </c>
      <c r="L32" s="35">
        <f t="shared" si="2"/>
        <v>22</v>
      </c>
    </row>
    <row r="33" spans="8:12" ht="15" x14ac:dyDescent="0.25">
      <c r="H33" s="58" t="s">
        <v>52</v>
      </c>
      <c r="I33" s="37">
        <v>33</v>
      </c>
      <c r="J33" s="46">
        <f t="shared" si="0"/>
        <v>40</v>
      </c>
      <c r="K33" s="38">
        <f t="shared" si="1"/>
        <v>37</v>
      </c>
      <c r="L33" s="47">
        <f t="shared" si="2"/>
        <v>41</v>
      </c>
    </row>
    <row r="34" spans="8:12" ht="15" x14ac:dyDescent="0.25">
      <c r="H34" s="58" t="s">
        <v>92</v>
      </c>
      <c r="I34" s="33">
        <v>17</v>
      </c>
      <c r="J34" s="23">
        <f t="shared" si="0"/>
        <v>24</v>
      </c>
      <c r="K34" s="15">
        <f t="shared" si="1"/>
        <v>21</v>
      </c>
      <c r="L34" s="17">
        <f t="shared" si="2"/>
        <v>25</v>
      </c>
    </row>
    <row r="35" spans="8:12" ht="15" x14ac:dyDescent="0.25">
      <c r="H35" s="58" t="s">
        <v>54</v>
      </c>
      <c r="I35" s="48">
        <v>32</v>
      </c>
      <c r="J35" s="49">
        <f t="shared" si="0"/>
        <v>39</v>
      </c>
      <c r="K35" s="36">
        <f t="shared" si="1"/>
        <v>36</v>
      </c>
      <c r="L35" s="46">
        <f t="shared" si="2"/>
        <v>40</v>
      </c>
    </row>
    <row r="36" spans="8:12" ht="15" x14ac:dyDescent="0.25">
      <c r="H36" s="58" t="s">
        <v>55</v>
      </c>
      <c r="I36" s="38">
        <v>37</v>
      </c>
      <c r="J36" s="50">
        <f t="shared" si="0"/>
        <v>44</v>
      </c>
      <c r="K36" s="47">
        <f t="shared" si="1"/>
        <v>41</v>
      </c>
      <c r="L36" s="51">
        <f t="shared" si="2"/>
        <v>45</v>
      </c>
    </row>
    <row r="37" spans="8:12" ht="15" x14ac:dyDescent="0.25">
      <c r="H37" s="58" t="s">
        <v>94</v>
      </c>
      <c r="I37" s="41">
        <v>30</v>
      </c>
      <c r="J37" s="42">
        <f t="shared" si="0"/>
        <v>37</v>
      </c>
      <c r="K37" s="43">
        <f t="shared" si="1"/>
        <v>34</v>
      </c>
      <c r="L37" s="44">
        <f t="shared" si="2"/>
        <v>38</v>
      </c>
    </row>
    <row r="38" spans="8:12" ht="15" x14ac:dyDescent="0.25">
      <c r="H38" s="58" t="s">
        <v>32</v>
      </c>
      <c r="I38" s="46">
        <v>40</v>
      </c>
      <c r="J38" s="27">
        <f t="shared" si="0"/>
        <v>47</v>
      </c>
      <c r="K38" s="50">
        <f t="shared" si="1"/>
        <v>44</v>
      </c>
      <c r="L38" s="52">
        <f t="shared" si="2"/>
        <v>48</v>
      </c>
    </row>
    <row r="39" spans="8:12" ht="15" x14ac:dyDescent="0.25">
      <c r="H39" s="58" t="s">
        <v>93</v>
      </c>
      <c r="I39" s="36">
        <v>36</v>
      </c>
      <c r="J39" s="25">
        <f t="shared" si="0"/>
        <v>43</v>
      </c>
      <c r="K39" s="46">
        <f t="shared" si="1"/>
        <v>40</v>
      </c>
      <c r="L39" s="50">
        <f t="shared" si="2"/>
        <v>44</v>
      </c>
    </row>
    <row r="40" spans="8:12" ht="15" x14ac:dyDescent="0.25">
      <c r="H40" s="58" t="s">
        <v>59</v>
      </c>
      <c r="I40" s="50">
        <v>44</v>
      </c>
      <c r="J40" s="54">
        <f t="shared" si="0"/>
        <v>51</v>
      </c>
      <c r="K40" s="52">
        <f t="shared" si="1"/>
        <v>48</v>
      </c>
      <c r="L40" s="28">
        <f t="shared" si="2"/>
        <v>52</v>
      </c>
    </row>
    <row r="41" spans="8:12" ht="15" x14ac:dyDescent="0.25">
      <c r="H41" s="58" t="s">
        <v>36</v>
      </c>
      <c r="I41" s="34">
        <v>15</v>
      </c>
      <c r="J41" s="35">
        <f t="shared" si="0"/>
        <v>22</v>
      </c>
      <c r="K41" s="19">
        <f t="shared" si="1"/>
        <v>19</v>
      </c>
      <c r="L41" s="21">
        <f t="shared" si="2"/>
        <v>23</v>
      </c>
    </row>
    <row r="42" spans="8:12" ht="15" x14ac:dyDescent="0.25">
      <c r="H42" s="58" t="s">
        <v>15</v>
      </c>
      <c r="I42" s="59">
        <v>26</v>
      </c>
      <c r="J42" s="16">
        <f t="shared" si="0"/>
        <v>33</v>
      </c>
      <c r="K42" s="23">
        <f t="shared" si="1"/>
        <v>30</v>
      </c>
      <c r="L42" s="24">
        <f t="shared" si="2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22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Telavåg</v>
      </c>
      <c r="C27" s="3">
        <f t="shared" ca="1" si="4"/>
        <v>4.9820219999999997</v>
      </c>
      <c r="D27" s="4">
        <f t="shared" ref="D27" ca="1" si="21">_xlfn.XLOOKUP(B27,$W$3:$W$12,$Y$3:$Y$12,0)</f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96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Telavåg</v>
      </c>
      <c r="C23" s="3">
        <f t="shared" ca="1" si="4"/>
        <v>4.9820219999999997</v>
      </c>
      <c r="D23" s="4">
        <f t="shared" ca="1" si="12"/>
        <v>60.261564</v>
      </c>
      <c r="E23" s="5">
        <f t="shared" ca="1" si="10"/>
        <v>553.10906446199999</v>
      </c>
      <c r="F23" s="5">
        <f t="shared" ca="1" si="10"/>
        <v>6690.2990968439999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Telavåg</v>
      </c>
      <c r="C11" s="3">
        <f t="shared" ca="1" si="13"/>
        <v>4.9820219999999997</v>
      </c>
      <c r="D11" s="4">
        <f t="shared" ca="1" si="14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66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Jacob Nitter</cp:lastModifiedBy>
  <dcterms:created xsi:type="dcterms:W3CDTF">2022-12-03T09:04:55Z</dcterms:created>
  <dcterms:modified xsi:type="dcterms:W3CDTF">2023-03-06T13:13:01Z</dcterms:modified>
</cp:coreProperties>
</file>