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09D96582-5717-4565-8DC2-D22F56170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C3" i="11" s="1"/>
  <c r="B4" i="11"/>
  <c r="C4" i="11" s="1"/>
  <c r="B5" i="11"/>
  <c r="C5" i="11" s="1"/>
  <c r="E5" i="11" s="1"/>
  <c r="B6" i="11"/>
  <c r="C6" i="11" s="1"/>
  <c r="E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B14" i="11"/>
  <c r="C14" i="11" s="1"/>
  <c r="B15" i="11"/>
  <c r="C15" i="11" s="1"/>
  <c r="B16" i="11"/>
  <c r="C16" i="11" s="1"/>
  <c r="B17" i="11"/>
  <c r="D17" i="11" s="1"/>
  <c r="B18" i="11"/>
  <c r="C18" i="11" s="1"/>
  <c r="B19" i="11"/>
  <c r="C19" i="11" s="1"/>
  <c r="E19" i="11" s="1"/>
  <c r="B2" i="11"/>
  <c r="G2" i="11"/>
  <c r="G3" i="11"/>
  <c r="I3" i="11" s="1"/>
  <c r="K3" i="11" s="1"/>
  <c r="G4" i="11"/>
  <c r="I4" i="11" s="1"/>
  <c r="K4" i="11" s="1"/>
  <c r="G5" i="11"/>
  <c r="I5" i="11" s="1"/>
  <c r="K5" i="11" s="1"/>
  <c r="G6" i="11"/>
  <c r="H6" i="11" s="1"/>
  <c r="J6" i="11" s="1"/>
  <c r="G17" i="11"/>
  <c r="H17" i="11" s="1"/>
  <c r="J17" i="11" s="1"/>
  <c r="G18" i="11"/>
  <c r="H18" i="11" s="1"/>
  <c r="J18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G16" i="11"/>
  <c r="I16" i="11" s="1"/>
  <c r="K16" i="11" s="1"/>
  <c r="G15" i="11"/>
  <c r="H15" i="11" s="1"/>
  <c r="J15" i="11" s="1"/>
  <c r="G14" i="11"/>
  <c r="I14" i="11" s="1"/>
  <c r="K14" i="11" s="1"/>
  <c r="G13" i="11"/>
  <c r="H13" i="11" s="1"/>
  <c r="J13" i="11" s="1"/>
  <c r="G12" i="11"/>
  <c r="I12" i="11" s="1"/>
  <c r="K12" i="11" s="1"/>
  <c r="G11" i="11"/>
  <c r="H11" i="11" s="1"/>
  <c r="J11" i="11" s="1"/>
  <c r="G10" i="11"/>
  <c r="I10" i="11" s="1"/>
  <c r="K10" i="11" s="1"/>
  <c r="G9" i="11"/>
  <c r="H9" i="11" s="1"/>
  <c r="J9" i="11" s="1"/>
  <c r="G8" i="11"/>
  <c r="I8" i="11" s="1"/>
  <c r="K8" i="11" s="1"/>
  <c r="G7" i="11"/>
  <c r="H7" i="11" s="1"/>
  <c r="J7" i="11" s="1"/>
  <c r="M5" i="11" l="1" a="1"/>
  <c r="M5" i="11" s="1"/>
  <c r="I6" i="11"/>
  <c r="K6" i="11" s="1"/>
  <c r="D18" i="11"/>
  <c r="D15" i="11"/>
  <c r="D11" i="11"/>
  <c r="D16" i="11"/>
  <c r="D14" i="11"/>
  <c r="D13" i="11"/>
  <c r="F13" i="11" s="1"/>
  <c r="D12" i="11"/>
  <c r="D10" i="1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19" i="11"/>
  <c r="F19" i="11" s="1"/>
  <c r="D3" i="11"/>
  <c r="F3" i="11" s="1"/>
  <c r="H4" i="11"/>
  <c r="J4" i="11" s="1"/>
  <c r="H5" i="11"/>
  <c r="J5" i="11" s="1"/>
  <c r="D2" i="11"/>
  <c r="F2" i="11" s="1"/>
  <c r="C17" i="11"/>
  <c r="E17" i="11" s="1"/>
  <c r="E15" i="11"/>
  <c r="E18" i="11"/>
  <c r="M16" i="11" a="1"/>
  <c r="M16" i="11" s="1"/>
  <c r="C2" i="11"/>
  <c r="E2" i="11" s="1"/>
  <c r="M9" i="11" a="1"/>
  <c r="M9" i="11" s="1"/>
  <c r="E3" i="11"/>
  <c r="M8" i="11" a="1"/>
  <c r="M8" i="11" s="1"/>
  <c r="M2" i="11" a="1"/>
  <c r="M2" i="11" s="1"/>
  <c r="M3" i="11" a="1"/>
  <c r="M3" i="11" s="1"/>
  <c r="H3" i="11"/>
  <c r="J3" i="11" s="1"/>
  <c r="E4" i="11"/>
  <c r="M4" i="11" a="1"/>
  <c r="M4" i="11" s="1"/>
  <c r="H2" i="11"/>
  <c r="J2" i="11" s="1"/>
  <c r="I2" i="11"/>
  <c r="K2" i="11" s="1"/>
  <c r="M6" i="11" a="1"/>
  <c r="M6" i="11" s="1"/>
  <c r="M12" i="11" a="1"/>
  <c r="M12" i="11" s="1"/>
  <c r="I19" i="11"/>
  <c r="K19" i="11" s="1"/>
  <c r="M10" i="11" a="1"/>
  <c r="M10" i="11" s="1"/>
  <c r="M13" i="11" a="1"/>
  <c r="M13" i="11" s="1"/>
  <c r="M18" i="11" a="1"/>
  <c r="M18" i="11" s="1"/>
  <c r="M7" i="11" a="1"/>
  <c r="M7" i="11" s="1"/>
  <c r="I18" i="11"/>
  <c r="K18" i="11" s="1"/>
  <c r="F18" i="11"/>
  <c r="I17" i="11"/>
  <c r="K17" i="11" s="1"/>
  <c r="I15" i="11"/>
  <c r="K15" i="11" s="1"/>
  <c r="I9" i="11"/>
  <c r="K9" i="11" s="1"/>
  <c r="M19" i="11" a="1"/>
  <c r="M19" i="11" s="1"/>
  <c r="M17" i="11" a="1"/>
  <c r="M17" i="11" s="1"/>
  <c r="F17" i="11"/>
  <c r="I13" i="11"/>
  <c r="K13" i="11" s="1"/>
  <c r="I11" i="11"/>
  <c r="K11" i="11" s="1"/>
  <c r="I7" i="11"/>
  <c r="K7" i="11" s="1"/>
  <c r="M11" i="11" a="1"/>
  <c r="M11" i="11" s="1"/>
  <c r="M14" i="11" a="1"/>
  <c r="M14" i="11" s="1"/>
  <c r="E11" i="11"/>
  <c r="E13" i="11"/>
  <c r="H8" i="11"/>
  <c r="J8" i="11" s="1"/>
  <c r="H10" i="11"/>
  <c r="J10" i="11" s="1"/>
  <c r="F11" i="11"/>
  <c r="H12" i="11"/>
  <c r="J12" i="11" s="1"/>
  <c r="H14" i="11"/>
  <c r="J14" i="11" s="1"/>
  <c r="F15" i="11"/>
  <c r="M15" i="11" a="1"/>
  <c r="M15" i="11" s="1"/>
  <c r="H16" i="11"/>
  <c r="J16" i="11" s="1"/>
  <c r="E9" i="11"/>
  <c r="E8" i="11"/>
  <c r="E10" i="11"/>
  <c r="E12" i="11"/>
  <c r="E14" i="11"/>
  <c r="E16" i="11"/>
  <c r="E7" i="11"/>
  <c r="F10" i="11"/>
  <c r="F12" i="11"/>
  <c r="F14" i="11"/>
  <c r="F16" i="1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<sst xmlns="http://schemas.openxmlformats.org/spreadsheetml/2006/main" count="599" uniqueCount="92">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</sst>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P4" sqref="P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Solsvik</v>
      </c>
      <c r="C2" s="3">
        <f ca="1">_xlfn.XLOOKUP(B2,$W$3:$W$26,$X$3:$X$26,0)</f>
        <v>4.9664089999999996</v>
      </c>
      <c r="D2" s="4">
        <f ca="1">_xlfn.XLOOKUP(B2,$W$3:$W$26,$Y$3:$Y$26,0)</f>
        <v>60.431001999999999</v>
      </c>
      <c r="E2" s="5">
        <f t="shared" ref="E2:F16" ca="1" si="0">C2*111.021</f>
        <v>551.37569358899998</v>
      </c>
      <c r="F2" s="5">
        <f t="shared" ca="1" si="0"/>
        <v>6709.1102730419998</v>
      </c>
      <c r="G2" s="3" t="str">
        <f t="shared" ref="G2:G6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6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78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9" ca="1" si="3">INDEX($W$3:$W$26,RANDBETWEEN(1,ROWS($W$3:$W$26)),1)</f>
        <v>Spjeld</v>
      </c>
      <c r="C3" s="3">
        <f t="shared" ref="C3:C19" ca="1" si="4">_xlfn.XLOOKUP(B3,$W$3:$W$26,$X$3:$X$26,0)</f>
        <v>5.0396080000000003</v>
      </c>
      <c r="D3" s="4">
        <f t="shared" ref="D3:D19" ca="1" si="5">_xlfn.XLOOKUP(B3,$W$3:$W$26,$Y$3:$Y$26,0)</f>
        <v>60.390343000000001</v>
      </c>
      <c r="E3" s="5">
        <f t="shared" ca="1" si="0"/>
        <v>559.50231976800001</v>
      </c>
      <c r="F3" s="5">
        <f t="shared" ca="1" si="0"/>
        <v>6704.5962702030001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Straume</v>
      </c>
      <c r="C4" s="3">
        <f t="shared" ca="1" si="4"/>
        <v>5.1213329999999999</v>
      </c>
      <c r="D4" s="4">
        <f t="shared" ca="1" si="5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Landro</v>
      </c>
      <c r="C5" s="3">
        <f t="shared" ca="1" si="4"/>
        <v>4.9672090000000004</v>
      </c>
      <c r="D5" s="4">
        <f t="shared" ca="1" si="5"/>
        <v>60.423364999999997</v>
      </c>
      <c r="E5" s="5">
        <f t="shared" ca="1" si="0"/>
        <v>551.464510389</v>
      </c>
      <c r="F5" s="5">
        <f t="shared" ca="1" si="0"/>
        <v>6708.2624056649993</v>
      </c>
      <c r="G5" s="3" t="str">
        <f t="shared" ca="1" si="1"/>
        <v>Laksevåg</v>
      </c>
      <c r="H5" s="6">
        <f t="shared" ref="H5:H19" ca="1" si="7">_xlfn.XLOOKUP(G5,$Z$3:$Z$6,$AA$3:$AA$6,0)</f>
        <v>5.2647930000000001</v>
      </c>
      <c r="I5" s="63">
        <f t="shared" ref="I5:I1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Brattholmen</v>
      </c>
      <c r="C6" s="3">
        <f t="shared" ca="1" si="4"/>
        <v>5.1522740000000002</v>
      </c>
      <c r="D6" s="4">
        <f t="shared" ca="1" si="5"/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Årstad</v>
      </c>
      <c r="H7" s="6">
        <f t="shared" ca="1" si="7"/>
        <v>5.3523550000000002</v>
      </c>
      <c r="I7" s="63">
        <f t="shared" ca="1" si="8"/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Kleppe</v>
      </c>
      <c r="C8" s="3">
        <f t="shared" ca="1" si="4"/>
        <v>5.1359649999999997</v>
      </c>
      <c r="D8" s="4">
        <f t="shared" ca="1" si="5"/>
        <v>60.187809999999999</v>
      </c>
      <c r="E8" s="5">
        <f t="shared" ca="1" si="0"/>
        <v>570.19997026499993</v>
      </c>
      <c r="F8" s="5">
        <f t="shared" ca="1" si="0"/>
        <v>6682.1108540100004</v>
      </c>
      <c r="G8" s="3" t="str">
        <f t="shared" ca="1" si="9"/>
        <v>Ytrebygda</v>
      </c>
      <c r="H8" s="6">
        <f t="shared" ca="1" si="7"/>
        <v>5.2586760000000004</v>
      </c>
      <c r="I8" s="63">
        <f t="shared" ca="1" si="8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Arefjord</v>
      </c>
      <c r="C9" s="3">
        <f t="shared" ca="1" si="4"/>
        <v>5.1424630000000002</v>
      </c>
      <c r="D9" s="4">
        <f t="shared" ca="1" si="5"/>
        <v>60.358854999999998</v>
      </c>
      <c r="E9" s="5">
        <f t="shared" ca="1" si="0"/>
        <v>570.92138472300007</v>
      </c>
      <c r="F9" s="5">
        <f t="shared" ca="1" si="0"/>
        <v>6701.1004409549996</v>
      </c>
      <c r="G9" s="3" t="str">
        <f t="shared" ca="1" si="9"/>
        <v>Bergenhus</v>
      </c>
      <c r="H9" s="6">
        <f t="shared" ca="1" si="7"/>
        <v>5.3261630000000002</v>
      </c>
      <c r="I9" s="63">
        <f t="shared" ca="1" si="8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Vorland</v>
      </c>
      <c r="C10" s="3">
        <f t="shared" ca="1" si="4"/>
        <v>5.0677450000000004</v>
      </c>
      <c r="D10" s="4">
        <f t="shared" ca="1" si="5"/>
        <v>60.227445000000003</v>
      </c>
      <c r="E10" s="5">
        <f t="shared" ca="1" si="0"/>
        <v>562.62611764500002</v>
      </c>
      <c r="F10" s="5">
        <f t="shared" ca="1" si="0"/>
        <v>6686.5111713450005</v>
      </c>
      <c r="G10" s="3" t="str">
        <f t="shared" ca="1" si="9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Kleppe</v>
      </c>
      <c r="C11" s="3">
        <f t="shared" ca="1" si="4"/>
        <v>5.1359649999999997</v>
      </c>
      <c r="D11" s="4">
        <f t="shared" ca="1" si="5"/>
        <v>60.187809999999999</v>
      </c>
      <c r="E11" s="5">
        <f t="shared" ca="1" si="0"/>
        <v>570.19997026499993</v>
      </c>
      <c r="F11" s="5">
        <f t="shared" ca="1" si="0"/>
        <v>6682.1108540100004</v>
      </c>
      <c r="G11" s="3" t="str">
        <f t="shared" ca="1" si="9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Tofterøy</v>
      </c>
      <c r="C12" s="3">
        <f t="shared" ca="1" si="4"/>
        <v>5.0525099999999998</v>
      </c>
      <c r="D12" s="4">
        <f t="shared" ca="1" si="5"/>
        <v>60.185890000000001</v>
      </c>
      <c r="E12" s="5">
        <f t="shared" ca="1" si="0"/>
        <v>560.93471270999999</v>
      </c>
      <c r="F12" s="5">
        <f t="shared" ca="1" si="0"/>
        <v>6681.8976936899999</v>
      </c>
      <c r="G12" s="3" t="str">
        <f t="shared" ca="1" si="9"/>
        <v>Bergenhus</v>
      </c>
      <c r="H12" s="6">
        <f t="shared" ca="1" si="7"/>
        <v>5.3261630000000002</v>
      </c>
      <c r="I12" s="63">
        <f t="shared" ca="1" si="8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_xlfn.XLOOKUP(B12,$R$20:$R$47,_xlfn.XLOOKUP(G12,$S$19:$V$19,$S$20:$V$47))*2</f>
        <v>102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Arefjord</v>
      </c>
      <c r="C13" s="3">
        <f t="shared" ca="1" si="4"/>
        <v>5.1424630000000002</v>
      </c>
      <c r="D13" s="4">
        <f t="shared" ca="1" si="5"/>
        <v>60.358854999999998</v>
      </c>
      <c r="E13" s="5">
        <f t="shared" ca="1" si="0"/>
        <v>570.92138472300007</v>
      </c>
      <c r="F13" s="5">
        <f t="shared" ca="1" si="0"/>
        <v>6701.1004409549996</v>
      </c>
      <c r="G13" s="3" t="str">
        <f t="shared" ca="1" si="9"/>
        <v>Bergenhus</v>
      </c>
      <c r="H13" s="6">
        <f t="shared" ca="1" si="7"/>
        <v>5.3261630000000002</v>
      </c>
      <c r="I13" s="63">
        <f t="shared" ca="1" si="8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Ytrebygda</v>
      </c>
      <c r="H14" s="6">
        <f t="shared" ca="1" si="7"/>
        <v>5.2586760000000004</v>
      </c>
      <c r="I14" s="63">
        <f t="shared" ca="1" si="8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Kleppe</v>
      </c>
      <c r="C15" s="3">
        <f t="shared" ca="1" si="4"/>
        <v>5.1359649999999997</v>
      </c>
      <c r="D15" s="4">
        <f t="shared" ca="1" si="5"/>
        <v>60.187809999999999</v>
      </c>
      <c r="E15" s="5">
        <f t="shared" ca="1" si="0"/>
        <v>570.19997026499993</v>
      </c>
      <c r="F15" s="5">
        <f t="shared" ca="1" si="0"/>
        <v>6682.1108540100004</v>
      </c>
      <c r="G15" s="3" t="str">
        <f t="shared" ca="1" si="9"/>
        <v>Laksevåg</v>
      </c>
      <c r="H15" s="6">
        <f t="shared" ca="1" si="7"/>
        <v>5.2647930000000001</v>
      </c>
      <c r="I15" s="63">
        <f t="shared" ca="1" si="8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Vågo</v>
      </c>
      <c r="C16" s="3">
        <f t="shared" ca="1" si="4"/>
        <v>5.1245659999999997</v>
      </c>
      <c r="D16" s="4">
        <f t="shared" ca="1" si="5"/>
        <v>60.388821</v>
      </c>
      <c r="E16" s="5">
        <f t="shared" ca="1" si="0"/>
        <v>568.93444188599995</v>
      </c>
      <c r="F16" s="5">
        <f t="shared" ca="1" si="0"/>
        <v>6704.4272962410005</v>
      </c>
      <c r="G16" s="3" t="str">
        <f t="shared" ca="1" si="9"/>
        <v>Årstad</v>
      </c>
      <c r="H16" s="6">
        <f t="shared" ca="1" si="7"/>
        <v>5.3523550000000002</v>
      </c>
      <c r="I16" s="63">
        <f t="shared" ca="1" si="8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ref="E17:E19" ca="1" si="10">C17*111.021</f>
        <v>566.93628592800007</v>
      </c>
      <c r="F17" s="5">
        <f t="shared" ref="F17:F19" ca="1" si="11">D17*111.021</f>
        <v>6703.0025637480003</v>
      </c>
      <c r="G17" s="3" t="str">
        <f t="shared" ca="1" si="9"/>
        <v>Ytrebygda</v>
      </c>
      <c r="H17" s="6">
        <f t="shared" ca="1" si="7"/>
        <v>5.2586760000000004</v>
      </c>
      <c r="I17" s="63">
        <f t="shared" ref="I17:I19" ca="1" si="12">_xlfn.XLOOKUP(G17,$Z$3:$Z$6,$AB$3:$AB$6,0)</f>
        <v>60.290962</v>
      </c>
      <c r="J17" s="8">
        <f t="shared" ref="J17:J19" ca="1" si="13">H17*111.021</f>
        <v>583.82346819600002</v>
      </c>
      <c r="K17" s="8">
        <f t="shared" ref="K17:K19" ca="1" si="14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ca="1" si="10"/>
        <v>572.01061175400002</v>
      </c>
      <c r="F18" s="5">
        <f t="shared" ca="1" si="11"/>
        <v>6700.629822936</v>
      </c>
      <c r="G18" s="3" t="str">
        <f t="shared" ca="1" si="9"/>
        <v>Årstad</v>
      </c>
      <c r="H18" s="6">
        <f t="shared" ca="1" si="7"/>
        <v>5.3523550000000002</v>
      </c>
      <c r="I18" s="63">
        <f t="shared" ca="1" si="12"/>
        <v>60.363500999999999</v>
      </c>
      <c r="J18" s="8">
        <f t="shared" ca="1" si="13"/>
        <v>594.22380445500005</v>
      </c>
      <c r="K18" s="8">
        <f t="shared" ca="1" si="14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1"/>
        <v>6704.5962702030001</v>
      </c>
      <c r="G19" s="3" t="str">
        <f t="shared" ca="1" si="9"/>
        <v>Ytrebygda</v>
      </c>
      <c r="H19" s="6">
        <f t="shared" ca="1" si="7"/>
        <v>5.2586760000000004</v>
      </c>
      <c r="I19" s="63">
        <f t="shared" ca="1" si="12"/>
        <v>60.290962</v>
      </c>
      <c r="J19" s="8">
        <f t="shared" ca="1" si="13"/>
        <v>583.82346819600002</v>
      </c>
      <c r="K19" s="8">
        <f t="shared" ca="1" si="14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5"/>
        <v>7</v>
      </c>
      <c r="U40" s="43">
        <f t="shared" si="16"/>
        <v>4</v>
      </c>
      <c r="V40" s="44">
        <f t="shared" si="17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5"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5"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5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9"/>
        <v>5.0396080000000003</v>
      </c>
      <c r="D8" s="4">
        <f t="shared" ca="1" si="12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2022-12-06T07:49:55Z</dcterms:modified>
</cp:coreProperties>
</file>