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516E317B-EE4A-47B2-B593-FB7B930F6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M2" i="1" s="1" a="1"/>
  <c r="M2" i="1" s="1"/>
  <c r="B3" i="1"/>
  <c r="M3" i="1" s="1" a="1"/>
  <c r="M3" i="1" s="1"/>
  <c r="G2" i="1"/>
  <c r="I2" i="1" s="1"/>
  <c r="K2" i="1" s="1"/>
  <c r="G3" i="1"/>
  <c r="I3" i="1" s="1"/>
  <c r="K3" i="1" s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C3" i="1" l="1"/>
  <c r="E3" i="1" s="1"/>
  <c r="H2" i="1"/>
  <c r="J2" i="1" s="1"/>
  <c r="H3" i="1"/>
  <c r="J3" i="1" s="1"/>
  <c r="C2" i="1"/>
  <c r="E2" i="1" s="1"/>
  <c r="D2" i="1"/>
  <c r="F2" i="1" s="1"/>
  <c r="D3" i="1"/>
  <c r="F3" i="1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<sst xmlns="http://schemas.openxmlformats.org/spreadsheetml/2006/main" count="434" uniqueCount="113">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</sst>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D2" sqref="D2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2" ca="1" si="1">C2*111.021</f>
        <v>568.57551099299997</v>
      </c>
      <c r="F2" s="5">
        <f t="shared" ca="1" si="1"/>
        <v>6700.8457587809999</v>
      </c>
      <c r="G2" s="3" t="str">
        <f t="shared" ref="G2:G6" ca="1" si="2">INDEX($Z$3:$Z$6,RANDBETWEEN(1,ROWS($Z$3:$Z$6)),1)</f>
        <v>Bergenhus</v>
      </c>
      <c r="H2" s="6">
        <f ca="1">_xlfn.XLOOKUP(G2,$Z$3:$Z$6,$AA$3:$AA$6,0)</f>
        <v>5.3261630000000002</v>
      </c>
      <c r="I2" s="69">
        <f ca="1">_xlfn.XLOOKUP(G2,$Z$3:$Z$6,$AB$3:$AB$6,0)</f>
        <v>60.395409000000001</v>
      </c>
      <c r="J2" s="8">
        <f t="shared" ref="J2:K2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:D5" ca="1" si="4">_xlfn.XLOOKUP(B3,$W$3:$W$12,$Y$3:$Y$12,0)</f>
        <v>60.388651000000003</v>
      </c>
      <c r="E3" s="5">
        <f t="shared" ref="E3:F3" ca="1" si="5">C3*111.021</f>
        <v>554.37814551299994</v>
      </c>
      <c r="F3" s="5">
        <f t="shared" ca="1" si="5"/>
        <v>6704.4084226710002</v>
      </c>
      <c r="G3" s="3" t="str">
        <f t="shared" ca="1" si="2"/>
        <v>Ytrebygda</v>
      </c>
      <c r="H3" s="6">
        <f t="shared" ref="H3:H6" ca="1" si="6">_xlfn.XLOOKUP(G3,$Z$3:$Z$6,$AA$3:$AA$6,0)</f>
        <v>5.2586760000000004</v>
      </c>
      <c r="I3" s="7">
        <f ca="1">_xlfn.XLOOKUP(G3,$Z$3:$Z$6,$AB$3:$AB$6,0)</f>
        <v>60.290962</v>
      </c>
      <c r="J3" s="8">
        <f t="shared" ref="J3:K3" ca="1" si="7">H3*111.021</f>
        <v>583.82346819600002</v>
      </c>
      <c r="K3" s="8">
        <f t="shared" ca="1" si="7"/>
        <v>6693.5628922020005</v>
      </c>
      <c r="L3" s="2" t="s">
        <v>24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ca="1" si="0"/>
        <v>Knappskog</v>
      </c>
      <c r="C4" s="3">
        <f t="shared" ref="C4:C6" ca="1" si="8">_xlfn.XLOOKUP(B4,$W$3:$W$12,$X$3:$X$12,0)</f>
        <v>5.0559289999999999</v>
      </c>
      <c r="D4" s="4">
        <f t="shared" ca="1" si="4"/>
        <v>60.382877999999998</v>
      </c>
      <c r="E4" s="5">
        <f t="shared" ref="E4:F4" ca="1" si="9">C4*111.021</f>
        <v>561.31429350899998</v>
      </c>
      <c r="F4" s="5">
        <f t="shared" ca="1" si="9"/>
        <v>6703.7674984380001</v>
      </c>
      <c r="G4" s="3" t="str">
        <f t="shared" ca="1" si="2"/>
        <v>Ytrebygda</v>
      </c>
      <c r="H4" s="6">
        <f t="shared" ca="1" si="6"/>
        <v>5.2586760000000004</v>
      </c>
      <c r="I4" s="69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Telavåg</v>
      </c>
      <c r="C5" s="3">
        <f t="shared" ca="1" si="8"/>
        <v>4.9820219999999997</v>
      </c>
      <c r="D5" s="4">
        <f t="shared" ca="1" si="4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2"/>
        <v>Bergenhus</v>
      </c>
      <c r="H5" s="6">
        <f t="shared" ca="1" si="6"/>
        <v>5.3261630000000002</v>
      </c>
      <c r="I5" s="69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Straume</v>
      </c>
      <c r="C6" s="3">
        <f t="shared" ca="1" si="8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2"/>
        <v>Bergenhus</v>
      </c>
      <c r="H6" s="6">
        <f t="shared" ca="1" si="6"/>
        <v>5.3261630000000002</v>
      </c>
      <c r="I6" s="69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2" spans="1:28" ht="15.75" customHeight="1" x14ac:dyDescent="0.2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2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2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2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2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2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2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2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2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2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2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2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2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2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2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2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ht="15" x14ac:dyDescent="0.25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ht="15" x14ac:dyDescent="0.25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B47" s="2" t="s">
        <v>98</v>
      </c>
      <c r="C47" s="3" t="str">
        <f t="shared" ref="C47:C56" ca="1" si="79">INDEX($W$3:$W$12,RANDBETWEEN(1,ROWS($W$3:$W$12)),1)</f>
        <v>Kolltveit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2">
      <c r="B48" s="2" t="s">
        <v>101</v>
      </c>
      <c r="C48" s="3" t="str">
        <f t="shared" ca="1" si="79"/>
        <v>Kårtveit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2">
      <c r="B49" s="2" t="s">
        <v>102</v>
      </c>
      <c r="C49" s="3" t="str">
        <f t="shared" ca="1" si="79"/>
        <v>Foldnes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2">
      <c r="B50" s="2" t="s">
        <v>103</v>
      </c>
      <c r="C50" s="3" t="str">
        <f t="shared" ca="1" si="79"/>
        <v>Foldnes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.25" x14ac:dyDescent="0.2">
      <c r="B51" s="2" t="s">
        <v>104</v>
      </c>
      <c r="C51" s="3" t="str">
        <f t="shared" ca="1" si="79"/>
        <v>Brattholmen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Årstad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.25" x14ac:dyDescent="0.2">
      <c r="B52" s="2" t="s">
        <v>105</v>
      </c>
      <c r="C52" s="3" t="str">
        <f t="shared" ca="1" si="79"/>
        <v>Foldnes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Ytrebygda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.25" x14ac:dyDescent="0.2">
      <c r="B53" s="2" t="s">
        <v>106</v>
      </c>
      <c r="C53" s="3" t="str">
        <f t="shared" ca="1" si="79"/>
        <v>Telavåg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Laksevåg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.25" x14ac:dyDescent="0.2">
      <c r="B54" s="2" t="s">
        <v>107</v>
      </c>
      <c r="C54" s="3" t="str">
        <f t="shared" ca="1" si="79"/>
        <v>Foldnes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Ytrebygda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.25" x14ac:dyDescent="0.2">
      <c r="B55" s="2" t="s">
        <v>108</v>
      </c>
      <c r="C55" s="3" t="str">
        <f t="shared" ca="1" si="79"/>
        <v>Bildøyna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Årstad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.25" x14ac:dyDescent="0.2">
      <c r="B56" s="2" t="s">
        <v>109</v>
      </c>
      <c r="C56" s="3" t="str">
        <f t="shared" ca="1" si="79"/>
        <v>Knarrevik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Ytrebygda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.25" x14ac:dyDescent="0.2">
      <c r="E57" s="60"/>
      <c r="F57" s="73"/>
      <c r="G57" s="73"/>
      <c r="I57" s="60"/>
      <c r="J57" s="61"/>
      <c r="K57" s="73"/>
      <c r="L57" s="73"/>
    </row>
    <row r="58" spans="2:15" ht="14.25" x14ac:dyDescent="0.2">
      <c r="B58" s="2" t="s">
        <v>92</v>
      </c>
      <c r="C58" s="3" t="str">
        <f t="shared" ref="C58:C88" ca="1" si="102">INDEX($W$3:$W$12,RANDBETWEEN(1,ROWS($W$3:$W$12)),1)</f>
        <v>Spjeld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Bergenhus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.25" x14ac:dyDescent="0.2">
      <c r="B59" s="2" t="s">
        <v>26</v>
      </c>
      <c r="C59" s="3" t="str">
        <f t="shared" ca="1" si="102"/>
        <v>Knarrevik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Laksevåg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x14ac:dyDescent="0.3">
      <c r="B60" s="11" t="s">
        <v>26</v>
      </c>
      <c r="C60" s="3" t="str">
        <f t="shared" ca="1" si="102"/>
        <v>Straume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Årstad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x14ac:dyDescent="0.3">
      <c r="B61" s="11" t="s">
        <v>26</v>
      </c>
      <c r="C61" s="3" t="str">
        <f t="shared" ca="1" si="102"/>
        <v>Foldnes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Ytrebygda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x14ac:dyDescent="0.3">
      <c r="B62" s="11" t="s">
        <v>26</v>
      </c>
      <c r="C62" s="3" t="str">
        <f t="shared" ca="1" si="102"/>
        <v>Telavåg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Ytrebygda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x14ac:dyDescent="0.3">
      <c r="B63" s="11" t="s">
        <v>26</v>
      </c>
      <c r="C63" s="3" t="str">
        <f t="shared" ca="1" si="102"/>
        <v>Knappskog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Laksevåg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x14ac:dyDescent="0.3">
      <c r="B64" s="11" t="s">
        <v>26</v>
      </c>
      <c r="C64" s="3" t="str">
        <f t="shared" ca="1" si="102"/>
        <v>Kolltveit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Bergenhus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x14ac:dyDescent="0.3">
      <c r="B65" s="11" t="s">
        <v>26</v>
      </c>
      <c r="C65" s="3" t="str">
        <f t="shared" ca="1" si="102"/>
        <v>Knappskog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Årstad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x14ac:dyDescent="0.3">
      <c r="B66" s="11" t="s">
        <v>26</v>
      </c>
      <c r="C66" s="3" t="str">
        <f t="shared" ca="1" si="102"/>
        <v>Knarrevik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Bergenhus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x14ac:dyDescent="0.3">
      <c r="B67" s="11" t="s">
        <v>26</v>
      </c>
      <c r="C67" s="3" t="str">
        <f t="shared" ca="1" si="102"/>
        <v>Bildøyna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Bergenhus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x14ac:dyDescent="0.3">
      <c r="B68" s="11" t="s">
        <v>26</v>
      </c>
      <c r="C68" s="3" t="str">
        <f t="shared" ca="1" si="102"/>
        <v>Foldnes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Ytrebygda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x14ac:dyDescent="0.3">
      <c r="B69" s="11" t="s">
        <v>26</v>
      </c>
      <c r="C69" s="3" t="str">
        <f t="shared" ca="1" si="102"/>
        <v>Knappskog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Årstad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x14ac:dyDescent="0.3">
      <c r="B70" s="11" t="s">
        <v>26</v>
      </c>
      <c r="C70" s="3" t="str">
        <f t="shared" ca="1" si="102"/>
        <v>Kolltveit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Laksevåg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x14ac:dyDescent="0.3">
      <c r="B71" s="11" t="s">
        <v>26</v>
      </c>
      <c r="C71" s="3" t="str">
        <f t="shared" ca="1" si="102"/>
        <v>Spjeld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Årstad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x14ac:dyDescent="0.3">
      <c r="B72" s="11" t="s">
        <v>26</v>
      </c>
      <c r="C72" s="3" t="str">
        <f t="shared" ca="1" si="102"/>
        <v>Knarrevik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Årstad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x14ac:dyDescent="0.3">
      <c r="B73" s="11" t="s">
        <v>26</v>
      </c>
      <c r="C73" s="3" t="str">
        <f t="shared" ca="1" si="102"/>
        <v>Bildøyna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Årstad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x14ac:dyDescent="0.3">
      <c r="B74" s="11" t="s">
        <v>26</v>
      </c>
      <c r="C74" s="3" t="str">
        <f t="shared" ca="1" si="102"/>
        <v>Telavåg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Årstad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x14ac:dyDescent="0.3">
      <c r="B75" s="11" t="s">
        <v>26</v>
      </c>
      <c r="C75" s="3" t="str">
        <f t="shared" ca="1" si="102"/>
        <v>Knarrevik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Ytrebygda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x14ac:dyDescent="0.3">
      <c r="B76" s="11" t="s">
        <v>26</v>
      </c>
      <c r="C76" s="3" t="str">
        <f t="shared" ca="1" si="102"/>
        <v>Kårtveit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Ytrebygda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x14ac:dyDescent="0.3">
      <c r="B77" s="11" t="s">
        <v>26</v>
      </c>
      <c r="C77" s="3" t="str">
        <f t="shared" ca="1" si="102"/>
        <v>Telavåg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Bergenhus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x14ac:dyDescent="0.3">
      <c r="B78" s="11" t="s">
        <v>26</v>
      </c>
      <c r="C78" s="3" t="str">
        <f t="shared" ca="1" si="102"/>
        <v>Straume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Laksevåg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x14ac:dyDescent="0.3">
      <c r="B79" s="11" t="s">
        <v>26</v>
      </c>
      <c r="C79" s="3" t="str">
        <f t="shared" ca="1" si="102"/>
        <v>Knarrevik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Bergenhus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x14ac:dyDescent="0.3">
      <c r="B80" s="11" t="s">
        <v>26</v>
      </c>
      <c r="C80" s="3" t="str">
        <f t="shared" ca="1" si="102"/>
        <v>Telavåg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Årstad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x14ac:dyDescent="0.3">
      <c r="B81" s="11" t="s">
        <v>26</v>
      </c>
      <c r="C81" s="3" t="str">
        <f t="shared" ca="1" si="102"/>
        <v>Kårtveit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Årstad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x14ac:dyDescent="0.3">
      <c r="B82" s="11" t="s">
        <v>26</v>
      </c>
      <c r="C82" s="3" t="str">
        <f t="shared" ca="1" si="102"/>
        <v>Foldnes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Årstad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x14ac:dyDescent="0.3">
      <c r="B83" s="11" t="s">
        <v>26</v>
      </c>
      <c r="C83" s="3" t="str">
        <f t="shared" ca="1" si="102"/>
        <v>Knappskog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Bergenhus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x14ac:dyDescent="0.3">
      <c r="B84" s="11" t="s">
        <v>26</v>
      </c>
      <c r="C84" s="3" t="str">
        <f t="shared" ca="1" si="102"/>
        <v>Brattholmen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Bergenhus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x14ac:dyDescent="0.3">
      <c r="B85" s="11" t="s">
        <v>26</v>
      </c>
      <c r="C85" s="3" t="str">
        <f t="shared" ca="1" si="102"/>
        <v>Kolltveit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Årstad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x14ac:dyDescent="0.3">
      <c r="B86" s="11" t="s">
        <v>26</v>
      </c>
      <c r="C86" s="3" t="str">
        <f t="shared" ca="1" si="102"/>
        <v>Telavåg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Bergenhus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x14ac:dyDescent="0.3">
      <c r="B87" s="11" t="s">
        <v>26</v>
      </c>
      <c r="C87" s="3" t="str">
        <f t="shared" ca="1" si="102"/>
        <v>Knarrevik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Årstad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x14ac:dyDescent="0.3">
      <c r="B88" s="11" t="s">
        <v>26</v>
      </c>
      <c r="C88" s="3" t="str">
        <f t="shared" ca="1" si="102"/>
        <v>Foldnes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Laksevåg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2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2022-12-05T10:33:16Z</dcterms:modified>
</cp:coreProperties>
</file>