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5638114E-FFE6-45F5-892F-8025CB73C21F}" xr6:coauthVersionLast="47" xr6:coauthVersionMax="47" xr10:uidLastSave="{00000000-0000-0000-0000-000000000000}"/>
  <bookViews>
    <workbookView xWindow="-120" yWindow="-120" windowWidth="29040" windowHeight="15720" activeTab="2" xr2:uid="{CBD705C6-BD43-4439-BC6D-2D3EC0576ECB}"/>
  </bookViews>
  <sheets>
    <sheet name="pricelistings" sheetId="18" r:id="rId1"/>
    <sheet name="componentattributes (2)" sheetId="15" r:id="rId2"/>
    <sheet name="products (2)" sheetId="19" r:id="rId3"/>
    <sheet name="listprices (2)" sheetId="17" r:id="rId4"/>
    <sheet name="componentattributes" sheetId="10" r:id="rId5"/>
    <sheet name="attribute" sheetId="14" r:id="rId6"/>
    <sheet name="Sheet6" sheetId="12" r:id="rId7"/>
    <sheet name="listprices" sheetId="11" r:id="rId8"/>
    <sheet name="Sheet10" sheetId="16" r:id="rId9"/>
    <sheet name="components (2)" sheetId="9" r:id="rId10"/>
    <sheet name="products" sheetId="1" r:id="rId11"/>
    <sheet name="components" sheetId="2" r:id="rId12"/>
    <sheet name="product_components" sheetId="3" r:id="rId13"/>
    <sheet name="product_accessories" sheetId="5" r:id="rId14"/>
    <sheet name="product_specs" sheetId="4" r:id="rId15"/>
    <sheet name="product_images" sheetId="6" r:id="rId16"/>
  </sheets>
  <externalReferences>
    <externalReference r:id="rId17"/>
  </externalReferences>
  <definedNames>
    <definedName name="_xlnm._FilterDatabase" localSheetId="4" hidden="1">componentattributes!$A$1:$I$1</definedName>
    <definedName name="_xlnm._FilterDatabase" localSheetId="1" hidden="1">'componentattributes (2)'!$A$1:$J$2</definedName>
    <definedName name="_xlnm._FilterDatabase" localSheetId="11" hidden="1">components!$A$1:$P$158</definedName>
    <definedName name="_xlnm._FilterDatabase" localSheetId="9" hidden="1">'components (2)'!$A$1:$D$158</definedName>
    <definedName name="_xlnm._FilterDatabase" localSheetId="7" hidden="1">listprices!$A$1:$R$158</definedName>
    <definedName name="_xlnm._FilterDatabase" localSheetId="3" hidden="1">'listprices (2)'!$A$1:$H$1</definedName>
    <definedName name="_xlnm._FilterDatabase" localSheetId="12" hidden="1">product_components!$B$1:$E$479</definedName>
    <definedName name="_xlnm._FilterDatabase" localSheetId="14" hidden="1">product_specs!$E$1:$G$1</definedName>
    <definedName name="_xlnm._FilterDatabase" localSheetId="10" hidden="1">products!$B$1:$T$253</definedName>
    <definedName name="_xlnm._FilterDatabase" localSheetId="2" hidden="1">'products (2)'!$A$1:$X$1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 i="19" l="1"/>
  <c r="V9" i="19"/>
  <c r="H8" i="15"/>
  <c r="I8" i="15"/>
  <c r="J8" i="15"/>
  <c r="H7" i="15"/>
  <c r="I7" i="15"/>
  <c r="J7" i="15"/>
  <c r="H6" i="15"/>
  <c r="I6" i="15"/>
  <c r="J6" i="15"/>
  <c r="H5" i="15"/>
  <c r="I5" i="15"/>
  <c r="J5" i="15"/>
  <c r="H4" i="15"/>
  <c r="I4" i="15"/>
  <c r="J4" i="15"/>
  <c r="H3" i="15"/>
  <c r="I3" i="15"/>
  <c r="J3" i="15"/>
  <c r="V2" i="19"/>
  <c r="W2" i="19"/>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I12" i="10" s="1"/>
  <c r="L96" i="2"/>
  <c r="I11" i="10" s="1"/>
  <c r="L95" i="2"/>
  <c r="L94" i="2"/>
  <c r="L93" i="2"/>
  <c r="L92" i="2"/>
  <c r="L91" i="2"/>
  <c r="L90" i="2"/>
  <c r="L89" i="2"/>
  <c r="L88" i="2"/>
  <c r="L87" i="2"/>
  <c r="L86" i="2"/>
  <c r="L85" i="2"/>
  <c r="L84" i="2"/>
  <c r="L83" i="2"/>
  <c r="L82" i="2"/>
  <c r="L81" i="2"/>
  <c r="L80" i="2"/>
  <c r="I190" i="10" s="1"/>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I661" i="10" s="1"/>
  <c r="L15" i="2"/>
  <c r="L14" i="2"/>
  <c r="L13" i="2"/>
  <c r="L12" i="2"/>
  <c r="L11" i="2"/>
  <c r="L10" i="2"/>
  <c r="L9" i="2"/>
  <c r="L8" i="2"/>
  <c r="L7" i="2"/>
  <c r="L6" i="2"/>
  <c r="L5" i="2"/>
  <c r="L4" i="2"/>
  <c r="L3" i="2"/>
  <c r="L2" i="2"/>
  <c r="I2" i="15"/>
  <c r="H2" i="15"/>
  <c r="G680" i="10"/>
  <c r="H680" i="10"/>
  <c r="G679" i="10"/>
  <c r="H679" i="10"/>
  <c r="H670" i="10"/>
  <c r="G670" i="10"/>
  <c r="G658" i="10"/>
  <c r="H658" i="10"/>
  <c r="G657" i="10"/>
  <c r="H657" i="10"/>
  <c r="K235" i="10"/>
  <c r="K236" i="10"/>
  <c r="H540" i="10"/>
  <c r="H421" i="10"/>
  <c r="H420" i="10"/>
  <c r="H419" i="10"/>
  <c r="H65" i="10"/>
  <c r="H64" i="10"/>
  <c r="H474" i="10"/>
  <c r="H704" i="10"/>
  <c r="H63" i="10"/>
  <c r="H81" i="10"/>
  <c r="H348" i="10"/>
  <c r="H196" i="10"/>
  <c r="H620" i="10"/>
  <c r="H578" i="10"/>
  <c r="H565" i="10"/>
  <c r="H437" i="10"/>
  <c r="H636" i="10"/>
  <c r="H473" i="10"/>
  <c r="H598" i="10"/>
  <c r="H131" i="10"/>
  <c r="H645" i="10"/>
  <c r="H472" i="10"/>
  <c r="H494" i="10"/>
  <c r="H552" i="10"/>
  <c r="H539" i="10"/>
  <c r="H525" i="10"/>
  <c r="H391" i="10"/>
  <c r="H507" i="10"/>
  <c r="H612" i="10"/>
  <c r="H481" i="10"/>
  <c r="H158" i="10"/>
  <c r="H130" i="10"/>
  <c r="H661" i="10"/>
  <c r="H673" i="10"/>
  <c r="H690" i="10"/>
  <c r="H730" i="10"/>
  <c r="H471" i="10"/>
  <c r="H347" i="10"/>
  <c r="H564" i="10"/>
  <c r="H597" i="10"/>
  <c r="H195" i="10"/>
  <c r="H346" i="10"/>
  <c r="H345" i="10"/>
  <c r="H344" i="10"/>
  <c r="H343" i="10"/>
  <c r="H246" i="10"/>
  <c r="H245" i="10"/>
  <c r="H244" i="10"/>
  <c r="H342" i="10"/>
  <c r="H341" i="10"/>
  <c r="H340" i="10"/>
  <c r="H339" i="10"/>
  <c r="H194" i="10"/>
  <c r="H619" i="10"/>
  <c r="H596" i="10"/>
  <c r="H243" i="10"/>
  <c r="H242" i="10"/>
  <c r="H338" i="10"/>
  <c r="H337" i="10"/>
  <c r="H611" i="10"/>
  <c r="H480" i="10"/>
  <c r="H129" i="10"/>
  <c r="H418" i="10"/>
  <c r="H417" i="10"/>
  <c r="H416" i="10"/>
  <c r="H62" i="10"/>
  <c r="H61" i="10"/>
  <c r="H470" i="10"/>
  <c r="H703" i="10"/>
  <c r="H60" i="10"/>
  <c r="H80" i="10"/>
  <c r="H336" i="10"/>
  <c r="H193" i="10"/>
  <c r="H577" i="10"/>
  <c r="H10" i="10"/>
  <c r="H563" i="10"/>
  <c r="H436" i="10"/>
  <c r="H635" i="10"/>
  <c r="H469" i="10"/>
  <c r="H595" i="10"/>
  <c r="H128" i="10"/>
  <c r="H644" i="10"/>
  <c r="H468" i="10"/>
  <c r="H493" i="10"/>
  <c r="H551" i="10"/>
  <c r="H538" i="10"/>
  <c r="H524" i="10"/>
  <c r="H390" i="10"/>
  <c r="H506" i="10"/>
  <c r="H610" i="10"/>
  <c r="H157" i="10"/>
  <c r="H127" i="10"/>
  <c r="H660" i="10"/>
  <c r="H672" i="10"/>
  <c r="H689" i="10"/>
  <c r="H729" i="10"/>
  <c r="H415" i="10"/>
  <c r="H414" i="10"/>
  <c r="H413" i="10"/>
  <c r="H59" i="10"/>
  <c r="H58" i="10"/>
  <c r="H467" i="10"/>
  <c r="H192" i="10"/>
  <c r="H156" i="10"/>
  <c r="H126" i="10"/>
  <c r="H335" i="10"/>
  <c r="H57" i="10"/>
  <c r="H79" i="10"/>
  <c r="H334" i="10"/>
  <c r="H333" i="10"/>
  <c r="H332" i="10"/>
  <c r="H241" i="10"/>
  <c r="H240" i="10"/>
  <c r="H239" i="10"/>
  <c r="H331" i="10"/>
  <c r="H330" i="10"/>
  <c r="H329" i="10"/>
  <c r="H328" i="10"/>
  <c r="H191" i="10"/>
  <c r="H618" i="10"/>
  <c r="H576" i="10"/>
  <c r="H9" i="10"/>
  <c r="H562" i="10"/>
  <c r="H435" i="10"/>
  <c r="H634" i="10"/>
  <c r="H466" i="10"/>
  <c r="H594" i="10"/>
  <c r="H389" i="10"/>
  <c r="H492" i="10"/>
  <c r="H537" i="10"/>
  <c r="H523" i="10"/>
  <c r="H238" i="10"/>
  <c r="H237" i="10"/>
  <c r="H327" i="10"/>
  <c r="H326" i="10"/>
  <c r="H505" i="10"/>
  <c r="H609" i="10"/>
  <c r="H479" i="10"/>
  <c r="H125" i="10"/>
  <c r="H388" i="10"/>
  <c r="H387" i="10"/>
  <c r="H659" i="10"/>
  <c r="H671" i="10"/>
  <c r="H56" i="10"/>
  <c r="H190" i="10"/>
  <c r="H124" i="10"/>
  <c r="H522" i="10"/>
  <c r="H386" i="10"/>
  <c r="H155" i="10"/>
  <c r="H688" i="10"/>
  <c r="H728" i="10"/>
  <c r="H714" i="10"/>
  <c r="H727" i="10"/>
  <c r="H713" i="10"/>
  <c r="H726" i="10"/>
  <c r="H712" i="10"/>
  <c r="H702" i="10"/>
  <c r="H687" i="10"/>
  <c r="H236" i="10"/>
  <c r="H235" i="10"/>
  <c r="H385" i="10"/>
  <c r="H521" i="10"/>
  <c r="H701" i="10"/>
  <c r="H55" i="10"/>
  <c r="H189" i="10"/>
  <c r="H123" i="10"/>
  <c r="H465" i="10"/>
  <c r="H550" i="10"/>
  <c r="H520" i="10"/>
  <c r="H384" i="10"/>
  <c r="H154" i="10"/>
  <c r="H686" i="10"/>
  <c r="H725" i="10"/>
  <c r="H711" i="10"/>
  <c r="H464" i="10"/>
  <c r="H519" i="10"/>
  <c r="H8" i="10"/>
  <c r="H78" i="10"/>
  <c r="H655" i="10"/>
  <c r="H669" i="10"/>
  <c r="H685" i="10"/>
  <c r="H188" i="10"/>
  <c r="H153" i="10"/>
  <c r="H122" i="10"/>
  <c r="H325" i="10"/>
  <c r="H324" i="10"/>
  <c r="H323" i="10"/>
  <c r="H322" i="10"/>
  <c r="H234" i="10"/>
  <c r="H233" i="10"/>
  <c r="H232" i="10"/>
  <c r="H321" i="10"/>
  <c r="H320" i="10"/>
  <c r="H319" i="10"/>
  <c r="H318" i="10"/>
  <c r="H187" i="10"/>
  <c r="H186" i="10"/>
  <c r="H383" i="10"/>
  <c r="H121" i="10"/>
  <c r="H231" i="10"/>
  <c r="H230" i="10"/>
  <c r="H317" i="10"/>
  <c r="H316" i="10"/>
  <c r="H382" i="10"/>
  <c r="H152" i="10"/>
  <c r="H120" i="10"/>
  <c r="H381" i="10"/>
  <c r="H380" i="10"/>
  <c r="H710" i="10"/>
  <c r="H54" i="10"/>
  <c r="H53" i="10"/>
  <c r="H77" i="10"/>
  <c r="H549" i="10"/>
  <c r="H52" i="10"/>
  <c r="H51" i="10"/>
  <c r="H700" i="10"/>
  <c r="H699" i="10"/>
  <c r="H50" i="10"/>
  <c r="H49" i="10"/>
  <c r="H76" i="10"/>
  <c r="H185" i="10"/>
  <c r="H119" i="10"/>
  <c r="H643" i="10"/>
  <c r="H463" i="10"/>
  <c r="H548" i="10"/>
  <c r="H518" i="10"/>
  <c r="H379" i="10"/>
  <c r="H151" i="10"/>
  <c r="H684" i="10"/>
  <c r="H724" i="10"/>
  <c r="H709" i="10"/>
  <c r="H118" i="10"/>
  <c r="H150" i="10"/>
  <c r="H654" i="10"/>
  <c r="H668" i="10"/>
  <c r="H683" i="10"/>
  <c r="H708" i="10"/>
  <c r="H48" i="10"/>
  <c r="H47" i="10"/>
  <c r="H462" i="10"/>
  <c r="H184" i="10"/>
  <c r="H149" i="10"/>
  <c r="H117" i="10"/>
  <c r="H229" i="10"/>
  <c r="H228" i="10"/>
  <c r="H227" i="10"/>
  <c r="H315" i="10"/>
  <c r="H183" i="10"/>
  <c r="H617" i="10"/>
  <c r="H575" i="10"/>
  <c r="H561" i="10"/>
  <c r="H434" i="10"/>
  <c r="H633" i="10"/>
  <c r="H461" i="10"/>
  <c r="H593" i="10"/>
  <c r="H378" i="10"/>
  <c r="H491" i="10"/>
  <c r="H536" i="10"/>
  <c r="H226" i="10"/>
  <c r="H225" i="10"/>
  <c r="H504" i="10"/>
  <c r="H608" i="10"/>
  <c r="H116" i="10"/>
  <c r="H653" i="10"/>
  <c r="H667" i="10"/>
  <c r="H148" i="10"/>
  <c r="H115" i="10"/>
  <c r="H377" i="10"/>
  <c r="H114" i="10"/>
  <c r="H412" i="10"/>
  <c r="H411" i="10"/>
  <c r="H410" i="10"/>
  <c r="H46" i="10"/>
  <c r="H45" i="10"/>
  <c r="H460" i="10"/>
  <c r="H574" i="10"/>
  <c r="H560" i="10"/>
  <c r="H433" i="10"/>
  <c r="H632" i="10"/>
  <c r="H592" i="10"/>
  <c r="H490" i="10"/>
  <c r="H535" i="10"/>
  <c r="H503" i="10"/>
  <c r="H607" i="10"/>
  <c r="H113" i="10"/>
  <c r="H652" i="10"/>
  <c r="H666" i="10"/>
  <c r="H147" i="10"/>
  <c r="H112" i="10"/>
  <c r="H376" i="10"/>
  <c r="H111" i="10"/>
  <c r="H375" i="10"/>
  <c r="H374" i="10"/>
  <c r="H409" i="10"/>
  <c r="H408" i="10"/>
  <c r="H407" i="10"/>
  <c r="H432" i="10"/>
  <c r="H631" i="10"/>
  <c r="H591" i="10"/>
  <c r="H606" i="10"/>
  <c r="H110" i="10"/>
  <c r="H651" i="10"/>
  <c r="H44" i="10"/>
  <c r="H43" i="10"/>
  <c r="H590" i="10"/>
  <c r="H42" i="10"/>
  <c r="H41" i="10"/>
  <c r="H459" i="10"/>
  <c r="H182" i="10"/>
  <c r="H146" i="10"/>
  <c r="H109" i="10"/>
  <c r="H314" i="10"/>
  <c r="H75" i="10"/>
  <c r="H313" i="10"/>
  <c r="H312" i="10"/>
  <c r="H311" i="10"/>
  <c r="H224" i="10"/>
  <c r="H223" i="10"/>
  <c r="H222" i="10"/>
  <c r="H310" i="10"/>
  <c r="H309" i="10"/>
  <c r="H308" i="10"/>
  <c r="H307" i="10"/>
  <c r="H181" i="10"/>
  <c r="H180" i="10"/>
  <c r="H616" i="10"/>
  <c r="H573" i="10"/>
  <c r="H7" i="10"/>
  <c r="H559" i="10"/>
  <c r="H431" i="10"/>
  <c r="H630" i="10"/>
  <c r="H458" i="10"/>
  <c r="H589" i="10"/>
  <c r="H373" i="10"/>
  <c r="H108" i="10"/>
  <c r="H457" i="10"/>
  <c r="H489" i="10"/>
  <c r="H534" i="10"/>
  <c r="H517" i="10"/>
  <c r="H221" i="10"/>
  <c r="H220" i="10"/>
  <c r="H306" i="10"/>
  <c r="H305" i="10"/>
  <c r="H372" i="10"/>
  <c r="H502" i="10"/>
  <c r="H605" i="10"/>
  <c r="H478" i="10"/>
  <c r="H145" i="10"/>
  <c r="H107" i="10"/>
  <c r="H371" i="10"/>
  <c r="H370" i="10"/>
  <c r="H723" i="10"/>
  <c r="H707" i="10"/>
  <c r="H698" i="10"/>
  <c r="H682" i="10"/>
  <c r="H304" i="10"/>
  <c r="H303" i="10"/>
  <c r="H302" i="10"/>
  <c r="H301" i="10"/>
  <c r="H300" i="10"/>
  <c r="H299" i="10"/>
  <c r="H298" i="10"/>
  <c r="H297" i="10"/>
  <c r="H179" i="10"/>
  <c r="H296" i="10"/>
  <c r="H295" i="10"/>
  <c r="H369" i="10"/>
  <c r="H106" i="10"/>
  <c r="H368" i="10"/>
  <c r="H178" i="10"/>
  <c r="H105" i="10"/>
  <c r="H367" i="10"/>
  <c r="H144" i="10"/>
  <c r="H40" i="10"/>
  <c r="H39" i="10"/>
  <c r="H74" i="10"/>
  <c r="H642" i="10"/>
  <c r="H456" i="10"/>
  <c r="H547" i="10"/>
  <c r="H516" i="10"/>
  <c r="H681" i="10"/>
  <c r="H406" i="10"/>
  <c r="H405" i="10"/>
  <c r="H404" i="10"/>
  <c r="H38" i="10"/>
  <c r="H37" i="10"/>
  <c r="H455" i="10"/>
  <c r="H572" i="10"/>
  <c r="H558" i="10"/>
  <c r="H430" i="10"/>
  <c r="H629" i="10"/>
  <c r="H454" i="10"/>
  <c r="H588" i="10"/>
  <c r="H488" i="10"/>
  <c r="H533" i="10"/>
  <c r="H515" i="10"/>
  <c r="H501" i="10"/>
  <c r="H604" i="10"/>
  <c r="H104" i="10"/>
  <c r="H650" i="10"/>
  <c r="H665" i="10"/>
  <c r="H697" i="10"/>
  <c r="H36" i="10"/>
  <c r="H35" i="10"/>
  <c r="H73" i="10"/>
  <c r="H678" i="10"/>
  <c r="H403" i="10"/>
  <c r="H402" i="10"/>
  <c r="H401" i="10"/>
  <c r="H34" i="10"/>
  <c r="H33" i="10"/>
  <c r="H453" i="10"/>
  <c r="H177" i="10"/>
  <c r="H143" i="10"/>
  <c r="H103" i="10"/>
  <c r="H294" i="10"/>
  <c r="H696" i="10"/>
  <c r="H32" i="10"/>
  <c r="H31" i="10"/>
  <c r="H72" i="10"/>
  <c r="H293" i="10"/>
  <c r="H292" i="10"/>
  <c r="H291" i="10"/>
  <c r="H219" i="10"/>
  <c r="H218" i="10"/>
  <c r="H217" i="10"/>
  <c r="H290" i="10"/>
  <c r="H289" i="10"/>
  <c r="H288" i="10"/>
  <c r="H287" i="10"/>
  <c r="H176" i="10"/>
  <c r="H175" i="10"/>
  <c r="H615" i="10"/>
  <c r="H571" i="10"/>
  <c r="H6" i="10"/>
  <c r="H557" i="10"/>
  <c r="H429" i="10"/>
  <c r="H628" i="10"/>
  <c r="H452" i="10"/>
  <c r="H587" i="10"/>
  <c r="H366" i="10"/>
  <c r="H102" i="10"/>
  <c r="H641" i="10"/>
  <c r="H451" i="10"/>
  <c r="H487" i="10"/>
  <c r="H546" i="10"/>
  <c r="H532" i="10"/>
  <c r="H514" i="10"/>
  <c r="H216" i="10"/>
  <c r="H215" i="10"/>
  <c r="H286" i="10"/>
  <c r="H285" i="10"/>
  <c r="H365" i="10"/>
  <c r="H500" i="10"/>
  <c r="H603" i="10"/>
  <c r="H477" i="10"/>
  <c r="H142" i="10"/>
  <c r="H101" i="10"/>
  <c r="H364" i="10"/>
  <c r="H363" i="10"/>
  <c r="H649" i="10"/>
  <c r="H664" i="10"/>
  <c r="H677" i="10"/>
  <c r="H722" i="10"/>
  <c r="H71" i="10"/>
  <c r="H174" i="10"/>
  <c r="H214" i="10"/>
  <c r="H213" i="10"/>
  <c r="H212" i="10"/>
  <c r="H173" i="10"/>
  <c r="H172" i="10"/>
  <c r="H545" i="10"/>
  <c r="H721" i="10"/>
  <c r="H706" i="10"/>
  <c r="H400" i="10"/>
  <c r="H399" i="10"/>
  <c r="H398" i="10"/>
  <c r="H30" i="10"/>
  <c r="H29" i="10"/>
  <c r="H450" i="10"/>
  <c r="H695" i="10"/>
  <c r="H284" i="10"/>
  <c r="H171" i="10"/>
  <c r="H614" i="10"/>
  <c r="H570" i="10"/>
  <c r="H556" i="10"/>
  <c r="H428" i="10"/>
  <c r="H627" i="10"/>
  <c r="H449" i="10"/>
  <c r="H586" i="10"/>
  <c r="H100" i="10"/>
  <c r="H448" i="10"/>
  <c r="H486" i="10"/>
  <c r="H544" i="10"/>
  <c r="H531" i="10"/>
  <c r="H513" i="10"/>
  <c r="H362" i="10"/>
  <c r="H499" i="10"/>
  <c r="H602" i="10"/>
  <c r="H476" i="10"/>
  <c r="H141" i="10"/>
  <c r="H99" i="10"/>
  <c r="H648" i="10"/>
  <c r="H663" i="10"/>
  <c r="H676" i="10"/>
  <c r="H720" i="10"/>
  <c r="H640" i="10"/>
  <c r="H447" i="10"/>
  <c r="H569" i="10"/>
  <c r="H555" i="10"/>
  <c r="H427" i="10"/>
  <c r="H626" i="10"/>
  <c r="H585" i="10"/>
  <c r="H446" i="10"/>
  <c r="H498" i="10"/>
  <c r="H140" i="10"/>
  <c r="H98" i="10"/>
  <c r="H361" i="10"/>
  <c r="H97" i="10"/>
  <c r="H139" i="10"/>
  <c r="H96" i="10"/>
  <c r="H543" i="10"/>
  <c r="H28" i="10"/>
  <c r="H27" i="10"/>
  <c r="H445" i="10"/>
  <c r="H283" i="10"/>
  <c r="H568" i="10"/>
  <c r="H554" i="10"/>
  <c r="H426" i="10"/>
  <c r="H625" i="10"/>
  <c r="H444" i="10"/>
  <c r="H584" i="10"/>
  <c r="H485" i="10"/>
  <c r="H530" i="10"/>
  <c r="H497" i="10"/>
  <c r="H601" i="10"/>
  <c r="H95" i="10"/>
  <c r="H170" i="10"/>
  <c r="H94" i="10"/>
  <c r="H443" i="10"/>
  <c r="H719" i="10"/>
  <c r="H718" i="10"/>
  <c r="H542" i="10"/>
  <c r="H694" i="10"/>
  <c r="H70" i="10"/>
  <c r="H282" i="10"/>
  <c r="H169" i="10"/>
  <c r="H5" i="10"/>
  <c r="H717" i="10"/>
  <c r="H639" i="10"/>
  <c r="H638" i="10"/>
  <c r="H397" i="10"/>
  <c r="H396" i="10"/>
  <c r="H395" i="10"/>
  <c r="H26" i="10"/>
  <c r="H25" i="10"/>
  <c r="H281" i="10"/>
  <c r="H425" i="10"/>
  <c r="H624" i="10"/>
  <c r="H442" i="10"/>
  <c r="H583" i="10"/>
  <c r="H484" i="10"/>
  <c r="H529" i="10"/>
  <c r="H496" i="10"/>
  <c r="H600" i="10"/>
  <c r="H93" i="10"/>
  <c r="H647" i="10"/>
  <c r="H168" i="10"/>
  <c r="H138" i="10"/>
  <c r="H92" i="10"/>
  <c r="H280" i="10"/>
  <c r="H167" i="10"/>
  <c r="H166" i="10"/>
  <c r="H360" i="10"/>
  <c r="H91" i="10"/>
  <c r="H359" i="10"/>
  <c r="H137" i="10"/>
  <c r="H90" i="10"/>
  <c r="H358" i="10"/>
  <c r="H357" i="10"/>
  <c r="H165" i="10"/>
  <c r="H136" i="10"/>
  <c r="H89" i="10"/>
  <c r="H279" i="10"/>
  <c r="H164" i="10"/>
  <c r="H163" i="10"/>
  <c r="H356" i="10"/>
  <c r="H88" i="10"/>
  <c r="H355" i="10"/>
  <c r="H135" i="10"/>
  <c r="H87" i="10"/>
  <c r="H354" i="10"/>
  <c r="H353" i="10"/>
  <c r="H693" i="10"/>
  <c r="H512" i="10"/>
  <c r="H511" i="10"/>
  <c r="H24" i="10"/>
  <c r="H23" i="10"/>
  <c r="H69" i="10"/>
  <c r="H22" i="10"/>
  <c r="H21" i="10"/>
  <c r="H20" i="10"/>
  <c r="H19" i="10"/>
  <c r="H68" i="10"/>
  <c r="H18" i="10"/>
  <c r="H17" i="10"/>
  <c r="H16" i="10"/>
  <c r="H15" i="10"/>
  <c r="H278" i="10"/>
  <c r="H567" i="10"/>
  <c r="H623" i="10"/>
  <c r="H441" i="10"/>
  <c r="H582" i="10"/>
  <c r="H483" i="10"/>
  <c r="H528" i="10"/>
  <c r="H86" i="10"/>
  <c r="H162" i="10"/>
  <c r="H85" i="10"/>
  <c r="H716" i="10"/>
  <c r="H527" i="10"/>
  <c r="H134" i="10"/>
  <c r="H424" i="10"/>
  <c r="H581" i="10"/>
  <c r="H4" i="10"/>
  <c r="H423" i="10"/>
  <c r="H3" i="10"/>
  <c r="H622" i="10"/>
  <c r="H580" i="10"/>
  <c r="H510" i="10"/>
  <c r="H394" i="10"/>
  <c r="H393" i="10"/>
  <c r="H392" i="10"/>
  <c r="H14" i="10"/>
  <c r="H13" i="10"/>
  <c r="H440" i="10"/>
  <c r="H161" i="10"/>
  <c r="H133" i="10"/>
  <c r="H84" i="10"/>
  <c r="H277" i="10"/>
  <c r="H692" i="10"/>
  <c r="H12" i="10"/>
  <c r="H11" i="10"/>
  <c r="H67" i="10"/>
  <c r="H276" i="10"/>
  <c r="H275" i="10"/>
  <c r="H274" i="10"/>
  <c r="H211" i="10"/>
  <c r="H210" i="10"/>
  <c r="H209" i="10"/>
  <c r="H273" i="10"/>
  <c r="H272" i="10"/>
  <c r="H271" i="10"/>
  <c r="H270" i="10"/>
  <c r="H160" i="10"/>
  <c r="H159" i="10"/>
  <c r="H613" i="10"/>
  <c r="H566" i="10"/>
  <c r="H2" i="10"/>
  <c r="H553" i="10"/>
  <c r="H422" i="10"/>
  <c r="H621" i="10"/>
  <c r="H439" i="10"/>
  <c r="H579" i="10"/>
  <c r="H352" i="10"/>
  <c r="H83" i="10"/>
  <c r="H637" i="10"/>
  <c r="H438" i="10"/>
  <c r="H482" i="10"/>
  <c r="H541" i="10"/>
  <c r="H526" i="10"/>
  <c r="H509" i="10"/>
  <c r="H208" i="10"/>
  <c r="H207" i="10"/>
  <c r="H269" i="10"/>
  <c r="H268" i="10"/>
  <c r="H351" i="10"/>
  <c r="H495" i="10"/>
  <c r="H599" i="10"/>
  <c r="H475" i="10"/>
  <c r="H132" i="10"/>
  <c r="H82" i="10"/>
  <c r="H350" i="10"/>
  <c r="H349" i="10"/>
  <c r="H646" i="10"/>
  <c r="H662" i="10"/>
  <c r="H675" i="10"/>
  <c r="H715" i="10"/>
  <c r="H705" i="10"/>
  <c r="H691" i="10"/>
  <c r="H674" i="10"/>
  <c r="H508" i="10"/>
  <c r="H267" i="10"/>
  <c r="H266" i="10"/>
  <c r="H265" i="10"/>
  <c r="H206" i="10"/>
  <c r="H205" i="10"/>
  <c r="H204" i="10"/>
  <c r="H264" i="10"/>
  <c r="H263" i="10"/>
  <c r="H262" i="10"/>
  <c r="H261" i="10"/>
  <c r="H203" i="10"/>
  <c r="H202" i="10"/>
  <c r="H260" i="10"/>
  <c r="H259" i="10"/>
  <c r="H258" i="10"/>
  <c r="H257" i="10"/>
  <c r="H256" i="10"/>
  <c r="H255" i="10"/>
  <c r="H254" i="10"/>
  <c r="H253" i="10"/>
  <c r="H201" i="10"/>
  <c r="H200" i="10"/>
  <c r="H199" i="10"/>
  <c r="H252" i="10"/>
  <c r="H251" i="10"/>
  <c r="H250" i="10"/>
  <c r="H249" i="10"/>
  <c r="H198" i="10"/>
  <c r="H197" i="10"/>
  <c r="H248" i="10"/>
  <c r="H247" i="10"/>
  <c r="H66" i="10"/>
  <c r="F256" i="10"/>
  <c r="G257" i="10"/>
  <c r="G258" i="10"/>
  <c r="F368" i="10"/>
  <c r="G421" i="10"/>
  <c r="G418" i="10"/>
  <c r="G415" i="10"/>
  <c r="G412" i="10"/>
  <c r="G409" i="10"/>
  <c r="G406" i="10"/>
  <c r="G403" i="10"/>
  <c r="G400" i="10"/>
  <c r="G397" i="10"/>
  <c r="G394" i="10"/>
  <c r="G420" i="10"/>
  <c r="G417" i="10"/>
  <c r="G414" i="10"/>
  <c r="G411" i="10"/>
  <c r="G408" i="10"/>
  <c r="G405" i="10"/>
  <c r="G402" i="10"/>
  <c r="G399" i="10"/>
  <c r="G396" i="10"/>
  <c r="G393" i="10"/>
  <c r="G419" i="10"/>
  <c r="G416" i="10"/>
  <c r="G413" i="10"/>
  <c r="G410" i="10"/>
  <c r="G407" i="10"/>
  <c r="G404" i="10"/>
  <c r="G401" i="10"/>
  <c r="G398" i="10"/>
  <c r="G395" i="10"/>
  <c r="G392" i="10"/>
  <c r="G65" i="10"/>
  <c r="G62" i="10"/>
  <c r="G59" i="10"/>
  <c r="G48" i="10"/>
  <c r="G46" i="10"/>
  <c r="G44" i="10"/>
  <c r="G42" i="10"/>
  <c r="G38" i="10"/>
  <c r="G34" i="10"/>
  <c r="G30" i="10"/>
  <c r="G28" i="10"/>
  <c r="G26" i="10"/>
  <c r="G22" i="10"/>
  <c r="G16" i="10"/>
  <c r="G14" i="10"/>
  <c r="G64" i="10"/>
  <c r="G61" i="10"/>
  <c r="G58" i="10"/>
  <c r="G47" i="10"/>
  <c r="G45" i="10"/>
  <c r="G43" i="10"/>
  <c r="G41" i="10"/>
  <c r="G37" i="10"/>
  <c r="G33" i="10"/>
  <c r="G29" i="10"/>
  <c r="G27" i="10"/>
  <c r="G25" i="10"/>
  <c r="G21" i="10"/>
  <c r="G15" i="10"/>
  <c r="G13" i="10"/>
  <c r="G474" i="10"/>
  <c r="G470" i="10"/>
  <c r="G467" i="10"/>
  <c r="G462" i="10"/>
  <c r="G460" i="10"/>
  <c r="G459" i="10"/>
  <c r="G455" i="10"/>
  <c r="G453" i="10"/>
  <c r="G450" i="10"/>
  <c r="G447" i="10"/>
  <c r="G445" i="10"/>
  <c r="G440" i="10"/>
  <c r="G195" i="10"/>
  <c r="G192" i="10"/>
  <c r="G188" i="10"/>
  <c r="G184" i="10"/>
  <c r="G182" i="10"/>
  <c r="G177" i="10"/>
  <c r="G174" i="10"/>
  <c r="G168" i="10"/>
  <c r="G165" i="10"/>
  <c r="G161" i="10"/>
  <c r="G156" i="10"/>
  <c r="G153" i="10"/>
  <c r="G149" i="10"/>
  <c r="G148" i="10"/>
  <c r="G147" i="10"/>
  <c r="G146" i="10"/>
  <c r="G143" i="10"/>
  <c r="G140" i="10"/>
  <c r="G138" i="10"/>
  <c r="G136" i="10"/>
  <c r="G133" i="10"/>
  <c r="G126" i="10"/>
  <c r="G122" i="10"/>
  <c r="G117" i="10"/>
  <c r="G115" i="10"/>
  <c r="G112" i="10"/>
  <c r="G109" i="10"/>
  <c r="G103" i="10"/>
  <c r="G98" i="10"/>
  <c r="G92" i="10"/>
  <c r="G89" i="10"/>
  <c r="G84" i="10"/>
  <c r="G346" i="10"/>
  <c r="G335" i="10"/>
  <c r="G325" i="10"/>
  <c r="G314" i="10"/>
  <c r="G304" i="10"/>
  <c r="G294" i="10"/>
  <c r="G277" i="10"/>
  <c r="G256" i="10"/>
  <c r="G704" i="10"/>
  <c r="G703" i="10"/>
  <c r="G702" i="10"/>
  <c r="G701" i="10"/>
  <c r="G700" i="10"/>
  <c r="G699" i="10"/>
  <c r="G698" i="10"/>
  <c r="G697" i="10"/>
  <c r="G696" i="10"/>
  <c r="G695" i="10"/>
  <c r="G694" i="10"/>
  <c r="G693" i="10"/>
  <c r="G692" i="10"/>
  <c r="G691" i="10"/>
  <c r="G63" i="10"/>
  <c r="G56" i="10"/>
  <c r="G55" i="10"/>
  <c r="G54" i="10"/>
  <c r="G52" i="10"/>
  <c r="G50" i="10"/>
  <c r="G40" i="10"/>
  <c r="G36" i="10"/>
  <c r="G32" i="10"/>
  <c r="G24" i="10"/>
  <c r="G20" i="10"/>
  <c r="G18" i="10"/>
  <c r="G12" i="10"/>
  <c r="G60" i="10"/>
  <c r="G57" i="10"/>
  <c r="G53" i="10"/>
  <c r="G51" i="10"/>
  <c r="G49" i="10"/>
  <c r="G39" i="10"/>
  <c r="G35" i="10"/>
  <c r="G31" i="10"/>
  <c r="G23" i="10"/>
  <c r="G19" i="10"/>
  <c r="G17" i="10"/>
  <c r="G11" i="10"/>
  <c r="G81" i="10"/>
  <c r="G80" i="10"/>
  <c r="G79" i="10"/>
  <c r="G78" i="10"/>
  <c r="G77" i="10"/>
  <c r="G76" i="10"/>
  <c r="G75" i="10"/>
  <c r="G74" i="10"/>
  <c r="G73" i="10"/>
  <c r="G72" i="10"/>
  <c r="G71" i="10"/>
  <c r="G70" i="10"/>
  <c r="G69" i="10"/>
  <c r="G68" i="10"/>
  <c r="G67" i="10"/>
  <c r="G66" i="10"/>
  <c r="G345" i="10"/>
  <c r="G334" i="10"/>
  <c r="G324" i="10"/>
  <c r="G313" i="10"/>
  <c r="G303" i="10"/>
  <c r="G293" i="10"/>
  <c r="G276" i="10"/>
  <c r="G267" i="10"/>
  <c r="G255" i="10"/>
  <c r="G344" i="10"/>
  <c r="G333" i="10"/>
  <c r="G323" i="10"/>
  <c r="G312" i="10"/>
  <c r="G302" i="10"/>
  <c r="G292" i="10"/>
  <c r="G275" i="10"/>
  <c r="G266" i="10"/>
  <c r="G254" i="10"/>
  <c r="G343" i="10"/>
  <c r="G332" i="10"/>
  <c r="G322" i="10"/>
  <c r="G311" i="10"/>
  <c r="G301" i="10"/>
  <c r="G291" i="10"/>
  <c r="G274" i="10"/>
  <c r="G265" i="10"/>
  <c r="G253" i="10"/>
  <c r="G246" i="10"/>
  <c r="G241" i="10"/>
  <c r="G234" i="10"/>
  <c r="G229" i="10"/>
  <c r="G224" i="10"/>
  <c r="G219" i="10"/>
  <c r="G214" i="10"/>
  <c r="G211" i="10"/>
  <c r="G206" i="10"/>
  <c r="G201" i="10"/>
  <c r="G245" i="10"/>
  <c r="G240" i="10"/>
  <c r="G233" i="10"/>
  <c r="G228" i="10"/>
  <c r="G223" i="10"/>
  <c r="G218" i="10"/>
  <c r="G213" i="10"/>
  <c r="G210" i="10"/>
  <c r="G205" i="10"/>
  <c r="G200" i="10"/>
  <c r="G244" i="10"/>
  <c r="G239" i="10"/>
  <c r="G232" i="10"/>
  <c r="G227" i="10"/>
  <c r="G222" i="10"/>
  <c r="G217" i="10"/>
  <c r="G212" i="10"/>
  <c r="G209" i="10"/>
  <c r="G204" i="10"/>
  <c r="G199" i="10"/>
  <c r="G342" i="10"/>
  <c r="G331" i="10"/>
  <c r="G321" i="10"/>
  <c r="G310" i="10"/>
  <c r="G300" i="10"/>
  <c r="G290" i="10"/>
  <c r="G273" i="10"/>
  <c r="G264" i="10"/>
  <c r="G252" i="10"/>
  <c r="G348" i="10"/>
  <c r="G347" i="10"/>
  <c r="G341" i="10"/>
  <c r="G336" i="10"/>
  <c r="G330" i="10"/>
  <c r="G320" i="10"/>
  <c r="G315" i="10"/>
  <c r="G309" i="10"/>
  <c r="G299" i="10"/>
  <c r="G289" i="10"/>
  <c r="G284" i="10"/>
  <c r="G283" i="10"/>
  <c r="G282" i="10"/>
  <c r="G281" i="10"/>
  <c r="G280" i="10"/>
  <c r="G279" i="10"/>
  <c r="G278" i="10"/>
  <c r="G272" i="10"/>
  <c r="G263" i="10"/>
  <c r="G251" i="10"/>
  <c r="G340" i="10"/>
  <c r="G329" i="10"/>
  <c r="G319" i="10"/>
  <c r="G308" i="10"/>
  <c r="G298" i="10"/>
  <c r="G288" i="10"/>
  <c r="G271" i="10"/>
  <c r="G262" i="10"/>
  <c r="G250" i="10"/>
  <c r="G339" i="10"/>
  <c r="G328" i="10"/>
  <c r="G318" i="10"/>
  <c r="G307" i="10"/>
  <c r="G297" i="10"/>
  <c r="G287" i="10"/>
  <c r="G270" i="10"/>
  <c r="G261" i="10"/>
  <c r="G249" i="10"/>
  <c r="G196" i="10"/>
  <c r="G193" i="10"/>
  <c r="G190" i="10"/>
  <c r="G189" i="10"/>
  <c r="G187" i="10"/>
  <c r="G185" i="10"/>
  <c r="G181" i="10"/>
  <c r="G179" i="10"/>
  <c r="G178" i="10"/>
  <c r="G176" i="10"/>
  <c r="G172" i="10"/>
  <c r="G171" i="10"/>
  <c r="G170" i="10"/>
  <c r="G169" i="10"/>
  <c r="G167" i="10"/>
  <c r="G164" i="10"/>
  <c r="G162" i="10"/>
  <c r="G160" i="10"/>
  <c r="G194" i="10"/>
  <c r="G191" i="10"/>
  <c r="G186" i="10"/>
  <c r="G183" i="10"/>
  <c r="G180" i="10"/>
  <c r="G175" i="10"/>
  <c r="G173" i="10"/>
  <c r="G166" i="10"/>
  <c r="G163" i="10"/>
  <c r="G159" i="10"/>
  <c r="G620" i="10"/>
  <c r="G619" i="10"/>
  <c r="G618" i="10"/>
  <c r="G617" i="10"/>
  <c r="G616" i="10"/>
  <c r="G615" i="10"/>
  <c r="G614" i="10"/>
  <c r="G613" i="10"/>
  <c r="G578" i="10"/>
  <c r="G577" i="10"/>
  <c r="G576" i="10"/>
  <c r="G575" i="10"/>
  <c r="G574" i="10"/>
  <c r="G573" i="10"/>
  <c r="G572" i="10"/>
  <c r="G571" i="10"/>
  <c r="G570" i="10"/>
  <c r="G569" i="10"/>
  <c r="G568" i="10"/>
  <c r="G567" i="10"/>
  <c r="G566" i="10"/>
  <c r="G10" i="10"/>
  <c r="G9" i="10"/>
  <c r="G8" i="10"/>
  <c r="G7" i="10"/>
  <c r="G6" i="10"/>
  <c r="G5" i="10"/>
  <c r="G4" i="10"/>
  <c r="G3" i="10"/>
  <c r="G2" i="10"/>
  <c r="G565" i="10"/>
  <c r="G564" i="10"/>
  <c r="G563" i="10"/>
  <c r="G562" i="10"/>
  <c r="G561" i="10"/>
  <c r="G560" i="10"/>
  <c r="G559" i="10"/>
  <c r="G558" i="10"/>
  <c r="G557" i="10"/>
  <c r="G556" i="10"/>
  <c r="G555" i="10"/>
  <c r="G554" i="10"/>
  <c r="G553" i="10"/>
  <c r="G437" i="10"/>
  <c r="G436" i="10"/>
  <c r="G435" i="10"/>
  <c r="G434" i="10"/>
  <c r="G433" i="10"/>
  <c r="G432" i="10"/>
  <c r="G431" i="10"/>
  <c r="G430" i="10"/>
  <c r="G429" i="10"/>
  <c r="G428" i="10"/>
  <c r="G427" i="10"/>
  <c r="G426" i="10"/>
  <c r="G425" i="10"/>
  <c r="G424" i="10"/>
  <c r="G423" i="10"/>
  <c r="G422" i="10"/>
  <c r="G636" i="10"/>
  <c r="G635" i="10"/>
  <c r="G634" i="10"/>
  <c r="G633" i="10"/>
  <c r="G632" i="10"/>
  <c r="G631" i="10"/>
  <c r="G630" i="10"/>
  <c r="G629" i="10"/>
  <c r="G628" i="10"/>
  <c r="G627" i="10"/>
  <c r="G626" i="10"/>
  <c r="G625" i="10"/>
  <c r="G624" i="10"/>
  <c r="G623" i="10"/>
  <c r="G622" i="10"/>
  <c r="G621" i="10"/>
  <c r="G473" i="10"/>
  <c r="G469" i="10"/>
  <c r="G466" i="10"/>
  <c r="G461" i="10"/>
  <c r="G458" i="10"/>
  <c r="G454" i="10"/>
  <c r="G452" i="10"/>
  <c r="G449" i="10"/>
  <c r="G444" i="10"/>
  <c r="G442" i="10"/>
  <c r="G441" i="10"/>
  <c r="G439" i="10"/>
  <c r="G598" i="10"/>
  <c r="G597" i="10"/>
  <c r="G596" i="10"/>
  <c r="G595" i="10"/>
  <c r="G594" i="10"/>
  <c r="G593" i="10"/>
  <c r="G592" i="10"/>
  <c r="G591" i="10"/>
  <c r="G590" i="10"/>
  <c r="G589" i="10"/>
  <c r="G588" i="10"/>
  <c r="G587" i="10"/>
  <c r="G586" i="10"/>
  <c r="G585" i="10"/>
  <c r="G584" i="10"/>
  <c r="G583" i="10"/>
  <c r="G582" i="10"/>
  <c r="G581" i="10"/>
  <c r="G580" i="10"/>
  <c r="G579" i="10"/>
  <c r="G389" i="10"/>
  <c r="G383" i="10"/>
  <c r="G378" i="10"/>
  <c r="G377" i="10"/>
  <c r="G376" i="10"/>
  <c r="G373" i="10"/>
  <c r="G366" i="10"/>
  <c r="G361" i="10"/>
  <c r="G360" i="10"/>
  <c r="G356" i="10"/>
  <c r="G352" i="10"/>
  <c r="G131" i="10"/>
  <c r="G128" i="10"/>
  <c r="G124" i="10"/>
  <c r="G123" i="10"/>
  <c r="G121" i="10"/>
  <c r="G119" i="10"/>
  <c r="G118" i="10"/>
  <c r="G108" i="10"/>
  <c r="G105" i="10"/>
  <c r="G102" i="10"/>
  <c r="G100" i="10"/>
  <c r="G97" i="10"/>
  <c r="G94" i="10"/>
  <c r="G91" i="10"/>
  <c r="G88" i="10"/>
  <c r="G85" i="10"/>
  <c r="G83" i="10"/>
  <c r="G645" i="10"/>
  <c r="G644" i="10"/>
  <c r="G643" i="10"/>
  <c r="G642" i="10"/>
  <c r="G641" i="10"/>
  <c r="G640" i="10"/>
  <c r="G639" i="10"/>
  <c r="G638" i="10"/>
  <c r="G637" i="10"/>
  <c r="G472" i="10"/>
  <c r="G471" i="10"/>
  <c r="G468" i="10"/>
  <c r="G465" i="10"/>
  <c r="G464" i="10"/>
  <c r="G463" i="10"/>
  <c r="G457" i="10"/>
  <c r="G456" i="10"/>
  <c r="G451" i="10"/>
  <c r="G448" i="10"/>
  <c r="G446" i="10"/>
  <c r="G443" i="10"/>
  <c r="G438" i="10"/>
  <c r="G494" i="10"/>
  <c r="G493" i="10"/>
  <c r="G492" i="10"/>
  <c r="G491" i="10"/>
  <c r="G490" i="10"/>
  <c r="G489" i="10"/>
  <c r="G488" i="10"/>
  <c r="G487" i="10"/>
  <c r="G486" i="10"/>
  <c r="G485" i="10"/>
  <c r="G484" i="10"/>
  <c r="G483" i="10"/>
  <c r="G482"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243" i="10"/>
  <c r="G238" i="10"/>
  <c r="G236" i="10"/>
  <c r="G231" i="10"/>
  <c r="G226" i="10"/>
  <c r="G221" i="10"/>
  <c r="G216" i="10"/>
  <c r="G208" i="10"/>
  <c r="G203" i="10"/>
  <c r="G198" i="10"/>
  <c r="G242" i="10"/>
  <c r="G237" i="10"/>
  <c r="G235" i="10"/>
  <c r="G230" i="10"/>
  <c r="G225" i="10"/>
  <c r="G220" i="10"/>
  <c r="G215" i="10"/>
  <c r="G207" i="10"/>
  <c r="G202" i="10"/>
  <c r="G197" i="10"/>
  <c r="G338" i="10"/>
  <c r="G327" i="10"/>
  <c r="G317" i="10"/>
  <c r="G306" i="10"/>
  <c r="G296" i="10"/>
  <c r="G286" i="10"/>
  <c r="G269" i="10"/>
  <c r="G260" i="10"/>
  <c r="G248" i="10"/>
  <c r="G337" i="10"/>
  <c r="G326" i="10"/>
  <c r="G316" i="10"/>
  <c r="G305" i="10"/>
  <c r="G295" i="10"/>
  <c r="G285" i="10"/>
  <c r="G268" i="10"/>
  <c r="G259" i="10"/>
  <c r="G247" i="10"/>
  <c r="G391" i="10"/>
  <c r="G390" i="10"/>
  <c r="G386" i="10"/>
  <c r="G384" i="10"/>
  <c r="G382" i="10"/>
  <c r="G379" i="10"/>
  <c r="G372" i="10"/>
  <c r="G369" i="10"/>
  <c r="G367" i="10"/>
  <c r="G365" i="10"/>
  <c r="G362" i="10"/>
  <c r="G359" i="10"/>
  <c r="G355" i="10"/>
  <c r="G351" i="10"/>
  <c r="G507" i="10"/>
  <c r="G506" i="10"/>
  <c r="G505" i="10"/>
  <c r="G504" i="10"/>
  <c r="G503" i="10"/>
  <c r="G502" i="10"/>
  <c r="G501" i="10"/>
  <c r="G500" i="10"/>
  <c r="G499" i="10"/>
  <c r="G498" i="10"/>
  <c r="G497" i="10"/>
  <c r="G496" i="10"/>
  <c r="G495" i="10"/>
  <c r="G612" i="10"/>
  <c r="G611" i="10"/>
  <c r="G610" i="10"/>
  <c r="G609" i="10"/>
  <c r="G608" i="10"/>
  <c r="G607" i="10"/>
  <c r="G606" i="10"/>
  <c r="G605" i="10"/>
  <c r="G604" i="10"/>
  <c r="G603" i="10"/>
  <c r="G602" i="10"/>
  <c r="G601" i="10"/>
  <c r="G600" i="10"/>
  <c r="G599" i="10"/>
  <c r="G481" i="10"/>
  <c r="G480" i="10"/>
  <c r="G479" i="10"/>
  <c r="G478" i="10"/>
  <c r="G477" i="10"/>
  <c r="G476" i="10"/>
  <c r="G475" i="10"/>
  <c r="G158" i="10"/>
  <c r="G157" i="10"/>
  <c r="G155" i="10"/>
  <c r="G154" i="10"/>
  <c r="G152" i="10"/>
  <c r="G151" i="10"/>
  <c r="G150" i="10"/>
  <c r="G145" i="10"/>
  <c r="G144" i="10"/>
  <c r="G142" i="10"/>
  <c r="G141" i="10"/>
  <c r="G139" i="10"/>
  <c r="G137" i="10"/>
  <c r="G135" i="10"/>
  <c r="G134" i="10"/>
  <c r="G132" i="10"/>
  <c r="G130" i="10"/>
  <c r="G129" i="10"/>
  <c r="G127" i="10"/>
  <c r="G125" i="10"/>
  <c r="G120" i="10"/>
  <c r="G116" i="10"/>
  <c r="G114" i="10"/>
  <c r="G113" i="10"/>
  <c r="G111" i="10"/>
  <c r="G110" i="10"/>
  <c r="G107" i="10"/>
  <c r="G106" i="10"/>
  <c r="G104" i="10"/>
  <c r="G101" i="10"/>
  <c r="G99" i="10"/>
  <c r="G96" i="10"/>
  <c r="G95" i="10"/>
  <c r="G93" i="10"/>
  <c r="G90" i="10"/>
  <c r="G87" i="10"/>
  <c r="G86" i="10"/>
  <c r="G82" i="10"/>
  <c r="G388" i="10"/>
  <c r="G381" i="10"/>
  <c r="G375" i="10"/>
  <c r="G371" i="10"/>
  <c r="G385" i="10"/>
  <c r="G364" i="10"/>
  <c r="G358" i="10"/>
  <c r="G354" i="10"/>
  <c r="G350" i="10"/>
  <c r="G387" i="10"/>
  <c r="G380" i="10"/>
  <c r="G374" i="10"/>
  <c r="G370" i="10"/>
  <c r="G368" i="10"/>
  <c r="G363" i="10"/>
  <c r="G357" i="10"/>
  <c r="G353" i="10"/>
  <c r="G349" i="10"/>
  <c r="G661" i="10"/>
  <c r="G660" i="10"/>
  <c r="G659" i="10"/>
  <c r="G655" i="10"/>
  <c r="G654" i="10"/>
  <c r="G653" i="10"/>
  <c r="G652" i="10"/>
  <c r="G651" i="10"/>
  <c r="G650" i="10"/>
  <c r="G649" i="10"/>
  <c r="G648" i="10"/>
  <c r="G647" i="10"/>
  <c r="G646" i="10"/>
  <c r="G673" i="10"/>
  <c r="G672" i="10"/>
  <c r="G671" i="10"/>
  <c r="G669" i="10"/>
  <c r="G668" i="10"/>
  <c r="G667" i="10"/>
  <c r="G666" i="10"/>
  <c r="G665" i="10"/>
  <c r="G664" i="10"/>
  <c r="G663" i="10"/>
  <c r="G662" i="10"/>
  <c r="G690" i="10"/>
  <c r="G689" i="10"/>
  <c r="G688" i="10"/>
  <c r="G687" i="10"/>
  <c r="G686" i="10"/>
  <c r="G685" i="10"/>
  <c r="G684" i="10"/>
  <c r="G683" i="10"/>
  <c r="G682" i="10"/>
  <c r="G681" i="10"/>
  <c r="G678" i="10"/>
  <c r="G677" i="10"/>
  <c r="G676" i="10"/>
  <c r="G675" i="10"/>
  <c r="G674"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415" i="10"/>
  <c r="I416" i="10"/>
  <c r="I460" i="10"/>
  <c r="I149" i="10"/>
  <c r="I112" i="10"/>
  <c r="I696" i="10"/>
  <c r="I71" i="10"/>
  <c r="I274" i="10"/>
  <c r="I239" i="10"/>
  <c r="I342" i="10"/>
  <c r="I615" i="10"/>
  <c r="I566" i="10"/>
  <c r="I8" i="10"/>
  <c r="I426" i="10"/>
  <c r="I492" i="10"/>
  <c r="I537" i="10"/>
  <c r="I207" i="10"/>
  <c r="I248" i="10"/>
  <c r="I259" i="10"/>
  <c r="I362" i="10"/>
  <c r="I137" i="10"/>
  <c r="I90" i="10"/>
  <c r="I368" i="10"/>
  <c r="J2" i="15"/>
  <c r="I710" i="10"/>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T88" i="1"/>
  <c r="T87" i="1"/>
  <c r="T17" i="1"/>
  <c r="T16" i="1"/>
  <c r="T15" i="1"/>
  <c r="T14" i="1"/>
  <c r="T13" i="1"/>
  <c r="T12" i="1"/>
  <c r="T11" i="1"/>
  <c r="T10" i="1"/>
  <c r="T9" i="1"/>
  <c r="T8" i="1"/>
  <c r="T5" i="1"/>
  <c r="T4" i="1"/>
  <c r="T3" i="1"/>
  <c r="T2" i="1"/>
  <c r="R253" i="1"/>
  <c r="T253" i="1" s="1"/>
  <c r="R252" i="1"/>
  <c r="T252" i="1" s="1"/>
  <c r="R251" i="1"/>
  <c r="T251" i="1" s="1"/>
  <c r="R250" i="1"/>
  <c r="T250" i="1" s="1"/>
  <c r="R249" i="1"/>
  <c r="T249" i="1" s="1"/>
  <c r="R248" i="1"/>
  <c r="T248" i="1" s="1"/>
  <c r="R247" i="1"/>
  <c r="T247" i="1" s="1"/>
  <c r="R246" i="1"/>
  <c r="T246" i="1" s="1"/>
  <c r="R245" i="1"/>
  <c r="T245" i="1" s="1"/>
  <c r="R244" i="1"/>
  <c r="T244" i="1" s="1"/>
  <c r="R243" i="1"/>
  <c r="T243" i="1" s="1"/>
  <c r="R242" i="1"/>
  <c r="T242" i="1" s="1"/>
  <c r="R241" i="1"/>
  <c r="T241" i="1" s="1"/>
  <c r="R240" i="1"/>
  <c r="T240" i="1" s="1"/>
  <c r="R239" i="1"/>
  <c r="T239" i="1" s="1"/>
  <c r="R238" i="1"/>
  <c r="T238" i="1" s="1"/>
  <c r="R237" i="1"/>
  <c r="T237" i="1" s="1"/>
  <c r="R236" i="1"/>
  <c r="T236" i="1" s="1"/>
  <c r="R235" i="1"/>
  <c r="T235" i="1" s="1"/>
  <c r="R234" i="1"/>
  <c r="T234" i="1" s="1"/>
  <c r="R233" i="1"/>
  <c r="T233" i="1" s="1"/>
  <c r="R232" i="1"/>
  <c r="T232" i="1" s="1"/>
  <c r="R231" i="1"/>
  <c r="T231" i="1" s="1"/>
  <c r="R230" i="1"/>
  <c r="T230" i="1" s="1"/>
  <c r="R229" i="1"/>
  <c r="T229" i="1" s="1"/>
  <c r="R228" i="1"/>
  <c r="T228" i="1" s="1"/>
  <c r="R227" i="1"/>
  <c r="T227" i="1" s="1"/>
  <c r="R226" i="1"/>
  <c r="T226" i="1" s="1"/>
  <c r="R225" i="1"/>
  <c r="T225" i="1" s="1"/>
  <c r="R224" i="1"/>
  <c r="T224" i="1" s="1"/>
  <c r="R223" i="1"/>
  <c r="T223" i="1" s="1"/>
  <c r="R222" i="1"/>
  <c r="T222" i="1" s="1"/>
  <c r="R221" i="1"/>
  <c r="T221" i="1" s="1"/>
  <c r="R220" i="1"/>
  <c r="T220" i="1" s="1"/>
  <c r="R219" i="1"/>
  <c r="T219" i="1" s="1"/>
  <c r="R218" i="1"/>
  <c r="T218" i="1" s="1"/>
  <c r="R217" i="1"/>
  <c r="T217" i="1" s="1"/>
  <c r="R216" i="1"/>
  <c r="T216" i="1" s="1"/>
  <c r="R215" i="1"/>
  <c r="T215" i="1" s="1"/>
  <c r="R214" i="1"/>
  <c r="T214" i="1" s="1"/>
  <c r="R213" i="1"/>
  <c r="T213" i="1" s="1"/>
  <c r="R212" i="1"/>
  <c r="T212" i="1" s="1"/>
  <c r="R211" i="1"/>
  <c r="T211" i="1" s="1"/>
  <c r="R210" i="1"/>
  <c r="T210" i="1" s="1"/>
  <c r="R209" i="1"/>
  <c r="T209" i="1" s="1"/>
  <c r="R208" i="1"/>
  <c r="T208" i="1" s="1"/>
  <c r="R207" i="1"/>
  <c r="T207" i="1" s="1"/>
  <c r="R206" i="1"/>
  <c r="T206" i="1" s="1"/>
  <c r="R205" i="1"/>
  <c r="T205" i="1" s="1"/>
  <c r="R204" i="1"/>
  <c r="T204" i="1" s="1"/>
  <c r="R203" i="1"/>
  <c r="T203" i="1" s="1"/>
  <c r="R202" i="1"/>
  <c r="T202" i="1" s="1"/>
  <c r="R201" i="1"/>
  <c r="T201" i="1" s="1"/>
  <c r="R200" i="1"/>
  <c r="T200" i="1" s="1"/>
  <c r="R199" i="1"/>
  <c r="T199" i="1" s="1"/>
  <c r="R198" i="1"/>
  <c r="T198" i="1" s="1"/>
  <c r="R197" i="1"/>
  <c r="T197" i="1" s="1"/>
  <c r="R196" i="1"/>
  <c r="T196" i="1" s="1"/>
  <c r="R195" i="1"/>
  <c r="T195" i="1" s="1"/>
  <c r="R194" i="1"/>
  <c r="T194" i="1" s="1"/>
  <c r="R193" i="1"/>
  <c r="T193" i="1" s="1"/>
  <c r="R192" i="1"/>
  <c r="T192" i="1" s="1"/>
  <c r="R191" i="1"/>
  <c r="T191" i="1" s="1"/>
  <c r="R190" i="1"/>
  <c r="T190" i="1" s="1"/>
  <c r="R189" i="1"/>
  <c r="T189" i="1" s="1"/>
  <c r="R188" i="1"/>
  <c r="T188" i="1" s="1"/>
  <c r="R187" i="1"/>
  <c r="T187" i="1" s="1"/>
  <c r="R186" i="1"/>
  <c r="T186" i="1" s="1"/>
  <c r="R185" i="1"/>
  <c r="T185" i="1" s="1"/>
  <c r="R184" i="1"/>
  <c r="T184" i="1" s="1"/>
  <c r="R183" i="1"/>
  <c r="T183" i="1" s="1"/>
  <c r="R182" i="1"/>
  <c r="T182" i="1" s="1"/>
  <c r="R181" i="1"/>
  <c r="T181" i="1" s="1"/>
  <c r="R180" i="1"/>
  <c r="T180" i="1" s="1"/>
  <c r="R179" i="1"/>
  <c r="T179" i="1" s="1"/>
  <c r="R178" i="1"/>
  <c r="T178" i="1" s="1"/>
  <c r="R177" i="1"/>
  <c r="T177" i="1" s="1"/>
  <c r="R176" i="1"/>
  <c r="T176" i="1" s="1"/>
  <c r="R175" i="1"/>
  <c r="T175" i="1" s="1"/>
  <c r="R174" i="1"/>
  <c r="T174" i="1" s="1"/>
  <c r="R173" i="1"/>
  <c r="T173" i="1" s="1"/>
  <c r="R172" i="1"/>
  <c r="T172" i="1" s="1"/>
  <c r="R171" i="1"/>
  <c r="T171" i="1" s="1"/>
  <c r="R170" i="1"/>
  <c r="T170" i="1" s="1"/>
  <c r="R169" i="1"/>
  <c r="T169" i="1" s="1"/>
  <c r="R168" i="1"/>
  <c r="T168" i="1" s="1"/>
  <c r="R167" i="1"/>
  <c r="T167" i="1" s="1"/>
  <c r="R166" i="1"/>
  <c r="T166" i="1" s="1"/>
  <c r="R165" i="1"/>
  <c r="T165" i="1" s="1"/>
  <c r="R164" i="1"/>
  <c r="T164" i="1" s="1"/>
  <c r="R163" i="1"/>
  <c r="T163" i="1" s="1"/>
  <c r="R162" i="1"/>
  <c r="T162" i="1" s="1"/>
  <c r="R161" i="1"/>
  <c r="T161" i="1" s="1"/>
  <c r="R160" i="1"/>
  <c r="T160" i="1" s="1"/>
  <c r="R159" i="1"/>
  <c r="T159" i="1" s="1"/>
  <c r="R158" i="1"/>
  <c r="T158" i="1" s="1"/>
  <c r="R157" i="1"/>
  <c r="T157" i="1" s="1"/>
  <c r="R156" i="1"/>
  <c r="T156" i="1" s="1"/>
  <c r="R155" i="1"/>
  <c r="T155" i="1" s="1"/>
  <c r="R154" i="1"/>
  <c r="T154" i="1" s="1"/>
  <c r="R153" i="1"/>
  <c r="T153" i="1" s="1"/>
  <c r="R152" i="1"/>
  <c r="T152" i="1" s="1"/>
  <c r="R151" i="1"/>
  <c r="T151" i="1" s="1"/>
  <c r="R150" i="1"/>
  <c r="T150" i="1" s="1"/>
  <c r="R149" i="1"/>
  <c r="T149" i="1" s="1"/>
  <c r="R148" i="1"/>
  <c r="T148" i="1" s="1"/>
  <c r="R147" i="1"/>
  <c r="T147" i="1" s="1"/>
  <c r="R146" i="1"/>
  <c r="T146" i="1" s="1"/>
  <c r="R145" i="1"/>
  <c r="T145" i="1" s="1"/>
  <c r="R144" i="1"/>
  <c r="T144" i="1" s="1"/>
  <c r="R143" i="1"/>
  <c r="T143" i="1" s="1"/>
  <c r="R142" i="1"/>
  <c r="T142" i="1" s="1"/>
  <c r="R141" i="1"/>
  <c r="T141" i="1" s="1"/>
  <c r="R140" i="1"/>
  <c r="T140" i="1" s="1"/>
  <c r="R139" i="1"/>
  <c r="T139" i="1" s="1"/>
  <c r="R138" i="1"/>
  <c r="T138" i="1" s="1"/>
  <c r="R137" i="1"/>
  <c r="T137" i="1" s="1"/>
  <c r="R136" i="1"/>
  <c r="T136" i="1" s="1"/>
  <c r="R135" i="1"/>
  <c r="T135" i="1" s="1"/>
  <c r="R134" i="1"/>
  <c r="T134" i="1" s="1"/>
  <c r="R133" i="1"/>
  <c r="T133" i="1" s="1"/>
  <c r="R132" i="1"/>
  <c r="T132" i="1" s="1"/>
  <c r="R131" i="1"/>
  <c r="T131" i="1" s="1"/>
  <c r="R130" i="1"/>
  <c r="T130" i="1" s="1"/>
  <c r="R129" i="1"/>
  <c r="T129" i="1" s="1"/>
  <c r="R128" i="1"/>
  <c r="T128" i="1" s="1"/>
  <c r="R127" i="1"/>
  <c r="T127" i="1" s="1"/>
  <c r="R126" i="1"/>
  <c r="T126" i="1" s="1"/>
  <c r="R125" i="1"/>
  <c r="T125" i="1" s="1"/>
  <c r="R124" i="1"/>
  <c r="T124" i="1" s="1"/>
  <c r="R123" i="1"/>
  <c r="T123" i="1" s="1"/>
  <c r="R122" i="1"/>
  <c r="T122" i="1" s="1"/>
  <c r="R121" i="1"/>
  <c r="T121" i="1" s="1"/>
  <c r="R120" i="1"/>
  <c r="T120" i="1" s="1"/>
  <c r="R119" i="1"/>
  <c r="T119" i="1" s="1"/>
  <c r="R118" i="1"/>
  <c r="T118" i="1" s="1"/>
  <c r="R117" i="1"/>
  <c r="T117" i="1" s="1"/>
  <c r="R116" i="1"/>
  <c r="T116" i="1" s="1"/>
  <c r="R115" i="1"/>
  <c r="T115" i="1" s="1"/>
  <c r="R114" i="1"/>
  <c r="T114" i="1" s="1"/>
  <c r="R113" i="1"/>
  <c r="T113" i="1" s="1"/>
  <c r="R112" i="1"/>
  <c r="T112" i="1" s="1"/>
  <c r="R111" i="1"/>
  <c r="T111" i="1" s="1"/>
  <c r="R110" i="1"/>
  <c r="T110" i="1" s="1"/>
  <c r="R109" i="1"/>
  <c r="T109" i="1" s="1"/>
  <c r="R108" i="1"/>
  <c r="T108" i="1" s="1"/>
  <c r="R107" i="1"/>
  <c r="T107" i="1" s="1"/>
  <c r="R106" i="1"/>
  <c r="T106" i="1" s="1"/>
  <c r="R105" i="1"/>
  <c r="T105" i="1" s="1"/>
  <c r="R104" i="1"/>
  <c r="T104" i="1" s="1"/>
  <c r="R103" i="1"/>
  <c r="T103" i="1" s="1"/>
  <c r="R102" i="1"/>
  <c r="T102" i="1" s="1"/>
  <c r="R101" i="1"/>
  <c r="T101" i="1" s="1"/>
  <c r="R100" i="1"/>
  <c r="T100" i="1" s="1"/>
  <c r="R99" i="1"/>
  <c r="T99" i="1" s="1"/>
  <c r="R98" i="1"/>
  <c r="T98" i="1" s="1"/>
  <c r="R97" i="1"/>
  <c r="T97" i="1" s="1"/>
  <c r="R96" i="1"/>
  <c r="T96" i="1" s="1"/>
  <c r="R95" i="1"/>
  <c r="T95" i="1" s="1"/>
  <c r="R94" i="1"/>
  <c r="T94" i="1" s="1"/>
  <c r="R93" i="1"/>
  <c r="T93" i="1" s="1"/>
  <c r="R92" i="1"/>
  <c r="T92" i="1" s="1"/>
  <c r="R91" i="1"/>
  <c r="T91" i="1" s="1"/>
  <c r="R90" i="1"/>
  <c r="T90" i="1" s="1"/>
  <c r="R89" i="1"/>
  <c r="T89" i="1" s="1"/>
  <c r="R86" i="1"/>
  <c r="T86" i="1" s="1"/>
  <c r="R85" i="1"/>
  <c r="T85" i="1" s="1"/>
  <c r="R84" i="1"/>
  <c r="T84" i="1" s="1"/>
  <c r="R83" i="1"/>
  <c r="T83" i="1" s="1"/>
  <c r="R82" i="1"/>
  <c r="T82" i="1" s="1"/>
  <c r="R81" i="1"/>
  <c r="T81" i="1" s="1"/>
  <c r="R80" i="1"/>
  <c r="T80" i="1" s="1"/>
  <c r="R79" i="1"/>
  <c r="T79" i="1" s="1"/>
  <c r="R78" i="1"/>
  <c r="T78" i="1" s="1"/>
  <c r="R77" i="1"/>
  <c r="T77" i="1" s="1"/>
  <c r="R76" i="1"/>
  <c r="T76" i="1" s="1"/>
  <c r="R75" i="1"/>
  <c r="T75" i="1" s="1"/>
  <c r="R74" i="1"/>
  <c r="T74" i="1" s="1"/>
  <c r="R73" i="1"/>
  <c r="T73" i="1" s="1"/>
  <c r="R72" i="1"/>
  <c r="T72" i="1" s="1"/>
  <c r="R71" i="1"/>
  <c r="T71" i="1" s="1"/>
  <c r="R70" i="1"/>
  <c r="T70" i="1" s="1"/>
  <c r="R69" i="1"/>
  <c r="T69" i="1" s="1"/>
  <c r="R68" i="1"/>
  <c r="T68" i="1" s="1"/>
  <c r="R67" i="1"/>
  <c r="T67" i="1" s="1"/>
  <c r="R66" i="1"/>
  <c r="T66" i="1" s="1"/>
  <c r="R65" i="1"/>
  <c r="T65" i="1" s="1"/>
  <c r="R64" i="1"/>
  <c r="T64" i="1" s="1"/>
  <c r="R63" i="1"/>
  <c r="T63" i="1" s="1"/>
  <c r="R62" i="1"/>
  <c r="T62" i="1" s="1"/>
  <c r="R61" i="1"/>
  <c r="T61" i="1" s="1"/>
  <c r="R60" i="1"/>
  <c r="T60" i="1" s="1"/>
  <c r="R59" i="1"/>
  <c r="T59" i="1" s="1"/>
  <c r="R58" i="1"/>
  <c r="T58" i="1" s="1"/>
  <c r="R57" i="1"/>
  <c r="T57" i="1" s="1"/>
  <c r="R56" i="1"/>
  <c r="T56" i="1" s="1"/>
  <c r="R55" i="1"/>
  <c r="T55" i="1" s="1"/>
  <c r="R54" i="1"/>
  <c r="T54" i="1" s="1"/>
  <c r="R53" i="1"/>
  <c r="T53" i="1" s="1"/>
  <c r="R52" i="1"/>
  <c r="T52" i="1" s="1"/>
  <c r="R51" i="1"/>
  <c r="T51" i="1" s="1"/>
  <c r="R50" i="1"/>
  <c r="T50" i="1" s="1"/>
  <c r="R49" i="1"/>
  <c r="T49" i="1" s="1"/>
  <c r="R48" i="1"/>
  <c r="T48" i="1" s="1"/>
  <c r="R47" i="1"/>
  <c r="T47" i="1" s="1"/>
  <c r="R46" i="1"/>
  <c r="T46" i="1" s="1"/>
  <c r="R45" i="1"/>
  <c r="T45" i="1" s="1"/>
  <c r="R44" i="1"/>
  <c r="T44" i="1" s="1"/>
  <c r="R43" i="1"/>
  <c r="T43" i="1" s="1"/>
  <c r="R42" i="1"/>
  <c r="T42" i="1" s="1"/>
  <c r="R41" i="1"/>
  <c r="T41" i="1" s="1"/>
  <c r="R40" i="1"/>
  <c r="T40" i="1" s="1"/>
  <c r="R39" i="1"/>
  <c r="T39" i="1" s="1"/>
  <c r="R38" i="1"/>
  <c r="T38" i="1" s="1"/>
  <c r="R37" i="1"/>
  <c r="T37" i="1" s="1"/>
  <c r="R36" i="1"/>
  <c r="T36" i="1" s="1"/>
  <c r="R35" i="1"/>
  <c r="T35" i="1" s="1"/>
  <c r="R34" i="1"/>
  <c r="T34" i="1" s="1"/>
  <c r="R33" i="1"/>
  <c r="T33" i="1" s="1"/>
  <c r="R32" i="1"/>
  <c r="T32" i="1" s="1"/>
  <c r="R31" i="1"/>
  <c r="T31" i="1" s="1"/>
  <c r="R30" i="1"/>
  <c r="T30" i="1" s="1"/>
  <c r="R29" i="1"/>
  <c r="T29" i="1" s="1"/>
  <c r="R28" i="1"/>
  <c r="T28" i="1" s="1"/>
  <c r="R27" i="1"/>
  <c r="T27" i="1" s="1"/>
  <c r="R26" i="1"/>
  <c r="T26" i="1" s="1"/>
  <c r="R25" i="1"/>
  <c r="T25" i="1" s="1"/>
  <c r="R24" i="1"/>
  <c r="T24" i="1" s="1"/>
  <c r="R23" i="1"/>
  <c r="T23" i="1" s="1"/>
  <c r="R22" i="1"/>
  <c r="T22" i="1" s="1"/>
  <c r="R21" i="1"/>
  <c r="T21" i="1" s="1"/>
  <c r="R20" i="1"/>
  <c r="T20" i="1" s="1"/>
  <c r="R19" i="1"/>
  <c r="T19" i="1" s="1"/>
  <c r="R18" i="1"/>
  <c r="T18" i="1" s="1"/>
  <c r="R7" i="1"/>
  <c r="T7" i="1" s="1"/>
  <c r="R6" i="1"/>
  <c r="T6" i="1" s="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7" i="1"/>
  <c r="Q6" i="1"/>
  <c r="C1548" i="4"/>
  <c r="C1547" i="4"/>
  <c r="C1546" i="4"/>
  <c r="C1545" i="4"/>
  <c r="C1544" i="4"/>
  <c r="C1543" i="4"/>
  <c r="C1542" i="4"/>
  <c r="C1541" i="4"/>
  <c r="C1540" i="4"/>
  <c r="C1539" i="4"/>
  <c r="C1538" i="4"/>
  <c r="C1537" i="4"/>
  <c r="C1536" i="4"/>
  <c r="C1535" i="4"/>
  <c r="C1534" i="4"/>
  <c r="C1533" i="4"/>
  <c r="C1532" i="4"/>
  <c r="C1531" i="4"/>
  <c r="C1530" i="4"/>
  <c r="C1529" i="4"/>
  <c r="C1528" i="4"/>
  <c r="C1527" i="4"/>
  <c r="C1526" i="4"/>
  <c r="C1525" i="4"/>
  <c r="C1524" i="4"/>
  <c r="C1523" i="4"/>
  <c r="C1522" i="4"/>
  <c r="C1521" i="4"/>
  <c r="C1520" i="4"/>
  <c r="C1519" i="4"/>
  <c r="C1518" i="4"/>
  <c r="C1517" i="4"/>
  <c r="C1516" i="4"/>
  <c r="C1515" i="4"/>
  <c r="C1514" i="4"/>
  <c r="C1513" i="4"/>
  <c r="C1512" i="4"/>
  <c r="C1511" i="4"/>
  <c r="C1510" i="4"/>
  <c r="C1509" i="4"/>
  <c r="C1508" i="4"/>
  <c r="C1507" i="4"/>
  <c r="C1506" i="4"/>
  <c r="C1505" i="4"/>
  <c r="C1504" i="4"/>
  <c r="C1503" i="4"/>
  <c r="C1502" i="4"/>
  <c r="C1501" i="4"/>
  <c r="C1500" i="4"/>
  <c r="C1499" i="4"/>
  <c r="C1498" i="4"/>
  <c r="C1497" i="4"/>
  <c r="C1496" i="4"/>
  <c r="C1495" i="4"/>
  <c r="C1494" i="4"/>
  <c r="C1493" i="4"/>
  <c r="C1492" i="4"/>
  <c r="C1491" i="4"/>
  <c r="C1490" i="4"/>
  <c r="C1489" i="4"/>
  <c r="C1488" i="4"/>
  <c r="C1487" i="4"/>
  <c r="C1486" i="4"/>
  <c r="C1485" i="4"/>
  <c r="C1484" i="4"/>
  <c r="C1483" i="4"/>
  <c r="C1482" i="4"/>
  <c r="C1481" i="4"/>
  <c r="C1480" i="4"/>
  <c r="C1479" i="4"/>
  <c r="C1478" i="4"/>
  <c r="C1477" i="4"/>
  <c r="C1476" i="4"/>
  <c r="C1475" i="4"/>
  <c r="C1474" i="4"/>
  <c r="C1473" i="4"/>
  <c r="C1472" i="4"/>
  <c r="C1471" i="4"/>
  <c r="C1470" i="4"/>
  <c r="C1469" i="4"/>
  <c r="C1468" i="4"/>
  <c r="C1467" i="4"/>
  <c r="C1466" i="4"/>
  <c r="C1465" i="4"/>
  <c r="C1464" i="4"/>
  <c r="C1463" i="4"/>
  <c r="C1462" i="4"/>
  <c r="C1461" i="4"/>
  <c r="C1460" i="4"/>
  <c r="C1459" i="4"/>
  <c r="C1458" i="4"/>
  <c r="C1457" i="4"/>
  <c r="C1456" i="4"/>
  <c r="C1455" i="4"/>
  <c r="C1454" i="4"/>
  <c r="C1453" i="4"/>
  <c r="C1452" i="4"/>
  <c r="C1451" i="4"/>
  <c r="C1450" i="4"/>
  <c r="C1449" i="4"/>
  <c r="C1448" i="4"/>
  <c r="C1447" i="4"/>
  <c r="C1446" i="4"/>
  <c r="C1445" i="4"/>
  <c r="C1444" i="4"/>
  <c r="C1443" i="4"/>
  <c r="C1442" i="4"/>
  <c r="C1441" i="4"/>
  <c r="C1440" i="4"/>
  <c r="C1439" i="4"/>
  <c r="C1438" i="4"/>
  <c r="C1437" i="4"/>
  <c r="C1436" i="4"/>
  <c r="C1435" i="4"/>
  <c r="C1434" i="4"/>
  <c r="C1433" i="4"/>
  <c r="C1432" i="4"/>
  <c r="C1431" i="4"/>
  <c r="C1430" i="4"/>
  <c r="C1429" i="4"/>
  <c r="C1428" i="4"/>
  <c r="C1427" i="4"/>
  <c r="C1426" i="4"/>
  <c r="C1425" i="4"/>
  <c r="C1424" i="4"/>
  <c r="C1423" i="4"/>
  <c r="C1422" i="4"/>
  <c r="C1421" i="4"/>
  <c r="C1420" i="4"/>
  <c r="C1419" i="4"/>
  <c r="C1418" i="4"/>
  <c r="C1417" i="4"/>
  <c r="C1416" i="4"/>
  <c r="C1415" i="4"/>
  <c r="C1414" i="4"/>
  <c r="C1413" i="4"/>
  <c r="C1412" i="4"/>
  <c r="C1411" i="4"/>
  <c r="C1410" i="4"/>
  <c r="C1409" i="4"/>
  <c r="C1408" i="4"/>
  <c r="C1407" i="4"/>
  <c r="C1406" i="4"/>
  <c r="C1405" i="4"/>
  <c r="C1404" i="4"/>
  <c r="C1403" i="4"/>
  <c r="C1402" i="4"/>
  <c r="C1401" i="4"/>
  <c r="C1400" i="4"/>
  <c r="C1399" i="4"/>
  <c r="C1398" i="4"/>
  <c r="C1397" i="4"/>
  <c r="C1396" i="4"/>
  <c r="C1395" i="4"/>
  <c r="C1394" i="4"/>
  <c r="C1393" i="4"/>
  <c r="C1392" i="4"/>
  <c r="C1391" i="4"/>
  <c r="C1390" i="4"/>
  <c r="C1389" i="4"/>
  <c r="C1388" i="4"/>
  <c r="C1387" i="4"/>
  <c r="C1386" i="4"/>
  <c r="C1385" i="4"/>
  <c r="C1384" i="4"/>
  <c r="C1383" i="4"/>
  <c r="C1382" i="4"/>
  <c r="C1381" i="4"/>
  <c r="C1380" i="4"/>
  <c r="C1379" i="4"/>
  <c r="C1378" i="4"/>
  <c r="C1377" i="4"/>
  <c r="C1376" i="4"/>
  <c r="C1375" i="4"/>
  <c r="C1374" i="4"/>
  <c r="C1373" i="4"/>
  <c r="C1372" i="4"/>
  <c r="C1371" i="4"/>
  <c r="C1370" i="4"/>
  <c r="C1369" i="4"/>
  <c r="C1368" i="4"/>
  <c r="C1367" i="4"/>
  <c r="C1366" i="4"/>
  <c r="C1365" i="4"/>
  <c r="C1364" i="4"/>
  <c r="C1363" i="4"/>
  <c r="C1362" i="4"/>
  <c r="C1361" i="4"/>
  <c r="C1360" i="4"/>
  <c r="C1359" i="4"/>
  <c r="C1358" i="4"/>
  <c r="C1357" i="4"/>
  <c r="C1356" i="4"/>
  <c r="C1355" i="4"/>
  <c r="C1354" i="4"/>
  <c r="C1353" i="4"/>
  <c r="C1352" i="4"/>
  <c r="C1351" i="4"/>
  <c r="C1350" i="4"/>
  <c r="C1349" i="4"/>
  <c r="C1348" i="4"/>
  <c r="C1347" i="4"/>
  <c r="C1346" i="4"/>
  <c r="C1345" i="4"/>
  <c r="C1344" i="4"/>
  <c r="C1343" i="4"/>
  <c r="C1342" i="4"/>
  <c r="C1341" i="4"/>
  <c r="C1340" i="4"/>
  <c r="C1339" i="4"/>
  <c r="C1338" i="4"/>
  <c r="C1337" i="4"/>
  <c r="C1336" i="4"/>
  <c r="C1335" i="4"/>
  <c r="C1334" i="4"/>
  <c r="C1333" i="4"/>
  <c r="C1332" i="4"/>
  <c r="C1331" i="4"/>
  <c r="C1330" i="4"/>
  <c r="C1329" i="4"/>
  <c r="C1328" i="4"/>
  <c r="C1327" i="4"/>
  <c r="C1326" i="4"/>
  <c r="C1325" i="4"/>
  <c r="C1324" i="4"/>
  <c r="C1323" i="4"/>
  <c r="C1322" i="4"/>
  <c r="C1321" i="4"/>
  <c r="C1320" i="4"/>
  <c r="C1319" i="4"/>
  <c r="C1318" i="4"/>
  <c r="C1317" i="4"/>
  <c r="C1316" i="4"/>
  <c r="C1315" i="4"/>
  <c r="C1314" i="4"/>
  <c r="C1313" i="4"/>
  <c r="C1312" i="4"/>
  <c r="C1311" i="4"/>
  <c r="C1310" i="4"/>
  <c r="C1309" i="4"/>
  <c r="C1308" i="4"/>
  <c r="C1307" i="4"/>
  <c r="C1306" i="4"/>
  <c r="C1305" i="4"/>
  <c r="C1304" i="4"/>
  <c r="C1303" i="4"/>
  <c r="C1302" i="4"/>
  <c r="C1301" i="4"/>
  <c r="C1300" i="4"/>
  <c r="C1299" i="4"/>
  <c r="C1298" i="4"/>
  <c r="C1297" i="4"/>
  <c r="C1296" i="4"/>
  <c r="C1295" i="4"/>
  <c r="C1294" i="4"/>
  <c r="C1293" i="4"/>
  <c r="C1292" i="4"/>
  <c r="C1291" i="4"/>
  <c r="C1290" i="4"/>
  <c r="C1289" i="4"/>
  <c r="C1288" i="4"/>
  <c r="C1287" i="4"/>
  <c r="C1286" i="4"/>
  <c r="C1285" i="4"/>
  <c r="C1284" i="4"/>
  <c r="C1283" i="4"/>
  <c r="C1282" i="4"/>
  <c r="C1281" i="4"/>
  <c r="C1280" i="4"/>
  <c r="C1279" i="4"/>
  <c r="C1278" i="4"/>
  <c r="C1277" i="4"/>
  <c r="C1276" i="4"/>
  <c r="C1275" i="4"/>
  <c r="C1274" i="4"/>
  <c r="C1273" i="4"/>
  <c r="C1272" i="4"/>
  <c r="C1271" i="4"/>
  <c r="C1270" i="4"/>
  <c r="C1269" i="4"/>
  <c r="C1268" i="4"/>
  <c r="C1267" i="4"/>
  <c r="C1266" i="4"/>
  <c r="C1265" i="4"/>
  <c r="C1264" i="4"/>
  <c r="C1263" i="4"/>
  <c r="C1262" i="4"/>
  <c r="C1261" i="4"/>
  <c r="C1260" i="4"/>
  <c r="C1259" i="4"/>
  <c r="C1258" i="4"/>
  <c r="C1257" i="4"/>
  <c r="C1256" i="4"/>
  <c r="C1255" i="4"/>
  <c r="C1254" i="4"/>
  <c r="C1253" i="4"/>
  <c r="C1252" i="4"/>
  <c r="C1251" i="4"/>
  <c r="C1250" i="4"/>
  <c r="C1249" i="4"/>
  <c r="C1248" i="4"/>
  <c r="C1247" i="4"/>
  <c r="C1246" i="4"/>
  <c r="C1245" i="4"/>
  <c r="C1244" i="4"/>
  <c r="C1243" i="4"/>
  <c r="C1242" i="4"/>
  <c r="C1241" i="4"/>
  <c r="C1240" i="4"/>
  <c r="C1239" i="4"/>
  <c r="C1238" i="4"/>
  <c r="C1237" i="4"/>
  <c r="C1236" i="4"/>
  <c r="C1235" i="4"/>
  <c r="C1234" i="4"/>
  <c r="C1233" i="4"/>
  <c r="C1232" i="4"/>
  <c r="C1231" i="4"/>
  <c r="C1230"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96" i="4"/>
  <c r="C1195" i="4"/>
  <c r="C1194" i="4"/>
  <c r="C1193" i="4"/>
  <c r="C1192" i="4"/>
  <c r="C1191" i="4"/>
  <c r="C1190" i="4"/>
  <c r="C1189" i="4"/>
  <c r="C1188" i="4"/>
  <c r="C1187" i="4"/>
  <c r="C1186" i="4"/>
  <c r="C1185"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I197" i="10" l="1"/>
  <c r="I260" i="10"/>
  <c r="I705" i="10"/>
  <c r="I208" i="10"/>
  <c r="I613" i="10"/>
  <c r="I692" i="10"/>
  <c r="I4" i="10"/>
  <c r="I15" i="10"/>
  <c r="I354" i="10"/>
  <c r="I359" i="10"/>
  <c r="I442" i="10"/>
  <c r="I694" i="10"/>
  <c r="I554" i="10"/>
  <c r="I626" i="10"/>
  <c r="I513" i="10"/>
  <c r="I450" i="10"/>
  <c r="I722" i="10"/>
  <c r="I514" i="10"/>
  <c r="I175" i="10"/>
  <c r="I294" i="10"/>
  <c r="I650" i="10"/>
  <c r="I404" i="10"/>
  <c r="I106" i="10"/>
  <c r="I723" i="10"/>
  <c r="I457" i="10"/>
  <c r="I310" i="10"/>
  <c r="I43" i="10"/>
  <c r="I147" i="10"/>
  <c r="I410" i="10"/>
  <c r="I378" i="10"/>
  <c r="I462" i="10"/>
  <c r="I463" i="10"/>
  <c r="I380" i="10"/>
  <c r="I321" i="10"/>
  <c r="I519" i="10"/>
  <c r="I235" i="10"/>
  <c r="I56" i="10"/>
  <c r="I389" i="10"/>
  <c r="I241" i="10"/>
  <c r="I729" i="10"/>
  <c r="I595" i="10"/>
  <c r="I417" i="10"/>
  <c r="I244" i="10"/>
  <c r="I130" i="10"/>
  <c r="I437" i="10"/>
  <c r="I198" i="10"/>
  <c r="I202" i="10"/>
  <c r="I715" i="10"/>
  <c r="I509" i="10"/>
  <c r="I159" i="10"/>
  <c r="I277" i="10"/>
  <c r="I581" i="10"/>
  <c r="I16" i="10"/>
  <c r="I87" i="10"/>
  <c r="I91" i="10"/>
  <c r="I624" i="10"/>
  <c r="I542" i="10"/>
  <c r="I568" i="10"/>
  <c r="I427" i="10"/>
  <c r="I531" i="10"/>
  <c r="I29" i="10"/>
  <c r="I677" i="10"/>
  <c r="I532" i="10"/>
  <c r="I176" i="10"/>
  <c r="I103" i="10"/>
  <c r="I104" i="10"/>
  <c r="I405" i="10"/>
  <c r="I369" i="10"/>
  <c r="I370" i="10"/>
  <c r="I108" i="10"/>
  <c r="I222" i="10"/>
  <c r="I44" i="10"/>
  <c r="I666" i="10"/>
  <c r="I411" i="10"/>
  <c r="I593" i="10"/>
  <c r="I47" i="10"/>
  <c r="I643" i="10"/>
  <c r="I381" i="10"/>
  <c r="I232" i="10"/>
  <c r="I464" i="10"/>
  <c r="I236" i="10"/>
  <c r="I671" i="10"/>
  <c r="I594" i="10"/>
  <c r="I332" i="10"/>
  <c r="I689" i="10"/>
  <c r="I469" i="10"/>
  <c r="I418" i="10"/>
  <c r="I245" i="10"/>
  <c r="I158" i="10"/>
  <c r="I565" i="10"/>
  <c r="I657" i="10"/>
  <c r="I249" i="10"/>
  <c r="I203" i="10"/>
  <c r="I675" i="10"/>
  <c r="I526" i="10"/>
  <c r="I160" i="10"/>
  <c r="I84" i="10"/>
  <c r="I424" i="10"/>
  <c r="I17" i="10"/>
  <c r="I135" i="10"/>
  <c r="I360" i="10"/>
  <c r="I425" i="10"/>
  <c r="I718" i="10"/>
  <c r="I283" i="10"/>
  <c r="I555" i="10"/>
  <c r="I544" i="10"/>
  <c r="I30" i="10"/>
  <c r="I664" i="10"/>
  <c r="I546" i="10"/>
  <c r="I287" i="10"/>
  <c r="I143" i="10"/>
  <c r="I604" i="10"/>
  <c r="I406" i="10"/>
  <c r="I295" i="10"/>
  <c r="I371" i="10"/>
  <c r="I373" i="10"/>
  <c r="I223" i="10"/>
  <c r="I651" i="10"/>
  <c r="I652" i="10"/>
  <c r="I412" i="10"/>
  <c r="I461" i="10"/>
  <c r="I48" i="10"/>
  <c r="I119" i="10"/>
  <c r="I120" i="10"/>
  <c r="I233" i="10"/>
  <c r="I711" i="10"/>
  <c r="I687" i="10"/>
  <c r="I659" i="10"/>
  <c r="I466" i="10"/>
  <c r="I333" i="10"/>
  <c r="I672" i="10"/>
  <c r="I635" i="10"/>
  <c r="I129" i="10"/>
  <c r="I246" i="10"/>
  <c r="I481" i="10"/>
  <c r="I578" i="10"/>
  <c r="I250" i="10"/>
  <c r="I261" i="10"/>
  <c r="I662" i="10"/>
  <c r="I541" i="10"/>
  <c r="I270" i="10"/>
  <c r="I133" i="10"/>
  <c r="I134" i="10"/>
  <c r="I18" i="10"/>
  <c r="I355" i="10"/>
  <c r="I166" i="10"/>
  <c r="I281" i="10"/>
  <c r="I719" i="10"/>
  <c r="I445" i="10"/>
  <c r="I569" i="10"/>
  <c r="I486" i="10"/>
  <c r="I398" i="10"/>
  <c r="I649" i="10"/>
  <c r="I487" i="10"/>
  <c r="I288" i="10"/>
  <c r="I177" i="10"/>
  <c r="I501" i="10"/>
  <c r="I681" i="10"/>
  <c r="I296" i="10"/>
  <c r="I107" i="10"/>
  <c r="I589" i="10"/>
  <c r="I224" i="10"/>
  <c r="I110" i="10"/>
  <c r="I113" i="10"/>
  <c r="I114" i="10"/>
  <c r="I633" i="10"/>
  <c r="I708" i="10"/>
  <c r="I185" i="10"/>
  <c r="I152" i="10"/>
  <c r="I234" i="10"/>
  <c r="I725" i="10"/>
  <c r="I702" i="10"/>
  <c r="I387" i="10"/>
  <c r="I634" i="10"/>
  <c r="I334" i="10"/>
  <c r="I660" i="10"/>
  <c r="I436" i="10"/>
  <c r="I480" i="10"/>
  <c r="I343" i="10"/>
  <c r="I612" i="10"/>
  <c r="I620" i="10"/>
  <c r="I251" i="10"/>
  <c r="I262" i="10"/>
  <c r="I646" i="10"/>
  <c r="I482" i="10"/>
  <c r="I271" i="10"/>
  <c r="I161" i="10"/>
  <c r="I527" i="10"/>
  <c r="I68" i="10"/>
  <c r="I88" i="10"/>
  <c r="I167" i="10"/>
  <c r="I25" i="10"/>
  <c r="I443" i="10"/>
  <c r="I27" i="10"/>
  <c r="I447" i="10"/>
  <c r="I448" i="10"/>
  <c r="I399" i="10"/>
  <c r="I363" i="10"/>
  <c r="I451" i="10"/>
  <c r="I289" i="10"/>
  <c r="I453" i="10"/>
  <c r="I515" i="10"/>
  <c r="I516" i="10"/>
  <c r="I179" i="10"/>
  <c r="I145" i="10"/>
  <c r="I458" i="10"/>
  <c r="I311" i="10"/>
  <c r="I606" i="10"/>
  <c r="I607" i="10"/>
  <c r="I377" i="10"/>
  <c r="I434" i="10"/>
  <c r="I683" i="10"/>
  <c r="I76" i="10"/>
  <c r="I382" i="10"/>
  <c r="I322" i="10"/>
  <c r="I686" i="10"/>
  <c r="I712" i="10"/>
  <c r="I388" i="10"/>
  <c r="I435" i="10"/>
  <c r="I79" i="10"/>
  <c r="I127" i="10"/>
  <c r="I563" i="10"/>
  <c r="I611" i="10"/>
  <c r="I344" i="10"/>
  <c r="I507" i="10"/>
  <c r="I196" i="10"/>
  <c r="I658" i="10"/>
  <c r="I252" i="10"/>
  <c r="I263" i="10"/>
  <c r="I349" i="10"/>
  <c r="I438" i="10"/>
  <c r="I272" i="10"/>
  <c r="I440" i="10"/>
  <c r="I716" i="10"/>
  <c r="I19" i="10"/>
  <c r="I356" i="10"/>
  <c r="I280" i="10"/>
  <c r="I26" i="10"/>
  <c r="I94" i="10"/>
  <c r="I28" i="10"/>
  <c r="I640" i="10"/>
  <c r="I100" i="10"/>
  <c r="I400" i="10"/>
  <c r="I364" i="10"/>
  <c r="I641" i="10"/>
  <c r="I290" i="10"/>
  <c r="I33" i="10"/>
  <c r="I533" i="10"/>
  <c r="I547" i="10"/>
  <c r="I297" i="10"/>
  <c r="I478" i="10"/>
  <c r="I630" i="10"/>
  <c r="I312" i="10"/>
  <c r="I591" i="10"/>
  <c r="I503" i="10"/>
  <c r="I115" i="10"/>
  <c r="I561" i="10"/>
  <c r="I668" i="10"/>
  <c r="I49" i="10"/>
  <c r="I316" i="10"/>
  <c r="I323" i="10"/>
  <c r="I154" i="10"/>
  <c r="I726" i="10"/>
  <c r="I125" i="10"/>
  <c r="I562" i="10"/>
  <c r="I57" i="10"/>
  <c r="I157" i="10"/>
  <c r="I10" i="10"/>
  <c r="I337" i="10"/>
  <c r="I345" i="10"/>
  <c r="I391" i="10"/>
  <c r="I348" i="10"/>
  <c r="I199" i="10"/>
  <c r="I264" i="10"/>
  <c r="I350" i="10"/>
  <c r="I637" i="10"/>
  <c r="I273" i="10"/>
  <c r="I13" i="10"/>
  <c r="I85" i="10"/>
  <c r="I20" i="10"/>
  <c r="I163" i="10"/>
  <c r="I92" i="10"/>
  <c r="I395" i="10"/>
  <c r="I170" i="10"/>
  <c r="I543" i="10"/>
  <c r="I720" i="10"/>
  <c r="I586" i="10"/>
  <c r="I706" i="10"/>
  <c r="I101" i="10"/>
  <c r="I102" i="10"/>
  <c r="I217" i="10"/>
  <c r="I34" i="10"/>
  <c r="I488" i="10"/>
  <c r="I456" i="10"/>
  <c r="I298" i="10"/>
  <c r="I605" i="10"/>
  <c r="I431" i="10"/>
  <c r="I313" i="10"/>
  <c r="I631" i="10"/>
  <c r="I535" i="10"/>
  <c r="I148" i="10"/>
  <c r="I575" i="10"/>
  <c r="I654" i="10"/>
  <c r="I50" i="10"/>
  <c r="I317" i="10"/>
  <c r="I324" i="10"/>
  <c r="I384" i="10"/>
  <c r="I713" i="10"/>
  <c r="I479" i="10"/>
  <c r="I9" i="10"/>
  <c r="I335" i="10"/>
  <c r="I610" i="10"/>
  <c r="I577" i="10"/>
  <c r="I338" i="10"/>
  <c r="I346" i="10"/>
  <c r="I525" i="10"/>
  <c r="I81" i="10"/>
  <c r="I200" i="10"/>
  <c r="I204" i="10"/>
  <c r="I82" i="10"/>
  <c r="I83" i="10"/>
  <c r="I209" i="10"/>
  <c r="I14" i="10"/>
  <c r="I162" i="10"/>
  <c r="I21" i="10"/>
  <c r="I164" i="10"/>
  <c r="I138" i="10"/>
  <c r="I396" i="10"/>
  <c r="I95" i="10"/>
  <c r="I96" i="10"/>
  <c r="I676" i="10"/>
  <c r="I449" i="10"/>
  <c r="I721" i="10"/>
  <c r="I142" i="10"/>
  <c r="I366" i="10"/>
  <c r="I218" i="10"/>
  <c r="I401" i="10"/>
  <c r="I588" i="10"/>
  <c r="I642" i="10"/>
  <c r="I299" i="10"/>
  <c r="I502" i="10"/>
  <c r="I559" i="10"/>
  <c r="I75" i="10"/>
  <c r="I432" i="10"/>
  <c r="I490" i="10"/>
  <c r="I667" i="10"/>
  <c r="I617" i="10"/>
  <c r="I150" i="10"/>
  <c r="I699" i="10"/>
  <c r="I230" i="10"/>
  <c r="I325" i="10"/>
  <c r="I520" i="10"/>
  <c r="I727" i="10"/>
  <c r="I609" i="10"/>
  <c r="I576" i="10"/>
  <c r="I126" i="10"/>
  <c r="I506" i="10"/>
  <c r="I193" i="10"/>
  <c r="I242" i="10"/>
  <c r="I195" i="10"/>
  <c r="I539" i="10"/>
  <c r="I63" i="10"/>
  <c r="I201" i="10"/>
  <c r="I205" i="10"/>
  <c r="I132" i="10"/>
  <c r="I352" i="10"/>
  <c r="I210" i="10"/>
  <c r="I392" i="10"/>
  <c r="I86" i="10"/>
  <c r="I22" i="10"/>
  <c r="I279" i="10"/>
  <c r="I168" i="10"/>
  <c r="I397" i="10"/>
  <c r="I601" i="10"/>
  <c r="I139" i="10"/>
  <c r="I663" i="10"/>
  <c r="I627" i="10"/>
  <c r="I545" i="10"/>
  <c r="I477" i="10"/>
  <c r="I587" i="10"/>
  <c r="I219" i="10"/>
  <c r="I402" i="10"/>
  <c r="I454" i="10"/>
  <c r="I74" i="10"/>
  <c r="I300" i="10"/>
  <c r="I372" i="10"/>
  <c r="I7" i="10"/>
  <c r="I314" i="10"/>
  <c r="I407" i="10"/>
  <c r="I592" i="10"/>
  <c r="I653" i="10"/>
  <c r="I183" i="10"/>
  <c r="I118" i="10"/>
  <c r="I700" i="10"/>
  <c r="I231" i="10"/>
  <c r="I122" i="10"/>
  <c r="I550" i="10"/>
  <c r="I714" i="10"/>
  <c r="I505" i="10"/>
  <c r="I618" i="10"/>
  <c r="I156" i="10"/>
  <c r="I390" i="10"/>
  <c r="I336" i="10"/>
  <c r="I243" i="10"/>
  <c r="I597" i="10"/>
  <c r="I552" i="10"/>
  <c r="I704" i="10"/>
  <c r="I253" i="10"/>
  <c r="I206" i="10"/>
  <c r="I475" i="10"/>
  <c r="I579" i="10"/>
  <c r="I211" i="10"/>
  <c r="I393" i="10"/>
  <c r="I528" i="10"/>
  <c r="I69" i="10"/>
  <c r="I89" i="10"/>
  <c r="I647" i="10"/>
  <c r="I638" i="10"/>
  <c r="I497" i="10"/>
  <c r="I97" i="10"/>
  <c r="I648" i="10"/>
  <c r="I428" i="10"/>
  <c r="I172" i="10"/>
  <c r="I603" i="10"/>
  <c r="I452" i="10"/>
  <c r="I291" i="10"/>
  <c r="I403" i="10"/>
  <c r="I629" i="10"/>
  <c r="I39" i="10"/>
  <c r="I301" i="10"/>
  <c r="I305" i="10"/>
  <c r="I573" i="10"/>
  <c r="I109" i="10"/>
  <c r="I408" i="10"/>
  <c r="I632" i="10"/>
  <c r="I116" i="10"/>
  <c r="I315" i="10"/>
  <c r="I709" i="10"/>
  <c r="I51" i="10"/>
  <c r="I121" i="10"/>
  <c r="I153" i="10"/>
  <c r="I465" i="10"/>
  <c r="I728" i="10"/>
  <c r="I326" i="10"/>
  <c r="I191" i="10"/>
  <c r="I192" i="10"/>
  <c r="I524" i="10"/>
  <c r="I80" i="10"/>
  <c r="I596" i="10"/>
  <c r="I564" i="10"/>
  <c r="I494" i="10"/>
  <c r="I474" i="10"/>
  <c r="I670" i="10"/>
  <c r="I254" i="10"/>
  <c r="I265" i="10"/>
  <c r="I599" i="10"/>
  <c r="I439" i="10"/>
  <c r="I394" i="10"/>
  <c r="I483" i="10"/>
  <c r="I23" i="10"/>
  <c r="I136" i="10"/>
  <c r="I93" i="10"/>
  <c r="I639" i="10"/>
  <c r="I530" i="10"/>
  <c r="I361" i="10"/>
  <c r="I99" i="10"/>
  <c r="I556" i="10"/>
  <c r="I173" i="10"/>
  <c r="I500" i="10"/>
  <c r="I628" i="10"/>
  <c r="I292" i="10"/>
  <c r="I678" i="10"/>
  <c r="I430" i="10"/>
  <c r="I40" i="10"/>
  <c r="I302" i="10"/>
  <c r="I306" i="10"/>
  <c r="I616" i="10"/>
  <c r="I146" i="10"/>
  <c r="I409" i="10"/>
  <c r="I433" i="10"/>
  <c r="I608" i="10"/>
  <c r="I227" i="10"/>
  <c r="I724" i="10"/>
  <c r="I52" i="10"/>
  <c r="I383" i="10"/>
  <c r="I188" i="10"/>
  <c r="I123" i="10"/>
  <c r="I688" i="10"/>
  <c r="I327" i="10"/>
  <c r="I328" i="10"/>
  <c r="I467" i="10"/>
  <c r="I538" i="10"/>
  <c r="I60" i="10"/>
  <c r="I619" i="10"/>
  <c r="I347" i="10"/>
  <c r="I472" i="10"/>
  <c r="I64" i="10"/>
  <c r="I679" i="10"/>
  <c r="I255" i="10"/>
  <c r="I266" i="10"/>
  <c r="I495" i="10"/>
  <c r="I621" i="10"/>
  <c r="I275" i="10"/>
  <c r="I510" i="10"/>
  <c r="I582" i="10"/>
  <c r="I24" i="10"/>
  <c r="I165" i="10"/>
  <c r="I600" i="10"/>
  <c r="I717" i="10"/>
  <c r="I485" i="10"/>
  <c r="I98" i="10"/>
  <c r="I141" i="10"/>
  <c r="I570" i="10"/>
  <c r="I212" i="10"/>
  <c r="I365" i="10"/>
  <c r="I429" i="10"/>
  <c r="I293" i="10"/>
  <c r="I73" i="10"/>
  <c r="I558" i="10"/>
  <c r="I144" i="10"/>
  <c r="I303" i="10"/>
  <c r="I220" i="10"/>
  <c r="I180" i="10"/>
  <c r="I182" i="10"/>
  <c r="I374" i="10"/>
  <c r="I560" i="10"/>
  <c r="I504" i="10"/>
  <c r="I228" i="10"/>
  <c r="I684" i="10"/>
  <c r="I549" i="10"/>
  <c r="I186" i="10"/>
  <c r="I685" i="10"/>
  <c r="I189" i="10"/>
  <c r="I155" i="10"/>
  <c r="I237" i="10"/>
  <c r="I329" i="10"/>
  <c r="I58" i="10"/>
  <c r="I551" i="10"/>
  <c r="I703" i="10"/>
  <c r="I194" i="10"/>
  <c r="I471" i="10"/>
  <c r="I645" i="10"/>
  <c r="I65" i="10"/>
  <c r="I540" i="10"/>
  <c r="I256" i="10"/>
  <c r="I267" i="10"/>
  <c r="I351" i="10"/>
  <c r="I422" i="10"/>
  <c r="I276" i="10"/>
  <c r="I580" i="10"/>
  <c r="I441" i="10"/>
  <c r="I511" i="10"/>
  <c r="I357" i="10"/>
  <c r="I496" i="10"/>
  <c r="I5" i="10"/>
  <c r="I584" i="10"/>
  <c r="I140" i="10"/>
  <c r="I476" i="10"/>
  <c r="I614" i="10"/>
  <c r="I213" i="10"/>
  <c r="I285" i="10"/>
  <c r="I557" i="10"/>
  <c r="I72" i="10"/>
  <c r="I35" i="10"/>
  <c r="I572" i="10"/>
  <c r="I367" i="10"/>
  <c r="I304" i="10"/>
  <c r="I221" i="10"/>
  <c r="I181" i="10"/>
  <c r="I459" i="10"/>
  <c r="I375" i="10"/>
  <c r="I574" i="10"/>
  <c r="I225" i="10"/>
  <c r="I229" i="10"/>
  <c r="I151" i="10"/>
  <c r="I77" i="10"/>
  <c r="I187" i="10"/>
  <c r="I669" i="10"/>
  <c r="I55" i="10"/>
  <c r="I386" i="10"/>
  <c r="I238" i="10"/>
  <c r="I330" i="10"/>
  <c r="I59" i="10"/>
  <c r="I493" i="10"/>
  <c r="I470" i="10"/>
  <c r="I339" i="10"/>
  <c r="I730" i="10"/>
  <c r="I131" i="10"/>
  <c r="I419" i="10"/>
  <c r="I66" i="10"/>
  <c r="I257" i="10"/>
  <c r="I508" i="10"/>
  <c r="I268" i="10"/>
  <c r="I553" i="10"/>
  <c r="I67" i="10"/>
  <c r="I622" i="10"/>
  <c r="I623" i="10"/>
  <c r="I512" i="10"/>
  <c r="I358" i="10"/>
  <c r="I529" i="10"/>
  <c r="I169" i="10"/>
  <c r="I444" i="10"/>
  <c r="I498" i="10"/>
  <c r="I602" i="10"/>
  <c r="I171" i="10"/>
  <c r="I214" i="10"/>
  <c r="I286" i="10"/>
  <c r="I6" i="10"/>
  <c r="I31" i="10"/>
  <c r="I36" i="10"/>
  <c r="I455" i="10"/>
  <c r="I105" i="10"/>
  <c r="I682" i="10"/>
  <c r="I517" i="10"/>
  <c r="I307" i="10"/>
  <c r="I41" i="10"/>
  <c r="I111" i="10"/>
  <c r="I226" i="10"/>
  <c r="I117" i="10"/>
  <c r="I379" i="10"/>
  <c r="I53" i="10"/>
  <c r="I318" i="10"/>
  <c r="I655" i="10"/>
  <c r="I701" i="10"/>
  <c r="I522" i="10"/>
  <c r="I523" i="10"/>
  <c r="I331" i="10"/>
  <c r="I413" i="10"/>
  <c r="I468" i="10"/>
  <c r="I61" i="10"/>
  <c r="I340" i="10"/>
  <c r="I690" i="10"/>
  <c r="I598" i="10"/>
  <c r="I420" i="10"/>
  <c r="I680" i="10"/>
  <c r="I247" i="10"/>
  <c r="I258" i="10"/>
  <c r="I674" i="10"/>
  <c r="I269" i="10"/>
  <c r="I2" i="10"/>
  <c r="I3" i="10"/>
  <c r="I567" i="10"/>
  <c r="I693" i="10"/>
  <c r="I484" i="10"/>
  <c r="I282" i="10"/>
  <c r="I625" i="10"/>
  <c r="I446" i="10"/>
  <c r="I499" i="10"/>
  <c r="I284" i="10"/>
  <c r="I174" i="10"/>
  <c r="I215" i="10"/>
  <c r="I571" i="10"/>
  <c r="I32" i="10"/>
  <c r="I697" i="10"/>
  <c r="I37" i="10"/>
  <c r="I178" i="10"/>
  <c r="I698" i="10"/>
  <c r="I534" i="10"/>
  <c r="I308" i="10"/>
  <c r="I42" i="10"/>
  <c r="I376" i="10"/>
  <c r="I45" i="10"/>
  <c r="I536" i="10"/>
  <c r="I518" i="10"/>
  <c r="I54" i="10"/>
  <c r="I319" i="10"/>
  <c r="I78" i="10"/>
  <c r="I521" i="10"/>
  <c r="I124" i="10"/>
  <c r="I414" i="10"/>
  <c r="I644" i="10"/>
  <c r="I62" i="10"/>
  <c r="I341" i="10"/>
  <c r="I673" i="10"/>
  <c r="I473" i="10"/>
  <c r="I421" i="10"/>
  <c r="I691" i="10"/>
  <c r="I423" i="10"/>
  <c r="I278" i="10"/>
  <c r="I353" i="10"/>
  <c r="I583" i="10"/>
  <c r="I70" i="10"/>
  <c r="I585" i="10"/>
  <c r="I695" i="10"/>
  <c r="I216" i="10"/>
  <c r="I665" i="10"/>
  <c r="I38" i="10"/>
  <c r="I707" i="10"/>
  <c r="I489" i="10"/>
  <c r="I309" i="10"/>
  <c r="I590" i="10"/>
  <c r="I46" i="10"/>
  <c r="I491" i="10"/>
  <c r="I184" i="10"/>
  <c r="I548" i="10"/>
  <c r="I320" i="10"/>
  <c r="I385" i="10"/>
  <c r="I240" i="10"/>
  <c r="I128" i="10"/>
  <c r="I636" i="10"/>
</calcChain>
</file>

<file path=xl/sharedStrings.xml><?xml version="1.0" encoding="utf-8"?>
<sst xmlns="http://schemas.openxmlformats.org/spreadsheetml/2006/main" count="34134" uniqueCount="3604">
  <si>
    <t>product_sku</t>
  </si>
  <si>
    <t>204-20</t>
  </si>
  <si>
    <t>Our M12™ TOUGHSHELL™ Heated Jacket is powered by M12™ REDLITHIUM™ Battery Technology and features an advanced heat technology system that combines lightweight and durable carbon fiber heating elements, Quick-Heat functionality, enhanced fabric construction, and optimized interior liners to deliver HEAT BUILT TO OUTLAST. Our new generation TOUGHSHELL™ Stretch Polyester has been re-engineered to stretch and move as you work while being as tough as previous TOUGHSHELL™ jackets. This MILWAUKEE® heated jacket has a unique battery pocket Pass-Thru design that is easy to use with front or back pocket battery placement, allowing you the versatility and comfort needed depending on the situation. This Milwaukee heated coat is a go-to for protection from the elements on the jobsite or when enjoying the outdoors.</t>
  </si>
  <si>
    <t>Lifestyle</t>
  </si>
  <si>
    <t>Apparel</t>
  </si>
  <si>
    <t>Heated Gear</t>
  </si>
  <si>
    <t>M12™ Heated TOUGHSHELL™ Jacket</t>
  </si>
  <si>
    <t/>
  </si>
  <si>
    <t>https://www.milwaukeetool.com/--/web-images/sc/39f5a4016ddc417191c37e75ce8c7d3c?hash=5d8c1971fab135a97fcee3005d3ead25&amp;lang=en</t>
  </si>
  <si>
    <t>204-21</t>
  </si>
  <si>
    <t>https://www.milwaukeetool.com/--/web-images/sc/149c0ce649d244c5935491ccb8d385e1?hash=8271a8095d4a9db7df0c5257c02c3ecc&amp;lang=en</t>
  </si>
  <si>
    <t>205-21</t>
  </si>
  <si>
    <t>Our M12™ Heated AXIS™ Jacket delivers HEAT BUILT FOR LIGHTWEIGHT DURABILITY. Powered by M12™ REDLITHIUM™ Battery Technology, this three-panel hooded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With re-engineered AXIS™ Ripstop polyester fabric, this MILWAUKEE® jacket protects our users from abrasion and prevents tears from spreading in harsh jobsite conditions.</t>
  </si>
  <si>
    <t>M12™ Heated AXIS™ Hooded Jacket</t>
  </si>
  <si>
    <t>https://www.milwaukeetool.com/--/web-images/sc/46bda70136ad4af5a3fe8ba8f977dbf2?hash=c51bb9e37191c210ce25e29ef88b9928&amp;lang=en</t>
  </si>
  <si>
    <t>234-21</t>
  </si>
  <si>
    <t>M12™ Women's Heated AXIS™ Jacket</t>
  </si>
  <si>
    <t>Our M12™ Women's Heated AXIS™ Jacket delivers HEAT BUILT FOR LIGHTWEIGHT DURABILITY. Powered by our M12™ REDLITHIUM™ Battery Technology, this lightweight and durable jacket features an advanced heat technology system utilizing carbon fiber heating elements and Quick-Heat functionality, distributing heat 3X faster than market competitors to the chest, back and shoulders. A hidden battery pass-thru pocket construction allows for front or back battery placement, increasing comfort and versatility depending on the situation. Five exterior pockets ensure your essentials are always within reach. With re-engineered AXIS™ Ripstop polyester fabric, our jacket protects you from abrasion and prevents tears from spreading in harsh jobsite conditions.</t>
  </si>
  <si>
    <t>https://www.milwaukeetool.com/--/web-images/sc/306d17b9cab046cdb2801baa303fdb10?hash=fe4992be2b35e5bb227ad1d517c04542&amp;lang=en</t>
  </si>
  <si>
    <t>2592-20</t>
  </si>
  <si>
    <t>M12™ Wireless Jobsite Speaker</t>
  </si>
  <si>
    <t>Radios and Speakers</t>
  </si>
  <si>
    <t>Speakers</t>
  </si>
  <si>
    <t>LOUDER. TOUGHER. SMALLER. Big speaker sound with the  durability you expect from Milwaukee®, the M12™ Wireless Jobsite Speaker uses Bluetooth to pair with portable electronic devices and stream music from up to 30ft away. Amplified by a premium speaker with integrated bass port for loud, clear sound at all volumes, the rugged construction is tested to withstand drops, water and debris. A 2.1amp USB Charger for phones, media players and tablets plus an integrated hanging loop maximize versatility. Powered by all M12™ REDLITHIUM™ Batteries, the Wireless Jobsite Speaker changes the game in tough, portable sound.</t>
  </si>
  <si>
    <t>Bluetooth® Connectivity with portable electronic devices up to 30ft away
Premium Speaker with integrated Bass Port delivers loud, clear sound at all volumes
Jobsite Durability with Rugged Overmold and Metal Speaker Grill to withstand drops, water and debris
2.1A USB Charger for all portable electronic devices
3.5mm Aux In Port for wired playback (cable not included)
Integrated Loop for easy hanging and transport</t>
  </si>
  <si>
    <t>https://www.milwaukeetool.com/--/web-images/sc/3489a86f38c64ec2b1cf2856c7648235?hash=60cf9f1fa84a2904d3b3c4b9dc36ab93&amp;lang=en</t>
  </si>
  <si>
    <t>2951-20</t>
  </si>
  <si>
    <t>M12™ Radio + Charger</t>
  </si>
  <si>
    <t>Radios</t>
  </si>
  <si>
    <t>Our M12™ Radio + Charger delivers you unmatched sound for its size, allowing you to turn it up on and off the jobsite. This Bluetooth speaker with radio has a sleek integrated design, giving you various hanging options with a self-centering keyhole and hollow handle for pass-through hanging. These features provide enhanced portability for the freedom to hang it up wherever you go. This jobsite speaker radio has an IP54 rating, increasing durability with water and debris resistance. Pair with our M12™ CP 2.0 Battery for 10 hours of runtime or use the included 12V DC port to keep your M12™ Batteries charged up throughout the day. Get our M12™ Radio + Charger to CHARGE UP. HANG UP. TURN UP.</t>
  </si>
  <si>
    <t>Connectivity: Bluetooth 4.2 &amp; AM/FM radio
2.1A USB Output: Delivers Fast Electronic Device Charging
10 Hours of run-time on a CP2.0 REDLITHIUM™ Battery
IP54 Rated: Water and debris resistant
EQ customization: Press and hold AM/FM button for treble and bass adjustment
Radio personalization: 10 total presets available
Small foot print and concealed features for added durability
Part of the M12™ System, providing 100+ solutions</t>
  </si>
  <si>
    <t>https://www.milwaukeetool.com/--/web-images/sc/0d3b71d1ee59474a804e15d41fef4b5b?hash=13fd5e9a6b0fbb6083ee29d352339182&amp;lang=en</t>
  </si>
  <si>
    <t>303-20</t>
  </si>
  <si>
    <t>M12™ Heated AXIS™ Vest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</si>
  <si>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t>
  </si>
  <si>
    <t>https://www.milwaukeetool.com/--/web-images/sc/3e324c7099b04c6ba8e52c95badd8323?hash=9ea4714f51586ac29f3787488be5896a&amp;lang=en</t>
  </si>
  <si>
    <t>303-21</t>
  </si>
  <si>
    <t>M12™ Heated AXIS™ Vest Kit</t>
  </si>
  <si>
    <t>The MILWAUKEE® M12™ Heated AXIS™ Vests are designed to protect from the cold and weather on the jobsite. Powered by M12™ REDLITHIUM™ Battery Technology, these heated  vest kits use carbon fiber heating elements to create and distribute heat to the chest and back. A single touch LED controller heats up the battery heated vest to three heat settings. This MILWAUKEE® heated vest has a new Quick-Heat funtion that creates and distributes heat three times faster than previous vests and market competitors. These vests are built with AXIS™ Ripstop Polyester providing a lightweight, compressible design that can be used as an outer shell or a mid-layer vest, and protecting  from wind and water. Kit comes with heated vest, M12™ battery and charger.</t>
  </si>
  <si>
    <t>304-20</t>
  </si>
  <si>
    <t>M12™ Heated TOUGHSHELL™ Vest</t>
  </si>
  <si>
    <t>Our M12™ TOUGHSHELL™ Heated Vest, powered by M12™ REDLITHIUM™ Battery Technology and featuring an advanced heat technology system, combines lightweight and durable carbon fiber heating elements, Quick-Heat functionality, enhanced fabric construction, and optimized interior liner to deliver HEAT BUILT TO OUTLAST. Our new generation TOUGHSHELL™ Stretch Polyester has been re-engineered to stretch and move as you work while being as tough as previous TOUGHSHELL™ fabric. This MILWAUKEE® heated vest has a battery pocket pass-thru design that is easy to use with front or back pocket battery placement, allowing our users the versatility and comfort needed depending on the situation. With warm insulation and DWR-coated material, this vest provides our users with a wind and water-resistant solution that can be used as an outer shell or mid-layer.</t>
  </si>
  <si>
    <t>https://www.milwaukeetool.com/--/web-images/sc/85940a23958b48a7b21fe46c93ebe2ca?hash=a853c435687a6d0043d3a04f9166f0c6&amp;lang=en</t>
  </si>
  <si>
    <t>305-20</t>
  </si>
  <si>
    <t>Our M12™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With re-engineered AXIS™ Ripstop polyester fabric, this MILWAUKEE® vest prevents tears from spreading while keeping the heat in and not adding bulk. The compressible, wind and water-resistant design can be used as an outer shell or mid-layer vest depending on the situation.</t>
  </si>
  <si>
    <t>https://www.milwaukeetool.com/--/web-images/sc/a7becd4aad994e63824b4aafa0f23394?hash=9cb3c310074c2f2ff3fcb6d7dabed9d1&amp;lang=en</t>
  </si>
  <si>
    <t>305-21</t>
  </si>
  <si>
    <t>https://www.milwaukeetool.com/--/web-images/sc/81a06a9b2e3e4dce8892512562ae6291?hash=cf3174aaaa68fe14d2d7261b3d75bed9&amp;lang=en</t>
  </si>
  <si>
    <t>306-20</t>
  </si>
  <si>
    <t>M12™ Heated Hoodie</t>
  </si>
  <si>
    <t>Powered by our M12™ REDLITHIUM™ Battery Technology, the MILWAUKEE® M12™ Heated Hoodie provides HEAT BUILT FOR COMPLETE COMFORT. Using a one-touch LED controller, the advanced carbon fiber heating elements create and distribute heat to the chest and back. Our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</si>
  <si>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https://www.milwaukeetool.com/--/web-images/sc/521d1546b39b4b7db57c98610b0dca6c?hash=8144f2737e9ec96f6f1b05608c511cee&amp;lang=en</t>
  </si>
  <si>
    <t>306-21</t>
  </si>
  <si>
    <t>334-20</t>
  </si>
  <si>
    <t>M12™ Women's Heated AXIS™ Vest</t>
  </si>
  <si>
    <t>Our MILWAUKEE® M12™ Women's Heated AXIS™ Vest delivers HEAT BUILT FOR LIGHTWEIGHT DURABILITY. Powered by our M12™ REDLITHIUM™ Battery Technology, this lightweight and durable vest features an advanced heat technology system utilizing carbon fiber heating elements and Quick-Heat functionality, distributing heat 3X faster than market competitors to the chest and back. A hidden battery pass-thru pocket construction allows for front or back battery placement, increasing comfort and versatility. Five exterior pockets ensure your essentials are always within reach. With re-engineered AXIS™ Ripstop polyester fabric, our vest prevents tears from spreading while keeping heat in and not adding bulk. The compressible, wind and water-resistant design can be used as an outer shell or mid-layer vest depending on the situation.</t>
  </si>
  <si>
    <t>https://www.milwaukeetool.com/--/web-images/sc/ba043cb14a2f4450b0cc143af1027d31?hash=d075484b30a40ae3d1455748fcbbda61&amp;lang=en</t>
  </si>
  <si>
    <t>334-21</t>
  </si>
  <si>
    <t>https://www.milwaukeetool.com/--/web-images/sc/b0f71b910c1c42d0bfd0a2d82f9d7512?hash=4ca52c5d00fb89ee171987ff32d9cd70&amp;lang=en</t>
  </si>
  <si>
    <t>336-21</t>
  </si>
  <si>
    <t>M12™ Women's Heated Hoodie</t>
  </si>
  <si>
    <t>Powered by our M12™ REDLITHIUM™ Battery Technology, our M12™ Women’s Heated Hoodie provides HEAT BUILT FOR COMPLETE COMFORT. Using a one-touch LED controller, the advanced carbon fiber heating elements create and distribute heat to the chest and back. The Quick-Heat function allows our users to select from three heat settings and feel heat 3X faster than market competitors. A hidden battery pass-thru pocket construction allows for front or back battery placement, increasing comfort and flexibility depending on the situation. Combining a durable cotton/polyester fleece and comfortable jersey lining, this hoodie provides a versatile three-season solution to keep heat in and not add bulk.</t>
  </si>
  <si>
    <t>https://www.milwaukeetool.com/--/web-images/sc/6a521c62953c4f4e8f884e05b5fdefa0?hash=906c688d2565c58bfc240b037c8b464f&amp;lang=en</t>
  </si>
  <si>
    <t>2527-20</t>
  </si>
  <si>
    <t>M12 FUEL™ HATCHET™ 6” Pruning Saw (Tool-Only)</t>
  </si>
  <si>
    <t>Outdoor Power Equipment</t>
  </si>
  <si>
    <t>Saws</t>
  </si>
  <si>
    <t>Pruning Saws</t>
  </si>
  <si>
    <t>Our M12 FUEL™ HATCHET™ 6" Pruning Saw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(sold separately)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In addition to the Pruning Saw (2527-20), this product includes (1) Oregon 6" Bar &amp; Chain, (1) Scabbard, and (1) Scrench.</t>
  </si>
  <si>
    <t>POWERSTATE™ Brushless Motor delivers the power to complete cuts in demanding materials
Full House Chain minimizes vibration and delivers clean cuts
Easy Access Chain Tensioner allows for quick adjustments to chain tension
Automatic Oiler delivers proper chain lubrication and increased productivity
Translucent Oil Reservoir allows for clear visibility to oil levels
All Metal Bucking Spikes allow for increased leverage during applications
Variable Speed Trigger increases user control
Onboard Storage for Scrench
Tool with battery weighs less than 5 lbs
Part of the M12™ System, featuring over 100 solutions.</t>
  </si>
  <si>
    <t>https://www.milwaukeetool.com/--/web-images/sc/fe227a10f021446f89c9f945a989d0b7?hash=d9ba87e70ba3aaa6f92e4303938133e1&amp;lang=en</t>
  </si>
  <si>
    <t>2527-21</t>
  </si>
  <si>
    <t>M12 FUEL™ HATCHET™ 6” Pruning Saw Kit</t>
  </si>
  <si>
    <t>Our M12 FUEL™ HATCHET™ 6" Pruning Saw Kit delivers unmatched control &amp; access, has the power to cut 3" hardwoods, and delivers up to 120 cuts per charge. This electric pruning saw is designed to meet the ergonomic, performance, and durability needs of landscape maintenance professionals. Weighing less than 5 lbs and featuring a compact design, the cordless pruning saw gives you increased control and maneuverability in tight access areas. The POWERSTATE™ Brushless Motor delivers the power to complete cuts in demanding hardwood materials. The REDLINK PLUS™ Intelligence enables full-circle communication between the tool and battery, providing you with unmatched levels of performance, protection, and productivity. The advanced electronic package also delivers an instant throttle response and a variable speed trigger for ultimate control over the power range. The M12™ REDLITHIUM™ XC 4.0Ah Battery delivers best in class run-time and performance. This pruning saw features a full house chain, easy access chain tensioner, automatic oiler, metal bucking spikes, and onboard storage for the scrench. The MILWAUKEE® M12 FUEL™ HATCHET™ 6" Pruning Saw is part of the M12™ System which is fully compatible with over 100 solutions. This tool kit includes (1) M12 FUEL™ HATCHET™ Pruning Saw (2527-20), (1) M12™ REDLITHIUM™ XC 4.0 Battery Pack (48-11-2440), (1) M12™ Charger (48-59-2401), (1) Oregon 6" Bar &amp; Chain, (1) Scabbard, and (1) Scrench.</t>
  </si>
  <si>
    <t>https://www.milwaukeetool.com/--/web-images/sc/2e0e8affa6f949aea2c7613893dc3e38?hash=7a4525c075330f9aa5682736bee7cf2e&amp;lang=en</t>
  </si>
  <si>
    <t>2528-21G1</t>
  </si>
  <si>
    <t>M12™ 1 Gallon Handheld Sprayer Kit</t>
  </si>
  <si>
    <t>Sprayers</t>
  </si>
  <si>
    <t>Our M12™ One Gallon Handheld Sprayer delivers the best pressure control and no manual pumping. Designed to meet the needs of professional landscape maintenance and pest control, the battery-powered handheld sprayer provides you with instant, constant and adjustable pressure up to 80 PSI and a 17 ft vertical spray distance. The 3-mode pressure adjustment knob adjusts the pressure between 20 – 80 PSI, giving you the capability to complete a wide range of applications. Our M12™ REDLITHIUM™ CP2.0 Battery provides you with up to 80 gallons of spraying per charge. The M12™ Handheld Sprayer Powered Head is compatible with both the 1 Gallon and 2 Gallon Handheld Sprayer Tank, providing the ability to rightsize the tank for the application and premix multiple tanks to increase productivity. The handheld sprayer can be used both one and two-handed for added versatility. The sprayer features an onboard measuring cup for quick measurement, a strainer that filters debris from entering the tank, and vertical and horizontal wand storage. The MILWAUKEE® M12™ Handheld Sprayer is part of the M12™ System which is fully compatible with over 125 solutions.</t>
  </si>
  <si>
    <t>Best Pressure Control. No Manual Pumping.
Instant, Constant, Adjustable Pressure
Up to 80 PSI &amp; 17' Vertical Spray Distance
3-mode pressure adjustment knob to match pressure to application
Up to 80 Gallons Per Charge With M12™ REDLITHIUM™ CP2.0 Battery
Dual diaphragm pump for longer pump life
One and two hand use for added versatility
PSI: 20-80
Flow Rate: .1 - .3 GPM
On-board measuring cup for quick measurements
Strainer for debris free pouring
Fully compatible with the M12 System, featuring 125+ tools</t>
  </si>
  <si>
    <t>https://www.milwaukeetool.com/--/web-images/sc/f168f3e6d9b5447992d9bc99992ef57f?hash=a7043b7cb63ff993fe002828009a344d&amp;lang=en</t>
  </si>
  <si>
    <t>2533-20</t>
  </si>
  <si>
    <t>M12 FUEL™ 8" Hedge Trimmer</t>
  </si>
  <si>
    <t>Trimmers and Shears</t>
  </si>
  <si>
    <t>Hedge Trimmers</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</si>
  <si>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Our M12 FUEL™ hedge trimmer is fully compatible with 150+ solutions within the M12™ system.</t>
  </si>
  <si>
    <t>Increased Control and Access
Power to Cut 1/2" Branches
Fastest Cutting
One Hand Use
8" Blade
Cut Capacity: 1/2"
Strokes Per Minute: 2,700
Weight: 2.8 Lbs. (Tool Only)
POWERSTATE™ Brushless Motor: delivers 2700 SPM delivering the fastest cutting subcompact hedge trimmer.
REDLITHIUM batteries deliver more work per charge and more work over the life of the battery</t>
  </si>
  <si>
    <t>https://www.milwaukeetool.com/--/web-images/sc/afef65bf23eb44848be28785416dbb4e?hash=ec7b18d014e45d34b39d331353237067&amp;lang=en</t>
  </si>
  <si>
    <t>2533-21</t>
  </si>
  <si>
    <t>M12 FUEL™ 8" Hedge Trimmer Kit</t>
  </si>
  <si>
    <t>Our MILWAUKEE® M12 FUEL™ 8” Hedge Trimmer is designed to meet the detail trimming needs of landscape maintenance professionals. Compared to a full size hedge trimmer the compact design delivers a lighter weight and one-handed use to make it easier to control in tight access applications. When running into more demanding applications the trimmer has the power to cut ½” branches while also being the fastest cutting in its class for increased application speed and overall productivity. The blade tip guard prevents damage to the property and the blades. Included in the kit is our Hedge Trimmer, M12™ REDLITHIUM™ XC4.0 battery, and M12™ Charger. Our M12 FUEL™ hedge trimmer is fully compatible with 150+ solutions within the M12™ system.</t>
  </si>
  <si>
    <t>Increased Control and Access
Power to Cut 1/2" Branches
Fastest Cutting
One Hand Use
8" Blade
Cut Capacity: 1/2"
Strokes Per Minute: 2,700
Weight: 3.6 Lbs. (with battery)
POWERSTATE Brushless Motor: delivers 2700 SPM delivering the fastest cutting subcompact hedge trimmer.
REDLITHIUM batteries deliver more work per charge and more work over the life of the battery</t>
  </si>
  <si>
    <t>https://www.milwaukeetool.com/--/web-images/sc/55920e4d58c64d7590ade9a5ed834c11?hash=b352308db2b4dfd0d453ea179d85c995&amp;lang=en</t>
  </si>
  <si>
    <t>2534-20</t>
  </si>
  <si>
    <t>M12™ Brushless Pruning Shears</t>
  </si>
  <si>
    <t>Our M12™ Brushless Pruning Shears deliver the fastest, most controlled pruning while reducing fatigue. These pruning shears deliver the power to cut up to 1-1/4” branches while providing the ability to lock the blades into half of that capacity through the mode select board, increasing application speed by 40%. The M12™ Brushless Pruning Shears reduce muscle effort by 75% compared to manual solutions allowing users to complete tough applications with ease and speed. Our Active Blade Control enables the blade movement to follow the trigger movement, providing more control over the cut capacity during application. This, combined with the mode select and lightweight, inline design, offers better accessibility and control in intricate pruning applications. When paired with the M12™ CP2.0 Battery, these pruning shears deliver up to 1,000 cuts per charge in ½” branches. Our M12™ Brushless Pruning Shears are fully compatible with 150+ solutions within the M12™ system.</t>
  </si>
  <si>
    <t>Fastest Pruning. Most Control. Reduced Fatigue.
Power to Cut 1-1/4" Branches
Fully compatible with the M12™ System, featuring 150+ tools
Up To 1,000 Cuts per Charge in ½”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</si>
  <si>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https://www.milwaukeetool.com/--/web-images/sc/bf71703fa4d247e29fde8b2e0feeff22?hash=23ed7931d59d3fd82fecd8ddb599de0d&amp;lang=en</t>
  </si>
  <si>
    <t>2534-21</t>
  </si>
  <si>
    <t>M12™ Brushless Pruning Shears Kit</t>
  </si>
  <si>
    <t>Pruning Shears</t>
  </si>
  <si>
    <t>Fastest Pruning. Most Control. Reduced Fatigue.
Up To 1,000 Cuts per Charge in ½” Branches
Fully Compatible with the M12™ System, Featuring 150+ Tools
Power to Cut 1-1/4" Branches
Brushless Motor – More Power, Longer Life
Active Blade Control – Blade Movement Mirrors trigger Movement for Increased Control and Access
Mode Select – Select Full or Half Mode to Match Cut Capacity to Specific Applications
Optimized In-Line Design – Increased Access in Tight Spaces
Slim, Ergonomic Grip – More Comfort During Use
High-Strength Steel Blades – Increased Durability
Wrist Strap Included – Retain Pruning Shears, More Control in Application</t>
  </si>
  <si>
    <t>https://www.milwaukeetool.com/--/web-images/sc/2dd91c107baa414f849641d6dc19d8a0?hash=9592bd5380af93388929d4a98d32d325&amp;lang=en</t>
  </si>
  <si>
    <t>0820-20</t>
  </si>
  <si>
    <t>M12™ Mounting Fan</t>
  </si>
  <si>
    <t>Power Tools</t>
  </si>
  <si>
    <t>Specialty Tools</t>
  </si>
  <si>
    <t>Jobsite Fans</t>
  </si>
  <si>
    <t>Our M12™ Mounting Fan delivers 18V air speed anywhere on the jobsite, providing air performance up to 14 MPH and 400 CFM. This portable fan's 6 inch blade propels air at a fast rate, allowing for quick and efficient cooling, drying, or ventilation. This mountable fan is compact with integrated features for our users to easily mount it in various locations around the jobsite. Our cordless M12™ Mounting Fan has powerful magnets, a 2 inch spring-loaded clamp, keyholes, and pass-through holes to deliver air movement wherever needed. This battery powered fan provides our users with unlimited directional airflow with 360-degree head rotation. This cordless fan offers three-speed settings - high, medium, and low, providing optimal air speed control. With up to 16 hours of run time on a M12™ XC 6.0 battery, our M12™ Fan provides all day run time on a single battery charge (batteries and charger sold separately).</t>
  </si>
  <si>
    <t>360° Head Rotation
Max Air Volume up to 400 CFM
Magnets
2" Spring-Loaded Base Clamp
360° Head Rotation for unlimited directional air flow
3 Speed Settings: High, Medium, Low
Fits all M12™ Batteries
1 year limited warranty</t>
  </si>
  <si>
    <t>https://www.milwaukeetool.com/--/web-images/sc/9e15d12b1a074810b1befc29280c9ba6?hash=778d4ae9eb915241cf02552a030b04e7&amp;lang=en</t>
  </si>
  <si>
    <t>0850-20</t>
  </si>
  <si>
    <t>M12™ Compact Vacuum (Bare Tool)</t>
  </si>
  <si>
    <t>Vacuums and Vacuum Accessories</t>
  </si>
  <si>
    <t>Compact Vacuums</t>
  </si>
  <si>
    <t>The M12™ Compact Vacuum provides more power to clean anywhere. A high performance motor delivers maximum suction for a wide range of construction materials, such as wood chips and metal shavings.  With up to 29 minutes of run-time on a single charge*,  the M12™ Compact Vacuum can be used for spot clean-up or large area vacuuming. Additionally, the 0850-20 comes with a utility nozzle, crevice tool and extension wand for maximum application versatility.  Built to withstand job site conditions, this portable vacuum is backed by a 5-year warranty. *29 minutes with REDLITHIUM™ XC4.0</t>
  </si>
  <si>
    <t>High performance motor delivers 33CFM for use on wide range of materials
Best in class run time, up to 29 minutes* on a single charge using REDLITHIUM™ XC4.0 batteries
Versatile attachments allow for small to large area clean-up.
Clear viewing window makes it easy to see canister fill level.
Reusable 42 pleat filter
Lock-on switch reduces user fatigue during extended use.</t>
  </si>
  <si>
    <t>https://www.milwaukeetool.com/--/web-images/sc/7de51589ad6d431a8ae9f436d2a69ab9?hash=8708afec9825c0fc7c18adb1d3a68f86&amp;lang=en</t>
  </si>
  <si>
    <t>0852-20</t>
  </si>
  <si>
    <t>M12™ Compact Spot Blower</t>
  </si>
  <si>
    <t>Compact Blowers</t>
  </si>
  <si>
    <t>Our M12™ Compact Spot Blower delivers more control and faster cleanup. It features high and low-speed settings, a lock-on button, and a variable speed trigger for increased control during jobsite cleanup. The M12™ Compact Spot Blower’s compact size allows for greater access, maneuverability in tight spaces, and easy storage. The axial fan provides the best combination of power and run-time with 175 CFM and 110 MPH of air speed. The M12™ Compact Spot Blower includes two nozzles. The rubber nozzle removes debris from hard-to-reach spaces. The wide sweeping nozzle efficiently clears debris in open spaces. The M12™ Compact Spot Blower is ideal for jobsite debris removal and workbench cleanup. The MILWAUKEE® M12™ Compact Spot Blower is fully compatible with 100+ solutions on the M12™ System.</t>
  </si>
  <si>
    <t>More controlled, faster cleanup
2-modes &amp; variable speed trigger increase control
Compact size &amp; rubber nozzle for tight spaces
Axial fan for best combination of power &amp; run-time
Maximum Air Speed: 110 MPH
Maximum Air Volume: 175 CFM
Rubber nozzle removes debris in hard-to-reach places
Wide sweeping nozzle efficiently clears debris in open spaces
Lock-on switch reduces user fatigue</t>
  </si>
  <si>
    <t>https://www.milwaukeetool.com/--/web-images/sc/4240c4fb2c8f4a96a39bf784fa944e79?hash=e85ba438536156e9163744c99d3102e1&amp;lang=en</t>
  </si>
  <si>
    <t>0960-20</t>
  </si>
  <si>
    <t>M12 FUEL™  1.6 Gallon Wet/Dry Vacuum</t>
  </si>
  <si>
    <t>Wet Dry Vacuums</t>
  </si>
  <si>
    <t>The MILWAUKEE® M12 FUEL™ 1.6 Gallon Wet/Dry Vacuum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comes with a flexible hose, crevice tool, utility nozzle, wall mount, and a certified HEPA filter.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</si>
  <si>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Organized On-board Storage: Hose, Utility Nozzle, Crevice Tool
Stackable Design for Easy Storage &amp; Transport
Certified HEPA filter</t>
  </si>
  <si>
    <t>https://www.milwaukeetool.com/--/web-images/sc/eaf53ea03d26495b8a9434d84b322f7c?hash=d84fb54f3ae642b2d85d542687a42b6e&amp;lang=en</t>
  </si>
  <si>
    <t>0960-21</t>
  </si>
  <si>
    <t>M12 FUEL 1.6 Gallon Wet/Dry Vacuum Kit</t>
  </si>
  <si>
    <t>The MILWAUKEE® M12 FUEL™ 1.6 Gallon Wet/Dry Vacuum Kit is the first cordless 12V wet/dry vacuum of its kind. It delivers users up to 40% more suction than 18V competitors, is the most compact, and is up to 2X quieter compared to other common wet/dry shop vacs. The POWERSTATE™ brushless motor delivers up to 45 CFM and 42" of suction. It's compact footprint stores neatly in a van or cart with a stackable design and organized on-board storage conveniently keeps the attachments inside of the unit. It also comes with a wall mount hanging plate, giving users increased storage options. With 14 minutes of runtime on high and 26 minutes on the low setting, this compact vacuum is ideal for spot and service focused wet/dry quick clean up needs. This cordless wet/dry vac includes (1) Crevice Tool, (1) HEPA Filter, (1) Utility Nozzle, (1) Flexible Hose, (1) Wall Mount, (1) REDLITHIUM™ Battery, and (1) M12™ Charger.</t>
  </si>
  <si>
    <t>45 CFM
42” Water Lift: Powerful suction for wet and dry applications
Hanging mount for easy storage
Sound Power Level: 87 dB(A)
Capacity: 1.6 Gallons
OSHA objective data compliance for select silica dust producing applications
Built-in Blower Port
High / Low switch
On-board accessory and hose storage
Replacement washable certified HEPA filter: Model #: 49-90-1900
Fleece dust bag compatible: Model #: 49-90-2016
Powerful Suction for Wet &amp; Dry Applications
Stackable Design for Easy Storage &amp; Transport</t>
  </si>
  <si>
    <t>0980-20</t>
  </si>
  <si>
    <t>M12™ AIR-TIP™ Utility Nozzle</t>
  </si>
  <si>
    <t>Vacuum Accessories</t>
  </si>
  <si>
    <t>Our M12™ AIR-TIP™ Utility Nozzle makes jobsite cleanup easier with a powered brush roll that agitates debris for deep cleaning applications. The powered brush roll turns on at the push of a button and is powered by an M12™ REDLITHIUM™ Battery. Paired with a vacuum that is turned on, the Utility Nozzle will be able to clean up more debris in one pass for increased productivity. A suction control valve allows for ease of use on carpets and substrates. The LED lights provide adequate visibility for cleaning in low-lit environments. The tool-free brush roll removal delivers you easy maintenance when needed. The MILWAUKEE® M12™ AIR-TIP™ Utility Nozzle is compatible with other wet/dry vacuum brands with 1-1/4”, 1-7/8”, 2-1/2” diameters, and is part of the AIR-TIP™ family of Trade Focused Vacuum Accessories.</t>
  </si>
  <si>
    <t>Optimized for handheld carpet cleaning needs
Pair with a vacuum that is turned on
LED lights for low lit environments
Suction control valve for easy of use on carpets
Tool-free brush removal
Easy access on/off button
6" cleaning width
2.4 lbs.
1 hr. 15 min. runtime with M12 REDLITHIUM XC6.0 Battery Pack
Includes (1) M12™ AIR-TIP™ Utility Nozzle</t>
  </si>
  <si>
    <t>https://www.milwaukeetool.com/--/web-images/sc/6aee3f26e9fb4102b91a14a1b00df35a?hash=bdaada1f2833810abb0593d9715930ad&amp;lang=en</t>
  </si>
  <si>
    <t>2125-20</t>
  </si>
  <si>
    <t>M12™ Underhood Light</t>
  </si>
  <si>
    <t>Lighting</t>
  </si>
  <si>
    <t>Specialty Lights</t>
  </si>
  <si>
    <t>Our M12™ Underhood Light Shines Brighter, Grips Stronger, and Protects Longer. The LED underhood work light delivers 1350 lumens of TRUEVIEW™ High Definition Output for full engine coverage and clarity. Our FINISHGUARD™ hooks resist wear, providing long-lasting protection against scratches to your vehicle’s finish. The LED light bar features 2X more gripping surface to help you get more contact for better positioning when mounting underhood, undercarriage or elsewhere. You can rotate, slide, remove and hang the light bar for added flexibility and versatility. The carrier extends 47”-78” to fit wide cars and trucks. It is perfect for mechanics working in automotive shops or fleet maintenance. The LED underhood light features up to 8 hours of runtime when powered by our M12™ REDLITHIUM™ XC4.0 Battery Pack. This light is impact and chemical resistant, built to withstand the toughest environments. The high-quality LEDs never need to be replaced and are backed by a limited lifetime warranty.</t>
  </si>
  <si>
    <t>1,350 Lumens of TRUEVIEW™ High Definition Output
2x more gripping surface for maximum hold
5 Year Tool Warranty
FINISHGUARD™ hooks provide lasting protection against scratches to a vehicle's finish
Impact and Chemical Resistant Lens
Light bar with stainless steel hook
Limited Lifetime LED warranty
Mounting Hooks Extend up to 78" to cover wide cars and trucks
Rotate, slide, remove and hang light bar for added flexibility and versatility
Sturdy aircraft aluminum frame
Limited Lifetime LED Warranty</t>
  </si>
  <si>
    <t>https://www.milwaukeetool.com/--/web-images/sc/66079c4bed4d484f913ce301d334ecd8?hash=f0ceef1e1283b3c0c6ccd2008429d8bc&amp;lang=en</t>
  </si>
  <si>
    <t>2126-20</t>
  </si>
  <si>
    <t>M12™ Underbody Light</t>
  </si>
  <si>
    <t>Site Lights</t>
  </si>
  <si>
    <t>Our M12™ Underbody Light is the first of its kind, revolutionizing the way Automotive Mechanics execute underbody work. This innovative light delivers UNMATCHED MANEUVERABILITY &amp; HANDS-FREE LIGHTING. Two swivel points with 300 degrees of horizontal rotation and up to 180 degrees of vertical rotation paired with a strong magnetic base allow for easy mounting and better positioning. This MILWAUKEE® M12™ light features a 12" magnetic storage tray to hold nuts and bolts. 1200 lumens of TRUEVIEW™ High-Definition Output gives you full coverage for all tasks under the vehicle. The M12™ Underbody Light can run up to 15 hours on low or 5 hours on high, providing all-day run-time on one XC4.0 Battery Pack. This LED underbody light is IP54 rated, impact, and corrosion-resistant to most chemicals found in the auto shop, guaranteed by a 5-year tool warranty. The high-quality LEDs never need to be replaced and are backed by a limited lifetime warranty.</t>
  </si>
  <si>
    <t>IP54 Rated: Water and Dust Resistant
Magnetic Base for Mounting
12" Magnetic Storage Tray to Hold Nuts and Bolts
3 Modes for Output and Run-Time
Advanced Optics Provide Full Light Coverage
Horizontal and Vertical Rotation at Two Articulation Points
Impact and Chemical Resistant Lens</t>
  </si>
  <si>
    <t>https://www.milwaukeetool.com/--/web-images/sc/b94ee4ff448849fc913b0d82bcd73c52?hash=7483130689ae6a3660e3fa9b568f75d2&amp;lang=en</t>
  </si>
  <si>
    <t>2127-20</t>
  </si>
  <si>
    <t>M12™ Paint and Detailing Color Match Light</t>
  </si>
  <si>
    <t>Task Lighting</t>
  </si>
  <si>
    <t>Our MILWAUKEE® M12™ Paint and Detailing Color Match Light has the best LED color quality and run-time of any handheld color match light. This light features a 98+ Color Rendering Index in five color temperatures to mimic natural sunlight (100 CRI). The five color temperature options provide a full spectrum of sunlight from early morning to mid-day and overcast. This light has 1000 lumens of output with a 98+ Color Rendering Index to Illuminate metallics and imperfections in the paint. Switch between three output modes within each color temperature for optimal control. Our M12™ Paint and Detailing Color Match Light can run up to 14 hours on one M12™ XC4.0 battery. The compact size is designed for handheld maneuverability, paired with a powerful magnet for storage. This light is corrosion resistant to most chemicals found in paint and body shops, drop rated to heights of 6ft and IP54 ingress protected against dust and water, guaranteed by a 5-Year Tool Warranty. The high quality LEDs never need to be replaced, backed by a limited lifetime warranty.</t>
  </si>
  <si>
    <t>5 Color Temperatures and 3 Brightness Modes for Complete Control
1000 Lumens to Illuminate Metallics and Identify Scratches in Paint
Strong Magnet for Storage
Ergonomic Design for Handheld Maneuverability
IP54: Dust and Water Resistance
Impact Resistant</t>
  </si>
  <si>
    <t>https://www.milwaukeetool.com/--/web-images/sc/d4459990ae004c7990d71f29ab66f3dc?hash=b34cbf7e11103355244c23f3e70792a8&amp;lang=en</t>
  </si>
  <si>
    <t>2132-20</t>
  </si>
  <si>
    <t>M12™ ROCKET™ Dual Power Tower Light</t>
  </si>
  <si>
    <t>Tower Lights</t>
  </si>
  <si>
    <t>Our M12™ ROCKET™ Dual Power Tower Light is more portable and offers an all-day operation. The compact light tower is the lightest in its class with a 45% smaller footprint than our M18™ ROCKET™ Tower Lights. This allows you to easily carry and set it up in the most confined spaces. When not in use, the portable light tower collapses down to just 31" in length with three side handles allowing you to easily transport and store it. The LED tower light extends 5'8” to provide 1,400 Lumens of TRUEVIEW™ High Definition Output on high mode and 700 Lumens on low mode. The LED light tower head rotates 210° and pivots 270° allowing you to cast light in any direction. Our M12™ REDLITHIUM™ XC6.0 battery pack provides up to 10 hours of light on a single charge. The dual-powered light can also be plugged into an extension cord for all-day operation. After deployment, the portable tower light is supported by impact-resistant, reinforced legs that form a compact base with a low center of gravity to help survive any job site. The protective guard secures the head during transport and storage ensuring your tower light is always ready to use. The LEDs never need to be replaced and are backed by a limited lifetime warranty. MILWAUKEE® ROCKET™ Tower Lights are designed to deploy in seconds and built to adapt to any job site environment. The LED light towers supply both task and area lighting as well as provide light overhead to reduce shadows in the workspace.</t>
  </si>
  <si>
    <t>45% smaller footprint than M18™ ROCKET™ Tower Lights
Collapses down to 31" with three side handles for easy transportation and storage
Impact Resistant, Reinforced Legs
Light head rotates 210° and pivots 270° for light in any direction
Low battery indicator flashes when battery pack is low
Protective guard secures head during transport and storage
Impact resistant, reinforced legs
Part of the M12™ System, featuring 100+ solutions</t>
  </si>
  <si>
    <t>https://www.milwaukeetool.com/--/web-images/sc/302c1d547037491780e458c160e1b3a1?hash=518678f0412673d34dd399c3e51b5b3c&amp;lang=en</t>
  </si>
  <si>
    <t>2278-20</t>
  </si>
  <si>
    <t>The MILWAUKEE® Infrared TEMP-GUN™ delivers the clearest screen and faster scanning. With stunning readability indoor &amp; outdoor, this infrared TEMP-GUN™ provides easier readings for professional, residential, commercial and industrial users in any environment. Simple High/Low alert setup makes scanning easier and faster. With a 7-point reinforced frame, fully bumpered nose, and shielded LCD, the MILWAUKEE® Infrared TEMP-GUN™ survives 6ft drops for superior durability.</t>
  </si>
  <si>
    <t>Instruments</t>
  </si>
  <si>
    <t>Inspection Equipment</t>
  </si>
  <si>
    <t>M12™ 12:1 Infrared Temp-Gun™ (Tool Only)</t>
  </si>
  <si>
    <t>https://www.milwaukeetool.com/--/web-images/sc/6d4e6c2eaad64b3e8754b8a0bc939f47?hash=df95c4b36e1fc9a1480debd903f20cda&amp;lang=en</t>
  </si>
  <si>
    <t>2278-20NST</t>
  </si>
  <si>
    <t>M12™ 12:1 Infrared Temp-Gun™</t>
  </si>
  <si>
    <t>2315-21</t>
  </si>
  <si>
    <t>The M12™ M-SPECTOR FLEX ™ 3’ Inspection Camera Cable Kit is the only contractor inspection camera that gives users the ability to see more, easier, faster.  Leveraging state-of-the-art LED technology, users get 15X greater LED brightness for seeing further and clearer in large, dark spaces. The 12.5mm (.49”) diameter and shortened camera head length gives users easier and greater access to tight spaces than 17mm cameras. A 3.5” wireless LCD display console allows users to comfortably view images in any position. Capture best-in-class images or video on an SD card for easy documentation of warranty claims or service work for customers. The M12™ M-SPECTOR FLEX ™ 3’Ft Inspection Camera Cable Kit is perfect for remodel inspections, facility maintenance, machinery and production lines, automotive and residential or commercial trades where documenting inspections is essential.</t>
  </si>
  <si>
    <t>M12™ M-Spector Flex™ 3 Ft Inspection Camera Cable Kit</t>
  </si>
  <si>
    <t>https://www.milwaukeetool.com/--/web-images/sc/376186c86775401a9eb88479629fb52e?hash=addca8d26520323c08d0b567a02cdbb3&amp;lang=en</t>
  </si>
  <si>
    <t>2324-21</t>
  </si>
  <si>
    <t>M12™ M-Spector™ 360 10' Inspection Camera</t>
  </si>
  <si>
    <t>Our M12™ M-Spector™ 360 10' Inspection Camera​ Kit delivers clearer images for easier inspections. The 4.3” LCD screen with 720p camera provides crisp, clear images. The 10mm camera head allows for easy access while the cable balances flexibility and rigidity for both drain line and behind wall inspections. Conveniently share photos and videos via SD card. The M-Spector™ 360 features 360° image rotation for easy adjustment by physically rotating the screen or with a push of a button. Quickly focus on points of interest with 3 levels of zoom. This inspection camera also includes a 5-mode brightness adjustment to change the LED output.</t>
  </si>
  <si>
    <t>https://www.milwaukeetool.com/--/web-images/sc/12fc4b6c7d3c452984f9a0f6cd182216?hash=fb4b58933986d0dc47c537435147f67d&amp;lang=en</t>
  </si>
  <si>
    <t>2351-20</t>
  </si>
  <si>
    <t>M12™ Stick Light</t>
  </si>
  <si>
    <t>Handheld Lights</t>
  </si>
  <si>
    <t>Our M12™ Stick Light delivers 220 lumens of TRUEVIEW™ High Definition Output and unmatched versatility in a compact size for the best combination of  brightness and coverage. Our light illuminates your work area with 3 powerful LEDs for brighter, optimized light. You can use the integrated multi-position hook to hang the light for hands-free use. The MILWAUKEE® Stick Light features a replaceable impact-resistant lens that is engineered to stand up to the toughest job site conditions. The M12™ Stick Light is compatible with all of our M12™ REDLITHIUM™ batteries (sold separately). Our stick lights are backed by a Limited Lifetime LED Warranty, the LEDs never need to be replaced.</t>
  </si>
  <si>
    <t>220 Lumens of TRUEVIEW™ High Definition Output
5 Year Tool Warranty
Impact and Chemical Resistant Lens
Limited Lifetime LED warranty
Multi-Position Stainless Steel Hook
Related Accessory: 49-24-2351 M12™ Stick Light Magnet (sold separately)
Part of the M12™ System, featuring 100+ solutions</t>
  </si>
  <si>
    <t>https://www.milwaukeetool.com/--/web-images/sc/6d77b13aa2784805a16c09eed85763f6?hash=dbd97d8e455ac6ad87b7a949d0b10021&amp;lang=en</t>
  </si>
  <si>
    <t>2353-20</t>
  </si>
  <si>
    <t>M12™ Spotlight</t>
  </si>
  <si>
    <t>Our M12™ Spot Light delivers up to 750 lumens of TRUEVIEW™ High Definition Output, making it the most portable, high-performing spotlight. This hand-held spotlight features high and low output modes of operation for versatile beam distance control and added clarity in closer situations. The LED light features a beam distance of 700 Yards, allowing you to spot objects and areas a long-distance away. We’ve added a strobe mode for use in safety situations and the spotlight is impact and water-resistant to survive professional use. We back our rechargeable LED spotlight with a Limited Lifetime Warranty, the LEDs never need to be replaced.</t>
  </si>
  <si>
    <t>3 Modes for Brightness, Clarity and Safety
5 Year Tool Warranty.
Impact resistant Lens
IP54 Rated: Water and Dust Resistant
LED Limited Lifetime Warranty: LEDs never need to be replaced
700 yard beam distance; 750 Lumens of TRUEVIEW™ High Definition Output
Part of the M12™ System, featuring 100+ solutions</t>
  </si>
  <si>
    <t>https://www.milwaukeetool.com/--/web-images/sc/1ccb4ab822ac4cb4aa0e5416ced271b1?hash=e4289e1a5cc2953c5876cc7d23e3ea42&amp;lang=en</t>
  </si>
  <si>
    <t>2356-20</t>
  </si>
  <si>
    <t>M12™ Flood Light + USB Charging w/ PACKOUT™ Compatibility</t>
  </si>
  <si>
    <t>Flood Lights</t>
  </si>
  <si>
    <t>Our M12™ Flood Light + USB Charging w/ PACKOUT™ Compatibility provides maximum output in a compact and easy to transport design. Our compact and portable flood light delivers 1,400 lumens of TRUEVIEW™ high definition output and is top stack compatible with our PACKOUT™ Modular Storage System. The light head can rotate 300 degrees horizontally and 180 degrees vertically for complete light head control. With three different modes (high, medium, low) output and runtime can be adjusted depending on the job, with up to 12 hours of runtime on a M12™ XC 4.0 battery pack. Also included in this light is built-in storage with two storage containers to optimize space and organization. Our M12™ Flood Light + USB Charging w/ PACKOUT™ Compatibility allows you to charge devices with the 2.1AMP USB-A and USB-C ports whiles storing small items inside the storage compartment. Built to withstand the toughest conditions this light is IP54, drop-rated, and covered with a 5-year tool and limited LED warranty.</t>
  </si>
  <si>
    <t>https://www.milwaukeetool.com/--/web-images/sc/550ce18b5f854d44b66ab49231146fb3?hash=8dd2bba72d7ad34b3ef9615dfae33656&amp;lang=en</t>
  </si>
  <si>
    <t>2362-20</t>
  </si>
  <si>
    <t>M12™ Trouble Light w/ USB Charging</t>
  </si>
  <si>
    <t>Our M12™ Trouble Light w/ USB Charging Light delivers you over 2 full days of light and features a 2.1A USB Port for USB charging anywhere. This LED trouble light provides up to 67 hours of run time on low, or a full workday of light (8 hours) on high, when paired with our M12™ REDLITHIUM™ XC4.0 battery. It features a rotating collar that adjusts the light angle from task to area lighting and 2 stainless steel hanging hooks for maximum versatility. With 400 Lumens of TRUEVIEW™ High Definition Output, it delivers unmatched light output to illuminate work areas. The cordless trouble light also includes a high power 2.1A USB port to quickly charge tablets, smart phones, and other electronic devices. With a rugged design and impact-resistant lens, the rechargeable LED trouble light is built to withstand abusive jobsite conditions. The MILWAUKEE® M12™ Trouble Light w/ USB Charging is compatible with all of our M12™ REDLITHIUM™ batteries (sold separately) and carries a Limited Lifetime LED Warranty, the LEDs never need to be replaced.</t>
  </si>
  <si>
    <t>180° - 360° Adjustable Beam: Allows user to select between area and task lighting
2.1A USB Charger: For tablets, smart phones and other electronic devices
400 Lumens of TRUEVIEW™ High Definition Output
5 Year Tool Warranty
Four Modes: High, Medium, Low, Strobe
Impact resistant lens and IP54 Rated: Water and Dust Resistant
Limited Lifetime LED warranty
Two Stainless Steel Hooks for Easy Overhead Hanging
Part of the M12™ System, featuring 100+ solutions</t>
  </si>
  <si>
    <t>https://www.milwaukeetool.com/--/web-images/sc/8f3a81edc0f64a57b5844167aa77f40e?hash=15b03e12e50dba0fcc4c1765f663bf22&amp;lang=en</t>
  </si>
  <si>
    <t>2364-20</t>
  </si>
  <si>
    <t>M12™ ROVER™ Mounting Flood Light</t>
  </si>
  <si>
    <t>Our M12™ Rover™ Mounting Flood Light allows you to take light anywhere and hang it everywhere. Equipped with strong magnets, a spring-loaded clamp, keyhole hanger, and a wire hanger, it’s built to adapt to any work environment. This flood light provides up to 1,000 lumens of TRUEVIEW™ High Definition Output capable of lighting up a large workspace for extended periods. The M12™ Flood Light has an impact and chemical resistant lens able to withstand the toughest of jobsite conditions. ROVER™ Flood Lights are built to go anywhere and withstand anything.</t>
  </si>
  <si>
    <t>As bright as a 250-Watt halogen
Compatible with all M12™ batteries
High Definition output with true color, even beam and natural light
High mode: 1000 Lumens for up to 4.5 hours with M12™ XC 6.0 pack
Impact resistant, withstands 9 ft. drop
Limited Lifetime LED warranty
Low Battery Indicator
Low mode: 250 Lumens for up to 20 hours with M12 XC 6.0 pack
Medium mode: 500 Lumens for up to 10 hours with M12 XC 6.0 pack
Part of the M12 System of over 80+ tools</t>
  </si>
  <si>
    <t>2367-20</t>
  </si>
  <si>
    <t>M12™ ROVER™ Service and Repair Flood Light w/ USB Charging</t>
  </si>
  <si>
    <t>Our M12™ ROVER™ Service &amp; Repair Flood Light w/ USB Charging gives you a flexible light source made for any environment, in any orientation. The light provides 700 lumens of TRUEVIEW™ High Definition Output, is capable of lighting up a workspace for up to 24 hours at a time with an M12™ XC4.0Ah Battery Pack, and features a light head that pivots 120° for you to orient the light in multiple directions. The light comes equipped with a strong rear-facing magnet made for jobsite surfaces like steel studs, I-Beams, and job boxes. The light’s streamlined base gives you a handheld option for inspection lighting. A 2.1Amp USB port is included with the cordless rechargeable LED floodlight for charging a phone or external device. The ROVER™ Flood Light features an integrated keyhole for hanging capability on non-metallic surfaces. This compact pivoting floodlight has an IP54 rating for dust and water resistance, has an impact-resistant lens protecting the LEDs, and can survive up to 9ft drops. MILWAUKEE® ROVER™ floodlights are built to go anywhere and withstand anything.</t>
  </si>
  <si>
    <t>700 Lumens of TRUEVIEW™ High Definition Output
120° Pivoting Light Head
Up to 24 Hours of Runtime with 4.0XC Battery
Magnetic Mounting
2.1Amp USB Output
Integrated Keyhole for Hanging Overhead
IP54: Dust and Water Resistance
9ft. Drop Rating
5yr Tool/Lifetime LED Warranty</t>
  </si>
  <si>
    <t>https://www.milwaukeetool.com/--/web-images/sc/28c7195884ef45bbbffc39ef6d5b862d?hash=1fb210853728d2891a2d11177d886458&amp;lang=en</t>
  </si>
  <si>
    <t>2401-20</t>
  </si>
  <si>
    <t>M12™ 1/4" Hex Screwdriver</t>
  </si>
  <si>
    <t>Fastening</t>
  </si>
  <si>
    <t>Screwdrivers</t>
  </si>
  <si>
    <t>Optimized for the professional who frequently encounters precision fastening applications, the Milwaukee® M12™ ¼” Hex Screwdriver delivers unmatched precision, power and portability along with a slimmer, more ergonomic grip. A variable speed trigger and 0-500RPM give the user unrivaled fastening control, 15+1 clutch settings prevent over tightening fasteners, and 175 in-lbs. of torque provides the ability to accomplish tough applications. At 6-1/2 in. long and weighing only 2.0lbs; its compact, lightweight and durable design provides greater comfort and fits in tighter spaces on the jobsite. The onboard LED light and fuel gauge help you increase productivity and avoid interruptions. Two belt-clip positions for both left- and right-handed users and one-handed bit changes provide maximum ease-of-use. The REDLITHIUM™ Battery Pack delivers more work per charge and more work over pack life than the competitors.</t>
  </si>
  <si>
    <t>Battery fuel gauge: Displays remaining runtime
Compact power: Delivers 175 in-lbs of torque yet weighs 2 lbs
Quick-change chuck: For convenient, one-handed bit changes
REDLITHIUM™ Battery Technology: Superior pack construction, electronics, and performance deliver more work per charge and more work over pack life than any battery on the market.
Variable-speed trigger: Provides increased control</t>
  </si>
  <si>
    <t>https://www.milwaukeetool.com/--/web-images/sc/97e0e9df088c4f9abd0253cd16be9eb3?hash=ef9b12abd3e5623bf5afd1a61313dd16&amp;lang=en</t>
  </si>
  <si>
    <t>2401-22</t>
  </si>
  <si>
    <t>M12™ 1/4" Hex Screwdriver Kit</t>
  </si>
  <si>
    <t>Our M12™ ¼” Hex Screwdriver Kit is optimized for professionals who frequently encounter precision fastening applications. The cordless hex screwdriver delivers unmatched precision, power, and portability along with a slimmer, more ergonomic grip. A variable speed trigger and 0-500 RPM provides you with unrivaled fastening control while 15+1 clutch settings to prevent over-tightening of fasteners. The tool's 175 in-lbs. of torque provide you with the power to handle tough applications. The hex head screwdriver is only 6-1/2" long and only weighs 2.0lbs. Its compact, lightweight and durable design gives you better access to tight job site spaces without sacrificing comfort. An onboard LED light and fuel gauge help increase your productivity and avoid interruptions. The hex screwdriver features two belt-clip positions for both left- and right-handed users and one-handed bit changes for maximum ease-of-use. The REDLITHIUM™ Battery Pack gives you more work per charge and more work over pack life than the competitors. In addition to the tool, our kit includes two M12™ REDLITHIUM™ Batteries, one M12™ charger, and a contractor bag.</t>
  </si>
  <si>
    <t>Compact power: Delivers 175 in-lbs of torque yet weighs 2 lbs
Quick-change chuck: For convenient, one-handed bit changes
Battery fuel gauge: Displays remaining runtime
REDLITHIUM™ Battery Technology: Superior pack construction, electronics, and performance deliver more work per charge and more work over pack life than any battery on the market.
Variable-speed trigger: Provides increased control</t>
  </si>
  <si>
    <t>https://www.milwaukeetool.com/--/web-images/sc/649bea4b854c45159d644fa551525f97?hash=caf700dd7d482bee9d462d42eb0adf9e&amp;lang=en</t>
  </si>
  <si>
    <t>2402-20</t>
  </si>
  <si>
    <t>M12 FUEL™ 1/4" Hex 2-Speed Screwdriver</t>
  </si>
  <si>
    <t>The M12™ FUEL™ 1/4" Hex 2-speed Screwdriver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</si>
  <si>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POWERSTATE™ Brushless Motor: Delivers up to 325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Compatible with all M12™ batteries and chargers</t>
  </si>
  <si>
    <t>https://www.milwaukeetool.com/--/web-images/sc/3947b6d669374e539da7f3fe1203a3e8?hash=2abe1c8c35b7ddbeea00e9af5063a136&amp;lang=en</t>
  </si>
  <si>
    <t>2402-22</t>
  </si>
  <si>
    <t>M12 FUEL™ 1/4" Hex 2-Speed Screwdriver Kit</t>
  </si>
  <si>
    <t>The M12™ FUEL™ 1/4" Hex 2-speed Screwdriver Kit delivers longer productivity in a compact size. This 2-speed screwdriver provides up to 10X longer motor life, 2X more power, and 2X more runtime. The POWERSTATE™ Brushless Motor outperforms all leading competitors with constant power output, yet runs cooler with no wearable components. The REDLITHIUM™ 2.0 Battery Pack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maximum performance and protection from overload, overheating and over-discharge. The M12 FUEL 1/4" Hex 2-speed Screwdriver’s optimized design results in superior speed for greater productivity on the jobsite. Its compact size allows users to work in tight spaces. The built-in LED worklight illuminates work surfaces in dark work spots.</t>
  </si>
  <si>
    <t>https://www.milwaukeetool.com/--/web-images/sc/5e98ccc141364f5db7849eb9cd923874?hash=38935df0a98516a4a4f7db7189e47791&amp;lang=en</t>
  </si>
  <si>
    <t>2406-20</t>
  </si>
  <si>
    <t>M12™ 1/4” Hex 2-Speed Screwdriver (Tool Only)</t>
  </si>
  <si>
    <t>The powerful M12™ cordless lithium-ion 1/4” Hex 2-Speed Screwdriver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t>
  </si>
  <si>
    <t>Delivers up to 275 in lbs of Torque.
On-board battery fuel gauge displays remaining run time
New ergonomic handle design for increased comfort
1/4" Hex Quick Change Chuck for one-handed bit changes</t>
  </si>
  <si>
    <t>https://www.milwaukeetool.com/--/web-images/sc/fc02ac0baeb6400092d318753aa95d98?hash=b32e99a1dc6c2781e22f57a19c84115c&amp;lang=en</t>
  </si>
  <si>
    <t>2406-22</t>
  </si>
  <si>
    <t>M12 FUEL™ 1/4” Hex 2-Speed Screwdriver Kit</t>
  </si>
  <si>
    <t>The powerful M12™ cordless lithium-ion 1/4” Hex 2-Speed Screwdriver Kit delivers 275 in-lbs of torque and 0-400/0-1,500 RPM. Its compact, lightweight and durable design means greater comfort and efficiency on the jobsite. Its compact size allows users to work in tight spaces. The onboard LED light and fuel gauge help you increase productivity and avoid interruptions. The REDLITHIUM™ Battery Pack delivers more work per charge and more work over pack life than the competitors. The kit includes two M12™ REDLITHIUM™ batteries, a charger and carrying case.</t>
  </si>
  <si>
    <t>Delivers up to 275 in lbs of Torque
New ergonomic handle design for increased comfort
On-board battery fuel gauge displays remaining run time
1/4" Hex Quick Change Chuck for one-handed bit changes</t>
  </si>
  <si>
    <t>https://www.milwaukeetool.com/--/web-images/sc/13dcb49cda95462eb5f55ab11bb2371d?hash=6dea08667dafd79a6ad140a0d89f1779&amp;lang=en</t>
  </si>
  <si>
    <t>2407-20</t>
  </si>
  <si>
    <t>M12™ 3/8” Drill/Driver</t>
  </si>
  <si>
    <t>Drilling</t>
  </si>
  <si>
    <t>Drill Drivers</t>
  </si>
  <si>
    <t>Drill and fasten up to 35% faster with the only tool in its class that has an all-metal locking chuck. The powerful M12™ Cordless Lithium-Ion 3/8” Drill/Driver delivers 275 in-lbs of torque – up to 25% more torque than the competition – and 0-400/0-1,500 RPM. Its compact, lightweight and durable design means greater comfort and efficiency on the jobsite. The all-metal single-sleeve ratcheting chuck offers superior bit grip, so you won’t have to stop for bit retightening or lost bits. The onboard LED light and fuel gauge help you increase productivity and avoid interruptions. The REDLITHIUM™ Battery Pack (sold separately) delivers more work per charge and more work over pack life than the competitors.</t>
  </si>
  <si>
    <t>Delivers up to 275 in lbs of Torque.
Metal Ratcheting Chuck for maximum durability
New ergonomic handle design for increased comfort
On-board battery fuel gauge displays remaining run time</t>
  </si>
  <si>
    <t>https://www.milwaukeetool.com/--/web-images/sc/96343137e2bc4e0e81fb60f0b2d99d53?hash=b8488a36ac94b9c83d6f3cfabe91f8b3&amp;lang=en</t>
  </si>
  <si>
    <t>2407-22</t>
  </si>
  <si>
    <t>M12™ 3/8” Drill/Driver Kit</t>
  </si>
  <si>
    <t>Our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Its compact, lightweight and durable design offers you greater comfort and efficiency on the job site. The all-metal single-sleeve ratcheting chuck gives you superior bit grip so you won't have to stop for bit retightening or risk losing bits. The drill driver features an onboard LED light and fuel gauge helping you increase productivity and avoid interruptions. The REDLITHIUM™ Battery Pack gives you more work per charge and more work over pack life than the competitors. In addition to the compact drill driver, the kit includes two M12™ REDLITHIUM™ batteries, a charger and carrying case.</t>
  </si>
  <si>
    <t>Delivers up to 275 in lbs of Torque.
New ergonomic handle design for increased comfort
On-board battery fuel gauge displays remaining run time
Metal Ratcheting Chuck for maximum durability</t>
  </si>
  <si>
    <t>https://www.milwaukeetool.com/--/web-images/sc/36c9a36976d944d4aa5ae091c3d85676?hash=04a5109533b02f2b89f02cb2e9e71fd1&amp;lang=en</t>
  </si>
  <si>
    <t>2407-22C</t>
  </si>
  <si>
    <t>M12™ Cordless LITHIUM-ION 4-Tool Combo Kit</t>
  </si>
  <si>
    <t>The MILWAUKEE M12™ 3/8” Drill/Driver Kit drills and fastens up to 35% faster than its competitors and is the only tool in its class that has an all-metal locking chuck. The powerful compact cordless drill driver delivers 275 in-lbs of torque – up to 25% more torque than the competition – and 0-400/0-1,500 RPM. The all-metal single-sleeve ratcheting chuck provides users with superior bit grip so users won’t have to stop for bit retightening or risk losing bits. The drill driver features an onboard LED light and fuel gauge helping users increase productivity and avoid interruptions. Compact and lightweight, the M12™ 12-Volt Lithium-Ion Cordless Compact Jig Saw delivers superior cutting power suitable for a wide range of trade applications. Powered by the M12™ REDLITHIUM™ battery system, the tool is ideal for making quick cuts in wood, metal, wall tile or plastics without the hassle of a cord. A 3/4 in. stroke length and 0-2800 SPM variable speed trigger deliver fast and accurate cuts and with the QUIK-LOK™ T-Shank blade clamp and tool-free 450 bevel capability, tool adjustments are quick and easy. The M12™ Multi-Tool offers versatility, power, and control to complete problematic job site applications. It allows users to perform cuts, grinds, sands, and scrapes at odd angles and in difficult work areas. It operates from 5,000 to 20,000 OPM allowing users to match the speed to the application. The included universal adapter allows users to use the M12™ Multi-Tool with most competitor accessories for even greater versatility. The M12™ Work Light outputs TRUEVIEW™ High Definition light output, providing users with natural, color-accurate work light that is 2X brighter than conventional incandescent bulbs. The cordless work light features a 90° rotating head allowing users to easily direct the light beam at the desired work area. A magnetic back allows users to stick the light to a metal surface for hands-free use. A sealed aluminum head provides impact and weather resistance and the work light comes with a limited lifetime LED warranty.</t>
  </si>
  <si>
    <t>https://www.milwaukeetool.com/--/web-images/sc/ff20a807f91841f39d0270d031220fc6?hash=12ed551ce000f5eae8d697e933741e8b&amp;lang=en</t>
  </si>
  <si>
    <t>2408-20</t>
  </si>
  <si>
    <t>M12™ 3/8” Hammer Drill/Driver (Tool Only)</t>
  </si>
  <si>
    <t>Hammer Drills</t>
  </si>
  <si>
    <t>The industry’s first subcompact hammer drill/driver delivers best-in-class power, speed and durability. For contractors, maintenance technicians, remodelers or anyone who’s seeking portability and performance, the compact and lightweight M12™ cordless hammer drill/driver gets the job done. It delivers best-in-class 275 in-lbs of torque and 0-400/0-1,500 RPM with the REDLITHIUM™ 12-volt battery (sold separately).The all-metal single-sleeve ratcheting chuck offers superior bit grip, so you won’t have to stop for bit retightening or lost bits. An onboard fuel gauge and built-in LED light offer convenience and minimize interruptions, even during prolonged use.</t>
  </si>
  <si>
    <t>Delivers up to 275 in lbs of Torque.
On-board battery fuel gauge displays remaining run time
New ergonomic handle design for increased comfort
Metal Ratcheting Chuck for maximum durability</t>
  </si>
  <si>
    <t>https://www.milwaukeetool.com/--/web-images/sc/c86838c95cde4524871de328a94f2528?hash=729ae02881f06c93bb26fe204b8d8ac9&amp;lang=en</t>
  </si>
  <si>
    <t>2408-22</t>
  </si>
  <si>
    <t>M12™ 3/8” Hammer Drill/Driver Kit</t>
  </si>
  <si>
    <t>Our M12™ 3/8” Hammer Drill/Driver Kit is the industry’s first sub-compact hammer drill/driver and delivers best-in-class power, speed, and durability. The compact and lightweight cordless hammer drill/driver gets the job done and is ideal for contractors, maintenance technicians, remodelers, and professionals seeking portability and performance. The hammer drill/driver gives you best-in-class 275 in-lbs of torque and 0-400/0-1,500 RPM with our REDLITHIUM™ 12-volt battery. The all-metal single-sleeve ratcheting chuck gives you superior bit grip, so you won't have to stop for bit re-tightening or risk losing bits. An onboard fuel gauge and built-in LED light provides you with convenience and minimizes interruptions, even during prolonged use. The REDLITHIUM™ Battery Pack gives you more work per charge and more work over pack life than the competitors. In addition to the compact hammer drill, the kit includes two M12™ REDLITHIUM™ batteries, a 30-minute charger and carrying case.</t>
  </si>
  <si>
    <t>https://www.milwaukeetool.com/--/web-images/sc/9ae684b2e9ff468fb07fd8edbfbbbaea?hash=c90f9d4b898e6f2aa8b63f42680631bd&amp;lang=en</t>
  </si>
  <si>
    <t>2409-20</t>
  </si>
  <si>
    <t>M12 FUEL™ Low Speed Tire Buffer</t>
  </si>
  <si>
    <t>Metalworking</t>
  </si>
  <si>
    <t>Sanders and Polishers</t>
  </si>
  <si>
    <t>Our M12 FUEL™ Low Speed Tire Buffer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</si>
  <si>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POWERSTATE™ Brushless Motor delivers the power to complete passenger, light truck, and commercial flat repair
REDLINK PLUS™ Electronic Intelligence enables advanced communication between your batteries and tools, allowing for unmatched levels of performance, protection, and productivity.
Dedicated buffing and drilling 2-Mode Drive Control™ avoids costly mistakes and performs more consistent flat repairs
Unmatched Performance with the runtime to complete up to 30 flat repairs on a single XC4.0Ah battery
Eliminates Compressors and Hoses, providing greater productivity, portability, and lower cost of ownership
LED light to illuminate the work area
Premium rubber overmold withstands corrosive materials and provides increased comfort when in use
Quick change collet for fast and easy change of buffing wheel or carbide cutter
REDLITHIUM&amp;trade; batteries deliver more work per charge and more work over the life of the battery
Compatible with all M12™ batteries &amp; chargers</t>
  </si>
  <si>
    <t>https://www.milwaukeetool.com/--/web-images/sc/6cf09e5a53f4475e89053e8f5ae75f22?hash=7df310994821b2ce7ae805dc3625eb10&amp;lang=en</t>
  </si>
  <si>
    <t>2409-22</t>
  </si>
  <si>
    <t>M12 FUEL™ Low Speed Tire Buffer Kit</t>
  </si>
  <si>
    <t>Our M12 FUEL™ Low Speed Tire Buffer Kit is the world's first cordless tire buffer, delivering performance, control, and runtime to replace pneumatic solutions in the shop. With our MILWAUKEE® POWERSTATE™ Brushless Motor, this tire repair tool provides the performance and size professional tire technicians demand. The tire buffer has the power to complete passenger, light truck, and commercial flat tire repairs. With 2-Mode Drive Control™, you can avoid costly mistakes by performing consistent flat tire repairs with a dedicated Buffing and Drilling mode. With the runtime to perform up to 30 flat tire repairs on a single XC4.0Ah battery, this tire buffer increases productivity with less downtime. This cordless tire buffer provides you with greater access and mobility, eliminating the frustrations of hoses and compressors.</t>
  </si>
  <si>
    <t>https://www.milwaukeetool.com/--/web-images/sc/f49ba2b7f89846d396f7f19d5d97df20?hash=fce9e5539e5310e7b0e4f02fffe9d30a&amp;lang=en</t>
  </si>
  <si>
    <t>2415-20</t>
  </si>
  <si>
    <t>M12™ 3/8” Right Angle Drill/Driver</t>
  </si>
  <si>
    <t>Right-Angle Drills</t>
  </si>
  <si>
    <t>Work more efficiently with the most versatile right angle drill/driver on the market. With a head size of just 3-3/4”, this M12™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(sold separately)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t>
  </si>
  <si>
    <t>3/8” Single Sleeve Ratcheting Chuck: Allows quick and easy bit changes and maximum grip
Built-in LEDs: Illuminate work surface and indicate clutch position
Extended Paddle Switch: Provides convenience and comfort no matter what the job requires
Innovative Electronic Clutch: Delivers up to 100 in-lbs of torque with 11 settings plus drill mode for complete control in fastening applications
REDLITHIUM™ Battery Technology: Superior pack construction, electronics, and performance deliver more work per charge and more work over pack life than any battery on the market
Variable-speed Trigger: Provides maximum control</t>
  </si>
  <si>
    <t>https://www.milwaukeetool.com/--/web-images/sc/19ad40def80245d5b7f7b31a6eea5d40?hash=41a5b68c813b9cc87624fe1de90e0eb3&amp;lang=en</t>
  </si>
  <si>
    <t>2415-21</t>
  </si>
  <si>
    <t>M12™ Cordless Lithium-Ion 3/8” Right Angle Drill/Driver Kit</t>
  </si>
  <si>
    <t>Work more efficiently with the most versatile right angle drill/driver on the market. With a head size of just 3-3/4”, this M12TM Right Angle Drill/Driver is compact and lightweight for drilling and fastening in tight spaces, yet delivers 100 in-lbs of torque. It’s the first subcompact with a spindle lock chuck for maximum versatility and grip. It also features the industry’s first electronic clutch, with 12 torque settings and an LED indicator for fastening with complete control. The M12 REDLITHIUM™ Battery Pack delivers more work per charge and more work over pack life than the competitors. The onboard fuel gauge helps you monitor the charge precisely, so there’s less downtime on the job, and a built-in LED Light illuminates the work surface. An extended paddle switch gives you ultimate comfort and convenience during prolonged use. The kit includes an M12 REDLITHIUM battery, 30-minute charger and carrying case.</t>
  </si>
  <si>
    <t>REDLITHIUM™ Battery Technology: Superior pack construction, electronics, and performance deliver more work per charge and more work over pack life than any battery on the market
Extended Paddle Switch: Provides convenience and comfort no matter what the job requires
Innovative Electronic Clutch: Delivers up to 100 in-lbs of torque with 11 settings plus drill mode for complete control in fastening applications
3/8” Single Sleeve Ratcheting Chuck: Allows quick and easy bit changes and maximum grip
Built-in LEDs: Illuminate work surface and indicate clutch position
Variable-speed Trigger: Provides maximum control</t>
  </si>
  <si>
    <t>https://www.milwaukeetool.com/--/web-images/sc/c12217edc28149338af95ff951c045a8?hash=b8899fb1c9eded482bb27eefa82bdf19&amp;lang=en</t>
  </si>
  <si>
    <t>2420-20</t>
  </si>
  <si>
    <t>M12™ HACKZALL® Recip Saw</t>
  </si>
  <si>
    <t>Reciprocating Saws</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</si>
  <si>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</si>
  <si>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Battery Fuel Gauge displays remaining run-time
Built-In LED Light illuminates work surface
Only 11" and 2.2 lbs. for cutting in tight spaces
Variable Speed Trigger for increased user control
Accepts both HACKZALL&amp;trade; and SAWZALL&amp;reg; style blades
Keyless QUIK-LOK&amp;trade; Blade Clamp allows for quick and easy blade changes</t>
  </si>
  <si>
    <t>https://www.milwaukeetool.com/--/web-images/sc/4deba8a8e26d4ab1aa884dd3ef2a0417?hash=14e10de5879e47e239efbd273d549555&amp;lang=en</t>
  </si>
  <si>
    <t>2420-21</t>
  </si>
  <si>
    <t>M12™ HACKZALL® Recip Saw Kit</t>
  </si>
  <si>
    <t>Our M12™ HACKZALL® Recip Saw Kit features a compact and lightweight design giving you superior control and versatility in tight spaces. The cordless reciprocating saw is only 11” and 2.6 lbs and is designed to give you the best cuts in tight spaces. A powerful motor delivers 0-3,000 strokes per minute and a 1/2” stroke length allowing you to quickly cut through a wide range of material such as drywall, wood, and PVC. The variable speed trigger gives you maximum cut control while the QUIK-LOK® blade clamp allows you to perform fast and easy blade changes. In addition to the cordless HACKZALL, the kit includes two M12™ REDLITHIUM™ Batteries, an M12™ charger, and a carry case.</t>
  </si>
  <si>
    <t>Only 11" and 2.2 lbs. for cutting in tight spaces
Keyless QUIK-LOK™ Blade Clamp allows for quick and easy blade changes
Variable Speed Trigger for increased user control
Battery Fuel Gauge displays remaining run-time
Accepts both HACKZALL™ and SAWZALL&amp;reg; style blades
Built-In LED Light illuminates work surface</t>
  </si>
  <si>
    <t>https://www.milwaukeetool.com/--/web-images/sc/7532517c3692462e856d7601910ef9cc?hash=772cc45d75e7aff4e4a4f22a9ddaab7a&amp;lang=en</t>
  </si>
  <si>
    <t>2420-22</t>
  </si>
  <si>
    <t>At only 11” and 2.6 lbs, the HACKZALL® M12™ Cordless LITHIUM-ION Recip Saw features a compact and light weight design for superior control and versatility in tight spaces. A powerful motor delivers 0-3,000 strokes per minute and a 1/2” stroke length allows for fast cutting through a wide range of material such as drywall, wood, and PVC. The variable speed trigger allows for a controlled cut while a QUIK-LOK® blade clamp offers fast and easy blade changes.</t>
  </si>
  <si>
    <t>Only 11" and 2.2 lbs. for cutting in tight spaces
Keyless QUIK-LOK&amp;trade; Blade Clamp allows for quick and easy blade changes
Variable Speed Trigger for increased user control
Battery Fuel Gauge displays remaining run-time
Accepts both HACKZALL&amp;trade; and SAWZALL&amp;reg; style blades
Built-In LED Light illuminates work surface</t>
  </si>
  <si>
    <t>https://www.milwaukeetool.com/--/web-images/sc/a55361cddb234106b1a8da53edba5024?hash=bee8f2fa7665e09a8ad724f698004e42&amp;lang=en</t>
  </si>
  <si>
    <t>2426-20</t>
  </si>
  <si>
    <t>M12™ Multi-Tool (Tool Only)</t>
  </si>
  <si>
    <t>Multi-Tools</t>
  </si>
  <si>
    <t>Oscillating Multi-Tools</t>
  </si>
  <si>
    <t>Our M12™ Multi-Tool offers versatility, power, and control to complete problematic job site applications. The multi-tool is ideal for remodelers, flooring contractors, maintenance repair technicians, and electricians. It allows you to perform cuts, grinds, sands, and scrapes at odd angles and in difficult work areas. The cordless multi-tool is powered by our M12™ REDLITHIUM™ Battery (sold separately) to give you up to 25% more runtime than the competition. You can use the multi-tool to make flush or plunge cuts, remove grout, sand and tackle other awkward jobs. It operates from 5,000 to 20,000 OPM and allows you to match the speed to the application. An all-metal gear case provides added durability, while the over-molded, ergonomic handle allows you to handle the tool with extra control.The cordless tool comes bundled with 5 assorted sanding sheets, a sanding pad, and a wood cutting blade.</t>
  </si>
  <si>
    <t>On-board fuel gauge: Displays remaining runtime
Powerful motor: Delivers 5,000 to 20,000 OPM
REDLITHIUM™ Battery Technology: Superior pack construction, electronics, and performance deliver more work per charge and more work over pack life than any battery on the market
Variable Speed Dial to Allow Users to Adjust the Speed to the Application</t>
  </si>
  <si>
    <t>https://www.milwaukeetool.com/--/web-images/sc/233d71e72539475fbf6576b3797076b7?hash=79856f7df3d87dca7b6a730e95c373ca&amp;lang=en</t>
  </si>
  <si>
    <t>2426-21</t>
  </si>
  <si>
    <t>M12™ Cordless LITHIUM-ION Multi-Tool Kit</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</si>
  <si>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added durability, while the over-molded, ergonomic handle offers extra control. The kit includes an M12 REDLITHIUM Battery and charger, 5 assorted sanding sheets, sanding pad, wood cutting blade and contractor bag.</t>
  </si>
  <si>
    <t>Powerful motor: Delivers 5,000 to 20,000 OPM
REDLITHIUM™ Battery Technology: Superior pack construction, electronics, and performance deliver more work per charge and more work over pack life than any battery on the market
Variable-speed dial: 12 settings allow users to match speed to application
On-board fuel gauge: Displays remaining runtime</t>
  </si>
  <si>
    <t>https://www.milwaukeetool.com/--/web-images/sc/bbdaa05d5c764ee39e92e88edf36f8fc?hash=79856f7df3d87dca7b6a730e95c373ca&amp;lang=en</t>
  </si>
  <si>
    <t>2426-22</t>
  </si>
  <si>
    <t>The Milwaukee® M12™ Cordless LITHIUM-ION Multi-Tool Kit offers versatility, power and control to complete problematic jobsite applications. Ideal for remodelers, flooring contractors, maintenance repair technicians and electricians, the cordless Multi-Tool cuts, grinds, sands and scrapes at odd angles and in areas difficult to work. It’s powered by the M12™ REDLITHIUM Battery to deliver up to 25% more runtime than the competition. Use it to make flush or plunge cuts, remove grout, sand  and tackle other awkward jobs.  The M12 Multi-Tool operates from 5,000 to 20,000 OPM and allows users to match the speed to the application. The all-metal gear case provides high durability, while the over-molded, ergonomic handle offers extra control. The kit includes 2 M12 REDLITHIUM battery packs and a charger, 5 assorted sanding sheets, sanding pad, wood cutting blade and contractor bag.</t>
  </si>
  <si>
    <t>2429-20</t>
  </si>
  <si>
    <t>M12™ Sub-Compact Band Saw (Tool Only)</t>
  </si>
  <si>
    <t>Band Saws</t>
  </si>
  <si>
    <t>The Milwaukee 2429-20 M12™ Sub-Compact Band Saw is the most compact and lightest weight cordless band saw on the market. At less than half the weight and size compared to a traditional deep cut band saw, the M12™ Band Saw provides one-handed power and portability to electricians, maintenance professionals, and other users cutting small diameter materials. The M12™ Band Saw weighs only 6.75 lbs and 12” in length, making it ideal for overhead or one-handed cutting applications. This powerful saw can cut through ¾” EMT in only 3 seconds, and will get over 150 cuts per charge with the M12™ REDLITHIUM™ XC High Capacity battery. With a 1-5/8” x 1-5/8” cut capacity and low vibration, the M12™ Band Saw performs clean cuts on the most common small diameter metal cutting applications. The M12™ Band Saw also features a dual-latching lower guard that covers the blade outside the active cutting area, addressing OSHA guarding requirements and making the tool suitable for one-handed use. The tool also includes a variable speed trigger, and LED light. Backed by Milwaukee’s® 5-year warranty the 2429-20 M12™ Band Saw Bare Tool comes equipped with (1) 18 TPI metal cutting blade. Battery and charger are sold separately with this model. The M12™ Sub-Compact Cordless band saw should be used only with Milwaukee® 48-39-0572 Sub-Compact Portable Band Saw Blades.</t>
  </si>
  <si>
    <t>1-5/8" Cut Capacity: For a wide range of applications
Blade Tension Adjustment: Adjustable blade tracking
Dual-Actuation Trigger: Providing enhanced control and productivity
LED Light: Highlights the cut line
Meets OSHA Guarding Requirements: Suitable for One-Handed use
One-Handed Cuts: Most compact size and lightest weight of any cordless band saw
Powerful Motor: Cuts 3/4" EMT in 3 seconds, up to 150 cuts per charge with the XC battery</t>
  </si>
  <si>
    <t>https://www.milwaukeetool.com/--/web-images/sc/a64f74c625bc4637aa2e72c222edf640?hash=1e32e235ec46ea765398cd9c15676a84&amp;lang=en</t>
  </si>
  <si>
    <t>2435-20</t>
  </si>
  <si>
    <t>M12™ Cable Stripper (Tool-Only)</t>
  </si>
  <si>
    <t>Electrical Installation</t>
  </si>
  <si>
    <t>Cable Strippers</t>
  </si>
  <si>
    <t>Our M12™ Cable Stripper vastly improves the cable stripping experience. With no exposed blades, the cordless cable stripper provides safer stripping than with a knife. The cable stripper's compact, right-angle design allows you to maneuver it more easily in tight spaces with less strain on the wrist. The bushing design and adjustable depth gauge deliver cleaner, more accurate and consistent strips across all sizes. The cable jacket stripping tool is not only compatible with all MILWAUKEE® bushings but is also compatible with competitive quick-change bushings.</t>
  </si>
  <si>
    <t>https://www.milwaukeetool.com/--/web-images/sc/52d9335088404332925906068bf7c5fb?hash=0993ef0351ac8ad43240f9b0da18fc58&amp;lang=en</t>
  </si>
  <si>
    <t>2438-20</t>
  </si>
  <si>
    <t>M12™ Variable Speed Polisher/Sander</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</si>
  <si>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</si>
  <si>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(1) 2" sanding backing pad
(1) 3" polishing backing pad
(1) white foam pad
(1) wool pad
(1) yellow foam pad
5 PC Accessory pack:
Side Handle
Tool-Free Accessory Change
Variable Speed Trigger</t>
  </si>
  <si>
    <t>https://www.milwaukeetool.com/--/web-images/sc/9b1634cc9eba4d04b5b877d51b64de28?hash=b8db07f39867e815a527609f20ca067d&amp;lang=en</t>
  </si>
  <si>
    <t>2438-22</t>
  </si>
  <si>
    <t>M12™ Variable Speed Polisher/Sander Kit</t>
  </si>
  <si>
    <t>Milwaukee Tool continues to expand its 12 volt lithium-ion system with the introduction of the new M12™ Variable Speed Polisher/Sander.  Optimized to provide the fastest and most precise detail work, the new tool performs the work of two tools in one by easily switching between polishing and sanding modes. As the most compact cordless polisher on the market, the M12 Polisher/Sander is the perfect complement to a full size polisher for a faster finish. Featuring Dual Mode Control and a variable speed trigger, the M12™ Polisher/Sander delivers increased user control, regardless of the application. A tool-free accessory change allows the user to quickly change between polishing and sanding accessories.</t>
  </si>
  <si>
    <t>Variable Speed Trigger
5 PC Accessory pack:
(1) 3" polishing backing pad
(1) 2" sanding backing pad
(1) wool pad
(1) yellow foam pad
(1) white foam pad
Tool-Free Accessory Change
Side Handle</t>
  </si>
  <si>
    <t>https://www.milwaukeetool.com/--/web-images/sc/f86b9ad497504a9ca35fde6e68b414ab?hash=f00a2b9a5dd446cb01490332fab75dce&amp;lang=en</t>
  </si>
  <si>
    <t>2441-20</t>
  </si>
  <si>
    <t>M12™ 10oz. Caulk and Adhesive Gun</t>
  </si>
  <si>
    <t>Applicators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</si>
  <si>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job.This configuration is designed to work with 10oz. cartridge style material containers.  MILWAUKEE® also offers accessory conversion kits to change to 20oz. sausage packs (48-08-0905) and Quart cartridges (48-08-0910).</t>
  </si>
  <si>
    <t>Adjustable rack doubles as a hook to hang up when not in use
Compatible with M12™ batteries and chargers (sold separately)
Features a rotational speed dial and variable-speed trigger
Part of the M12™ System, featuring over 70 tools
Provides up to 400 lbs. of expulsive force
Rotating collar provides optimal application around corners</t>
  </si>
  <si>
    <t>https://www.milwaukeetool.com/--/web-images/sc/6110e1d3a39349a6af36484d361b9dee?hash=4a4ddabebe2c1a4444fe8d8c1f25c0af&amp;lang=en</t>
  </si>
  <si>
    <t>2441-21</t>
  </si>
  <si>
    <t>M12™ 10oz. Caulk and Adhesive Gun Kit</t>
  </si>
  <si>
    <t>Caulk Guns</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</si>
  <si>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10oz. cartridge style material containers.  Milwaukee also offers accessory conversion kits to change to 20oz. sausage packs (48-08-0905) and Quart cartridges (48-08-0910).</t>
  </si>
  <si>
    <t>Features a rotational speed dial and variable-speed trigger
Rotating collar provides optimal application around corners
Part of the M12 System, featuring over 70 tools
Provides up to 400 lbs. of expulsive force
Adjustable rack doubles as a hook to hang up when not in use
Compatible with M12 batteries and chargers (sold separately)</t>
  </si>
  <si>
    <t>https://www.milwaukeetool.com/--/web-images/sc/65b9b8fedbb34a9ca0b6d3d455a76d81?hash=ba58b602f8256e5431fc55694feb64cf&amp;lang=en</t>
  </si>
  <si>
    <t>2442-21</t>
  </si>
  <si>
    <t>M12™ 20oz. Aluminum Barrel Sausage Style Caulk and Adhesive Gun Kit</t>
  </si>
  <si>
    <t>The M12™ Caulk and Adhesive Gun is the lightest, most compact cordless powered caulk gun on the market today.  With up to 400 lbs. of pushing force the M12™ Caulk Gun easily dispenses everyday construction sealants and adhesives.  The combination Variable Speed Trigger and Max-Speed dial allow for total application speed control.  The 360 degree Rotating Collar delivers maximum control around turns.  The tool also features auto-reversing anti-drip, a seal puncture tool and durable hang hook for versatility on the job.  Powered by the revolutionary M12™ REDLITHIUM™ Battery, the M12™ Caulk Gun will dispense up to 150 10oz. tubes of building sealant on one charge.This configuration is designed to work with 20oz. sausage pack style material containers.  MILWAUKEE® also offers accessory conversion kits to change to 10oz. cartridges (48-08-0900) and Quart cartridges (48-08-0910).</t>
  </si>
  <si>
    <t>10 oz. and quart adapters sold separately
Aluminum barrel makes tool lightweight
Compatible with all M12™ batteries
Easily dispenses over 100 10 oz. tubes on a single charge
Features a rotational speed dial and variable-speed trigger
Includes seal puncture tool
Part of the M12™ System, featuring over 70 tools
Plunger has built-in hook for quick storage
Supplies up to 400 lbs. of thrust</t>
  </si>
  <si>
    <t>https://www.milwaukeetool.com/--/web-images/sc/35845728140f49eb997f27d75dd374fd?hash=44ca9ffb4cd1b54de4dfb21df4b7195f&amp;lang=en</t>
  </si>
  <si>
    <t>2445-20</t>
  </si>
  <si>
    <t>M12™ High Performance Jig Saw (Tool Only)</t>
  </si>
  <si>
    <t>Jig Saws</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</si>
  <si>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2445-20 comes equipped with (1) 10 TPI wood cutting blade, anti-splintering insert, and non-marring shoe.</t>
  </si>
  <si>
    <t>Compact and Lightweight - Only 3.8 lbs and 8.75" long
Maximum Control - Innovative Hybrid Grip™ design delivers greater control by bringing the grip closer to the material with a variable speed trigger
Powerful Cutting - 3/4" Stroke length &amp; 0-2,800 SPM for fast and controlled cutting through various materials
Quick Changes - Quik-Lok™ T-Shank blade clamp and tool-free 450 bevel capability with positive lock at 900
Smooth Cutting - Designed to minimize vibration by keeping the weight over the cutting area
LED Light and Fuel Gauge - Illuminates the cut line and displays remaining run-time</t>
  </si>
  <si>
    <t>https://www.milwaukeetool.com/--/web-images/sc/e51e74812cd54da7a3d7b5ac535ffc61?hash=1c7e25562b4a6563ccf8aeebc9e54131&amp;lang=en</t>
  </si>
  <si>
    <t>2445-21</t>
  </si>
  <si>
    <t>M12™ Cordless High Performance Jig Saw Kit</t>
  </si>
  <si>
    <t>Milwaukee Electric Tool introduces the next generation in cordless cutting with the M12™ Cordless High Performance Jig Saw.  With its innovative Hybrid Grip™ design, the M12™ Jig Saw is the most compact, lightest weight professional cordless jig saw on the market.  The saw’s cutting power and control delivers an incredible portable cutting solution for a wide range of trade applications.  Powered by the M12™ RED LITHIUM™ battery system, the tool is ideal for trim carpenters, remodelers, cabinet/countertop installers, plumbers, electricians, and HVAC professionals for making quick cuts in wood, metal, wall tile, or plastics without the hassle of pulling out a cord. The Hybrid Grip™ handle design combines the best features from both top handle and barrel grip jig saws to provide superior cut control.  The low center of gravity grip is ideal for precision during curved cutting applications.  A ¾” stroke length and 0-2,800 SPM variable speed trigger deliver fast and accurate cuts in multiple materials.  The Quik-Lok™ T-Shank blade clamp and tool free 450 bevel capability allow for quick and easy tool adjustments.  An LED light highlights the cutting surface for improved visibility.  The M12™ Jig Saw is designed to minimize vibration by using a fully counterbalanced mechanism and positioning the limited tool weight directly over the cutting area.  Backed by Milwaukee’s® 5-year warranty the 2445-21 comes equipped with (1) M12™ RED LITHIUM™ compact battery, 30-minute charger, (1) 10 TPI wood cutting blade, anti-splintering insert, non-marring shoe, and contractor bag.</t>
  </si>
  <si>
    <t>https://www.milwaukeetool.com/--/web-images/sc/9757deff46c8455daf282f73b0293b1a?hash=6d71d2f3584f589552adb61ae013c7dd&amp;lang=en</t>
  </si>
  <si>
    <t>2446-20</t>
  </si>
  <si>
    <t>M12™ Cordless LITHIUM-ION Grease Gun</t>
  </si>
  <si>
    <t>Get up to 25% more pressure, best-in-class runtime, and compatibility with tools for drilling, fastening, lighting and cutting. The M12™ Cordless Lithium-Ion Grease Gun delivers the highest max operating pressure in its class to help you handle heavy-duty applications and eliminate downtime. It’s capable of delivering more than 8,000 PSI max operating pressure for heavy machinery, cold weather applications and clogged grease fittings.The M12™ REDLITHIUM™ Battery (sold separately) lets you dispense up to seven grease cartridges per charge and is compatible with a variety of MILWAUKEE® tools for greater workplace versatility. A lightweight, ergonomic handle offers greater comfort during prolonged use, and an onboard hose storage and shoulder strap loop offer convenience with less mess. The gun comes with a 36” flex hose with spring guard and grease coupler.</t>
  </si>
  <si>
    <t>Air bleeder valve: Priming mechanism provides quick flow
Best-in-class runtime: Dispenses up to 7 cartridges per charge
Integrated hose storage: Adds convenience
M12™ Lithium-Ion system: Compatible with more than 20 tools for greater versatility
Maximum durability: Backed by a 5-year warranty
Onboard fuel gauge: Helps you increase productivity and avoid interruptions
Powerful 12-volt motor: Delivers more than 8,000 PSI max operating pressure
REDLITHIUM™ Battery Technology: Superior pack construction, electronics, and performance deliver more work per charge and more work over pack life than any battery on the market</t>
  </si>
  <si>
    <t>https://www.milwaukeetool.com/--/web-images/sc/c655ee1e8bcb4fbcb47b739ec986bab2?hash=7d82078b781818db676d5cbc90dbab03&amp;lang=en</t>
  </si>
  <si>
    <t>2447-20</t>
  </si>
  <si>
    <t>M12™ 3/8" Crown Stapler</t>
  </si>
  <si>
    <t>Nailers and Staplers</t>
  </si>
  <si>
    <t>Staplers</t>
  </si>
  <si>
    <t>The Milwaukee M12™ 3/8” Crown Stapler delivers a true hand tool replacement. The crown stapler is designed to drive a range of 3/8” flat crown staples (1/4” – 9/16”) through an array of materials and substrates. At just 3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</si>
  <si>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Adjustable belt hook
Compatible with all M12™ batteries
Contact actuation for increase productivity
Dry fire lockout prevents unintended damage to the work surface
Fastens a range of 3/8" flat crown staples from 1/4" - 9/16"
Integrated sequential and contact actuation trigger for easy changing between firing modes
Power adjustment dial for consistent flush stapling through various materials
Slotted magazine design for easy staple viewing
Staple leg locating arrow for accurate staple placement
Up to 1500 staples per charge on an M12™ REDLITHIUM™ 1.5ah battery
5-Year Limited warranty</t>
  </si>
  <si>
    <t>2447-21</t>
  </si>
  <si>
    <t>M12™ 3/8" Crown Stapler Kit</t>
  </si>
  <si>
    <t>The Milwaukee M12™ 3/8” Crown Stapler delivers a true hand tool replacement. The 2447 is designed to drive a range of 3/8” flat crown staples (1/4” – 9/16”) through an array of materials and substrates. At just 3.4 lbs and 7.25” long the compact design allows for great access into tight spaces and convenient tool belt portability. An easy to squeeze trigger design significantly reduces fatigue associated with traditional hand staplers. Integrated sequential and contact actuation trigger design provides increased productivity and seamless changing between firing modes. The 2447 is compatible with all Milwaukee M12™ batteries, and carries Milwaukee’s 5-Year limited power tool warranty.</t>
  </si>
  <si>
    <t>Fastens a range of 3/8" flat crown staples from 1/4" - 9/16"
Compact and ergonomic design significantly reduces user fatigue
Contact actuation for increase productivity
Dry fire lockout prevents unintended damage to the work surface
Staple leg locating arrow for accurate staple placement
Slotted magazine design for easy staple viewing
Integrated sequential and contact actuation trigger for easy changing between firing modes
Power adjustment dial for consistent flush stapling through various materials
Up to 1500 staples per charge on an M12™ REDLITHIUM™ 1.5ah battery
Compatible with all M12™ batteries
Adjustable belt hook
5-Year Limited warranty</t>
  </si>
  <si>
    <t>https://www.milwaukeetool.com/--/web-images/sc/479102a123724bcf86550da4a7817f5c?hash=ddf5a4b6d03063d5522746334bc34659&amp;lang=en</t>
  </si>
  <si>
    <t>2448-20</t>
  </si>
  <si>
    <t>M12™ Cable Stapler</t>
  </si>
  <si>
    <t>Our MILWAUKEE® M12™ Cable Stapler delivers unmatched stapling performance in the most compact battery-powered solution leading to a faster, more efficient rough-in process. Our compact, lightweight design provides users with access to tight stud bays and improved ergonomics when stapling overhead or during difficult-to-reach situations. Moveable cable guides ensure proper alignment and the coil-spring mechanism consistently sinks the staples to the appropriate depth when fastening NM-B Sheathed Cable (14, 12, 10 AWG) and low voltage cables, supporting peak stapling productivity. Only compatible with our 1" insulated staples (sold separately), the M12™ Cable Stapler gives the user the run-time needed to sink up to 1,200 staples on a fully charged M12™ CP2.0ah battery.</t>
  </si>
  <si>
    <t>Coil-spring mechanism consistently sinks the staples to the appropriate depth
Compact size eliminates the majority of manual staple installation needed for NM-B and low voltage cables
Improves speed of staple installation, completing rough-ins 2x faster than when using a hammer
Moveable Cable Guides
Staple Viewing Window
Battery Fuel Gauge
Reversible Belt Hook
LED Work Light
Dry Fire Lock Out
Two-Finger Trigger
Compatible with Milwaukee 1" Insulated Cable Staples
45 Staple Magazine Capacity
Fires 1,200 Staples Per Charged M12™ CP2.0 Battery
Part of the M12™ system, featuring over 100+ tools
Fits All M12™ Batteries</t>
  </si>
  <si>
    <t>https://www.milwaukeetool.com/--/web-images/sc/bdc0f3bcfb2944fc84e208d5d6dd42f8?hash=8c3c1c693c310e7cca20363fee18fc4d&amp;lang=en</t>
  </si>
  <si>
    <t>2448-21</t>
  </si>
  <si>
    <t>M12™ Cable Stapler Kit</t>
  </si>
  <si>
    <t>https://www.milwaukeetool.com/--/web-images/sc/cf52bbd080714b2cb413326c55ab1291?hash=314e23795a4d096e355557fe8dba451f&amp;lang=en</t>
  </si>
  <si>
    <t>2454-20</t>
  </si>
  <si>
    <t>M12 FUEL™ 3/8" Impact Wrench</t>
  </si>
  <si>
    <t>Impact Wrenches</t>
  </si>
  <si>
    <t>The M12 FUEL™ 3/8" Impact Wrench optimizes torque in tight spaces. This lightweight yet powerful impact wrench offers up to 3X longer motor life, up to 2X more runtime, and proprietary Milwaukee® 2-Mode DRIVE CONTROL™ for better control over the power and speed required for specific applications. The POWERSTATE™ Brushless Motor outperforms all leading competitors with constant power output, yet runs cooler with no wearable components. The REDLITHIUM™ 2.0 Compact Battery Pack (sold separately) delivers up to 20% more power and 2X more recharges than standard lithium-ion batteries, as well as best-in-class performance in extreme jobsite conditions. The onboard fuel gauge helps you monitor the charge more accurately, so there’s less downtime on the job. REDLINK PLUS™ intelligence ensures optimized performance and protection from overload, overheating and over-discharge.  The M12 FUEL 3/8" Impact Wrench provides up to 1,400 in-lbs of torque. Its compact size and weight drive more control and less user exertion. The built-in LED light illuminates work surfaces in dark locations.</t>
  </si>
  <si>
    <t>DRIVE CONTROL™: Two fastening modes provide variable power and speed for precision work and heavy duty applications
POWERSTATE™ Brushless Motor: Delivers up to 1,400 in-lbs of peak torque with maximum sustained torque to complete a variety of applications
REDLINK™ Plus Intelligence: The most advanced system of cordless power tool electronics. Provides optimized performance and overload protection using total system communication between tool, battery and charger
REDLITHIUM™ 2.0 Battery Technology: Superior pack construction, electronics, and performance deliver more work per charge and more work over pack life than any battery on the market</t>
  </si>
  <si>
    <t>https://www.milwaukeetool.com/--/web-images/sc/33e7ef10a6b24f06a6977257282e8a03?hash=fa6f41b52dd06f0f91d1828ec2594da7&amp;lang=en</t>
  </si>
  <si>
    <t>2455-20</t>
  </si>
  <si>
    <t>M12™ Cordless No-Hub Driver (Tool Only)</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</si>
  <si>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(sold separately),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t>
  </si>
  <si>
    <t>Powerful 12-volt motor: Delivers 60 in-lbs and 80 in-lbs of torque for fast installation
Auto Shut-Off with LED Indicator: Alerts users when torque limit has been achieved
LED Calibration Indicator: Alerts users when calibration is needed
0-750 RPM Drill Mode: Provides increased utility for general drilling and fastening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</si>
  <si>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https://www.milwaukeetool.com/--/web-images/sc/899ae363758b4ad0970572d9ceecbfdf?hash=29849c5f33e31e6db4f61eb15a8fa56e&amp;lang=en</t>
  </si>
  <si>
    <t>2455-22</t>
  </si>
  <si>
    <t>M12™ Cordless Lithium-Ion No-Hub Driver Kit</t>
  </si>
  <si>
    <t>The first no-hub driver in the industry lets you accurately fasten up to 300 steel clamps on a single charge. The revolutionary M12™ Cordless Lithium-Ion No-Hub Driver lets you quickly install no-hub couplings with accuracy and repeatability. Powered by the M12 REDLITHIUM™ Battery Pack, it fastens up to 300 steel clamps on a single charge, and is proven to be accurate for up to 25,000 clamps before re-calibration is needed. It features torque settings for 60 in-lbs and 80 in-lbs, and LED indicators for when torque limit is reached and recalibration is required.   Weighing just 2.75 lbs, this subcompact cordless tool is designed for user comfort and reduced user fatigue. Use it in 0-750 RPM Drill Mode for general drilling and fastening applications. The kit includes two M12 batteries, a 30-minute charger, three Shockwave™ sockets sized 1/4”, 5/16” and 3/8”, and carrying case.</t>
  </si>
  <si>
    <t>https://www.milwaukeetool.com/--/web-images/sc/ca03855a85e44d5cbf91e217004133c1?hash=01143424216359e312689799ce21b542&amp;lang=en</t>
  </si>
  <si>
    <t>2456-20</t>
  </si>
  <si>
    <t>M12™ Cordless 1/4" Ratchet</t>
  </si>
  <si>
    <t>Ratchets</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</si>
  <si>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</si>
  <si>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30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</si>
  <si>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https://www.milwaukeetool.com/--/web-images/sc/091c4dfbd22f48c998008d94460c54b8?hash=1718e339c2f7eaa74f25b1d833610585&amp;lang=en</t>
  </si>
  <si>
    <t>2456-21</t>
  </si>
  <si>
    <t>M12™ Cordless 1/4" Lithium-Ion Ratchet Kit</t>
  </si>
  <si>
    <t>Choose the sub-compact ratchet with best-in-class power, speed and durability. The M12™ Cordless 1/4" Lithium-Ion Ratchet is the ideal tool for auto mechanics, maintenance and repair professionals looking for maximum performance and productivity in a subcompact cordless tool. It utilizes a powerful 12-volt motor to produce up to 30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and carrying case.</t>
  </si>
  <si>
    <t>Powerful 12-volt motor: Delivers up to 30 ft-lbs of torque
Superior fastening speed: Produces 250 RPM, with variable-speed trigger for greater control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</si>
  <si>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https://www.milwaukeetool.com/--/web-images/sc/74b3720b06034bbe973adfe4ee05592f?hash=deab3c9c4ad9bf77d9b741273c911df2&amp;lang=en</t>
  </si>
  <si>
    <t>2457-20</t>
  </si>
  <si>
    <t>M12™ 3/8" Ratchet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</si>
  <si>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(sold separately),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t>
  </si>
  <si>
    <t>Built-in LED light: Illuminates work surfaces in dark locations
On-board fuel gauge: Helps you monitor the charge precisely for less downtime on the job
Powerful 12-volt motor: Delivers up to 35 ft-lbs of torque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
Superior fastening speed: Produces 250 RPM, with variable-speed trigger for greater control</t>
  </si>
  <si>
    <t>https://www.milwaukeetool.com/--/web-images/sc/cc2cc96c2360412a9002d5ad756d0a0a?hash=f972d12eface27435b949f28d57a6167&amp;lang=en</t>
  </si>
  <si>
    <t>2457-21</t>
  </si>
  <si>
    <t>M12™ 3/8" Ratchet Kit</t>
  </si>
  <si>
    <t>Choose the sub-compact ratchet with best-in-class power, speed and durability. The M12™ Cordless 3/8” Lithium-Ion Ratchet is the ideal tool for auto mechanics, maintenance and repair professionals looking for maximum performance and productivity in a subcompact cordless tool. It utilizes a powerful 12-volt motor to produce up to 35 ft-lbs of torque and 250 RPM, giving users the power and speed of a pneumatic ratchet without the airhose. It’s powered by the M12 REDLITHIUM™ Battery Pack, which delivers more work per charge and more work over pack life than the competitors, as well as best-in-class performance in extreme jobsite conditions.  At just 10-3/4” long and 1.9 lbs, the ratchet is tool-belt portable, and features a 3/4" low-profile head design for work in the tightest of spaces and engine bays. The variable-speed metal trigger and reinforced steel housing provide maximum control and durability with any application. The kit includes one M12 battery, a 30-minute charger, a 3/8” to 1/4" adapter and carrying case.</t>
  </si>
  <si>
    <t>Powerful 12-volt motor: Delivers up to 35 ft-lbs of torque
REDLITHIUM™ Battery Technology: Superior pack construction, electronics, and performance deliver more work per charge and more work over pack life than any battery on the market
On-board fuel gauge: Helps you monitor the charge precisely for less downtime on the job
uperior fastening speed: Produces 250 RPM, with variable-speed trigger for greater control
REDLINK™ Intelligence: Provides optimized performance and overload protection using total system communication between tool, battery and charger
Built-in LED light: Illuminates work surfaces in dark locations</t>
  </si>
  <si>
    <t>https://www.milwaukeetool.com/--/web-images/sc/f50825afef4247ceabb3dbe49af0320d?hash=45f0436b50b5f927be2dfaa27cf0f331&amp;lang=en</t>
  </si>
  <si>
    <t>2458-20</t>
  </si>
  <si>
    <t>M12™ Cordless Palm Nailer (Tool Only)</t>
  </si>
  <si>
    <t>Palm Nailers</t>
  </si>
  <si>
    <t>A compact, portable solution for powerful nail driving in hard-to-reach workspaces. M12™ Cordless Lithium-Ion Palm Nailer provides a portable solution for professional nailing applications in places unreachable by a traditional nail gun. Its powerful impacting mechanism delivers 2.2 ft-lbs of blow energy, while the M12 REDLITHIUM™ Battery Pack (sold separately)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t>
  </si>
  <si>
    <t>Powerful 12-volt motor and impacting mechanism: Deliver 2.2 ft-lbs of blow energy and 2700 BPM
Industrial-duty collet: 6D-16D magnetic collet provides secure hold for one-handed tool use
REDLITHIUM™ Battery Technology: Superior pack construction, electronics, and performance deliver more work per charge and more work over pack life than any battery on the market
REDLINK™ Intelligence: Provides optimized performance and overload protection using total system communication between tool, battery and charger
On-board fuel gauge: Helps you monitor the charge precisely for less downtime on the job
Built-in LED light: Illuminates work surfaces in dark locations</t>
  </si>
  <si>
    <t>https://www.milwaukeetool.com/--/web-images/sc/145c55b23af94187bdaf96507a29e760?hash=120945a52863cc0afe51da2bee99bfe2&amp;lang=en</t>
  </si>
  <si>
    <t>2458-21</t>
  </si>
  <si>
    <t>M12™ Cordless Lithium-Ion Palm Nailer Kit</t>
  </si>
  <si>
    <t>A compact, portable solution for powerful nail driving in hard-to-reach workspaces. M12™ Palm Nailer provides a portable solution for professional nailing applications in places unreachable by a traditional nail gun. Its powerful impacting mechanism delivers 2.2 ft-lbs of blow energy, while the M12™ REDLITHIUM™ Battery Pack produces more work per charge and more work over pack life than the competitors, as well as best-in-class performance, in extreme jobsite conditions.  This subcompact cordless tool features a 6D-16D magnetic collet for a secure hold on nails for one-handed use. Its ergonomic design provides superior comfort and control. The palm nailer also features a built-in LED light, an onboard fuel gauge, and comes with a convenient hand strap to ensure the highest level of user safety. The kit includes one M12™ battery, a 30-minute charger and carrying case.</t>
  </si>
  <si>
    <t>Built-in LED light: Illuminates work surfaces in dark locations
On-board fuel gauge: Helps you monitor the charge precisely for less downtime on the job
Powerful 12-volt motor and impacting mechanism: Deliver 2.2 ft-lbs of blow energy and 2700 BPM
REDLINK™ Intelligence: Provides optimized performance and overload protection using total system communication between tool, battery and charger
REDLITHIUM™ Battery Technology: Superior pack construction, electronics, and performance deliver more work per charge and more work over pack life than any battery on the market</t>
  </si>
  <si>
    <t>https://www.milwaukeetool.com/--/web-images/sc/8f821a1fc3cd449cb7a6d1e467d775af?hash=94d262c2ffafba6d3d5adb80b9520194&amp;lang=en</t>
  </si>
  <si>
    <t>2460-20</t>
  </si>
  <si>
    <t>M12™ Rotary Tool</t>
  </si>
  <si>
    <t>Rotary Tools</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</si>
  <si>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rotary tool comes with five cutting wheels, a mandrel and wrench. M12™ battery sold separately.</t>
  </si>
  <si>
    <t>Powerful 12-volt motor: Delivers 5,000-32,000 RPM for superior speed and performance under load
Unique Milwaukee design: Delivers up to 10X the tool life with grinder-style exhaust ports and front bearing protection
Variable-speed dial: Offers fluid control
1/8” Collet: Accommodates all 1/32” - 1/8” shank accessories for thousands of applications
Compact, lightweight design: Allows you to work comfortably in tight spaces and all day</t>
  </si>
  <si>
    <t>https://www.milwaukeetool.com/--/web-images/sc/6ae622a47bcc4e2fb43d2048cdf8bb15?hash=1c076c9e13e930b85f2e45f8ac043610&amp;lang=en</t>
  </si>
  <si>
    <t>2460-21</t>
  </si>
  <si>
    <t>M12™ Rotary Tool Kit</t>
  </si>
  <si>
    <t>This compact, portable and powerful cutoff solution for the professional offers up to 10X longer life and 10% more speed. Get the power of a corded rotary tool in the M12™ Rotary Tool, which integrates high-performance motor design, optimized electronics and REDLITHIUM™ battery technology for exceptional power and durability. This compact, versatile tool offers a variable-speed of 5,000-32,000 RPM and an included 1/8” collet. It also accepts standard collet sizes 1/32”, 1/16”, and 3/32” (sold separately) for thousands of cutting, grinding, sanding and polishing solutions. Maintenance contractors, electricians, plumbers and automotive mechanics will find it indispensable for close-quarter cutoff and grinding applications. A variable-speed dial offers fluid control, and the 1.3-pound weight permits hours of comfortable use. Grinder-style exhaust ports and front-bearing protection help this tool exceed performance and endurance expectations. The kit includes (1) M12™ REDLITHIUM™ CP1.5 Battery Pack, M12™ Charger, (5) cutting wheels, mandrel, and wrench.</t>
  </si>
  <si>
    <t>https://www.milwaukeetool.com/--/web-images/sc/88c7380259ec4ac2b0cca6835e16e576?hash=1c076c9e13e930b85f2e45f8ac043610&amp;lang=en</t>
  </si>
  <si>
    <t>2462-20</t>
  </si>
  <si>
    <t>M12™ ¼”  Hex Impact Driver</t>
  </si>
  <si>
    <t>Impact Drivers</t>
  </si>
  <si>
    <t>Optimized for high speed fastening, the Milwaukee M12™ 1/4" Hex Impact Driver delivers unmatched fastening performance in a lightweight, tool belt portable design.  A high performance motor delivers 0-2,500 RPM for increased application speed.  Additionally, an on-board battery fuel gauge displays remaining run time.</t>
  </si>
  <si>
    <t>0-2,500 RPM for increased fastening speed
Milwaukee Impact Mechanism delivers 1,000 in-lbs of torque
New ergonomic handle design for increased comfort
On-board battery fuel gauge displays remaining run time</t>
  </si>
  <si>
    <t>https://www.milwaukeetool.com/--/web-images/sc/b71d024168c64a63bba77b0a3331b93a?hash=5151c6e0fa4f1a7a472e567ce5178f9e&amp;lang=en</t>
  </si>
  <si>
    <t>2462-22</t>
  </si>
  <si>
    <t>M12™ ¼”  Hex Impact Driver Kit</t>
  </si>
  <si>
    <t>Our M12™ 1/4" Hex Impact Driver is optimized for high-speed fastening and delivers unmatched fastening performance in a lightweight, tool belt portable design. The impact driver's high-performance motor gives you 0-2,500 RPM for increased fastening speed. REDLITHIUM™ Battery Technology outperforms the competition, giving you up to 80% more runtime. An onboard battery fuel gauge displays remaining runtime. In addition to the compact hex impact driver, the kit includes two M12™ REDLITHIUM™ batteries, one M12™ charger, a belt clip, and a carrying case.</t>
  </si>
  <si>
    <t>Milwaukee Impact Mechanism delivers 1,000 in-lbs of torque
New ergonomic handle design for increased comfort
0-2,500 RPM for increased fastening speed
On-board battery fuel gauge displays remaining run time</t>
  </si>
  <si>
    <t>https://www.milwaukeetool.com/--/web-images/sc/24d6237d8a7344ab9142adf9d131b72a?hash=798e8541bc57dfa54583cb05947652ce&amp;lang=en</t>
  </si>
  <si>
    <t>2465-20</t>
  </si>
  <si>
    <t>M12 FUEL™ 3/8" Digital Torque Wrench w/ ONE-KEY™</t>
  </si>
  <si>
    <t>Our M12 FUEL™ ⅜” Digital Torque Wrench w/ ONE-KEY™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</si>
  <si>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M12&amp;trade; batteries &amp;amp; chargers</t>
  </si>
  <si>
    <t>https://www.milwaukeetool.com/--/web-images/sc/1fee1280a77b42a3a319ad2dbc7f1d01?hash=d0efbc79c130dcb5a8937390155e3222&amp;lang=en</t>
  </si>
  <si>
    <t>2465-22</t>
  </si>
  <si>
    <t>M12 FUEL™ 3/8" Digital Torque Wrench w/ ONE-KEY™ Kit</t>
  </si>
  <si>
    <t>Our M12 FUEL™ ⅜” Digital Torque Wrench w/ ONE-KEY™ Kit is the industry's first torque wrench with a motor, delivering increased productivity, precise torque accuracy, and user demanded reporting functionality. The ⅜” torque wrench delivers 50% faster installation time, replacing the hand tool or two tool installation process and providing more control to reduce the over torquing of fasteners. The ⅜” digital torque wrench provides 10-100ft-lbs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</si>
  <si>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Delivers up to 50% Faster Installation by replacing the hand tool or two tool installation process with the POWERSTATE™ brushless motor and torque wrench in one tool
Precise Torque Accuracy of up to ±2% CW, ±3% CCW of full scale for torque critical fasteners
Faster, More Productive Torque Reporting w/ ONE-KEY™ providing torque data and customizable reports for inspectors or owners
ONE-KEY™ technology allows for customization, tracking, tool security, and inventory management
Adjustable run-down torque to control the tools output torque via the motor to prevent over torque
Four notification modes that the tool is reaching, meeting or exceeding the torque target (audible, LED, LCD, and vibratory)
Four measurement modes (ft-lb, in-lb, Nm, Kgcm)
Six pre-programmed languages including English, Spanish and French
Durable design to withstand the most demanding jobsite environments
Certificate of tool calibration is valid for 12 months from the date of first use
REDLINK PLUS™ Electronic Intelligence enables advanced communication between batteries and tools for unmatched performance, protection, and productivity.
REDLITHIUM&amp;trade; batteries deliver more work per charge and more work over the life of the battery
Compatible with all M12™ Batteries &amp; Chargers</t>
  </si>
  <si>
    <t>https://www.milwaukeetool.com/--/web-images/sc/ef3a288f79dc44fcb00db5d24934c0f4?hash=84532d720ff4f7863dd08f7c62e8204e&amp;lang=en</t>
  </si>
  <si>
    <t>2466-20</t>
  </si>
  <si>
    <t>M12 FUEL™ 1/2" Digital Torque Wrench w/ ONE-KEY™</t>
  </si>
  <si>
    <t>Our M12 FUEL™ 1/2” Digital Torque Wrench w/ ONE-KEY™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12.5-150ft-lbs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t>
  </si>
  <si>
    <t>https://www.milwaukeetool.com/--/web-images/sc/9a10cf26e2114dd98b66426ad203c2ed?hash=80f13c97039710fedf6a86cc5a71d036&amp;lang=en</t>
  </si>
  <si>
    <t>2466-22</t>
  </si>
  <si>
    <t>M12 FUEL™ 1/2" Digital Torque Wrench w/ ONE-KEY™ Kit</t>
  </si>
  <si>
    <t>Our M12 FUEL™ 1/2” Digital Torque Wrench w/ ONE-KEY™ Kit is the industry's first torque wrench with a motor, delivering increased productivity, precise torque accuracy, and user demanded reporting functionality. The 1/2” torque wrench delivers 50% faster installation time, replacing the hand tool or two tool installation process and providing more control to reduce the over torquing of fasteners. The 1/2” digital torque wrench provides 10-150ft-lbs of torque range and accuracy within 2% for torque critical fasteners. This battery powered torque wrench is equipped with Milwaukee ONE-KEY™ giving you the power to track, report, and manage your tool. This tool will record all of the fasteners that are saved and produce a downloadable report via ONE-KEY™ for the necessary parties requiring the data. ONE-KEY™ allows you to wirelessly connect to a smartphone to customize the tool settings, track its location, manage inventory, and lock the tool out for added security and protection for your investment. This kit includes one M12™ battery and one M12™ charger.</t>
  </si>
  <si>
    <t>https://www.milwaukeetool.com/--/web-images/sc/044b1892747d44ad9d25b7127e8a3e9a?hash=715c87f47036075a085512e522b1c8ca&amp;lang=en</t>
  </si>
  <si>
    <t>2467-20</t>
  </si>
  <si>
    <t>M12™ 1/4" Hex Right Angle Impact Driver</t>
  </si>
  <si>
    <t>The M12™ ¼” Hex Right Angle Impact Driver is the ultimate solution for jobs demanding extreme power and speed in the tightest spaces.  With a 1.4” head diameter, and the ability to use with most 1” insert bits, the M12™ ¼” Hex Right Angle Impact Driver offers users maximum access for hard-to-reach fasteners.  The tool provides the most power and highest RPM in its class, and is optimized to run at full speed throughout the toughest applications.  Variable speed with an extended paddle switch provides tradesmen complete control, and the ability to operate their tool from multiple grip positions. Get maximum life out of the M12™ ¼” Hex Right Angle Impact Driver.  Powered by REDLITHIUM™ Battery Pack which delivers more work per charge and more work over pack life than the competitors.  REDLINK™ Intelligence provides optimized performance and overload protection against abusive situations.</t>
  </si>
  <si>
    <t>Best-in-class power and speed with 600 in. lbs. of torque and 0 - 2,150 RPM
Extended paddle switch for multiple grip positions
Offers users maximum access for hard-to-reach fasteners
Part of the M12™ System, featuring over 150 tools
Provides the most power and highest RPM in its class
Variable speeds provides maximum control for any job</t>
  </si>
  <si>
    <t>https://www.milwaukeetool.com/--/web-images/sc/499c40bf17dd4a1ba6d8bb1f05b6dcd7?hash=271685ff0b8840008d4ba39141b6e8d5&amp;lang=en</t>
  </si>
  <si>
    <t>2467-21</t>
  </si>
  <si>
    <t>M12™ 1/4" Hex Right Angle Impact Driver Kit</t>
  </si>
  <si>
    <t>Offers users maximum access for hard-to-reach fasteners
Provides the most power and highest RPM in its class
Part of the M12 System, featuring over 70 tools
Best-in-class power and speed with 600 in. lbs. of torque and 0 - 2,150 RPM
Variable speeds provides maximum control for any job
Extended paddle switch for multiple grip positions</t>
  </si>
  <si>
    <t>https://www.milwaukeetool.com/--/web-images/sc/ee6f74c317124883806d9d876c316208?hash=95fb602bae285a0fa70d3c87b22634ff&amp;lang=en</t>
  </si>
  <si>
    <t>2470-20</t>
  </si>
  <si>
    <t>M12™ Plastic Pipe Shear</t>
  </si>
  <si>
    <t>Plumbing Installation</t>
  </si>
  <si>
    <t>Copper and PVC Cutters</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</si>
  <si>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t>
  </si>
  <si>
    <t>Patented Shear Mechanism: Allows for cuts up to 2” Schedule 80 PVC
Quick Blade Return: Increases productivity in repetitive cuts
Razor-Sharp Pierce-Point: Burr-free cuts on PVC, CPVC, PEX Tubing, BlazeMaster®, ABS, Non-Metallic Conduit, and Rubber Hose
REDLITHIUM™ battery pack delivers over 200 cuts per charge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</si>
  <si>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https://www.milwaukeetool.com/--/web-images/sc/69c4400d1dda4e06a70fe4b04589d752?hash=5dc6ac3555434723274d4fb49d5853ac&amp;lang=en</t>
  </si>
  <si>
    <t>2470-21</t>
  </si>
  <si>
    <t>M12™ Plastic Pipe Shear Kit</t>
  </si>
  <si>
    <t>Our M12™ Plastic Pipe Shear cuts cleaner, faster, closer, and longer than traditional plastic pipe shears with over 200 cuts on one battery charge. The M12™ Plastic Pipe Shear can cut through 2” schedule 80 PVC in three seconds or less.  Its razor-sharp pierce-point leaves pipe and tubing clean, burr-free, and ready for installation, minimizing the time you spend on the job.  Instantly open the jaw to increase productivity in repetitive cuts by using the tool’s quick blade release. You can expect more work from this cordless shear with a 3mm stainless steel blade and aluminum jaw that resists impact, water, and rust. Powered by MILWAUKEE® M12™ REDLITHIUM Battery, you get more power and longer run-time for maximum cuts per charge.  The on-board battery fuel gauge helps monitor the charge status, so there’s less downtime on the job.  In addition to the  M12™ Plastic Pipe Shear, this kit includes an M12™ Battery Charger and an M12™ REDLITHIUM™ CP1.5 Battery Pack.</t>
  </si>
  <si>
    <t>Slices through 2" schedule 80 PVC in just 3 seconds
Produces more than 200 cuts in a single charge
Ultra Sharp Pierce-Point delivers burr-free cuts
Quick Blade Return: Increases productivity in repetitive cuts
Stainless Steel Blade and Aluminum Jaw: Impact, water and rust resistant
Offset Blade Optimized for cutting installed pipe closer than traditional shears
Variable Speed Trigger for controlled cuts in warm and cold weather
Cuts PVC, CPVC, PEX Tubing, BlazeMaster®, ABS, Non-Metallic Conduit, Rubber Hose, and more
5 Year Tool Warranty</t>
  </si>
  <si>
    <t>https://www.milwaukeetool.com/--/web-images/sc/8c3bdfc4f8ec4f75b9e9451746425f35?hash=a680ad9827bb29bb3ddee4f4833ca426&amp;lang=en</t>
  </si>
  <si>
    <t>2471-20</t>
  </si>
  <si>
    <t>M12™ Copper Tubing Cutter (Tool Only)</t>
  </si>
  <si>
    <t>Our M12™ Copper Tubing Cutter cuts up to 10X faster than conventional cutters and gives you up to 200 cuts on a single charge thanks to ultra-efficient gearing. This is the industry's first cordless battery-powered copper pipe cutter and was engineered with plumbers, mechanical contractors, and remodelers in mind. The copper tubing cutter runs at 500 RPM, giving you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pipe cutter features an in-line design, providing you with a longer reach and reduced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t>
  </si>
  <si>
    <t>Cutting mechanisim automatically adjusts diameter to cut Type K, L and M copper pipes from 3/8” to 1”
Produces more than 200 cuts in a single charge 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</si>
  <si>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https://www.milwaukeetool.com/--/web-images/sc/d916614009ef4173a6547b041aa1d83f?hash=075d2656840c8df63dcd2004a4a444c4&amp;lang=en</t>
  </si>
  <si>
    <t>2471-21</t>
  </si>
  <si>
    <t>M12™ Cordless Lithium-Ion Copper Tubing Cutter Kit</t>
  </si>
  <si>
    <t>Our M12™ Copper Tubing Cutter is the industry’s first cordless unit, cutting up to 10X faster than conventional tubing cutters. We engineered this versatile copper tubing cutter for plumbers, mechanical contractors, and remodelers that runs at 500 RPM for unmatched cutting speed. The included MILWAUKEE® M12™ Battery and ultra-efficient gearing allow you to make up to 200 cuts on a single charge. The patent-pending cutting mechanism automatically adjusts diameter to cut Type K, L, and M copper pipes from 3/8” to 1” (OD from ½” to 1-1/8”). The unique rotating cutting head cuts installed copper piping with as little as 1-1/2” clearance, and the lightweight, the inline design provides you with a  longer reach and reduces wrist strain when working in confined spaces. A built-in LED light illuminates the cutting surface. The electronic overload protection and unibody construction provide maximum durability. An onboard, real-time battery fuel gauge helps you monitor the charge precisely, so there’s less downtime on the job.  In addition to the  M12™ Copper Tubing Cutter, this kit includes an M12™ Battery Charger and an M12™ REDLITHIUM™ CP1.5 Battery Pack.</t>
  </si>
  <si>
    <t>Cutting mechanisim automatically adjusts diameter to cut Type K, L and M copper pipes from 3/8” to 1”
Produces more than 200 cuts in a single chargeCuts copper tubing with as little as 1-1/2" of clearance
Powerful 500-RPM motor: Cuts up to 10X faster than conventional cutters
Metal Cutting Head is corrosion and rust resistant and sealed for water protection
Electronic Overload Protetion along with uni-body construction for increased durability
Inline Design reduces wrist drain in confined spaces
Built-in LED light illuminates the lie of cut for better visibility
5 Year Tool Warranty</t>
  </si>
  <si>
    <t>https://www.milwaukeetool.com/--/web-images/sc/39ba9dd6bf7f43e9bd3af37a251d0046?hash=dc4304da7c9efbad8f6d16223c28e4a9&amp;lang=en</t>
  </si>
  <si>
    <t>2471-22</t>
  </si>
  <si>
    <t>M12™ Copper Tubing Cutter Kit</t>
  </si>
  <si>
    <t>Our M12™ Copper Tubing Cutter Kit cuts up to 10X faster than conventional cutters and gives you up to 200 cuts on a single charge thanks to ultra-efficient gearing. As the industry’s first cordless lithium-ion powered copper pipe cutter, MILWAUKEE® engineered it with plumbers, mechanical contractors and remodelers in mind. The copper tubing cutter runs at 500 RPM for unmatched cutting speed and the patent-pending cutting mechanism automatically adjusts the diameter to cut Type K, L and M copper pipes from 3/8” to 1” (OD from ½” to 1-1/8”). This close quarters copper tubing cutter has a unique rotating cutting head that allows you to cut installed copper piping with as little as 1-1/2” clearance. The lightweight, handled pipe cutter inline design provides you with a longer reach, reducing wrist strain when working in confined spaces and has a built-in LED light that illuminates the cutting surface. The metal cutting head is corrosion and rust resistant, and sealed for water protection, while electronic overload protection and unibody construction provide additional durability. An onboard, real-time battery fuel gauge helps you monitor the charge precisely, so there’s less downtime on the job. In addition to the copper tubing cutter, this kit includes an M12™ Lithium-Ion battery charger, an M12™ REDLITHIUM™ CP1.5 battery pack and a carrying case.</t>
  </si>
  <si>
    <t>https://www.milwaukeetool.com/--/web-images/sc/c5d21f97ddde4f69a47667ba0e1bd502?hash=52aebbb610be1a5c0b2bf8b1f01851a3&amp;lang=en</t>
  </si>
  <si>
    <t>2472-20</t>
  </si>
  <si>
    <t>M12™ 600 MCM Cable Cutter (Tool Only)</t>
  </si>
  <si>
    <t>Cutters</t>
  </si>
  <si>
    <t>Simplify cable cutting with the one cordless tool that fits comfortably in crowded panels and generates 5,000 pounds of force. With an open jaw, breakthrough powered ratcheting mechanism and superior blade geometry, the 600 MCM Cable Cutter fits into tight spaces and cuts effortlessly through large-diameter cable, leaving a clean, installation-ready cut. The compact size and scissor-style jaws enable cutting in crowded panels without looping, ratcheting or long arms. Ideal for electricians, datacomm, utility or service contractors or demolition crews, this cable cutter with 2-speed gear case delivers the power needed to cut large-diameter cable, and then switches into high speed to slice quickly through a variety of smaller and more common wire types. Powered by the revolutionary 12-volt REDLITHIUMTM Battery (sold separately), this new cable cutter can deliver up to 150 cuts of 500 MCM copper per charge. A built-in LED light illuminates the line of cut.</t>
  </si>
  <si>
    <t>Powerful open jaws: Cut effortlessly through 600 MCM copper and 750 MCM aluminum
Superior blade geometry: Delivers a round and installation-ready cut
Breakthrough ratcheting mechanism: Fits into tight panels for more effective cutting
REDLITHIUM™ Battery technology: Superior pack construction, electronics, and performance deliver more work per charge and more work over pack life than any battery on the market
Auto release lever: Cut, reload and quickly repeat for maximum productivity
2-Speed gear box: Delivers power for large cables and speed for common smaller cables
Built-in LED light: Illuminates the line of cut</t>
  </si>
  <si>
    <t>https://www.milwaukeetool.com/--/web-images/sc/f99aed5eb74c4934879b454b572223c4?hash=adebbd4abc1c19e61b644f8e94187618&amp;lang=en</t>
  </si>
  <si>
    <t>2473-20</t>
  </si>
  <si>
    <t>M12™ FORCE LOGIC™ Press Tool</t>
  </si>
  <si>
    <t>Press Tools</t>
  </si>
  <si>
    <t>Our M12™ FORCE LOGIC™ Press Tool Kit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t>
  </si>
  <si>
    <t>Batteries recharge in 30 minutes
Can be operated with one hand while delivering up to 5400 lbs. of force
Cut, fasten and connect all on one system.
Features the best calibration standard in the industry
Performs 32,000 crimps between service inspections
5-year tool warranty; 2-year battery/charger/jaw warranty
Accommodates M12&amp;trade; 1-1/4 in. press jaw (sold separately)49-16-2453
Compatible with all M12&amp;trade; batteries &amp;amp; chargers</t>
  </si>
  <si>
    <t>https://www.milwaukeetool.com/--/web-images/sc/b17ed2374cbe4f28a6ad7fe5d7410973?hash=7ce6cfc5e46ba60423f1a164f296a8d5&amp;lang=en</t>
  </si>
  <si>
    <t>2473-22</t>
  </si>
  <si>
    <t>M12™ FORCE LOGIC™ Press Tool Kit with Jaws</t>
  </si>
  <si>
    <t>Our M12™ FORCE LOGIC™ Press Tool Kit with Jaws is the lightest press tool on the market and represents a new level in portability and accessibility around installed pipe. The M12™  press tool features a one-handed, in-line design enabling you to operate the tool nearly anywhere you can fit your arm. Built-in REDLINK™  technology enables the plumbing press tool to monitor the force output, delivering you with quality connections. A visual indicator alerts you when a secure connection has been achieved and when the tool needs calibration. The cordless press tool features the best calibration standards, only requiring service every 32,000 crimps. This allows you to perform up to 4X more connections between services, keeping the tool on the job site up to 4X longer than competitive units. When used with our MILWAUKEE® press jaws, this tool delivers quality press connections on all major fitting brands. Our FORCE LOGIC™ press tool is powered by Milwaukee M12™  REDLITHIUM™  batteries, allowing you to Cut, Fasten and Connect on One System. In addition to the press tool, this kit includes two M12™ REDLITHIUM™ CP1.5 battery packs, 1/2 in., 3/4 in. and 1 in. copper jaws, an M12™ REDLITHIUM™ Charger, and a carrying case.</t>
  </si>
  <si>
    <t>Smallest and lightest at 3.8 lbs. with up to 5,400 lbs. of force
Balanced, in-line design suitable for one-handed use
Enables Connections on Copper, PEX, Black Iron, Stainless Steel, &amp; more
Features the best calibration standard in the industry
Batteries recharge in 30 minutes
Cut, fasten and connect all on one system
Performs 32,000 crimps between service inspections
5-year tool, 2-year battery warranty
Compatible with all M12™ batteries &amp; chargers</t>
  </si>
  <si>
    <t>https://www.milwaukeetool.com/--/web-images/sc/deefb215228b4cd6bb2917753b27a8c4?hash=bddb2a8bb9b683cc41812f72901555a6&amp;lang=en</t>
  </si>
  <si>
    <t>2475-20</t>
  </si>
  <si>
    <t>M12™ Compact Inflator</t>
  </si>
  <si>
    <t>Transfer Pumps</t>
  </si>
  <si>
    <t>FASTEST CORDLESS TIRE INFLATOR. Our M12™ Compact Inflator delivers fast, accurate, easy inflation with the portability to take anywhere. With the capability to complete demanding applications like car, LT truck, and compact equipment tires, the M12™ Compact Inflator gives users ultimate power and efficiency. Rated to deliver over 120PSI, the high efficiency motor and pump top-off car tires in under 1 minute. The TrueFill™ Auto shut-off technology delivers highly accurate pressure, protects from overfill, and automatically senses speed of fill to deliver precise shut-off at the desired PSI. Additionally, the unit includes a large easy to read back-lit LCD, anti-vibration feet, and 26” inch hose with an all brass Schrader chuck.</t>
  </si>
  <si>
    <t>Fills a LT truck tire in under 4 minutes (30-45 psi)
3-year limited warranty
Anti-vibration feet for no tool movement while running.
Compact, portable, and easy-to-store in any car or truck.
Fastest Cordless Tire Inflator: Top-off a car tire in under 1 minute. (28 - 35 PSI)
High efficiency pump and motor for true 120 PSI capability.
Illuminated digital gauge with target and current pressure reading.
Inflates car, LT truck, and compact equipment tires.
REDLINK&amp;trade; Intelligence: TrueFill&amp;trade; Auto Shut-off technology increases accuracy, protects from over-temp and over-fill.
Weather and impact resistant with a reinforced cage.</t>
  </si>
  <si>
    <t>https://www.milwaukeetool.com/--/web-images/sc/1574326412144a5e91ac28522b1a8a34?hash=a3eb014a6d378dfb8d0a22fc14aa7f7c&amp;lang=en</t>
  </si>
  <si>
    <t>2476-20</t>
  </si>
  <si>
    <t>M12 FUEL™ 16 Gauge Variable Speed Nibbler</t>
  </si>
  <si>
    <t>Shears and Nibblers</t>
  </si>
  <si>
    <t>Our M12 FUEL™ 16-Gauge Variable Speed Nibbler is a compact light weight tool that provides the same cutting capacity as its 18V competitors on a 12V system. Delivering fast clean cuts in 16-gauge mild steel, the nibbler is rated for 18-gauge stainless steel and 12-gauge aluminum. Our M12 FUEL™ 16-Gauge Variable Speed Nibbler has the power to perform in heavy applications such as cutting up to 22-gauge spiral duct seams. The nibbler tool provides a variable speed dial, tool-free die holder orientation change, and LED work light offers maximum control and productivity. The unique chip collection bag, kitted with the tool, reduces jobsite cleanup. Our compact and light weight form factor enables greater access and mobility on the jobsite.</t>
  </si>
  <si>
    <t>Fast, Clean Cuts in 16GA Mild Steel Up to 7 Feet per Minute
Power to Cut 22GA Spiral Duct Seams
Lighter Weight
Power to Cut 18GA Stainless and 12GA Aluminum
Variable Speeds Provides Maximum Control for any Job
Ergonomically Designed to be Light Weight, Balanced and Comfortable for Continuous Use
Tool Free 360 Degree Die Holder Rotation
Chip Collection Bag Included for Easy Clean Up
LED Work Light
M12 REDLITHIUM™ Battery Technology</t>
  </si>
  <si>
    <t>https://www.milwaukeetool.com/--/web-images/sc/943c36c2f3b8479c9237c29c6750b44f?hash=d1a55efcc406c26724856337612ec55e&amp;lang=en</t>
  </si>
  <si>
    <t>2479-20</t>
  </si>
  <si>
    <t>M12™ Brushless 1-1/4" - 2" Copper Tubing Cutter</t>
  </si>
  <si>
    <t>Our M12™ Brushless 1-1/4”-2” Copper Tubing Cutter delivers the fastest clean cuts. The copper tubing cutter helps you maximize productivity due to unmatched cutting speeds and a patented cutting mechanism that automatically adjusts the diameter to cut Type K, L, and M copper pipes from 1-1/4” to 2” (OD from 1-3/8” to 2-1/8”). Our rotating head delivers faster cutting, reduces muscle fatigue, and allows for superior access with as little as 1.7" clearance. The built-in LED light and view window illuminate the line of cut for better visibility when working in confined spaces. Our M12™ Brushless 1-1/4”-2” Copper Tubing Cutter is fully compatible with 150+ solutions in the M12™ system.</t>
  </si>
  <si>
    <t>Fastest Clean Cuts
Automatically adjusts diameter to cut Type K, L, and M copper pipes from 1-3/8” – 2-1/8” (OD)
Built-in LED light and view window illuminates line of cut for better visibility
Rotating head delivers faster cutting and reduces muscle fatigue
Superior access with as little as 1.7” clearance
Automatic Home Button to cut more, quicker
100+ cuts per charge on M12™ REDLITHIUM™ XC4.0 battery
5 Year Tool Warranty</t>
  </si>
  <si>
    <t>https://www.milwaukeetool.com/--/web-images/sc/2c2fea2373164fd48f0e2fc3d1b9e7ee?hash=80ad8173b074a30ac1559a49e0a5c3c9&amp;lang=en</t>
  </si>
  <si>
    <t>2482-20</t>
  </si>
  <si>
    <t>M12 FUEL™ 1/2" X 18" Bandfile</t>
  </si>
  <si>
    <t>Our M12 FUEL™ 1/2” X 18” Bandfile is the first cordless bandfile that delivers pneumatic performance, size, and features for professional automotive, industrial, and metalworking users. Our bandfile delivers the fastest spot weld removal by leveraging our POWERSTATE™ Brushless Motor Technology. The cordless bandfile delivers unmatched control with a two-speed setting, Forward/Reverse function, a lock-on button, and a variable speed trigger. The M12 FUEL™ Bandfile has a Tool Free 360⁰ Arm Rotation and provides greater mobility &amp; access. With the M12™ REDLITHIUM™ XC4.0 Battery, this product removes up to 50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</si>
  <si>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1/2" x 18" Sanding Belts</t>
  </si>
  <si>
    <t>https://www.milwaukeetool.com/--/web-images/sc/2c7c115090b149a78571e39fe9860aac?hash=e832c5fec9f55fe90a37f047d1c42976&amp;lang=en</t>
  </si>
  <si>
    <t>2482-22</t>
  </si>
  <si>
    <t>M12™  Screwdriver with Free LED Light and 40 Piece Bit Set</t>
  </si>
  <si>
    <t>Our M12™  Screwdriver with Free LED Light and 40-Piece Bit Set comes with everything you need to finish virtually any job at home or on the job site. The screwdriver and LED work light both run on the two included M12 REDLITHIUM™  batteries and charger for long-running out-of-the-box performance. The LED work light has a head that rotates 90° for convenient work site lighting and a magnetic back that lets you place it where you need. A quick-change chuck lets you swap out bits on the Milwaukee M12™  cordless screwdriver with just one hand so that you can get back to work with no fuss. The driver provides 175 in. lbs. of torque to drive into tough material. With its lightweight design, the Milwaukee screwdriver is comfortable to use all day long.</t>
  </si>
  <si>
    <t>https://www.milwaukeetool.com/--/web-images/sc/1c54e99ca53e4248a444e6a6436cf1f0?hash=f5995c9512510761df07b0bdf5a4fc70&amp;lang=en</t>
  </si>
  <si>
    <t>2483-20</t>
  </si>
  <si>
    <t>M12 FUEL™ 3/8" X 13" Bandfile</t>
  </si>
  <si>
    <t>Our M12 FUEL™ 3/8” X 13” Bandfile is the first cordless bandfile that delivers pneumatic performance, size, and features for professional automotive, industrial, and metalworking users. The bandfile delivers the fastest spot weld removal by leveraging our POWERSTATE™ Brushless Motor Technology. This MILWAUKEE® bandfile delivers unmatched control with two-speed settings, a forward/Reverse function, a lock-on button, and a variable speed trigger. The Milwaukee M12 FUEL™ Bandfile has a Tool-Free 360⁰ Arm Rotation and provides greater mobility &amp; access. With the M12™ REDLITHIUM™ XC4.0 Battery, this product removes up to 65 spot welds per charge.</t>
  </si>
  <si>
    <t>Best in Class Spot Weld Removal Rate
2 Speed Adjustment Settings (High 3,600 SFM | Low 1,800 SFM)
Forward &amp; Reverse
Lock-on Button
Variable Speed Trigger
Tool-Free Arm Rotation
360 Degree Arm Rotation
Tool-Free Belt Change
Belt Alignment Adjustment
Replaceable Contact Wheel
Includes: (2) 60 Grit 3/8" x 13" Sanding Belts</t>
  </si>
  <si>
    <t>https://www.milwaukeetool.com/--/web-images/sc/79fab26706d54113ad0a12547a99448a?hash=113ea0eda34d0c38f75ddb31b22a02ac&amp;lang=en</t>
  </si>
  <si>
    <t>2486-20</t>
  </si>
  <si>
    <t>M12 FUEL™ 1/4" Straight Die Grinder</t>
  </si>
  <si>
    <t>Material Removal</t>
  </si>
  <si>
    <t>Grinders</t>
  </si>
  <si>
    <t>Our M12 FUEL™ 1/4" Straight Die Grinder is designed to replace pneumatic die grinders. The die grinder provides you with up to .3 HP performance to outperform pneumatic die grinders by 20%. The M12™ inline die grinder features 3-Mode speed control and a responsive variable-speed trigger giving you unmatched control with your most common accessories. The cordless die grinder provides you with greater access and mobility, eliminating the frustrations of hoses and compressors.</t>
  </si>
  <si>
    <t>0.3 HP Motor Output
4-MODE RPM CONTROL
Greater Mobility and Access
Optimum performance with 2" Accessories
POWERSTATE™ Brushless Motor Technology
M12™ REDLITHIUM™ Battery Technology</t>
  </si>
  <si>
    <t>https://www.milwaukeetool.com/--/web-images/sc/bd283df5748c43cbb0c35ab600b5e3c7?hash=71a7bb5f92277e52f9b5e72c5ca32fba&amp;lang=en</t>
  </si>
  <si>
    <t>2488-20</t>
  </si>
  <si>
    <t>M12™ Soldering Iron (Tool Only)</t>
  </si>
  <si>
    <t>Heating Tools</t>
  </si>
  <si>
    <t>The M12™ Soldering Iron delivers fast application speeds by reaching operational temperature in under 18 seconds and maintaining an optimized temperature throughout the most demanding applications. The heat indicator utilizes REDLINK™ INTELLEGENCE to notify users when the tool is ready-to-use and safe-to-store, eliminating the guesswork. The 3-stop pivoting head provides unmatched access by allowing users the ability to adapt the tool for the application and solder in more confined spaces. The M12™ Soldering Iron powered by REDLITHIUM™ battery technology delivers up to 40 minutes of run-time on a M12™ Compact Battery Pack.</t>
  </si>
  <si>
    <t>Heats Quickly, Maintains Optimized Temperature
Ready-to-Use &amp;amp; Safe-to-Store Tip Indicator
18 Second Heat Up Time
Green LED Indicates Operating Temperature Reached
Red LED Indicates Tool is Off and Still Hot
3-Stop Pivoting Head: Delivers Unmatched Access
Tool-Free Tip Change: Easily Switch Between Chisel and Pointed Tips
LED Work Light
Compatible with all M12&amp;trade; Battery Packs
Part of the M12&amp;trade; System, Featuring 80+ Tools</t>
  </si>
  <si>
    <t>https://www.milwaukeetool.com/--/web-images/sc/c1ed33de0920452c8f8d01415b0eb32f?hash=d907867a23b4c8d043362bb65b28ba82&amp;lang=en</t>
  </si>
  <si>
    <t>2488-21</t>
  </si>
  <si>
    <t>M12™ Soldering Iron Kit</t>
  </si>
  <si>
    <t>Soldering Irons</t>
  </si>
  <si>
    <t>https://www.milwaukeetool.com/--/web-images/sc/18509ab1a0e048eda8ff6d04ed0e3b50?hash=409b88869ccdd546e7f4491ed1acbef8&amp;lang=en</t>
  </si>
  <si>
    <t>2494-22</t>
  </si>
  <si>
    <t>M12™ 2-Tool Combo Kit</t>
  </si>
  <si>
    <t>Our M12™ 2-Tool Combo Kit includes the M12™ 3/8" Drill/Driver (2407-20) and the M12™ 1/4" Hex Impact Driver (2462-20). The powerful compact cordless drill driver delivers 275 in-lbs of torque – up to 25% more torque than the competition – and 0-400/0-1,500 RPM. The impact driver's high-performance motor gives you 0-2,500 RPM for increased fastening speed. The innovative M12™ cordless lithium-ion system is designed to give you the power and torque required for professional applications, in a size that allows you to reach the tightest and toughest spaces. Both compact power tools are powered by REDLITHIUM ™ batteries, offering you unmatched power, speed, and tool belt portability. In addition to the two M12™ power tools, the combo kit includes two cordless M12™ REDLITHIUM™ batteries, an M12™ 30-minute charger, and a contractor bag.</t>
  </si>
  <si>
    <t>https://www.milwaukeetool.com/--/web-images/sc/dc8c023ad5a44291af71188a149ec1ad?hash=c0474fe4853f88c1ed60a8cd448122da&amp;lang=en</t>
  </si>
  <si>
    <t>2497-22</t>
  </si>
  <si>
    <t>M12™  Cordless LITHIUM-ION  2-Tool Combo Kit</t>
  </si>
  <si>
    <t>The 2497-22 M12™ Cordless 2-Tool Combo Kit includes the M12™ 3/8" Hammer Drill/Driver and the M12™ 1/4" Hex Impact Driver. The innovative M12™ cordless system is designed to deliver the power and torque required for professional applications, in a size that reaches the tightest and toughest places. Powered by RED LITHIUM™, the M12™ cordless system offers unmatched power, speed, and tool belt portability.</t>
  </si>
  <si>
    <t>https://www.milwaukeetool.com/--/web-images/sc/df511fdca4e444e18a660d806473d719?hash=bc27e1167ec5fc25dfc1ce65aff6aa51&amp;lang=en</t>
  </si>
  <si>
    <t>2497-24</t>
  </si>
  <si>
    <t>Our M12™ 4-Piece Combo Kit features the M12™ cordless Lithium-Ion system's patented technologies, electronics, innovative motor design, and superior ergonomics that provide the most efficient blend of power, weight, and performance in the industry. These tools are powered by MILWAUKEE® REDLITHIUM™ to deliver you more torque, power, and longer run times than the competition. This kit includes the M12™ 3/8 in. Drill/Driver (2407-20), M12™ 1/4 in. Hex Impact Driver (2462-20), M12™ Hackzall Recip Saw (2420-20),  M12™ Rotary Tool (2460-20), (3) M12™ REDLITHIUM™ CP1.5 Batteries (48-11-2401), and a contractor bag.</t>
  </si>
  <si>
    <t>https://www.milwaukeetool.com/--/web-images/sc/ab1e48deb48a45e999305b92658fa5ee?hash=7405bd1023182bac63ae7d1888fad967&amp;lang=en</t>
  </si>
  <si>
    <t>2498-24</t>
  </si>
  <si>
    <t>The 2498-24 M12™ Cordless 4-Tool Combo Kit includes the M12™ 3/8" Drill/Driver (2407-20), M12™ ¼" Hex Impact Driver (2462-20), M12™ HACKZALL™ Recip Saw (2420-20), and M12™ Work Light (49-24-0145). The innovative M12™  cordless system is designed to deliver the power and torque required for professional applications, in a size that reaches the tightest and toughest places. Powered by RED LITHIUM™, the M12™ cordless LITHIUM-ION system offers unmatched power, speed, and tool belt portability.</t>
  </si>
  <si>
    <t>https://www.milwaukeetool.com/--/web-images/sc/f3ebc0056624462aa1b939bac79e0ea3?hash=3643c70e6dbf0d5956908cb50046e23d&amp;lang=en</t>
  </si>
  <si>
    <t>2503-20</t>
  </si>
  <si>
    <t>M12 FUEL™ 1/2" Drill Driver (Tool Only)</t>
  </si>
  <si>
    <t>The M12 FUEL™ Drill Driver is the Most Capable, Lightest Weight, Most Compact tool in its class. The POWERSTATE™ Brushless Motor delivers the power to do a wide variety of applications at 1700 RPM’s and 350in.lbs. of torque. Weighing only 2.3lbs it is extremely portable, great for overhead applications, reduces fatigue throughout the day. At 6.6" in length this tool has the best access in tight spaces. REDLINK™ Plus intelligence protects the tool from overloads and overheating while ensuring maximum performance. Using REDLITHIUM™ 2.0Ah compact and 4.0Ah extended capacity battery packs they deliver more work per charge and more work over the life of the pack than competitive batteries.</t>
  </si>
  <si>
    <t>Most Capable
Lightest Weight
Most Compact
Most Capable 12V Drill with the power to perform a wide range of applications
Lightest Weight in its class for tool belt portability and less fatigue in the work day
Most Compact in its class for the best access in tight spaces
1/2" All Metal chuck for maximum grip and bit retention
E-Clutch for consistent repeatability in driving applications
1700 RPMs for faster drilling speeds
350 in.lbs of peak torque</t>
  </si>
  <si>
    <t>https://www.milwaukeetool.com/--/web-images/sc/a3e938a436ed45fdb5359d5b4472e152?hash=0c1d4ef65fbb759b2596c77bec58ccad&amp;lang=en</t>
  </si>
  <si>
    <t>2503-22</t>
  </si>
  <si>
    <t>M12 FUEL™ 1/2" Drill Driver Kit</t>
  </si>
  <si>
    <t>https://www.milwaukeetool.com/--/web-images/sc/e522e6b2367043f3b0cc838ddb08f3c1?hash=7972d6f85235d929ceda59e04bf36344&amp;lang=en</t>
  </si>
  <si>
    <t>2505-20</t>
  </si>
  <si>
    <t>M12 FUEL™ Installation Drill/Driver (Tool-Only)</t>
  </si>
  <si>
    <t>Our M12 FUEL™ Installation Drill/Driver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(not included), delivering you with more run-time per charge and more work over the life of the pack. In addition to the 12-volt tool and four attachments, a compartmentalized contractor bag is included to hold each individual head.</t>
  </si>
  <si>
    <t>4-in-1 Dedicated Solutions
Up to 300 in-lbs of max torque
Right Angle Attachment provides efficient fastening and/or drilling at 90 degrees for unrivaled access in tight spaces
Magnetic Bit Holder holds multiple bits on board to save time when switching accessories
Inline grip allows for maximum tool control and easier access to hard to reach places</t>
  </si>
  <si>
    <t>https://www.milwaukeetool.com/--/web-images/sc/f757a440f95746f38e1f5581e2ec816e?hash=f64ba1387846f4062d3e965ae5c9a638&amp;lang=en</t>
  </si>
  <si>
    <t>2505-22</t>
  </si>
  <si>
    <t>M12 FUEL™ Installation Drill/Driver Kit</t>
  </si>
  <si>
    <t>Our M12 FUEL™ Installation Drill/Driver Kit features 4 dedicated solutions, delivering unrivaled access and control with up to 300 in-lbs of max torque. Four dedicated heads, including a 3/8” Chuck, Offset Driver, ¼” Hex, and Right Angle, can attach in 16 different positions. This provides you with a 4-in-1 drilling and driving solution that is purposefully designed to reach uniquely challenging locations. The compact drill driver features a slim tool profile and an inline grip in the back of the tool that provides ultimate tool control and unrivaled access. The top of the tool is flat, allowing the tool to be placed flush against surfaces for additional access when needed. The front of the tool is equipped with a magnetic bit holder that securely holds multiple bits, enhancing your productivity. These unique features combine with the tool’s compact size and weight allowing you to maneuver the multi-head drill/driver for maximum versatility and best access in hard to reach places. The modular drill/driver is equipped with a POWERSTATE™ Brushless Motor, delivering you with 1600 RPMS and 300 in./lbs of torque. This provides you with the necessary power for installation applications, especially in electrical, cabinet installation, MRO, HVAC, automotive, and remodel applications. The installation drill/driver features REDLINK Plus™ Intelligence, protecting your tool from overloading or overheating. The compact cordless drill/driver is powered by our M12™ REDLITHIUM™ battery packs, delivering you with more run-time per charge and more work over the life of the pack. In addition to the 12-volt tool and four attachments, a compartmentalized contractor bag is included to hold each individual head. This kit also includes two M12™ REDLITHIUM™ CP2.0 battery packs (48-11-2420) and an M12™ Charger (48-59-2401).</t>
  </si>
  <si>
    <t>4-in-1 Dedicated Solutions
Unrivaled Access and Control
Up to 300 in-lbs of max torque
Offset Attachment provides ultimate access to tight corners and will not damage or mar finished materials when fastening
Right Angle Attachment provides efficient fastening and/or drilling at 90 degrees for unrivaled access in tight spaces
All Metal 3/8” Chuck and ¼” Hex attachments add to user productivity by delivering the versatility to efficiently perform most drilling &amp; fastening applications
Magnetic Bit Holder holds multiple bits on board to save time when switching accessories
5.12” wide and only 2.0lbs with battery attached
Inline grip allows for maximum tool control and easier access to hard to reach places
Top of tool is flat, allowing for easier drilling/fastening when tool is flush to a surface
¼” Hex, 3/8” Chuck, and Offset attachments connect to Right Angle attachment for added versatility when drilling and fastening at a right angle
POWERSTATE™ Brushless Motor delivers 300 in-lbs of max torque
Attachments connect in 16 different positions for access at almost every angle
Belt Clip attached
Compatible with all M12™ batteries
Compartmentalized Contractor Bag allows for easy attachment organization and tool mobility</t>
  </si>
  <si>
    <t>https://www.milwaukeetool.com/--/web-images/sc/51a09f3c7b6d422eaa1fc21c7b1400e1?hash=30c6e083c22af2c06c79a2015f68b339&amp;lang=en</t>
  </si>
  <si>
    <t>2508-20</t>
  </si>
  <si>
    <t>M12 FUEL™ 5/8” SDS Plus Rotary Hammer</t>
  </si>
  <si>
    <t>Concrete</t>
  </si>
  <si>
    <t>Rotary Hammers</t>
  </si>
  <si>
    <t>Our M12 FUEL™ 5/8” SDS Plus Rotary Hammer delivers unmatched performance within a compact solution. This hammer is the Fastest Drilling in its 12V Class, has a Lightweight One-Handed Design, and can complete Up to (73) ¼” x 2” Holes Per Charge when paired with the M12™ REDLITHIUM™ XC4.0 Battery. Our POWERSTATE™ Brushless Motor delivers .89 ft-lbs of impact energy, 1,200 RPM, and 4,400 BPM, enhancing portable productivity. REDLINK PLUS™ Intelligence ensures maximum rotary hammer performance and protects it from overload, overheating, and over-discharge. Optimized for tight spaces and overhead use, this compact rotary hammer reduces fatigue for all-day productivity. Equipped with shadowless lighting for increased visibility and an integrated hang hook for functional storage and convenience, this hammer takes portable productivity to the next level. For maximum versatility, this hammer features a 3-mode operation – hammer drill, drill-only, and chisel for light material removal. Additionally, the hammer is equipped with our AVS Anti-Vibration System, minimizing vibration for maximum comfort.</t>
  </si>
  <si>
    <t>Fastest Drilling In 12V Class
Lightweight, One-Handed Design
Up To (73) ¼” x 2” Holes Per Charge
Shadowless lighting provides increased visibility
Integrated hang hook for functional storage and convenience
3 Modes: Hammer Drill, Drill-Only, and Chisel for light material removal
1,200 RPM and 4,400 BPM
AVS Anti-Vibration System: Minimizes vibration for maximum comfort
POWERSTATE™ Brushless Motor delivers maximum power and long motor life
REDLINK PLUS™ Intelligence ensures maximum performance and protects from overload, overheating and over-discharge
Compatible with side handle (49-90-0317)
5 Year Warranty</t>
  </si>
  <si>
    <t>https://www.milwaukeetool.com/--/web-images/sc/4abfd78537aa46029cd37e80a47b9875?hash=478fca490b247d0193bd1e22ac97a1e0&amp;lang=en</t>
  </si>
  <si>
    <t>2520-20</t>
  </si>
  <si>
    <t>M12 FUEL™ HACKZALL® Recip Saw</t>
  </si>
  <si>
    <t>The M12 FUEL™ HACKZALL® is the fastest cutting and most powerful saw in its class, delivering over 4X more run-time, up to 70% faster cutting, and up to 6X longer tool life than competitive saws.  The compact, one-handed design provides superior control and the ability to make cuts in tight spaces.  Its’ light weight design is optimal for overhead cutting applications.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(not included) provides more work per charge and more work over the life of the pack than competitive batteries. The dual gear counter balance mechanism significantly reduces vibration, providing faster starts in metal and reduced user fatigue.</t>
  </si>
  <si>
    <t>Compact size allows for cutting in tight spaces, and light weight makes overhead work easier
POWERSTATE™ Brushless Motor supplies constant power for faster cuts and reduced heat for extended life
REDLINK PLUS™ Intelligence provides optimized performance and overload protection using total system communication between tool, battery and charger
REDLITHIUM™ XC 4.0 Battery Pack (not included) provides superior pack construction, more work per charge and more work over the life of the pack than competitive batteries
One-handed design provides superior control &amp;amp; versatility over a standard recip saw</t>
  </si>
  <si>
    <t>https://www.milwaukeetool.com/--/web-images/sc/ba9ac527056e4e67bbff2c94567f390f?hash=c43405cfacd5d867328cdb7f8fb76090&amp;lang=en</t>
  </si>
  <si>
    <t>2521-20</t>
  </si>
  <si>
    <t>M12 FUEL™ 5-3/8" Circular Saw</t>
  </si>
  <si>
    <t>Circular Saws</t>
  </si>
  <si>
    <t>Our M12 FUEL™ 5-3/8” Circular Saw is designed for the professional. Utilizing the POWERSTATE™ brushless motor, the saw delivers the performance to make quick work of ripping and cross-cutting sheet goods as well as cross-cutting dimensional lumber. With its compact and lightweight design, the saw is extremely portable, making this a great solution for cuts in smaller spaces, overhead, and when the capacity of a larger saw is not needed. The M12™ REDLITHIUM™ HIGH OUTPUT™ XC5.0 battery delivers up to 190 cuts in 2x4, delivering the run-time needed to keep users productive on site. The latest in 12v cordless technology, LED light, cut line blower, and integrated storage hook make this a powerful, compact, and convenient cutting solution.</t>
  </si>
  <si>
    <t>POWERSTATE™ Brushless Motor: Purpose built brushless motor provide the power and torque needed for cutting applications
REDLINK PLUS™ Intelligence Provides optimized performance and overload protection using total system communication between tool, battery and charger
Compatible with all M12™ batteries &amp; chargers
LED light to illuminate cut line in low light
Adjustable storage hook to hang and store saw when not in use
Vac adapter to minimize mess and reduce cleanup time
Blade break to stop blade quickly once trigger is released
Part of the M12™ System, featuring over 125+ tools</t>
  </si>
  <si>
    <t>https://www.milwaukeetool.com/--/web-images/sc/808e35b021b042b1b20e68f9eb792632?hash=888e69bbff68177569dba19708f3bce9&amp;lang=en</t>
  </si>
  <si>
    <t>2522-20</t>
  </si>
  <si>
    <t>M12 FUEL™ 3" Compact Cut Off Tool</t>
  </si>
  <si>
    <t>The M12 FUEL™ 3" Compact Cut Off Tool delivers multi-material cutting capability in an ergonomic package, optimized for one-handed use. Spinning at 20,000 RPM and featuring a POWERSTATE™ Brushless Motor, the 2522 delivers fast and accurate cutting performance in a wide range of materials. The unique reversible blade rotation feature provides users ultimate control over material removal, along with the ability to select their desired blade rotation for the direction they need to cut. For ultimate cutting versatility, the 2522 ships with three accessories: a metal cut off wheel, a diamond tile blade, and a carbide abrasive blade. The M12 FUEL™ 3" Compact Cut Off Tool also includes a tool free accessory guard &amp; shoe that includes a vacuum adapter for dust mitigation as well as cut depth adjustment. Lastly, the tool also features tool free guard adjustment and an LED light.</t>
  </si>
  <si>
    <t>20,000 RPM for fast and accurate cutting performance
Compatible with common 3" cut off wheels with 3/8" arbor
Includes 7/16" flange adapter for compatibility with 3" Dremel Saw-Max accessories
LED light for improved visibility in confined spaces and low light situations
Part of the M12™ System, featuring over 80+ tools
POWERSTATE™ Brushless Motor delivers maximum power and long motor life
REDLINK PLUS™ intelligence provides optimized performance and overload protection
Reversible blade rotation for ultimate cutting control
Tool free guard adjustment for convenience and ease of use</t>
  </si>
  <si>
    <t>https://www.milwaukeetool.com/--/web-images/sc/7eb3aa76f97c4b9685982cdc10441fb1?hash=1334ad5186a113938fcf8df90cd3c684&amp;lang=en</t>
  </si>
  <si>
    <t>2524-20</t>
  </si>
  <si>
    <t>M12™ Brushless 2" Planer</t>
  </si>
  <si>
    <t>Planers</t>
  </si>
  <si>
    <t>Handheld Planers</t>
  </si>
  <si>
    <t>Designed for the finish carpenter and remodeler, our M12™ Brushless 2” Planer provides the power to plane and scribe in soft and hardwoods in a compact design. The M12™ Brushless 2" Planer has the power to remove up to 5/64ths in a single pass. The dual-sided shavings port allows users to direct shavings to either side of the tool, improving ease of use and productivity. This lightweight and compact planer uses a 2" wide shoe, which is optimized for common applications such as scribing and planing doors. With 14,500 RPMs and 2 blades on the cutter head, the M12™ Brushless 2” Planer delivers a smooth surface finish. With 21 depth settings ranging from 0 to 5/64ths, users have the ability to make precise, accurate cuts. The lockable kickstand allows users to store the kickstand away to avoid interference with the workpiece. The shavings collection attachment and universal hose adapter allows users to attach a vacuum to reduce clean-up time and maintain a clean jobsite. Our battery-powered planer features an integrated battery fuel gauge and carries our industry-leading 5-year limited power tool warranty.</t>
  </si>
  <si>
    <t>POWERSTATE™ Brushless Motor delivers maximum power and long motor life
14,500 RPMs and 2 Carbide blades for a smooth surface finish
Dual sided shavings port to direct shavings to either side of the tool
Included universal hose adapter provides compatibility with a wide range of vacuum sizes.
Compact and lightweight design at only 3.1lbs
2" wide shoe optimized for common trim materials
21 depth settings varying from 0 - 5/64"
Fits all M12™ battery packs.
On-tool blade storage for added convenience
Includes: (1) M12 Brushless 2" Planer, (1) Shavings Port Adapter, (1) Universal Hose Adapter, (4) 2" Carbide Blades, (1) Hex Key</t>
  </si>
  <si>
    <t>https://www.milwaukeetool.com/--/web-images/sc/880cbb4a068c4b41ae3396cb97c728d0?hash=8de9fb4c1f431eeb95a19f4a865c2f1b&amp;lang=en</t>
  </si>
  <si>
    <t>2526-20</t>
  </si>
  <si>
    <t>M12 FUEL™ Oscillating Multi-Tool</t>
  </si>
  <si>
    <t>Our M12 FUEL™ Oscillating Multi-Tool generates the fastest 12V cut speed, lowest full-tool vibration, and delivers tool-free blade change for faster accessory changes and no misplaced tools. The POWERSTATE™ Brushless Motor delivers 10,000 to 20,000 OPM while maintaining its speed under load better than the competition to provide the fastest cuts of any 12V competitor. The vibration isolating tool design minimizes vibration making your cuts more comfortable with less fatigue. REDLINK PLUS™ Intelligence ensures unmatched levels of performance, protection, and compatibility. The M12™ REDLITHIUM™ XC4.0 battery (not included) delivers most work of any 12V battery on the market.  The MILWAUKEE® M12 FUEL™ Oscillating Multi-Tool has a 12-Setting Dial allowing you to adjust the speed to the application, and an integrated LED light for maximum visibility.</t>
  </si>
  <si>
    <t>Tool Free Blade Change for Faster Accessory Changes
Variable Speed Dial to Allow Users to Adjust the Speed to the Application
REDLITHIUM™ Battery Technology: Superior pack construction, electronics, and performance deliver more work per charge and more work over pack life than any battery on the market
REDLINK PLUS™ intelligence provides optimized performance and overload protection
Oscillating Multi-Tool delivers 10,000 to 20,000 OPM to provide the fastest speed of cut on a 12V Platform
LED Light for better Visibility in Low-Light Situations
Oscillation Angle: 3.9 Degrees for Faster Cutting
Vibration Dampening Technology for Lowest Full Tool Vibration
Compatible with all M12™ batteries</t>
  </si>
  <si>
    <t>https://www.milwaukeetool.com/--/web-images/sc/84861d98ab03461198faa70f87aae27d?hash=8fc9d913669175270b0255e3f93da02d&amp;lang=en</t>
  </si>
  <si>
    <t>2529-20</t>
  </si>
  <si>
    <t>M12 FUEL™ Compact Band Saw</t>
  </si>
  <si>
    <t>Our M12 FUEL™ Compact Band Saw utilizes our POWERSTATE™ Brushless Motor and Constant Power Technology™, making it the fastest cutting compact band saw in Unistrut with a cut capacity of 2-1/2” X 2-1/2”. The M12 FUEL™ Compact Band Saw offers a compact design and weighs only six pounds, making it the lightest compact band saw on the market. The M12 FUEL™ Compact Band Saw offers integrated blade covers, making it suitable for one-handed use while offering a larger capacity than the existing M12™ Sub-Compact Band Saw. The improved performance, lightweight design, one-handed capability, and increased capacity enhance your productivity while lowering fatigue. The compact, portable band saw is equipped with Jobsite Armor Technology™, a proprietary composite material to better protect it from drops and debris and crush zone barriers that absorb impacts. A variable speed trigger and an LED work light provide maximum control. An integrated rafter hook allows for easy storage in-between cuts. The MILWAUKEE® M12 FUEL™ Compact Band Saw is also compatible with the band saw reamer attachment (49-90-2029, sold separately), which easily attaches to the back of the tool, providing you with the ability to cut and ream with the same tool. One 12/14 TPI Extreme Metal Blade is included.</t>
  </si>
  <si>
    <t>Integrated rafter hook for easy storage
Built-In LED Work Light
Variable Speed Trigger
Pipe Reamer Compatibility
Integrated Blade Covers for One-Handed Use
Compact and Lightweight Design
REDLINK PLUS™ intelligence: integrates full-circle communication between tool, battery and charger
POWERSTATE™ Brushless Motor delivers longer life and higher performance
Jobsite Armor™ Provides Long-Lasting Durability</t>
  </si>
  <si>
    <t>https://www.milwaukeetool.com/--/web-images/sc/d0bc9c1285d44964a659fa4140d76b02?hash=5eea111d315bea20a33a67fadad07f0e&amp;lang=en</t>
  </si>
  <si>
    <t>2530-20</t>
  </si>
  <si>
    <t>M12 FUEL™ 5-3/8" Circular Saw (Tool Only)</t>
  </si>
  <si>
    <t>With a cut capacity of 1-5/8" for cutting 2x dimensional lumber, the M12 FUEL™ 5-3/8" circular saw, delivers up to 170 cuts per charge and up to 2X the motor life of competitive products.With the ability to cut a wide range of common jobsite materials, the M12™ circular saw was designed to deliver the power, run-time and durability required by professionals. The POWERSTATE™ Brushless Motor outperforms all leading competitors with constant power output, yet runs cooler with no wearable components. REDLINK PLUS™ Intelligence ensures optimized performance and protects your investment from overload, overheating, and over-discharge. The M12™ REDLITHIUM™ XC4.0 Battery Pack provides more work per charge and more work over the life of the pack than competitive batteries.The M12 FUEL™ 5-3/8" circular saw features a built in LED light for great cutline visibility and all aluminum guards and shoe for increased durability on the jobsite.</t>
  </si>
  <si>
    <t>POWERSTATE™ Brushless Motor: Delivers maximum power and provides up to 2x longer motor life.
REDLINK PLUS™ Intelligence Provides optimized performance and overload protection using total system communication between tool, battery and charger
REDLITHIUM™ XC4.0 Battery Pack: Provides superior pack construction, more work per charge and more work over the life of the pack than competitive batteries.
1-5/8" Cut Capacity allows saw to cut 2x dimensional lumber.
LED Light for greater cutline visibility in low light situations.</t>
  </si>
  <si>
    <t>https://www.milwaukeetool.com/--/web-images/sc/04d38e6718f44aee890a974fda37f27b?hash=04f317d55e7dadd19689b2a312fcdace&amp;lang=en</t>
  </si>
  <si>
    <t>2531-20</t>
  </si>
  <si>
    <t>M12 FUEL™ Orbital Detail Sander</t>
  </si>
  <si>
    <t>Sanders</t>
  </si>
  <si>
    <t>Detail Sanders</t>
  </si>
  <si>
    <t>Designed for the professional carpenter, remodeler, or general contractor; our M12 FUEL™ Orbital Detail Sander is optimized for precision and designed to complement larger sanders on the jobsite. Our M12 FUEL™ Orbital Detail Sander delivers faster detail sanding, stain grade finish, and more access in corners and contours. Our POWERSTATE™ Brushless Motor and REDLINK PLUS™ intelligence provides the power to remove material up to 2X Faster than traditional hand sanding solutions on the market. The detail sander features an orbital sanding motion with a 1.5mm orbit diameter to deliver a clean, consistent stain-grade surface finish. The unique pad shape provides sharp, straight edges for greater accuracy and access into confined corners. The lightweight and ergonomic design at 1.3lbs provides unmatched maneuverability when used across multiple orientations. The innovative counterweight mechanism minimizes vibration to reduce user fatigue. Our detailing sander features a variable speed trigger with a lock-on button and four speed settings from 14K - 4K for increased control across a wide variety of materials. The optional sponge pad allows the abrasive to contour to the work surface when working with complex trim profiles, while the pad saver protects against excessive heat buildup to extend the life of the backing pad.  Our battery-powered detail sander features an integrated LED light, battery fuel gauge, and carries our industry-leading 5-year limited power tool warranty.</t>
  </si>
  <si>
    <t>POWERSTATE™ Brushless Motor: Generates the power to deliver 14K max OPM under load for faster material removal.
REDLINK PLUS™ Intelligence: Ensures maximum performance and protects from overloads, heating, and over-discharge.
Orbital sanding motion with 1.5mm orbit diameter delivers a scratch-free stain grade surface finish.
Compatible with the full lineup of new Milwaukee POWERGRID™ Mesh Sanding Sheets.
Lightweight, ergonomic design at 1.3lbs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Sponge pad allows the abrasive to contour to the work surface when working with complex trim profiles,
Fits all M12™ battery packs.</t>
  </si>
  <si>
    <t>https://www.milwaukeetool.com/--/web-images/sc/91c513b567e7466b87235e55a407e688?hash=58384bb07131c1ec89e835a5d4bc1e71&amp;lang=en</t>
  </si>
  <si>
    <t>2532-20</t>
  </si>
  <si>
    <t>M12 FUEL™ ProPEX® Expander w/ 1/2"-1" RAPID SEAL™  ProPEX® Expander Heads</t>
  </si>
  <si>
    <t>Expansion Tools</t>
  </si>
  <si>
    <t>Our M12 FUEL™ ProPEX® Expander unlocks a breakthrough in productivity for plumbing installers, delivering the fastest 3/8”-1” expansions. Featuring an auto-rotating head, the expander provides you with uniform expansions for the most consistent installations. In combination with the ProPEX® Expander Heads with RAPID SEAL™, installers will experience up to 65% faster sealing of connections as temperatures decrease, reducing the time before pressure testing. An extended dual actuating trigger and a compact right-angle design provide you with easy access in tight locations. All-metal gears and an integrated metal frame deliver maximum durability on the job site. The POWERSTATE™ Brushless Motor offers the fastest expansions yet runs cooler with no wearable components. The REDLITHIUM™ 2.0 Compact Battery Pack provides up to 20% more power, 2X more recharges than standard lithium-ion batteries, and best-in-class performance in extreme jobsite conditions. REDLINK PLUS™ intelligence ensures optimized performance and protection from overload, overheating, and over-discharge. The onboard fuel gauge helps you monitor the charge more accurately, so there’s less downtime on the job. The MILWAUKEE® expander is designed for UPONOR® ProPEX® connections to deliver fast potable water installations from expansion to seal.</t>
  </si>
  <si>
    <t>https://www.milwaukeetool.com/--/web-images/sc/7025035dedcf450cae5ba9affe95c021?hash=a74b8293ae35304cdb5f01a9062ea286&amp;lang=en</t>
  </si>
  <si>
    <t>2532-22</t>
  </si>
  <si>
    <t>M12 FUEL™ ProPEX® Expander Kit w/ 1/2"-1" RAPID SEAL™  ProPEX® Expander Heads</t>
  </si>
  <si>
    <t>https://www.milwaukeetool.com/--/web-images/sc/f32292eaca9e49e9a4dc6b6a26b9cbcc?hash=bf4cafdc40344450221b505e42c675da&amp;lang=en</t>
  </si>
  <si>
    <t>2535-20</t>
  </si>
  <si>
    <t>M12 FUEL™ 3" Random Orbital Detail Sander</t>
  </si>
  <si>
    <t>Random Orbital Sanders</t>
  </si>
  <si>
    <t>Designed for the professional carpenter, remodeler, or general contractor; our M12 FUEL™ 3” Random Orbital Detail Sander combines the power and efficiency to sand the toughest materials on site while the compact pad size allows for delicate, controlled sanding during the installation of trim, railings or other refinishing applications. Our sander delivers precise removal for spot sanding, more control and maneuverability, and over 80% dust collection. Ergonomically engineered the sander has greater access to hard-to-reach areas and active dust extraction for minimal dust build-up with the versatility to utilize the included bag or universal hose adapter. The sander features a random orbital sanding motion with a 3/32” orbit diameter to deliver a clean, consistent stain-grade surface finish, a variable speed trigger with a lock-on button, and four-speed settings from 10K - 4K for control across a wide variety of materials. The lightweight design at 2 lbs provides unmatched maneuverability and reduced fatigue when used across multiple orientations. The adjustable On/Off LED light bar illuminates 270 degrees for maximum visibility of the work area. The optional sponge pad allows the abrasive to contour to the work surface when working with complex trim profiles, while the pad saver protects against heat buildup to extend the life of the backing pad. Our battery-powered 3” Random Orbital Sander is backed by our industry-leading 5-year limited power tool warranty.</t>
  </si>
  <si>
    <t>POWERSTATE™ Brushless Motor: Generates the power to deliver 10K max OPM under load for faster material removal.
REDLINK PLUS™ Intelligence: Ensures maximum performance and protects from overloads, heating, and over-discharge.
Integrated Dust Control provides faster clean-up on the jobsite.
Random Orbital sanding motion with 3/32” (2.5mm) orbit diameter delivers a scratch-free stain grade surface finish.
Included Tool Holster allows unmatched portability and versatile storage options.
Lightweight, ergonomic design at 2 lbs and low vibration minimizes user fatigue.
Variable speed trigger with lock on button provides unmatched control across four speed settings.
The LED light illuminates the work surface to provide maximum visibility on the jobsite.
Pad saver protects against excessive heat buildup to extend the life of the backing pad material.
Compatible with the full lineup of new Milwaukee POWERGRID™ Mesh Sanding Sheets.
Sponge pad allows the abrasive to contour to the work surface when working with complex trim profiles.
Fits all M12™ battery packs.</t>
  </si>
  <si>
    <t>https://www.milwaukeetool.com/--/web-images/sc/f42cda630114470b9284a58dcf3e43bf?hash=87dc82c3c0dad6e9808533c0e1ba2a9e&amp;lang=en</t>
  </si>
  <si>
    <t>2540-20</t>
  </si>
  <si>
    <t>M12™ 23 Gauge Pin Nailer</t>
  </si>
  <si>
    <t>Finish Nailers</t>
  </si>
  <si>
    <t>Our M12™ 23 Gauge Pin Nailer is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</si>
  <si>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</si>
  <si>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https://www.milwaukeetool.com/--/web-images/sc/bad4ae40c990476e8bb42980cc144c76?hash=9f992b76cd7769ceecef5be05871051b&amp;lang=en</t>
  </si>
  <si>
    <t>2540-21</t>
  </si>
  <si>
    <t>M12™ 23 Gauge Pin Nailer Kit</t>
  </si>
  <si>
    <t>Our M12™ 23 Gauge Pin Nailer Kit features the most compact cordless pin nailer, combining precision and power to deliver the performance that professional carpenters and remodelers demand, without the hassle of a compressor hose or gas cartridge. The MILWAUKEE® 23 Gauge Pin Nailer provides you with unmatched productivity and accessibility in tight spaces and confined corners with a lightweight, ergonomic design. The nitrogen air spring mechanism allows the nailer to consistently sink pin nails at proper depth into hard or softwoods while leaving small, clean nail holes. The double-action trigger and non-marring precision point tip allow you to perform sequential driving and accurate pin placement into delicate trim pieces. The dry-fire lockout feature prevents misfires and workpiece damage. The M12™ Pin Nailer drives 23-gauge headless pin nails ranging in length from 1/2” to 1-3/8” and features all-day run time with up to 750 pin nails per charge when paired with our M12™ REDLITHIUM™ CP1.5 battery pack. This battery-powered pin nailer also features a magazine reload indicator, tool-free drive depth adjustment, reversible belt clip, LED light, battery fuel gauge, secondary work contact tip, and carries our industry-leading 3-year limited power tool warranty. This 23-gauge pin nailer kit includes (1) M12™ 23GA Pin Nailer, (1) M12™ Charger, (1) M12™ REDLITHIUM CP1.5Ah  Battery Pack, and a Contractor Bag.</t>
  </si>
  <si>
    <t>Double-Action Trigger for Sequential Driving
No Pneumatic Hose or Gas Cartridge
Compatible with 1/2" to 1-3/8" 23 Gauge Headless Pin Nails
Up to 750 Pin Nails Per Charge
Tool Free Drive Depth Adjustment
(2) Interchangeable, Non-Marring, Precision Point Tips Included
Magazine Reload Indicator and Dry Fire Lockout Mechanism
LED Light for Increased Visibility
Reversible Belt Clip
Fits all M12™ Batteries</t>
  </si>
  <si>
    <t>https://www.milwaukeetool.com/--/web-images/sc/7dc0d75017c3435ebf5c5840f3f60ef7?hash=93135bd27c826f2228986f3a560e10f6&amp;lang=en</t>
  </si>
  <si>
    <t>2541-20</t>
  </si>
  <si>
    <t>M12 FUEL™ 18 Gauge Compact Brad Nailer</t>
  </si>
  <si>
    <t>Brad Nailers</t>
  </si>
  <si>
    <t>Our M12 FUEL™ 18 Gauge Compact Brad Nailer delivers peak productivity at the jobsite, providing users with unmatched nailing performance &amp; access to tight spaces with the compact, lightweight, ergonomic design. Leveraging a nitrogen air spring mechanism, this brad nailer enables our users to sink 5/8” – 1-½” brad nails to the proper depth in both hard and soft materials while leaving clean, consistent nail holes. Because of the compact design, our M12 FUEL™ 18 Gauge Compact Brad Nailer delivers the most access of any cordless brad nailer in the lightest weight design at only 4.6lbs when paired with our M12 REDLITHIUM™ 2.0 battery. When paired with an M12™ CP2.0 Battery, the M12 FUEL™ 18 Gauge Compact Brad Nailer provides over 700 nail fires on a single battery charge. For additional run time, the M12 FUEL™ 18 Gauge Compact Brad Nailer is fully compatible with all Milwaukee® M12™ REDLITHIUM™ Batteries.</t>
  </si>
  <si>
    <t>Most Cordless Access
Lightest Cordless Brad Nailer
Power to Nail Hardwoods
5/8" - 1-1/2" Nail Lengths
Tool Free Depth Adjustment
Tool Free Jam Clearing Latch
Sequential and Contact Actuation
Tip Storage On Magazine
Reversible Belt Hook</t>
  </si>
  <si>
    <t>https://www.milwaukeetool.com/--/web-images/sc/e749012986f3418b911924086c2622ac?hash=427f85cff7a33c8a702d8481a1481654&amp;lang=en</t>
  </si>
  <si>
    <t>2545-20</t>
  </si>
  <si>
    <t>M12 FUEL™ Jig Saw</t>
  </si>
  <si>
    <t>Designed for the professional carpenter and remodeler, our M12 FUEL™ Jig Saw is optimized for power and precision on the jobsite. The M12 FUEL™ Jig Saw delivers the Fastest 12V Blade Speed Under Load, More Control in More Orientations, and Maximum Cut Line Visibility. The POWERSTATE™ Brushless Motor and REDLINK PLUS™ Intelligence deliver 3000 strokes per minute at a 7/8" stroke for clean, controlled cuts in a wide variety of finish materials. The compact size, low vibration, and ergonomic barrel-grip design provide more control across standard and inverted orientations of usage. The saw is equipped with an on/off LED light and on/off dust blower to optimize cut line visibility for the application at hand. Our M12™ FUEL Jig Saw features orbital action with 5 adjustment levels, variable speed dial, blade storage, tool-less blade change, a durable aluminum base plate with bevel detents, and carries our industry-leading 5-year limited power tool warranty.</t>
  </si>
  <si>
    <t>POWERSTATE™ Brushless Motor: Generates the power to cut hardwoods and metals under load.
REDLINK PLUS™ Intelligence: Ensures maximum performance and protects from overloads, heating, and over-discharge.
Ergonomic barrel grip design delivers more control and enhanced maneuverability.
Variable speed dial provides 5 adjustment settings that range from 3000 - 800 SPM.
Orbital action with 5 adjustment levels offers greater cut versatility in application.
LED light illuminates the workpiece and allows user to turn off during inverted use.
Integrated blower clears the cut line of debris and allows user to turn off when using dust extraction.
Accepts T-Shank jig saw blades.
On-board blade storage
Tool-free quick eject blade change
Durable aluminum base plate with bevel detents at 0°, 15°, 30°, and 45°.
Includes Dust Cover, Splinter Guard, Shoe Cover, Vacuum Shroud
On-board hex wrench for quick, efficient bevel adjustments.
Compatible with over 125+ tools on the M12™ System.</t>
  </si>
  <si>
    <t>2550-20</t>
  </si>
  <si>
    <t>M12™ Rivet Tool</t>
  </si>
  <si>
    <t>Rivet Tools</t>
  </si>
  <si>
    <t>The M12™ Rivet Tool is the first cordless solution that delivers fast, easy riveting while maintaining performance, durability, and size. The cordless rivet tool can pull up to 3/16" stainless steel rivets, 450 1/8” steel rivets on one 1.5 a/hr. charge, and reduces muscle effort from a hand tool by over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</si>
  <si>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0.8" Stroke Length
2,000 lbs. pulls force
450 1/8" Steel Rivets per charge
Aluminum, Steel, Stainless Steel - Capacity
Part of 90+ Solutions on the M12™ Platform
Pull 3/32", 1/8", 5/32", 3/16" Rivets
Pull Up to 3/16" Stainless Steel Rivets
Tool holds rivet in any orientation
Ergonomically designed for force reduction - M12&amp;trade; Rivet Tool Ergonomic Study</t>
  </si>
  <si>
    <t>https://www.milwaukeetool.com/--/web-images/sc/bb96d7f3f7654b8b97bf6694c754f6be?hash=b287cd832b7b5403a4b3d7e114726140&amp;lang=en</t>
  </si>
  <si>
    <t>2550-22</t>
  </si>
  <si>
    <t>M12™ Rivet Tool Kit</t>
  </si>
  <si>
    <t>The M12™ Rivet Tool is the first cordless solution that delivers fast, easy riveting while maintaining performance, durability, and size. The 2550 can pull up to 250 3/16" stainless steel rivets or 450 1/8" steel rivets on one charge with a 1.5ah battery, and reduces muscle effort from a hand tool by 60%. No compressors or hoses during set up and operation makes this tool a great replacement to pneumatic products. 2X longer life over current cordless solutions delivers greater durability from common jobsite conditions and use. This is the most compact cordless rivet tool on the market, measuring only 6.5” in length allowing users more access in tight spaces. The M12 Rivet Tool is part of the M12™ battery platform, offering 150+ solutions on one battery system.</t>
  </si>
  <si>
    <t>Pull 3/32 in., 1/8 in., 5/32 in., 3/16 in. rivets
Part of the M12 System, featuring over 150+ tools
2,000 lbs. pulls force
0.8 in. stroke length
Aluminum, steel, stainless steel - capacity
0.8" Stroke Length
Tool holds rivet in any orientation
Ergonomically designed for force reduction - M12™ Rivet Tool Ergonomic Study</t>
  </si>
  <si>
    <t>https://www.milwaukeetool.com/--/web-images/sc/638924bcbd2e4774aacced94c4861476?hash=382d4ccf64126339f55038d2617dbf6c&amp;lang=en</t>
  </si>
  <si>
    <t>2551-20</t>
  </si>
  <si>
    <t>M12 FUEL™ SURGE™ 1/4" Hex Hydraulic Driver</t>
  </si>
  <si>
    <t>Our M12 FUEL SURGE™ ¼” Hex Hydraulic Driver is the industry's first 12-volt hydraulic driver. Featuring our FLUID-DRIVE™ Hydraulic Powertrain, the hydraulic driver will let you experience operation up to 2X quieter with less vibration for smoother and faster driving speeds compared to standard impacts. The compact size of the tool and battery give you unmatched access in tight spaces and allows for easy transport on a tool belt and easy fitting into your job site tool bag. The POWERSTATE™ Brushless Motor delivers up to 0-3,200 RPM with constant power output to drive screws faster. Built-in REDLINK PLUS™ Intelligence is the most advanced electronic system on the market, preventing damage to your tool and battery caused by overloading or overheating. The cordless hydraulic driver is compatible with all Milwaukee® M12™ REDLITHIUM™ Compact Batteries or Extended Capacity Batteries, providing you with more work per charge and more work over the life of the pack than competitive batteries. The impact driver's 4-Mode DRIVE CONTROL gives you greater control over output speed and power for greater versatility in a wide range of applications. Self-Tapping Screw Mode reduces walking when you are self-tapping screws as well as reduces overdriving, breaking and stripping out screws.</t>
  </si>
  <si>
    <t>Compact head length and compact battery footprint gives more access than competitive impact drivers
FLUID-DRIVE hydraulic powertrain reduces metal on metal contact within the tool, delivering quieter operation, smoother performance and increased durability over a standard impact
Longer sustained torque delivers similar drive times in application as most 12V impact drivers
POWERSTATE™ Brushless Motor delivers maximum power and long motor life
REDLINK PLUS™ Intelligence prevents damage to the tool and battery due to overloading or overheating
REDLITHIUM&amp;trade; batteries deliver more work per charge and more work over the life of the battery
Up to 2X quieter operation makes this tool ideal for occupied spaces</t>
  </si>
  <si>
    <t>https://www.milwaukeetool.com/--/web-images/sc/7094eaf6aa8842faa6b158411a6c8a88?hash=79f08baf49f59bfbde5c251fe3629998&amp;lang=en</t>
  </si>
  <si>
    <t>2551-22</t>
  </si>
  <si>
    <t>M12 FUEL™ SURGE™ 1/4" Hex Hydraulic Driver Kit</t>
  </si>
  <si>
    <t>FLUID-DRIVE hydraulic powertrain reduces metal on metal contact within the tool, delivering quieter operation, smoother performance and increased durability over a standard impact
Longer sustained torque delivers similar drive times in application as most 12-Volt impact drivers
Up to 2X quieter operation makes this tool ideal for occupied spaces
Compact head length and compact battery footprint gives more access than competitive impact drivers
POWERSTATE brushless motor delivers maximum power and long motor life
REDLINK PLUS intelligence prevents damage to the tool and battery due to overloading or overheating
REDLITHIUM batteries deliver more work per charge and more work over the life of the battery
Includes: 2551-20, (2) 48-11-2420 M12 12-Volt 2.0 Ah lithium-ion compact battery pack, 48-59-2401 M12 12-Volt lithium-ion battery charger, belt clip, contractor bag</t>
  </si>
  <si>
    <t>https://www.milwaukeetool.com/--/web-images/sc/93a648513c3847a0a4505393f14aa986?hash=d4fe76673b62869a4bf622347822191b&amp;lang=en</t>
  </si>
  <si>
    <t>2553-20</t>
  </si>
  <si>
    <t>M12 FUEL™ 1/4" Hex Impact Driver (Tool Only)</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</si>
  <si>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(sold separately),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</si>
  <si>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Fastest Driving Speed
Most Compact
4-Mode Drive Control
POWERSTATE&amp;trade; brushless motor delivers 1300 in. lbs. of fastening torque for faster driving speeds
REDLINK PLUS&amp;trade; intelligence prevents damage to the tool and battery due to overloading or overheating
REDLITHIUM&amp;trade; batteries deliver more work per charge and more work over the life of the battery
4-mode drive control provides greater control over output speed and power</t>
  </si>
  <si>
    <t>https://www.milwaukeetool.com/--/web-images/sc/cc938d6f6cb84899b4413b8d5b342e5d?hash=d3b34b9f5d090458492dd38ad6ca5084&amp;lang=en</t>
  </si>
  <si>
    <t>2553-21</t>
  </si>
  <si>
    <t>M12 FUEL™ 1/4" Hex Impact Driver Kit</t>
  </si>
  <si>
    <t>Our M12 FUEL™ 1/4 in. Hex Impact Driver offers the best in class driving speed, power, and size. This impact driver gets the job done faster by being over 20% faster in application speed vs. the competition and delivering over 1,300 in. lbs. of torque, allowing  you to be more productive by completing a wide range of fastening.  This Milwaukee hex impact driver is only 5.1” in length for unmatched access in tight spaces. The 4-Mode DRIVE CONTROL provides greater control over output speed and power for greater versatility by delivering 0-1,300 RPM in Mode 1, 0-2,400 RPM in Mode 2 and 0-3,300 RPM in Mode 3. Mode 4 is a Self-Tapping Screw Mode designed to reduce walking when starting self-tapping screws as well as reduce overdriving, breaking, and stripping out screws. The ¼” Hex Impact Driver features a POWERSTATE™ Brushless Motor that delivers up to 0-3,300 RPM with constant power output to drive screws faster. Our REDLINK PLUS™ Intelligence is the most advanced electronic system on the market, preventing damage to the tool and battery caused by overloading or overheating. For use with MILWAUKEE® M12™ REDLITHIUM™ Compact Batteries or Extended Capacity Batteries, which deliver you more work per charge and more work over the life of the pack than competitive batteries on the market.</t>
  </si>
  <si>
    <t>https://www.milwaukeetool.com/--/web-images/sc/d8277cef7ea04f83bce32f96ee325cf7?hash=152c4bdcde1609f1d02062b89ca47ee9&amp;lang=en</t>
  </si>
  <si>
    <t>2553-22</t>
  </si>
  <si>
    <t>The M12 FUEL™ 1/4 in. Hex Impact Driver once again raises the bar for 12V performance with best in class driving speed, power, and size. By focusing on productivity, this Impact Driver gets the job done faster by being over 20% faster in application speed vs. the competition.  This tool outputs over 1,300 in. lbs. of torque that allows the user to get more work done by completing a wide range of fastening. Measuring only 5.1” in length allows for unmatched access in tight spaces. The POWERSTATE™ Brushless Motor delivers up to 0-3,300 RPM with constant power output to drive screws faster. REDLINK PLUS™ Intelligence is the most advanced electronic system on the market, preventing damage to the tool and battery caused by overloading or overheating. For use with M12™ REDLITHIUM™ Compact Batteries or Extended Capacity Batteries which deliver more work per charge and more work over the life of the pack than competitive batteries on the market. The 4-Mode DRIVE CONTROL provides greater control over output speed and power for greater versatility by delivering 0-1,300 RPM in Mode 1, 0-2,400 RPM in Mode 2 and 0-3,300 RPM in Mode 3. Mode 4 is Self-Tapping Screw Mode which is designed to reduce walking when starting self-tapping screws as well as reduce overdriving, breaking and stripping out screws.</t>
  </si>
  <si>
    <t>https://www.milwaukeetool.com/--/web-images/sc/f762a7c0953e46bf9ba165e953a6f3ff?hash=1b5d099136fbcd84d6c8ec5dd7bb8d7d&amp;lang=en</t>
  </si>
  <si>
    <t>2557-20</t>
  </si>
  <si>
    <t>M12 FUEL™ 3/8" Ratchet</t>
  </si>
  <si>
    <t>Our M12™ FUEL™ 3/8" Ratchet is the first cordless tool that provides both the torque and compact size to replace pneumatic ratchets in the industry. This cordless ratchet has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</si>
  <si>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Delivers 200rpm for increased productivity
Ergonomic and compact solution at 11.8" and 2.8lbs with battery (battery not included)
Greater durability with FUEL Brushless Motor
Low profile head design allows users for more access in tight spaces
Part of the M12™ System, featuring over 80+ tools
Pneumatic ratchet performance with up to 55ft-lbs max torque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55ft-lbs Max Torque
Variable speed metal trigger provides ultimate control of the tool</t>
  </si>
  <si>
    <t>https://www.milwaukeetool.com/--/web-images/sc/3760d71fd9be4f2d8bc9d767c12bdc4b?hash=4a24b8ba8d292347601d9dd0f2706204&amp;lang=en</t>
  </si>
  <si>
    <t>2557-22</t>
  </si>
  <si>
    <t>M12 FUEL™ 3/8" Ratchet 2 Battery Kit</t>
  </si>
  <si>
    <t>Our MILWAUKEE® M12™ FUEL™ 3/8" Ratchet is the first cordless tool that provides both the torque and compact size to replace pneumatic ratchets in the industry. This cordless ratchet kit includes 2 REDLITHIUM™ batteries, an M12™ battery charger and carrying case. This Milwaukee ratchet delivers up to 55ft-lbs of max torque and 200rpm's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Milwaukee’s cordless ratchet has eliminated the constant maintenance of pneumatic ratchets and the nuisance of an air hose in the shop. The M12™ FUEL™ Ratchet delivers the maximum portability and productivity for the professional user.</t>
  </si>
  <si>
    <t>Up to 55ft-lbs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Ergonomic and compact solution at 11.8" and 2.8lbs with battery (battery not included)
Recessed head profile for more access in tight spaces
Pneumatic ratchet performance with up to 55ft-lbs max torque
Delivers 200rpm for increased productivity
Providing the first brushless Ratchet in the industry, the POWERSTATE™ brushless motor delivers up to 2x longer motor life
REDLITHIUM™ batteries deliver more work per charge and more work over the life of the battery
The LED light illuminates the work area while the on-board fuel gauge displays remaining run time
Part of the M12™ System, featuring over 80+ tools</t>
  </si>
  <si>
    <t>https://www.milwaukeetool.com/--/web-images/sc/e222e909bd28445eb155d620e08aed54?hash=276052a532db1d0a68858187b549a5ec&amp;lang=en</t>
  </si>
  <si>
    <t>2558-20</t>
  </si>
  <si>
    <t>M12 FUEL™ 1/2" Ratchet</t>
  </si>
  <si>
    <t>Our M12™ FUEL™ 1/2" Ratchet is the first cordless tool that provides both the torque and compact size to replace pneumatic ratchets in the industry. This cordless ratchet has up to 60ft-lbs of max torque and 175rpm's making it the ideal fastening solution for automotive mechanics, repair technicians and maintenance workers who demand maximum performance and convenient portability. The M12™ battery powered ratchet has a low profile head and cordless design which allows you more access in tight spaces than competitive units. With the industry leading FUEL™ technology, a reinforced mechanism and investment cast steel yoke housing, this rechargeable ratchet can withstand daily jobsite wear and tear for years of reliable use. The MILWAUKEE® cordless ratchet has eliminated the constant maintenance of pneumatic ratchets and the nuisance of an air hose in the shop. The M12™ FUEL™ Ratchet delivers the maximum portability and productivity for the professional user.</t>
  </si>
  <si>
    <t>Delivers 175rpm for increased productivity
Ergonomic and compact solution at 12.5" and 3.1lbs with battery (battery not included)
Greater durability with FUEL Brushless Motor
Low profile head design allows users for more access in tight spaces
Part of the M12™ System, featuring over 80+ tools
Pneumatic ratchet performance with up to 60ft-lbs max torque
Premium rubber overmold withstands corrosive materials and provides increased comfort when in use
Providing the first brushless Ratchet in the industry, the POWERSTATE™ brushless motor delivers up to 2x longer motor life
Recessed head profile for more access in tight spaces
REDLINK PLUS™ Intelligence prevents damage to the tool and battery due to overloading or overheating
REDLITHIUM&amp;trade; batteries deliver more work per charge and more work over the life of the battery
The industry leading FUEL™ technology, a reinforced mechanism and investment cast steel yoke housing housing provides greater durability for the professional user
The LED light illuminates the work area while the on-board fuel gauge displays remaining run time
Up to 60ft-lbs Max Torque
Variable speed metal trigger provides ultimate control of the tool</t>
  </si>
  <si>
    <t>https://www.milwaukeetool.com/--/web-images/sc/275a69d5b37c4d7a892596374ef7e486?hash=3bce74d062c9f9b871df84ce43b645d9&amp;lang=en</t>
  </si>
  <si>
    <t>2558-22</t>
  </si>
  <si>
    <t>M12 FUEL™ 1/2" Ratchet 2 Battery Kit</t>
  </si>
  <si>
    <t>The Milwaukee M12 FUEL™ 1/2" Ratchet is the first cordless tool that provides both the torque and compact size to replace pneumatic Ratchets in the industry.  With up to 60ft-lbs of max torque and 175rpm's, this tool is the ideal fastening solution for automotive mechanics and maintenance and repair professionals who demand maximum performance and convenient portability.  A low profile head and cordless design allows for our users to have more access in tight spaces than competitive units.  With the industry leading FUEL technology, a reinforced mechanism and investment cast steel yoke housing, this ratchet can withstand daily jobsite wear and tear for years of reliable use.  Eliminate the constant maintenance of pneumatic ratchets and the nuisance of the air hose in the shop with the M12 FUEL™ Ratchet, which delivers the maximum portability and productivity for the professional user.</t>
  </si>
  <si>
    <t>Up to 60ft-lbs Max Torque
Greater durability with FUEL Brushless Motor
Low profile head design allows users for more access in tight spaces
The industry leading FUEL™ technology, a reinforced mechanism and investment cast steel yoke housing housing provides greater durability for the professional user
REDLINK PLUS™ intelligence prevents damage to the tool and battery due to overloading or overheating
Variable speed metal trigger provides ultimate control of the tool
The LED light illuminates the work area while the on-board fuel gauge displays remaining run time
Part of the M12™ System, featuring over 80+ tools
Recessed head profile for more access in tight spaces
Pneumatic ratchet performance with up to 60ft-lbs max torque
Delivers 175rpm for increased productivity
Providing the first brushless Ratchet in the industry, the POWERSTATE™ brushless motor delivers up to 2x longer motor life
REDLITHIUM™ batteries deliver more work per charge and more work over the life of the battery
Premium rubber overmold withstands corrosive materials and provides increased comfort when in use
Ergonomic and compact solution at 12.5" and 3.1lbs with battery (battery not included)</t>
  </si>
  <si>
    <t>https://www.milwaukeetool.com/--/web-images/sc/94e8c6ddff344e459b8ad5a2c04164ea?hash=3e14140564ad3ca8bd9cc78e79c1316a&amp;lang=en</t>
  </si>
  <si>
    <t>2559-20</t>
  </si>
  <si>
    <t>M12 FUEL™ 1/4" Extended Reach Ratchet</t>
  </si>
  <si>
    <t>Our M12 FUEL™ 1/4"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t>
  </si>
  <si>
    <t>https://www.milwaukeetool.com/--/web-images/sc/cb4b0552bc4e458c990796cf7e775e04?hash=a9b31846e7549d5f104c91d7d1c5fd34&amp;lang=en</t>
  </si>
  <si>
    <t>2559-21</t>
  </si>
  <si>
    <t>M12 FUEL™ 1/4" Extended Reach Ratchet Kit</t>
  </si>
  <si>
    <t>Our M12 FUEL™ 1/4"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1/4" cordless ratchet provides the performance of a pneumatic ratchet with up to 40 ft-lbs max torque, the same torque output as our M12 FUEL™ Ratchets. This M12 FUEL™ 1/4" Extended Reach Ratchet Kit includes one M12™ REDLITHIUM™ CP2.0 Battery and one M12™ Lithium-Ion Battery Charger.</t>
  </si>
  <si>
    <t>https://www.milwaukeetool.com/--/web-images/sc/67ee35ea924d444c8d0ab43cae980c85?hash=77c401ce125bba491a540d1517cb5a66&amp;lang=en</t>
  </si>
  <si>
    <t>2560-20</t>
  </si>
  <si>
    <t>M12 FUEL™ 3/8" Extended Reach Ratchet</t>
  </si>
  <si>
    <t>Our M12 FUEL™ 3/8" Extended Reach Ratchets are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t>
  </si>
  <si>
    <t>Up to 55 Ft-lbs of Max Torque
Longest Reach In Tight Spaces
Greater Durability
Slim head profile and extended neck provide users with the longest reach in tight spaces
Industry leading fuel technology, a reinforced mechanism and investment cast steel yoke housing provides greater durability for the professional user
Part of the M12 system, featuring over 150+ solutions</t>
  </si>
  <si>
    <t>https://www.milwaukeetool.com/--/web-images/sc/551d139177f44aa1a2e0744dc6ed2ba7?hash=95a76374682de62f6893d65fa6bb5326&amp;lang=en</t>
  </si>
  <si>
    <t>2560-21</t>
  </si>
  <si>
    <t>M12 FUEL™ 3/8" Extended Reach Ratchet Kit</t>
  </si>
  <si>
    <t>Our M12 FUEL™ 3/8" Extended Reach Ratchet Kit with one battery is the latest addition to our best-in-class lineup of battery powered ratchets. These MILWAUKEE® M12 FUEL™ ratchets provide industry leading torque output with a slim head profile and an extended neck that give you the longest reach in tight spaces. The long handle ratchet features an Investment Cast Steel Yoke housing and a POWERSTATE™ Brushless Motor that deliver superior durability you expect from Milwaukee. The long reach electric ratchets are the ideal addition to any tool chest; allowing you to get to stubborn, hard to reach fasteners without the concern of knuckle busting. The 3/8" cordless ratchet provides the performance of a pneumatic ratchet with up to 40 ft-lbs max torque, the same torque output as our M12 FUEL™ Ratchets. This M12™ 3/8" Extended Reach Ratchet Kit includes one M12™ REDLITHIUM™ CP2.0 Battery and one M12™ Lithium-Ion Battery Charger.</t>
  </si>
  <si>
    <t>https://www.milwaukeetool.com/--/web-images/sc/e9f9133a6f244f7aafb82ca621680f09?hash=cdb01e78f520cf86b455b1397e77ed75&amp;lang=en</t>
  </si>
  <si>
    <t>2562-20</t>
  </si>
  <si>
    <t>M12 FUEL™ Stubby 3/8" Impact Wrench</t>
  </si>
  <si>
    <t>Our new 3/8”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</si>
  <si>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REDLITHIUM™ batteries and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</si>
  <si>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https://www.milwaukeetool.com/--/web-images/sc/e4f2ac8f125a4b849a4d302808828d41?hash=0b76395bd2c16990fdab18f89c8b6c26&amp;lang=en</t>
  </si>
  <si>
    <t>2562-21</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</si>
  <si>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</si>
  <si>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Battery Pack that delivers 25% more power, runs 25% cooler, and is chemical resistant to protect against exposure to common oils, greases, and solvents.</t>
  </si>
  <si>
    <t>Up to 550 ft-lbs of Nut-Busting Torque
Lighter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</si>
  <si>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https://www.milwaukeetool.com/--/web-images/sc/aa03272ed043412b83130eb4f0dc62e3?hash=754df7a2bdde87be833a80e196af4c22&amp;lang=en</t>
  </si>
  <si>
    <t>2562-22</t>
  </si>
  <si>
    <t>M12 FUEL™  Stubby 3/8" Impact Wrench Kit</t>
  </si>
  <si>
    <t>Our new 3/8”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</si>
  <si>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</si>
  <si>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https://www.milwaukeetool.com/--/web-images/sc/f4154351eb964ecc97acec87dbecbea8?hash=169561d60d1dd5c093e9c5cba76b0937&amp;lang=en</t>
  </si>
  <si>
    <t>2563-20</t>
  </si>
  <si>
    <t>M12 FUEL™ Stubby 1/2" Impact Wrench</t>
  </si>
  <si>
    <t>Our new 1/2” Stubby Impact Wrench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</si>
  <si>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Up to 550 ft-lbs of Nut-Busting Torque
Lightest Weight &amp; More Compact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Friction ring socket retention system: Reduces downtime on applications involving frequent changing of accessories
Single handed mode changes for increased productivity
Mode 1 IPM: 0 - 1,500; Mode 2 IPM: 0 - 3,000; Mode 3 IPM: 0 - 3,300; Mode 4 IPM: 0 - 3,300</t>
  </si>
  <si>
    <t>https://www.milwaukeetool.com/--/web-images/sc/c7c97bdd38964d8787f6e83422e47f2e?hash=96fdce7a5945ca132a3c1eb93b34a531&amp;lang=en</t>
  </si>
  <si>
    <t>2563-22</t>
  </si>
  <si>
    <t>M12 FUEL™ Stubby 1/2" Impact Wrench Kit</t>
  </si>
  <si>
    <t>Our new 1/2” Stubby Impact Wrench delivers the Most Power, Is Lighter Weight &amp; More Compact while delivering 50% Faster Application speeds. The POWERSTATE™ Brushless Motor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 Kitted with our M12™ REDLITHIUM™ HIGH OUTPUT™ XC5.0 &amp; CP2.0 Battery Pack that delivers 25% more power, runs 25% cooler, and is chemical resistant to protect against exposure to common oils, greases, and solvents.</t>
  </si>
  <si>
    <t>https://www.milwaukeetool.com/--/web-images/sc/bd07b3da2a7b49f5a98d79e5cf73878a?hash=d57245c099ee0c489ce6600a083e17d6&amp;lang=en</t>
  </si>
  <si>
    <t>2563P-20</t>
  </si>
  <si>
    <t>M12 FUEL™ Stubby 1/2" Impact Wrench w/ Pin Detent</t>
  </si>
  <si>
    <t>Our new 1/2” Stubby Impact Wrench w/ Pin Detent delivers the Most Power, Is Lighter Weight &amp; More Compact while delivering 50% Faster Application speeds. Leveraging POWERSTATE™ Brushless Motor, The Stubby Delivers 0-3,000 RPM with up to 550 ft-lbs of Nut Busting Torque, allowing the removal of the most corroded and stubborn applications. Our solution delivers on performance and size, at only 2.2 lbs bare tool. Users will experience less fatigue throughout their work week while fitting into tight spaces and allowing access where larger impacts can't fit without using additional accessories or disassembling components to reach the desired fastener. Equipped with Tri LED work lights to illuminate your work area without the frustration of shadows. 4-Mode DRIVE CONTROL™ for greater precision and customization to your desired power output, including AUTO SHUT-OFF™ that applies no more than 15 ft-lbs of torque for hand-tight applications that prevent overtightening when in forward. In reverse, bolt removal mode will slow down the RPM once the bolt is free to prevent bolts from flying around your work area. To change the modes, it is a single-handed operation. By shifting the forward-reverse shuttle into neutral and double-tapping the trigger, you will be able to change modes effortlessly.</t>
  </si>
  <si>
    <t>Lighter Weight &amp; More Compact
Up to 550 ft-lbs of Nut-Busting Torque
50% Faster Application Speeds
Mode 1 RPM: 0-930; Mode 2 RPM: 0-2,100; Mode 3 RPM: 0-3,000; Mode 4 RPM: 0-1,300
Tri-LEDs deliver high definition lighting to increase workspace visibility with less shadows
4-Mode DRIVE CONTROL™ provides greater control over output speed and power. Includes auto shut-off and bolt-removal mode
Auto shut-off mode prevents over tightening and increases productivity by applying no more than 15 ft-lbs. of torque.
New Battery Isolation System for secured battery connection and reduced vibration transmitted to the pack
Compatible with all M12™ Batteries &amp; Chargers
Pin Detent securely locks sockets in place, especially while working overhead
Single handed mode changes for increased productivity
Mode 1 IPM: 0 - 1,500; Mode 2 IPM: 0 - 3,000; Mode 3 IPM: 0 - 3,300; Mode 4 IPM: 0 - 3,300</t>
  </si>
  <si>
    <t>https://www.milwaukeetool.com/--/web-images/sc/9d583dfdff7f43a6841dcf3f6ce56cad?hash=4f1580555853c427a69dbcf23749fc76&amp;lang=en</t>
  </si>
  <si>
    <t>2564-20</t>
  </si>
  <si>
    <t>M12 FUEL™  3/8" Right Angle Impact Wrench w/ Friction Ring</t>
  </si>
  <si>
    <t>Our M12 FUEL™ 3/8"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⅜”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</si>
  <si>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REDLINK PLUS™ Intelligence ensures maximum performance and protects from overloads, heating and over-discharge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</si>
  <si>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https://www.milwaukeetool.com/--/web-images/sc/7d0692c0e8274383a184994af5913862?hash=9bc7688e737925ca6323fb5552671c2a&amp;lang=en</t>
  </si>
  <si>
    <t>2564-22</t>
  </si>
  <si>
    <t>M12 FUEL™  3/8"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</si>
  <si>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Auto shut-off mode prevents over tightening and increases productivity by applying no more than 15 ft-lbs. of torque.
Bolt-removal mode offers more control after bolt breakaway as RPMs drastically slow down once the bolt is loosened.
Mode 1 IPMs: 0-1,350; Mode 2 IPMs: 0-2,700; - Mode 3 IPMs: 0-3,600; Mode 4 IPMs: 0-3,600
The long body profile of 14.17" allows for more access in hard to reach spaces
Designed with an impact mechanism that prevents kick-back
LED light to illuminate the work area
Premium rubber overmold withstands corrosive materials and provides increased comfort when in use</t>
  </si>
  <si>
    <t>https://www.milwaukeetool.com/--/web-images/sc/4ed0e4268dde43e683420aea4707d8ec?hash=cdd6bed918f4504707a9fc0d7b99ad79&amp;lang=en</t>
  </si>
  <si>
    <t>2565-20</t>
  </si>
  <si>
    <t>M12 FUEL™  1/2" Right Angle Impact Wrench w/ Friction Ring (Bare Tool)</t>
  </si>
  <si>
    <t>Our M12 FUEL™ 1/2" Right Angle Impact Wrench w/ Friction Ring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</si>
  <si>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Designed with an impact mechanism that prevents kick-back
LED light to illuminate the work area</t>
  </si>
  <si>
    <t>https://www.milwaukeetool.com/--/web-images/sc/d970969dd19f4db9bcf4e45a3e057c67?hash=becea7c627498598184a27a63e5f3bf3&amp;lang=en</t>
  </si>
  <si>
    <t>2565-22</t>
  </si>
  <si>
    <t>M12 FUEL™ 1/2" Right Angle Impact Wrench w/ Friction Ring Kit</t>
  </si>
  <si>
    <t>POWERSTATE™ Brushless Motor delivers up to 220 ft-lbs. of nut-busting torque, making it the most powerful cordless right angle impact wrench on the market
A 2.2" head profile design allows for more access in tight spaces
Mode 1 RPMs: 0-1,550; Mode 2 RPMs: 0-2,300; Mode 3 RPMs: 0-3,000; Mode 4 RPMs: 0-3,000
Mode 1 IPMs: 0-1,350; Mode 2 IPMs: 0-2,700; - Mode 3 IPMs: 0-3,600; Mode 4 IPMs: 0-3,600
Auto shut-off mode prevents over tightening and increases productivity by applying no more than 15 ft-lbs. of torque.
Bolt-removal mode offers more control after bolt breakaway as RPMs drastically slow down once the bolt is loosened.
The long body profile of 14.17" allows for more access in hard to reach spaces
REDLINK PLUS™ Intelligence ensures maximum performance and protects from overloads, heating and over-discharge
Designed with an impact mechanism that prevents kick-back
LED light to illuminate the work area</t>
  </si>
  <si>
    <t>https://www.milwaukeetool.com/--/web-images/sc/ec9762ece8214e419edb52c72f8d02bb?hash=14af48811a9cbd3b3703dec4c0a7e460&amp;lang=en</t>
  </si>
  <si>
    <t>2565P-20</t>
  </si>
  <si>
    <t>M12 FUEL™ 1/2" Right Angle Impact Wrench w/ Pin Detent (Bare Tool)</t>
  </si>
  <si>
    <t>Our M12 FUEL™ 1/2" Right Angle Impact Wrench w/ Pin Detent is the industry's most powerful right angle impact wrench. You’ll be able to easily remove stubborn bolts and fasteners with up to 220 ft-lbs. of nut-busting torque without kickback. This cordless right angle impact wrench also gives you maximum access with ultimate control in hard to reach applications. Our durable cordless impact wrench easily fits into tighter spaces than traditional pistol-grip impact wrenches with a profile head of only 2.2”. This allows you to be more productive by decreasing your need for socket extensions often used with pistol-grip impact tools. The 4-Mode Drive Control delivers unmatched control in various fastening and bolt removal applications. Modes 1-3 provide RPM and IPM adjustments for maximum precision, and Mode 4 is equipped with Auto Shut-off in forward and Bolt Removal Mode in reverse. Our Auto Shut-off Mode will prevent over-tightening of bolts by applying no more than 15 ft-lbs. of torque. Bolt Removal Mode provides more control by drastically slowing down RPMs once the bolt is loosened. The REDLINK PLUS™ Intelligence ensures you achieve maximum performance and protection against overloads, over-heating, and over-discharge. This cordless 1/2” impact wrench is powered by MILWAUKEE® M12™ REDLITHIUM™ Battery Packs (not included), which are compatible with all M12™ tools, delivering more work per charge and more work over the life of the pack.</t>
  </si>
  <si>
    <t>https://www.milwaukeetool.com/--/web-images/sc/4f8793af2d814fefbb9bb500cc6864a2?hash=1580b37658d8752541c07ec03bd854ca&amp;lang=en</t>
  </si>
  <si>
    <t>2566-20</t>
  </si>
  <si>
    <t>M12 FUEL™ 1/4" High Speed Ratchet</t>
  </si>
  <si>
    <t>Our M12 FUEL™ 1/4"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</si>
  <si>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0.75" head profile allows for best-in-class access in tight spaces
Up to 35 ft-lbs. of max torque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</si>
  <si>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https://www.milwaukeetool.com/--/web-images/sc/abac7d079f604cdd940d49ed1b287e4b?hash=5bd49cdfb40f7eac8fd45324a756cd5f&amp;lang=en</t>
  </si>
  <si>
    <t>2566-22</t>
  </si>
  <si>
    <t>M12 FUEL™ 1/4" High Speed Ratchet Kit</t>
  </si>
  <si>
    <t>Our M12 FUEL™ 1/4"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</si>
  <si>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https://www.milwaukeetool.com/--/web-images/sc/55a585f9df1e4501a7f5cce1939b7d5c?hash=c49e8ff16abb2d54fee596849457806b&amp;lang=en</t>
  </si>
  <si>
    <t>2567-20</t>
  </si>
  <si>
    <t>M12 FUEL™ 3/8" High Speed Ratchet</t>
  </si>
  <si>
    <t>Our M12 FUEL™ 3/8" High Speed Ratchet is part of the latest addition to our best-in-class lineup of ratchets. This MILWAUKEE® cordless ratchet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</si>
  <si>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Delivers up to 450 RPM for best-in-class productivity
Up to 35 ft-lbs. of max torque
0.75" head profile allows for best-in-class access in tight spaces
Steel yoke housing for greater durability
Ratchet can be used manually without engaging the motor
LED light to illuminate work areas
On-board battery fuel gauge displays remaining run time
Extended paddle switch for multiple grip options
Durable proprietary rubber designed to withstand corrosive materials commonly found in maintenance environments
POWERSTATE™ Brushless Motor provides more power, more run-time, and longer life
REDLINK PLUS™ Intelligence prevents damage to the tool and battery due to overloading or overheating
REDLITHIUM&amp;trade; batteries deliver more work per charge and more work over the life of the battery
Part of the M12™ system, featuring 100+ tools</t>
  </si>
  <si>
    <t>https://www.milwaukeetool.com/--/web-images/sc/2648dd95bfcc401b90b3ccefb8f62429?hash=ffc4b8c35a31088c09b027476282d049&amp;lang=en</t>
  </si>
  <si>
    <t>2567-22</t>
  </si>
  <si>
    <t>M12 FUEL™ 3/8" High Speed Ratchet Kit</t>
  </si>
  <si>
    <t>Our M12 FUEL™ 3/8" High Speed Ratchet Kit is part of the latest addition to our best-in-class lineup of ratchets. This MILWAUKEE® cordless ratchet kit features the fastest speed while installing and removing fasteners. The most compact head size in its class gives you more access in tight spaces. A steel yoke housing and POWERSTATE™ Brushless Motor deliver the superior durability that you expect from Milwaukee. The M12 FUEL™ High Speed Ratchets are an ideal addition to any technician tool chest, allowing you to be more productive than any other battery-powered ratchet.</t>
  </si>
  <si>
    <t>https://www.milwaukeetool.com/--/web-images/sc/adce320ca3204b1fabfbba3408a3f766?hash=4d4b8ead98e80844355b11295da4286c&amp;lang=en</t>
  </si>
  <si>
    <t>2568-20</t>
  </si>
  <si>
    <t>M12 FUEL™ 1/4" Extended Reach High Speed Ratchet</t>
  </si>
  <si>
    <t>The M12 FUEL™ 1/4"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1/4"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The cordless ratchet features built-in REDLIINK™ tool technology to help users complete their tasks faster than ever before, and deliver on more jobs on a daily basis.</t>
  </si>
  <si>
    <t>Greatest Access in Tight Spaces
Highest Productivity at 450RPM
Up to 35 ft-lbs of Torque
Greater durability
Can be used manually without engaging the tool’s motor
Variable Speed Metal trigger Provides ultimate control to the tool
POWERSTATE(tm) brushless motor delivers maximum power and long motor life (delivers up to 2X longer motor life)
Part of the M12 System, featuring 100+ tools</t>
  </si>
  <si>
    <t>https://www.milwaukeetool.com/--/web-images/sc/ba1942cf571a4ccdb94f85731fd45082?hash=dce50d33d6f29668ba8c422115000338&amp;lang=en</t>
  </si>
  <si>
    <t>2569-20</t>
  </si>
  <si>
    <t>M12 FUEL™ 3/8" Extended Reach High Speed Ratchet</t>
  </si>
  <si>
    <t>The M12 FUEL™ 3/8" Extended Reach High Speed Ratchet is the latest addition to Milwaukee's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the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t>
  </si>
  <si>
    <t>Greatest Access in Tight Spaces
Highest Productivity at 450RPMs
Up to 35 Ft-lbs max torque
Greater durability
Can be used manually without engaging the tool’s motor
Variable speed metal trigger provides ultimate control of the tool
POWERSTATE™ brushless motor delivers maximum power and long motor life (delivers up to 2X longer motor life)
Part of the M12™ System, featuring 100+ tools</t>
  </si>
  <si>
    <t>https://www.milwaukeetool.com/--/web-images/sc/be694c168d6e4a16b9646ebe40dbdd5c?hash=e82a838c8b70271fd68e47731a6ed80f&amp;lang=en</t>
  </si>
  <si>
    <t>2569-21</t>
  </si>
  <si>
    <t>M12 FUEL™ 3/8" Extended Reach High Speed Ratchet Kit</t>
  </si>
  <si>
    <t>The M12 FUEL™ 3/8" Extended Reach High Speed Ratchet is the latest addition to our best-in-class lineup of battery-powered ratchets. These MILWAUKEE® M12 FUEL™ ratchets provide industry-leading speed with a slimmer head profile than ever before, and an extended neck that will provide the longest and most convenient reach in tight spaces. The 3/8" Ratchet provides the performance of a pneumatic ratchet with up to 35 ft-lbs max torque, the same torque output as our M12 FUEL™ High Speed Ratchets. The Extended Reach High Speed Ratchets feature an Investment Cast Steel Yoke housing and a POWERSTATE™ Brushless Motor that deliver superior durability you would expect from Milwaukee. This cordless ratchet features built-in REDLIINK™ tool technology to help users complete their tasks faster than ever before, and deliver on more jobs on a daily basis. The MILWAUKEE® M12 FUEL™ Extended Reach High Speed Ratchet is part of the M12™ battery line, featuring over 90 powerful and compact tools. The kit includes one M12™ REDLIHTIUM™ CP2.0 battery pack and one M12™ Lithium-Ion battery charger.</t>
  </si>
  <si>
    <t>https://www.milwaukeetool.com/--/web-images/sc/79ae9a69a1ac43899076c02e80b8ba08?hash=e0d8a03cc8039b1dec68ebee38eb52c5&amp;lang=en</t>
  </si>
  <si>
    <t>2571-20</t>
  </si>
  <si>
    <t>M12™ Drain Snake (Tool Only)</t>
  </si>
  <si>
    <t>Drain Cleaning</t>
  </si>
  <si>
    <t>Sink Machines</t>
  </si>
  <si>
    <t>Our M12™ Drain Snake is the ultimate service plumbing solution for tough jobs through 2-1/2 inch drain lines and weighing only 10 lbs., it's the lightest professional drain cleaner on the market. Its unique, hybrid design provides you with the benefits of both handheld and floor based drain cleaners in one machine. The tool's fixed drum shield with flat base protects you and fixtures while providing maximum tool support for easy cable feed. Plumbers, facility maintenance, and property managers will eliminate setup time when they switch from their corded drain cleaning machines to the MILWAUKEE® M12™ Drain Snake. The drain snake is powered by the REDLITHIUM™ Battery Pack (not included), giving you more work per charge and more work over pack life than the competitors. REDLINK™ Intelligence provides optimized performance and overload protection against abusive situations.  This kit includes a 5/16” X 25’ bulb cable and 5 gallon drain snake storage bucket.</t>
  </si>
  <si>
    <t>Lightest professional drain line machine
Hybrid design: provides benefits of both handheld and floor based drain cleaners in 1 machine
Drum shield: protects user and fixture during use
Removable inner drum: helps prevent cable bind up and contains mess inside the drum
Slide action cable lock mechanism
LED light: illuminates work area underneath sink and other dark spaces
Compatible with all M12&amp;trade; batteries &amp;amp; chargers</t>
  </si>
  <si>
    <t>https://www.milwaukeetool.com/--/web-images/sc/d024cde5e4414d39b0b2cd9c96f17174?hash=9412e6b298dc9836e8654b035d64d1f9&amp;lang=en</t>
  </si>
  <si>
    <t>2571-21</t>
  </si>
  <si>
    <t>M12™ Drain Snake KIT</t>
  </si>
  <si>
    <t>The M12™ Drain Snake is the ultimate service plumbing solution for tough jobs through 2-1/2” drain lines; and weighing only 10 lbs., it’s the lightest professional drain cleaner on the market.  It’s unique, hybrid design provides the benefits of both handheld and floor based drain cleaners in one machine.  The tool’s fixed drum shield with flat base protects users and fixtures while providing maximum tool support for easy cable feed. Plumbers, Facility Maintenance, and Property Managers will eliminate setup time when they switch from their corded drain cleaning machines to the M12™ Drain Snake. Powered by REDLITHIUM™ Battery Pack which delivers more work per charge and more work over pack life than the competitors.  REDLINK™ Intelligence provides optimized performance and overload protection against abusive situations.</t>
  </si>
  <si>
    <t>Lightest professional drain line machine
Hybrid design: provides benefits of both handheld and floor based drain cleaners in one machine
Drum shield: protects user &amp; fixture during use
Removable inner drum: helps prevent cable bind up and contains mess inside the drum
Slide action cable lock mechanism
LED light: illuminates work area underneath sink and other dark spaces
Compatible with all M12™ batteries &amp;amp; chargers</t>
  </si>
  <si>
    <t>https://www.milwaukeetool.com/--/web-images/sc/17614072427f4baca22b06b67102a7ec?hash=0548ab2dab27135b0282ed914f18fadc&amp;lang=en</t>
  </si>
  <si>
    <t>2574-20</t>
  </si>
  <si>
    <t>M12™ TRAPSNAKE™ 4' Urinal Auger (Tool Only)</t>
  </si>
  <si>
    <t>Toilet and Urinal Augers</t>
  </si>
  <si>
    <t>Our M12™ TRAPSNAKE™ 4’ Urinal Auger is the service plumbers and facility maintenance crews' ideal solution for unclogging urinals and floor traps. Powered by our M12™ TRAPSNAKE™ Driver, the first powered unit optimized for the challenges of porcelain fixtures, this unit delivers power and speed to work through tough clogs in tight traps. The optimized electronics protect the fixture from the auger and allow you to feel when engaged with a blockage. The M12™ TRAPSNAKE™ 4’ Urinal Auger features several industry-firsts including a fixed rubber boot for maximum porcelain protection, an integrated locking mechanism that holds the cable in place for easy telescoping extension, and replaceable cables to maximize the longevity of the tool. Part of the MILWAUKEE® TRAPSNAKE™ Porcelain Auger System, you can interchange the M12™ TRAPSNAKE™ Driver with the auger handle, or use it with other auger attachments for versatility and capabilities never seen before in a urinal auger. This kit includes an M12™ TRAPSNAKE™ Driver, one M12™ REDLITHIUM™ CP 1.5 Battery Pack, and an M12™ Battery Charger.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</si>
  <si>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4' x 3/8"
Cable End: Bulb
Replacement Cable Available: 48-53-2577
Recommended Drain Size: 1-1/4" - 2"
Warranty (tool / cable): 5-year / 2-year
Compatible with all M12™ Batteries and Chargers
Part of the M12™ System, Featuring over 100 tools</t>
  </si>
  <si>
    <t>https://www.milwaukeetool.com/--/web-images/sc/2f89f12557bc463ca14044fe1c8a975a?hash=5328cef2bd8bc43ece03e43589bf0ed5&amp;lang=en</t>
  </si>
  <si>
    <t>2574-21</t>
  </si>
  <si>
    <t>M12™ TRAPSNAKE™ 4' Urinal Auger Kit</t>
  </si>
  <si>
    <t>https://www.milwaukeetool.com/--/web-images/sc/782882f4a4d14953a8fde6377afa3e61?hash=840b47b1c256a542424a362c5eaa3415&amp;lang=en</t>
  </si>
  <si>
    <t>2575-21</t>
  </si>
  <si>
    <t>M12™ TRAPSNAKE™ Driver Kit</t>
  </si>
  <si>
    <t>Our M12™ TRAPSNAKE™ Driver delivers an upgraded solution that can power the TRAPSNAKE™ 25’ Auger w/ CABLE DRIVE™, 6' Toilet Auger, and the 4' Urinal Auger. As the first powered unit optimized for the challenges of porcelain fixtures, this driver delivers power and speed to work through tough clogs in tight traps. This TRAPSNAKE™ Driver features optimized electronics that protect the fixture from the augers and allow you to feel when engaged with a blockage. You can upgrade to the M12™ TRAPSNAKE™ Driver from the onboard hand crank for the 25' Auger or the handles for the 6' Toilet and 4' Urinal Augers. The MILWAUKEE® M12™ TRAPSNAKE™ Driver delivers versatility and capabilities never seen before in sink, toilet, and urinal augers.</t>
  </si>
  <si>
    <t>TRAPSNAKE™ Porcelain Auger System: One system for toilets, urinals &amp; floor traps
Upgrade your power source
Part of the TRAPSNAKE™ Interchangeable Powered Auger System. One System for Urinals, Toilets, and Sinks​
Interchange the M12™ TRAPSNAKE™ Driver with any TRAPSNAKE™ Auger Handle
Optimized for Drain Cleaning Technicians to Protect Porcelain Fixtures on Service Calls​
In-Line Design for Improved Ergonomics​
Maneuvers Traps Faster to Quickly Reach the Clog​
Optimized Electronics that allow the User to Feel when Engaged with a Blockage
Compatible with all M12™ batteries</t>
  </si>
  <si>
    <t>2576-20</t>
  </si>
  <si>
    <t>M12™ TRAPSNAKE™ 6' Toilet Auger (Tool Only)</t>
  </si>
  <si>
    <t>Our M12™ TRAPSNAKE™ 6 ft. Toilet Auger is the ideal solution for service plumbers and maintenance crews to unclog toilets and floor traps. 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it with other auger attachments for versatility and capabilities never seen before in a toilet auger.</t>
  </si>
  <si>
    <t>Powered By M12™ TRAPSNAKE™ Driver: Maneuvers traps faster and protects porcelain, compatible with all TRAPSNAKE™ Augers Patent
Pending Cable Lock: Integrated locking mechanism which holds the cable in place for easy telescoping extension and retraction
Fixed Rubber Boot: Prevents porcelain scratches throughout the life of the tool Industry’s First Replaceable Cables
Cable Size (length x diameter): 6' x 1/2"
Cable End: Retriever Bulb
Replacement Cable Available: 48-53-2576
Recommended Drain Size: 2" - 4"
Warranty (tool / cable): 5-year / 2-year
Compatible with all M12™ Batteries and Chargers
Part of the M12™ System, Feauring over 100 tools</t>
  </si>
  <si>
    <t>https://www.milwaukeetool.com/--/web-images/sc/fb8b612b73d74306ae94c7c6bc376827?hash=ff4095baf0c6eb1f3c9a7799496c695b&amp;lang=en</t>
  </si>
  <si>
    <t>2576-21</t>
  </si>
  <si>
    <t>M12™ TRAPSNAKE™ 6' Toilet Auger Kit</t>
  </si>
  <si>
    <t>Our M12™ TRAPSNAKE™ 6 ft. Toilet Auger Kit is the ideal solution for service plumbers and maintenance crews to unclog toilets and floor traps.The M12™ TRAPSNAKE™ Driver is the first powered unit optimized for the challenges of porcelain fixtures, delivering the power and speed to work through tough clogs in tight traps. Optimized electronics protect the fixture from the auger and allow you to feel when engaged with a blockage to aid in retrieving. The MILWAUKEE® toilet auger features many industry-firsts, including a fixed rubber boot for maximum porcelain protection, an integrated locking mechanism to hold the cable in place for easy telescoping extension and replaceable cables to maximize the longevity of the tool. As part of the TRAPSNAKE™ Porcelain Auger System, you can interchange the M12™ TRAPSNAKE™ Driver with the auger handle or use with other auger attachments for versatility and capabilities never seen before in a toilet auger. This kit includes an M12™ TRAPSNAKE™ Driver, one M12™ REDLITHIUM™ CP 1.5 Battery Pack, and an M12™ Battery Charger.</t>
  </si>
  <si>
    <t>https://www.milwaukeetool.com/--/web-images/sc/fbbf16bed47f41e89e6e24ff40152d7e?hash=d1f37e01d4e92b3a201c4dd2ef49671d&amp;lang=en</t>
  </si>
  <si>
    <t>2577-21</t>
  </si>
  <si>
    <t>M12™ TRAPSNAKE™ 2-TOOL COMBO KIT</t>
  </si>
  <si>
    <t>Our M12™ TRAPSNAKE™ 2-Tool Combo Kit Porcelain Auger System is the ideal solution for service plumbers and maintenance crews to unclog urinals, toilets and floor traps. By offering multiple auger attachments that are compatible with a single power source, the TRAPSNAKE™ system delivers versatility and capabilities never seen before in a closet auger. The auger system is powered by our MILWAUKEE® M12™ TRAPSNAKE™ Driver and is the first powered unit optimized for the challenges of porcelain fixtures. It has power and speed to work through tough clogs in tight traps with optimized electronics that protect the fixture from the auger and allow you to feel when engaged with a blockage to aid in retrieving. TRAPSNAKE™ Auger attachments feature industry 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an M12™ TRAPSNAKE™ 6’ toilet auger, an M12™ REDLITHIUM™ CP1.5 battery pack, an M12™ Lithium-Ion battery charger and an M12™ TRAPSNAKE™ driver.</t>
  </si>
  <si>
    <t>https://www.milwaukeetool.com/--/web-images/sc/2e435b77ef4b4534bad86e146426c354?hash=41788ee46571d2b212b39ddb8a3a2d82&amp;lang=en</t>
  </si>
  <si>
    <t>2579-20</t>
  </si>
  <si>
    <t>M12™ Stick Transfer Pump</t>
  </si>
  <si>
    <t>Our Milwaukee® M12™ Stick Transfer Pump delivers superior filtration for uninterrupted pumping in catch basins, water meter boxes, trenches, sump pump pits, and more. Featuring a 36” submersible aluminum barrel, this transfer pump provides the extension needed to reach water at the bottom of trenches and difficult to reach areas. Equipped with HydroPass™ filter technology, its 360° filter maximizes flow in heavy debris, minimizing downtime caused by clogging. Powered by our M12™ battery platform, this water transfer pump eliminates repetitive manual pumping and improves control, requiring only one hand to pump, freeing the other to control the outflow. With a 15ft max head height and an outlet compatible with a standard ¾” garden hose, this pump delivers the power to push water farther - out of pits and basins, over walls, and to the ideal deposit location. Compatible with all of our M12™ REDLITHIUM™ Batteries this pump keeps you productive, effortlessly pumping up to 9 gallons per minute and 275 gallons on (1) M12™ REDLITHIUM™ XC4.0 battery.</t>
  </si>
  <si>
    <t>¾” Outlet Attaches to Standard Garden Hose
Up to 9 Gallons Per Minute
Up to 275 Gallons on (1) M12™ REDLITHIUM™ XC4.0 Battery
360° Filter Maximizes Flow in Heavy Debris
36” Submersible Barrel for Easier Inlet Control
Threaded Filter Designed for Easy Removal</t>
  </si>
  <si>
    <t>https://www.milwaukeetool.com/--/web-images/sc/3e728360f1d3413999dba0a6007d0529?hash=9180a188de27fa264cb210b5e363ebf4&amp;lang=en</t>
  </si>
  <si>
    <t>2580-21</t>
  </si>
  <si>
    <t>M12™ Pipeline Locator Kit</t>
  </si>
  <si>
    <t>Our M12™ Pipeline Locator provides the most intuitive plumbing locating experience, simplifying the process of pinpointing sewer camera sondes and tracing underground sewer lines. A directional arrow appears on screen upon startup, immediately pointing in the direction of the sonde and eliminating the need to guess and check which direction to start.  Once in range, a sonde icon appears on screen, confirming the exact location of the sonde.  Dual 3D antennas eliminate false peaks and increase both sensitivity and precision, making it easier to locate than ever before.  Featuring a 4.3” color LCD display, the locator simplifies navigation and provides a clear on-screen image even in direct sunlight.  The locator is IP 65 rated for durability in harsh, outdoor working environments.   Powered by M12™ REDLITHIUM batteries, the M12™ Pipeline Locator delivers all-day runtime on a single charge. The locator is equipped with ONE KEY™ tracking, security, and inventory management to protect your investment.</t>
  </si>
  <si>
    <t>https://www.milwaukeetool.com/--/web-images/sc/69b5553e4b5e4799b6e48f6474e86feb?hash=411325e2e2aa14ef82a70d583bf76054&amp;lang=en</t>
  </si>
  <si>
    <t>2584-20</t>
  </si>
  <si>
    <t>M12™ FUEL™ 6" Random Orbital Sander (3/32")</t>
  </si>
  <si>
    <t>Designed for the professional Paint Technician, our M12 FUEL™ 6” Random Orbital Sander – 3/32” delivers the power to confidently sand clear coat, ultimate control when removing clear coat, and delivers up to 5 doors per M12™ REDLITHIUM™ HIGH OUTPUT™ CP2.5 Battery Pack of runtime when sanding primer.  The innovative ergonomic shape of the palm grip, speed dial, and variable speed trigger allow users maximum control of the tool and a range of 3,200 – 12,000 RPMs. Our POWERSTATE™ Brushless Motor and REDLINK PLUS™ intelligence give users the confidence to remove clear coat at low RPMs without stopping pad rotation.  This 6” Random Orbital Sander has a throw of 3/32” to deliver a paint-ready finish on primer. The optimized battery isolation system secures pack connection, controls vibration transmitted to the battery and ensures fitment. Equipped with a new-to-world, tool-free backing pad change to eliminate the stress and potential damage of the tool when changing pads.  When paired with the included Milwaukee® 6” Backing Pad - Soft, the pad and tool combination is optimized for vibration along with the preferred removal rate of clear coat.  This 6” random orbital sander is backed by our 3-year limited power tool warranty.</t>
  </si>
  <si>
    <t>Fine Finish 3/32” Random Orbit Throw for Clear Coat
Able to Sand Clear Coat on 5 Doors with a single M12™ REDLITHIUM™ HIGH OUTPUT™ CP2.5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</si>
  <si>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https://www.milwaukeetool.com/--/web-images/sc/6975c1ddbb4d42fa9c08903424d40220?hash=7d05b1fbf70a4e103f5e59bdc6efe5c3&amp;lang=en</t>
  </si>
  <si>
    <t>2585-20</t>
  </si>
  <si>
    <t>M12 FUEL™ 6" Random Orbital Sander (3/16")</t>
  </si>
  <si>
    <t>Designed for the professional Body Technician, our M12 FUEL™ 6” Random Orbital Sander—3/16” delivers the power to confidently sand body filler, ultimate control when shaping body panels, and runtime to deliver Up to 3 doors per M12™ REDLITHIUM™ HIGH OUTPUT™ CP2.5 Battery Pack when sanding body filler. Our POWERSTATE™ Brushless Motor and REDLINK PLUS™  intelligence give users the confidence to remove body filler while maintaining material removal while under load. The 6” Random Orbital has an aggressive throw of 3/16” to deliver efficient body filler removal. The innovative ergonomic shape, speed dial, and variable speed trigger provide ultimate control of the 3,200-12,000 RPM speed range delivering a confident sanding experience. The optimized battery isolation system secures pack connection, controls vibration transmitted to the battery, and ensures fitment. The sander is equipped with a new-to-the-world, tool-free backing pad change mechanism that improves user productivity. When paired with the included Milwaukee® Tool 6” Backing Pad - Firm, the pad and tool combination is optimized for vibrations and the preferred removal rate of body filler. This 6” random orbital sander is backed by our 3-year limited power tool warranty.</t>
  </si>
  <si>
    <t>Aggressive 3/16” Random Orbit Throw for Body Filler Removal
Able To Sand 3 Doors of Body Filler With A Single M12™ REDLITHIUM™ HIGH OUTPUT™ CP 2.5 Battery Pack
All Day Comfort
Tool Free Backing Pad Change
Feathering Trigger For Ultimate Control
Variable Speed Dial (3,200 – 12,000 RPM)
Hook and Loop and PSA Backing Pads Included
Left and Right Vacuum Port
Universal Vacuum Port Adapter</t>
  </si>
  <si>
    <t>https://www.milwaukeetool.com/--/web-images/sc/0f6d4269958144a98d489ad709b26f61?hash=d12cc13dc23843790b6a1403ec3a35c4&amp;lang=en</t>
  </si>
  <si>
    <t>2593-22</t>
  </si>
  <si>
    <t>M12 FUEL™ 2PC IMPACT KIT W/HACKZALL</t>
  </si>
  <si>
    <t>Our M12 FUEL™ Impact Driver w/ Hackzall Kit features POWERSTATE™ Brushless Motors that outperform leading competitors with constant power yet run cooler with no wearable components.  The REDLINK PLUS™ Intelligence on both tools ensures optimized performance and protects your  investments  from overload or overheating. The M12 FUEL™ Impact Driver provides users ultimate productivity, being 20% faster vs the competition. This impact driver outputs over 1300 in. lbs. of torque allowing users to get more work done in a wide range of fastening applications. Its compact size at just 5.1” in length provides unmatched access in tight spaces. The  4-Mode DRIVE CONTROL provides users  control over speed in Modes 1-3 and a Self-Tapping Screw in Mode 4 to limit overdriving, breaking, and stripping screws. The included M12 FUEL™ HACKZALL™ is the fastest cutting, most powerful saw in its class, delivering 4X more runtime, up to 70% faster cutting, and up to 6X longer tool life than competitive saws. The lightweight, compact, 1-handed design provides more control and the ability to make cuts overhead or in tight spaces. In addition to these two power tools, this kit includes a charger and  two MILWAUKEE® M12™ REDLITHIUM™ Batteries provide more work per charge and more work over the pack’s life than competitive batteries.</t>
  </si>
  <si>
    <t>https://www.milwaukeetool.com/--/web-images/sc/d021b001935d473b8b93a93f97dd6b0c?hash=ce2681bf1a935811e13ef9707698839f&amp;lang=en</t>
  </si>
  <si>
    <t>2955-20</t>
  </si>
  <si>
    <t>M12™ Bluetooth® Jobsite Speaker w/ PACKOUT™ Compatibility</t>
  </si>
  <si>
    <t>The M12™ Bluetooth® Jobsite Speaker w/ PACKOUT™ Compatibility delivers CLEAR, PORTABLE SOUND and JOBSITE VERSATILITY. The 3.5” woofer and high-frequency tweeter deliver optimized sound for personal workspaces. Bluetooth® 5.3 provides up to 200 feet of range to keep you connected throughout the jobsite. AUDIO-LINK allows you to play music through multiple compatible Milwaukee® devices (over 200+) creating a larger sound experience. The M12™ Bluetooth® Jobsite Speaker w/ PACKOUT™ Compatibility provides up to 10 hours of runtime at 100% volume on the M12™ REDLITHIUM™ XC4.0 Battery. The built-in equalizer settings allow you to customize the bass and treble to your preferred sound. Featuring twist-to-lock PACKOUT™ Connectivity, the speaker attaches to the top of PACKOUT™ solutions for secure storage and transport throughout the jobsite. Additionally, the kitted PACKOUT™ Mount, integrated nail hook, d-hook, and various listening orientations provide you with maximum JOBSITE VERSATILITY. This speaker withstands the most demanding jobsite environments with an IP64 rating. Charge up personal devices with USB-C 3.0A device charging wherever you go.</t>
  </si>
  <si>
    <t>https://www.milwaukeetool.com/--/web-images/sc/3250ce448c3b4e86a22ee9607728532e?hash=ebe163ffa914c38cb9044e8ad4f877a0&amp;lang=en</t>
  </si>
  <si>
    <t>3048-20</t>
  </si>
  <si>
    <t>M12 FUEL™ 1/4" Subcompact Impact Wrench w/ Friction Ring</t>
  </si>
  <si>
    <t>Our M12 FUEL™ 1/4” Subcompact Impact Wrench with Friction Ring offers the Best Underhood Access for all automotive applications. Measuring 4.4” in length and 2.0” in width, this Subcompact Impact Wrench fits into the tightest spots, minimizing the time spent on removing additional components under the hood. The M12 FUEL™ Subcompact Impact Wrench delivers up to 100 ft-lbs of nut-busting torque when paired with our M12™ REDLITHIUM™ HIGH OUTPUT™ CP2.5 Battery Pack while providing up to 50% faster application speeds, maximizing productivity in the shop. This solution excels in both performance and size. Weighing only 1.5 lbs as a bare tool, it is the Lightest Weight in its class, reducing user fatigue throughout the workweek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7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</si>
  <si>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100 ft-lbs Nut Busting Torque
Lightest Weight
50% Faster Application Speeds
Mode 1 RPM: 0-1,500; Mode 2 RPM: 0-2,900; Mode 3 RPM: 0-3,800; Mode 4 RPM: FWD: 0-2,200, REV: 0-3,800 / 0-2,000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7 ft-lbs. of torque.
Friction ring socket retention system: Reduces downtime on applications involving frequent changing of accessories
Compatible with all M12™ batteries &amp; Chargers
Single-handed mode changes for increased productivity
Mode 1 IPM: 0 – 1,350; Mode 2 IPM: 0 – 3,700; Mode 3 IPM: 0 - 4,400; Mode 4 IPM: 0 - 4,400</t>
  </si>
  <si>
    <t>https://www.milwaukeetool.com/--/web-images/sc/7be436434e4c4ecea31a50cbf3d60cea?hash=b896fb1a30e3361fd7f63ed318e26913&amp;lang=en</t>
  </si>
  <si>
    <t>3049-20</t>
  </si>
  <si>
    <t>M12 FUEL™ 3/8" Subcompact Impact Wrench w/ Friction Ring</t>
  </si>
  <si>
    <t>Our M12 FUEL™ 3/8” Subcompact Impact Wrench with Friction Ring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</si>
  <si>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30%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</si>
  <si>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https://www.milwaukeetool.com/--/web-images/sc/cc4770d7e5cc4874b08daf21e70275af?hash=fc021a2c4ec9852c2a6fead986d4bf25&amp;lang=en</t>
  </si>
  <si>
    <t>3049-22</t>
  </si>
  <si>
    <t>M12 FUEL™ 3/8" Subcompact Impact Wrench w/ Friction Ring Kit</t>
  </si>
  <si>
    <t>Our M12 FUEL™ 3/8” Subcompact Impact Wrench with Friction Ring Kit delivers the Best Underhood Access for all automotive applications. Measuring 4.5” in length and 2.0” in width, this Subcompact Impact Wrench fits into the tightest spots, minimizing the time spent on removing additional components under the hood. The M12 FUEL™ Subcompact Impact Wrench delivers up to 225 ft-lbs of nut-busting torque when paired with our M12™ REDLITHIUM™ HIGH OUTPUT™ CP2.5 Battery Pack while providing up to 30% faster application speeds, maximizing productivity in the shop. This solution excels in both performance and size. Weighing only 1.6 lbs as a bare tool, it is the Lightest Weight in its class, reducing fatigue throughout the workday and fitting into the tightest spaces without additional extensions, swivels, or adapters. Equipped with a Tri-LED work light, it illuminates your work area without casting shadows. The tool has a variable speed trigger with 4-Mode DRIVE CONTROL™, which offers greater precision and customization of power output, including AUTO SHUT-OFF™ that limits torque to 15 ft-lbs for hand-tight applications, preventing overtightening in forward mode. In reverse, the bolt removal mode slows down RPM once the bolt is free, preventing fastener drops in your workspace. Mode changes are effortless with single-handed operation. By shifting the forward-reverse shuttle into neutral and double-tapping the trigger, you can easily switch modes.</t>
  </si>
  <si>
    <t>Best Underhood Access
Up to 225 ft-lbs of Nut-Busting Torque
Lightest Weight
40% Faster Application Speeds
Mode 1 RPM: 0-1,150; Mode 2 RPM: 0-2,400; Mode 3 RPM: 0-3,400; Mode 4 RPM: FWD: 0-1,600, REV: 0-3,400 / 0-1,500
Tri-LEDs deliver high definition lighting to increase workspace visibility with less shadows
Variable speed trigger for precise control
4-Mode DRIVE CONTROL™ provides greater control over output speed and power. Includes auto shut-off and bolt-removal mode
Auto shut-off mode prevents over tightening and increases productivity by applying no more than 15 ft-lbs. of torque.
Friction ring socket retention system: Reduces downtime on applications involving frequent changing of accessories
Compatible with all M12™ batteries &amp; Chargers
Single-handed mode changes for increased productivity
Mode 1 IPM: 0 - 1,000; Mode 2 IPM: 0 - 3,400; Mode 3 IPM: 0 - 3,600; Mode 4 IPM: 0 - 3,600</t>
  </si>
  <si>
    <t>https://www.milwaukeetool.com/--/web-images/sc/86c442968ad34bd48df0d3a057c922fa?hash=afca9fe9288a3693a12c10e00954a5af&amp;lang=en</t>
  </si>
  <si>
    <t>3050-20</t>
  </si>
  <si>
    <t>M12 FUEL™ INSIDER™ Extended Reach Box Ratchet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</si>
  <si>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Our M12 FUEL™ INSIDER™ Extended Reach Box Ratchet is part of the M12™ System, which is fully compatible with over 150 solutions.</t>
  </si>
  <si>
    <t>Unrivaled Access with INSIDER™ Box Ratchet Sockets
Best combination of speed (350 RPM) &amp; torque (60 ft-lbs) with worlds smallest head size
Ultimate Versatility to get more jobs done with one tool
Includes 13PC Metric INSIDER™ Box Ratchet Sockets: 8, 9, 10, 11, 12, 13, 14, 15, 16, 17, 18, 19, 21
Includes 3 INSIDER™ Box Ratchet Adapters: 1/4" Hex, 1/4" Anvil, 3/8" Anvil
POWERSTATE™ brushless motor delivers maximum power and longer motor life
Can be used manually without engaging the tool’s motor
Dual LED lights to illuminate work areas
Extended reach neck for ultimate access and reduce knuckle busting
On-board battery fuel gauge displays remaining run time
Extended paddle switch for multiple grip positions
Sockets can be inserted into both sides of the tool to eliminate the trigger from impeding access</t>
  </si>
  <si>
    <t>https://www.milwaukeetool.com/--/web-images/sc/dd18ee872d3144c688705ad63ca0f90f?hash=94678c307c8dc5603c7ec4d608300191&amp;lang=en</t>
  </si>
  <si>
    <t>3050-21</t>
  </si>
  <si>
    <t>M12 FUEL™ INSIDER™ Extended Reach Box Ratchet Kit</t>
  </si>
  <si>
    <t>Our M12 FUEL™ INSIDER™ Extended Reach Box Ratchet is a new-to-world solution that reinvents the traditional ratchet. The low-profile head design allows sockets &amp; adapters to be inserted directly into the tool. Our M12 FUEL™ INSIDER™ delivers UNRIVALED ACCESS and over ¾” shorter head profile size with the socket to reach deep into the engine bay and fit into the tightest spaces. The INSIDER™ delivers the combination of 60 FT-LBS OF MAX TORQUE and 350 RPMs to remove stubborn fasteners and complete more work faster. Mechanics will experience the ULTIMATE VERSATILITY with our provided INSIDER™ Box Ratchet Sockets (8-19, &amp; 21mm), ¼” Hex Bit, ¼” anvil adapter, &amp; 3/8” anvil adapter to tackle any job in the shop. Our Box Ratchet 6 Point Sockets are pass through up to 15mm &amp; 9/16” to run nuts on threaded rod and eliminate the frustration of sockets bottoming out. The included M12 REDLITHIUM™ HIGH OUTPUT™ CP2.5 Battery is built with a resistant housing, providing increased protection against exposure to common oils, greases, and solvents found in automotive and manufacturing environments. The M12 FUEL™ INSIDER™ Extended Reach Box Ratchet and the M12 REDLITHIUM™ HIGH OUTPUT™ CP2.5 Battery are part of the M12™ System, which is fully compatible with over 150 solutions.</t>
  </si>
  <si>
    <t>Unrivaled Access with INSIDER™ Box Ratchet Sockets
Ultimate Versatility to get more jobs done with one tool
Best combination of speed (350 RPM) &amp; torque (60 ft-lbs) with worlds smallest head size
Includes 13PC Metric INSIDER™ Box Ratchet Sockets: 8, 9, 10, 11, 12, 13, 14, 15, 16, 17, 18, 19, 21
Includes 3 INSIDER™ Box Ratchet Adapters: 1/4" Hex, 1/4" Anvil, 3/8" Anvil
POWERSTATE™ brushless motor delivers maximum power and long motor life
Can be used manually without engaging the tool’s motor
Dual LED lights to illuminate work areas
Extended reach neck for ultimate access and reduce knuckle busting
Includes (1) M12™ High Output™ 2.5 Ah battery for optimized performance
On-board battery fuel gauge displays remaining run time
Extended paddle switch for multiple grip positions
Sockets can be inserted into both sides of the tool to eliminate the trigger from impeding access</t>
  </si>
  <si>
    <t>https://www.milwaukeetool.com/--/web-images/sc/295a6b794b8d4f54962a360121db607d?hash=9cdeb2e6ffd834d668d522083aea96a8&amp;lang=en</t>
  </si>
  <si>
    <t>305-221</t>
  </si>
  <si>
    <t>M12 FUEL™ 1/4" Ratchet Kit</t>
  </si>
  <si>
    <t>Our M12 FUEL™ 1/4" Ratchet redefines productivity, capability, &amp; comfort for users looking for the ultimate cordless ratchet to tackle any job. Our new POWERSTATE™ Brushless outer rotor motor delivers the FASTEST CORDLESS RATCHET with 550 RPM &amp; 45 ft-lbs of torque, giving you the ability to remove and install fasteners at a higher rate of speed. This solution also delivers the MOST COMPACT HEAD &amp; BODY SIZE to allow users full body access into tight spaces, maintaining a 3/4" head profile &amp; at only 1.5 lbs bare tool. The M12 FUEL™ Ratchet provides users UNMATCHED COMFORT with an ergonomic contoured grip &amp; reduces fatigue during a full day of wrenching. It also features a new-to-the-world modular trigger, so users will be able to switch between various button or paddle trigger configurations for customizable comfort. Equipped with a targeted LED work light, battery isolation system, and optimized forward reverse shuttle, this ratchet tackles core frustrations and delivers uncompromising performance, also including a charger &amp; a M12 High Output 2.5ah battery for greater performance and a chemical-resistant housing from common oils, greases, &amp; solvents.</t>
  </si>
  <si>
    <t>550 RPM for fastest application speeds
Up to 45 ft-lbs of max torque
Most Compact head &amp; body size for increased access to tight spaces</t>
  </si>
  <si>
    <t>https://www.milwaukeetool.com/--/web-images/sc/cca642da65f644e4aae362068171a368?hash=eb16af86a594d7062461adee8fb5dfc8&amp;lang=en</t>
  </si>
  <si>
    <t>3150-20</t>
  </si>
  <si>
    <t>M12™ Auto Technician Borescope</t>
  </si>
  <si>
    <t>Optimized for the automotive technician, the M12™ Auto Technician Borescope delivers 5mm access and clear diagnosis, meeting inspection demands in passenger, light truck, and diesel applications. Powered by the M12™ battery system, this borescope is fully compatible with all M12™ solutions in your toolbox. The 5mm camera head, paired with a 3’ cable optimized for rigidity, allows for best access in tight spaces, including glow plug holes and fuel injector ports. Front and side view cameras with adjustable LED brightness provide increased application viewing. High-definition photo and video capture with 4x zoom allows the technician to diagnose hairline cracks with confidence. The 4.3” rotatable screen allows the technician to adapt the borescope to their inspection environment. Conveniently access, export, and share files stored on the included 32GB SD card. Equipped with HEAT SENSE™ Temperature Alert technology, if the vehicle being inspected is too hot to use the camera without potential damage, the borescope notifies the user and shuts down, helping the technician extend the life of their cable. Field-replaceable camera cable (48-53-3150) for reduced downtime.</t>
  </si>
  <si>
    <t>https://www.milwaukeetool.com/--/web-images/sc/30e539ad6c1749c38559ab530b2e2511?hash=c3770e18cb5ee8b9956739a36f6753c3&amp;lang=en</t>
  </si>
  <si>
    <t>3318-20</t>
  </si>
  <si>
    <t>M12™ Compact Drain Line Inspection Powered Base</t>
  </si>
  <si>
    <t>Designed for use with the M12™ 65’ Ultra Flex Compact Inspection Camera or the M12™ 85’ High Flex Compact Inspection Camera. With the quick-release knob, easily connect to the camera drum. Our M12™ Compact Drain Line Inspection Cameras feature our most compact footprint for the tightest jobsite environments and maximum portability on and off the van. Powered by M12™ REDLITHIUM™ CP2.0 batteries with an internal storage system for recordings, our reels will allow the user to capture, create, and share custom photos and videos from one of our compatible Pipeline Inspection viewing devices or directly from a tablet or mobile device for faster sharing of findings. The M12™ Compact Drain Line Inspection Powered Base is equipped with ONE-KEY™ Technology, providing you with the ability to track the tool's location, manage it in inventory, and lock the tool out to help protect your investment.</t>
  </si>
  <si>
    <t>https://www.milwaukeetool.com/--/web-images/sc/26c0ddf448e140279cf6d7f3b186f14b?hash=f98b095a41f7ae32b744252e630b2abc&amp;lang=en</t>
  </si>
  <si>
    <t>3401-20</t>
  </si>
  <si>
    <t>M12™ Subcompact Brushless 3/8" Drill/Driver</t>
  </si>
  <si>
    <t>Our M12™ Subcompact Brushless 3/8” Drill/Driver Bare Tool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(sold separately) to deliver optimal performance for the tools. The M12™ Subcompact Brushless Drill/Driver is part of the M12™ system, fully compatible with over 150+ solutions.</t>
  </si>
  <si>
    <t>Subcompact design: superior balance and control, ideal for overhead drilling or driving fasteners in tight spaces
Only 5.4" in length
350 in-lbs. of torque
0-450 RPM in low &amp;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</si>
  <si>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https://www.milwaukeetool.com/--/web-images/sc/a0c8ad2d69794b34830546373c35c0b9?hash=db78b6d062b31f676f8933d51f32a495&amp;lang=en</t>
  </si>
  <si>
    <t>3401-22</t>
  </si>
  <si>
    <t>M12™ Subcompact Brushless 3/8" Drill/Driver Kit</t>
  </si>
  <si>
    <t>Our M12™ Subcompact Brushless 3/8" Drill/Driver Kit features the most compact and lightest weight drill/driver, providing ultimate access into tight spaces. The compact drill is only 5.4" in length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providing best-in-class durability. MILWAUKEE® REDLINK™ Intelligence communicates with the M12™ REDLITHIUM™ batteries to deliver optimal performance for the tools. Kit includes M12™ Subcompact Brushless 3/8" Drill/Driver, (2) M12™ REDLITHIUM™ CP 2.0 battery packs, M12™ charger and contractor bag. The M12™ Subcompact Brushless 3/8" Drill/Driver is part of the M12™ system, fully compatible with over 150+ solutions.</t>
  </si>
  <si>
    <t>Subcompact design: superior balance and control, ideal for overhead drilling or working in tight spaces
Only 5.4" in length
350 in-lbs. of torque
0-450 RPM in low and 0-1550 RPM in high
2 lbs. with kitted battery
Metal 3/8 in. chuck: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Compatible with the Milwaukee® Accessory Bit holder 49-16-3697
5 year tool warranty, 2 year battery
Kit Includes: M12™ Subcompact Brushless 3/8” Drill/Driver, (2) M12™ REDLITHIUM™ CP 2.0 battery packs, M12™ charger and contractor bag
Part of the M12™ System, featuring over 150+ tools</t>
  </si>
  <si>
    <t>https://www.milwaukeetool.com/--/web-images/sc/4c70b2d2179b434d80fb3c6ecb4a0a31?hash=34a3383cf8466f03dddb5cfb9f0246ef&amp;lang=en</t>
  </si>
  <si>
    <t>3403-20</t>
  </si>
  <si>
    <t>M12 FUEL™ 1/2" Drill/Driver</t>
  </si>
  <si>
    <t>Our M12 FUEL™ 1/2" Drill/Driver is the Most Powerful Subcompact Drill Driver, the Most Compact in size, and provides the Fastest Speed Under Load. The POWERSTATE™ brushless motor delivers the most power for the capability to perform the widest variety of applications at high speed for unrivaled subcompact performance. At only 5.9"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Drill Driver is part of the M12™ System which is fully compatible with over 125 solutions.</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</si>
  <si>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Compatible with all M12™ batteries &amp; chargers</t>
  </si>
  <si>
    <t>https://www.milwaukeetool.com/--/web-images/sc/dbe762fece844201bb039615c4a83530?hash=414dd4c80561512bd12c21ee8efdcdce&amp;lang=en</t>
  </si>
  <si>
    <t>3403-22</t>
  </si>
  <si>
    <t>M12 FUEL™ 1/2" Drill/Driver Kit</t>
  </si>
  <si>
    <t>POWERSTATE™ Brushless Motor delivers the power to complete the widest range of applications of any subcompact drill driver
Only 5.9" in length for the most access in tight spaces
Fastest Drilling and Driving applications under load
Light Weight at 2.5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</si>
  <si>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https://www.milwaukeetool.com/--/web-images/sc/67d3a6f3b24343acb2df615ae253cc7f?hash=5407b94a9c1520f30ac8daddad94b71e&amp;lang=en</t>
  </si>
  <si>
    <t>3404-20</t>
  </si>
  <si>
    <t>M12 FUEL™ 1/2" Hammer Drill/Driver</t>
  </si>
  <si>
    <t>Our M12 FUEL™ 1/2" Hammer Drill is the Most Powerful Subcompact Hammer Drill, the Most Compact in size, and provides the Fastest Speed Under Load. The POWERSTATE™ brushless motor delivers the most power for the capability to perform the widest variety of applications at high speed for unrivaled subcompact performance. At only 6" in length, this portable drill is the shortest solution in class offering most access into tight spaces. Our REDLINK PLUS™  Intelligence delivers top of the line thermal performance to give our users the Fastest Speed Under Load in order to drill and drive faster than any other subcompact drill. Using our M12™ REDLITHIUM™ 2.0Ah compact and 4.0Ah extended capacity battery packs will deliver more work per charge and more work over the life of the pack than competitive batteries. Our all-metal 1/2" chuck and all-metal gearcase deliver best-in-class durability. The mechanical clutch delivers consistent torque for driving fasteners. Our M12 FUEL™ 1/2" Hammer Drill/Driver is part of the M12™ System which is fully compatible with over 125 solutions.</t>
  </si>
  <si>
    <t>POWERSTATE™ Brushless Motor delivers the power to complete the widest range of applications of any subcompact hammer drill driver
Only 6.0" in length for the most access in tight spaces
Fastest Drilling and Driving applications under load
Light Weight at 2.6 lbs for tool belt portability and less fatigue in the work day
1/2" All-Metal chuck for maximum durability, grip and bit retention
Mechanical Clutch for consistency in driving a wide range of fasteners
Unmatched Performance with the most runtime in class with the M12 REDLITHIUM™ XC4.0 battery pack
All-Metal Gearcase for ultimate durability
All-metal belt clip for portability
400 in-lbs of torque
LED light for better visibility in low-light situations
Part of the M12 System, featuring over 125+ Tools</t>
  </si>
  <si>
    <t>https://www.milwaukeetool.com/--/web-images/sc/a709255b80ec4a26a551281a5ebb5610?hash=269008d5fdb650790a47c0903669aa9e&amp;lang=en</t>
  </si>
  <si>
    <t>3404-22</t>
  </si>
  <si>
    <t>M12 FUEL™ 1/2" Hammer Drill/Driver Kit</t>
  </si>
  <si>
    <t>https://www.milwaukeetool.com/--/web-images/sc/7aa09d415666425997aa346251516b91?hash=4d6eda3e50b45f5540fdfc3d72392154&amp;lang=en</t>
  </si>
  <si>
    <t>3424-23</t>
  </si>
  <si>
    <t>M12 FUEL™ 3-Tool Combo Kit</t>
  </si>
  <si>
    <t>Our M12 FUEL™ 3/8” Stubby Impact Wrench delivers unmatched power in a lightweight, compact design, offering 50% faster application speeds. Powered by the POWERSTATE™ Brushless Motor, it delivers 0-3,000 RPM and up to 550 ft-lbs of nut-busting torque to handle the toughest applications. At only 2.2 lbs bare tool, it features Tri-LED work lights for shadow-free illumination and a 4-Mode DRIVE CONTROL™ for precision. AUTO SHUT-OFF™ limits torque to 15 ft-lbs for hand-tight tasks, while the bolt removal mode reduces RPM to keep bolts secure. Mode changes are quick and easy with a double tap of the trigger. The M12 FUEL™ 3/8" High-Speed Ratchet offers the fastest speed in its class for installing and removing fasteners. Its compact head provides better access in tight spaces, while the steel yoke housing and POWERSTATE™ Brushless Motor ensure exceptional durability. Our M12 FUEL™ 1/2" Hammer Drill is the most powerful and compact subcompact hammer drill, delivering the fastest speed under load. At only 6" long, it provides superior access in tight spaces. Powered by the POWERSTATE™ brushless motor and REDLINK PLUS™ Intelligence, it offers unmatched thermal performance for consistent, high-speed drilling and driving. This kit includes a charger, an M12™ REDLITHIUM™ HIGH OUTPUT™ XC5.0 Battery Pack, and a CP2.5 Battery Pack—both delivering 25% more power and running 25% cooler than standard REDLITHIUM™ packs.</t>
  </si>
  <si>
    <t>M12 FUEL™ 3/8” Stubby Impact Wrench delivers up to 550 ft-lbs of Nut Busting Torque, allowing the removal of the most corroded and stubborn applications
M12 FUEL™ 3/8” Stubby Impact Wrench features a 4-Mode DRIVE CONTROL™ that provides greater control over output speed and power.
M12 FUEL™ 3/8" High Speed Ratchet delivers up to 450 RPM and up to 35 ft-lbs. of max torque for best-in-class productivity.
M12 FUEL™ 1/2" Drill/Driver is the Most Powerful Subcompact Drill Driver, the Most Compact in size, and provides the Fastest Speed Under Load.
M12 FUEL™ 1/2" Drill/Driver features an All-Metal Gearcase for ultimate durability.
REDLINK PLUS™ Intelligence prevents damage to the tool and battery due to overloading or overheating.
M12™ REDLITHIUM™ HIGH OUTPUT™ XC5.0 Battery Pack delivers 25% more power and runs 25% cooler than our other M12™ REDLITHIUM™ XC battery packs.
Compatible with all M12™ REDLITHIUM™ batteries and chargers.</t>
  </si>
  <si>
    <t>https://www.milwaukeetool.com/--/web-images/sc/80607e067f4f48a48049efe081e0429a?hash=5743e578b64834d32b6861c4899b8228&amp;lang=en</t>
  </si>
  <si>
    <t>3450-20</t>
  </si>
  <si>
    <t>M12™ Subcompact Brushless 1/4" Hex Impact Driver</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</si>
  <si>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(sold separately) to provide optimal performance for the tools.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</si>
  <si>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Includes 3450-20 M12 Subcompact Brushless 1/4" Hex Impact Driver with belt clip. Battery and Charger sold separately
Compatible with the Milwaukee® Accessory Bit holder 49-16-3697
On tool battery fuel gauge
Part of the M12™ System, featuring over 150+ tools</t>
  </si>
  <si>
    <t>https://www.milwaukeetool.com/--/web-images/sc/a5b420b3c13b4aa08f7c3fce781f9a77?hash=98afc60507f2ad716ac82a2dfc5ac2c7&amp;lang=en</t>
  </si>
  <si>
    <t>3450-22</t>
  </si>
  <si>
    <t>M12™ Subcompact Brushless 1/4" Hex Impact Driver Kit</t>
  </si>
  <si>
    <t>Our M12™ Subcompact Brushless ¼" Hex Impact Driver is the most compact and lightest weight cordless impact driver. It measures only 4.3" in length and 2.0" in width, allowing for the best access in tight spaces and weighs only 1.7 pounds with battery.  This impact driver delivers unmatched portability and maneuverability for hard-to-reach fasteners.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Kit includes M12™ Subcompact Impact Driver, (2) M12™ REDLITHIUM™ CP 2.0 battery packs, M12™ charger, and contractor bag. The M12™ Subcompact Brushless ¼" Hex Impact Driver is part of the M12™ system and is fully compatible with over 150+ solutions.</t>
  </si>
  <si>
    <t>Subcompact Design: Best access in tight spaces at 4.3” long and 2.0” wide
Lightweight and Portable: only 1.7 lbs. with battery pack for overhead work
Internal Metal Gearcase for increased durability
Brushless Motor: Up to 1100 in-lbs. of torque
Fast driving: 4100 Impacts per minute and 3000 Rotations per minute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Impact Driver, (2) M12 REDLITHIUM™ CP 2.0 battery packs, M12 charger and contractor bag
Compatible with the Milwaukee® Accessory Bit holder 49-16-3697
On tool battery fuel gauge
Part of the M12™ System, featuring over 150+ tools</t>
  </si>
  <si>
    <t>https://www.milwaukeetool.com/--/web-images/sc/1fb465cd2260405f8f228afad201ccf9?hash=7f87a86246fb75cd88ebe404f32427a1&amp;lang=en</t>
  </si>
  <si>
    <t>3453-20</t>
  </si>
  <si>
    <t>M12 FUEL™ 1/4" Hex Impact Driver</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</si>
  <si>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</si>
  <si>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POWERSTATE™ Brushless Motor delivers up to 1,500 in-lbs. of torque
Only 5" in length for most access in tight spaces
Tri-LED illuminates workspace
Up to 3600 RPMs in Mode 3
4-Mode Drive Control with dedicated self tapping screw mode
Light Weight at 2 lbs for tool belt portability and less fatigue in the work day
Single Handed Bit Insertion for Ease of Use
REDLINK PLUS intelligence provides the ability to drive more fasteners back to back
All-metal belt clip for portability
Compatible with Milwaukee Accessory Bit Holder 49-16-3697
Compatible with all M12™ batteries &amp; chargers
Part of the M12 System, featuring over 125+ Tools
Fastest Subcompact Impact Driver
Most Compact
Maximum Workspace Visibility</t>
  </si>
  <si>
    <t>https://www.milwaukeetool.com/--/web-images/sc/747f2f50d0a94d12b9729a333d9f9c38?hash=7ce73c33a3317176cc404be250be6a85&amp;lang=en</t>
  </si>
  <si>
    <t>3453-22</t>
  </si>
  <si>
    <t>Our M12 FUEL™ 1/4" Hex Impact Driver is the Fastest Subcompact Impact Driver, the Most Compact, and provides Maximum Workspace Visibility. The POWERSTATE™ Brushless motor delivers the fastest driving speeds in the subcompact class for unmatched productivity. At only 5" long and 7.6" tall (with M12™ CP 2.0 Ah battery), this solution is the most overall compact impact driver in class, allowing greater access in tight spaces and overall portability. Tri-LEDs surround the bit accessory with brighter lights and less shadows providing maximum workspace visibility. Our REDLINK PLUS™ Intelligence delivers top of the line thermal performance allowing more work to be completed. Get all day runtime when paired with our M12™ REDLITHIUM™ battery pack. Our M12 FUEL Impact Driver is part of our M12™ System which is fully compatible with over 150 solutions.</t>
  </si>
  <si>
    <t>https://www.milwaukeetool.com/--/web-images/sc/f2c188d91c144144ba860f4f3aed691c?hash=3ab76b150afca5cd884149b4ee65bfd0&amp;lang=en</t>
  </si>
  <si>
    <t>3485-20</t>
  </si>
  <si>
    <t>M12 FUEL™ 1/4" Right Angle Die Grinder</t>
  </si>
  <si>
    <t>Our M12 FUEL™ 1/4" Right Angle Die Grinder the latest cordless right angle die grinder that delivers the performance and size professional service mechanics demand. The die grinder delivers 50% more power than pneumatic competition and features our POWERSTATE™ Brushless Motor Technology with improved torque. The cordless die grinder provides greater mobility and accessibility to help fit in tight places without giving up on performance. The M12™ Right Angle Die Grinder features an improved ergonomic handle with 4-Mode speed control and a responsive variable-speed trigger, giving you unmatched control. New shadowless lighting and a single-wrench spindle lock allow for improved ease of use. The new M12 FUEL™ 1/4" Right Angle Die Grinder takes productivity and accessibility to the next level.</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</si>
  <si>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M12™ REDLITHIUM™ Battery Technology
Spindle Lock, One Wrench Accessory Change
Shadowless LED Work Light, Maximizing Visibility
Fits 1/4" Shank Accessories</t>
  </si>
  <si>
    <t>https://www.milwaukeetool.com/--/web-images/sc/e1f5a1c0b194449f95f67af533f573d0?hash=fcff78e81f1cb276bcfc1e6235ae1fdb&amp;lang=en</t>
  </si>
  <si>
    <t>3485-22</t>
  </si>
  <si>
    <t>M12 FUEL™ 1/4" Right Angle Die Grinder Kit</t>
  </si>
  <si>
    <t>Generates 0.4 HP motor output
Greater mobility &amp; access
4-mode RPM control with responsive variable-speed trigger precision allows users to alter the speed based on the application
POWERSTATE™ Brushless Motor Technology provides more power, more run-time, and longer life
20,000 RPM Brushless Motor is designed to deliver greater than pneumatic performance with 2" Cutting Wheels and 3" Sanding Accessories
Kit includes M12™ REDLITHIUM™ HIGH OUTPUT™ XC5.0 and CP2.5 Battery Packs that deliver 25% more power and run 25% cooler than our other M12™ REDLITHIUM™ battery packs
Spindle Lock, One Wrench Accessory Change
Shadowless LED Work Light, Maximizing Visibility
Fits 1/4" Shank Accessories</t>
  </si>
  <si>
    <t>https://www.milwaukeetool.com/--/web-images/sc/b0b8f24b825444cfb813f3609a0af1da?hash=feb187112719b06a89f650f824b34af2&amp;lang=en</t>
  </si>
  <si>
    <t>3494-22</t>
  </si>
  <si>
    <t>M12™ Subcompact Brushless 2-Tool Combo Kit</t>
  </si>
  <si>
    <t>Our M12™ Subcompact Brushless 2-Tool Combo Kit features the most compact and lightest weight drill and impact driver, providing ultimate access into tight spaces. This kit includes the M12™ Subcompact Brushless 3/8" Drill/Driver, M12™ Subcompact Brushless 1/4" Hex Impact Driver, (2) M12™ REDLITHIUM™ CP2.0 Battery Packs, M12™ Charger and Contractor Bag. The compact drill is only 5.4" long and under 2 pounds with a battery, allowing for minimal fatigue and excellent control, especially while working overhead or in tight spaces. The brushless motor delivers optimal tool performance at 350 in-lbs. of torque and up to 1,550 RPM, tackling a wide range of drilling and fastening applications. The drill features premium components, including a 3/8" metal chuck that provides best-in-class durability. The impact driver measures only 4.3" in length and 2.0" in width, allowing for best access in tight spaces and weighing only 1.7 pounds with a battery. The brushless motor technology provides faster driving speeds with 1,100 in-lbs. of torque and up to 3,000 RPM to increase productivity. An internal metal gearcase delivers robust strength and durability. MILWAUKEE® REDLINK™ Intelligence communicates with the M12™ REDLITHIUM™ batteries to provide optimal performance for the tools. The M12™ Subcompact Brushless 2-Tool Combo Kit is part of the M12™ system, fully compatible with over 150+ solutions.</t>
  </si>
  <si>
    <t>Subcompact design: superior balance and control, ideal for overhead drilling or driving as well as accessing tight spaces
Drill: Only 5.4" in length / Impact: Only 4.3” in length
Drill: 350 in-lbs. of torque / Impact: 1100 in-lbs. of torque
Drill: 0-450 RPM in low &amp; 0-1550 RPM in high / Impact: Variable speed 0 -3,000 RPM
Drill: 2 lbs. with CP battery / Impact: 1.7 lbs. with CP battery
Metal 3/8 in. chuck on the drill &amp; Internal Metal Gearcase in the impact driver for maximum durability
REDLINK Intelligence™: Advanced overload protection defends against heavy duty applications and monitors the temperature to prevent damage and ensure maximum tool &amp; battery life
REDLITHIUM™ Battery: Superior pack construction, electronics, and performance deliver more work per charge and more work over pack life than any battery on the market
5 year tool warranty, 2 year battery
Kit Includes: M12™ Subcompact Brushless 3/8” Drill/Driver, M12™ Subcompact Brushless ¼” Hex Impact Driver, (2) M12™ REDLITHIUM™ CP2.0 Battery Packs, M12™ Charger and Contractor Bag
Compatible with the Milwaukee® Accessory Bit holder 49-16-3697
On tool battery fuel gauge
Part of the M12™ System, featuring over 150+ tools</t>
  </si>
  <si>
    <t>https://www.milwaukeetool.com/--/web-images/sc/8dab5b2245fd49e2bed0ac470bf431b2?hash=33221a953d8c0c788030a652dd26911c&amp;lang=en</t>
  </si>
  <si>
    <t>3497-22</t>
  </si>
  <si>
    <t>M12 FUEL™ 2-Tool Combo Kit</t>
  </si>
  <si>
    <t>Our M12 FUEL™ 2-Tool Combo Kit has the Most Powerful Subcompact Drill, the Fastest Driving Subcompact Impact Driver while being the overall Most Compact Drill and Impact Driver. Includes our M12 FUEL™ 1/2" Drill Driver, M12 FUEL™ 1/4" Hex Impact Driver, M12 REDLITHIUM™ XC 4.0Ah Battery Pack, M12 REDLITHIUM™ CP 2.0Ah Battery Pack, with an M12 charger and a contractor bag. The M12 FUEL™ 1/2" Drill/Driver is the Most Powerful Subcompact Drill Driver, the most compact in size, and providing the fastest speed under load. The POWERSTATE™ brushless motor delivers the most power on the widest variety of applications. This portable drill is the shortest solution in its class offering maneuverability and access to tight spaces. Our REDLINK PLUS™ Intelligence delivers top of the line thermal performance to give our users the Fastest Speed Under Load. Our M12 FUEL™ 1/4" Hex Impact Driver is the Fastest Subcompact Impact Driver, the Most Compact, and provides Maximum Workspace Visibility. At only 5" long and 7.6" tall (with M12 CP 2.0 Ah battery), this solution is the most overall compact impact driver in its class. Tri-LEDs surround the bit accessory with brighter lights and fewer shadows providing maximum visibility. Using M12 REDLITHIUM™ 2.0Ah compact and 4.0Ah extended capacity battery packs will deliver more work per charge. The M12 FUEL™ Impact Driver and M12 FUEL™ 1/2" Drill Driver are part of our M12 System which is fully compatible with over 125 solutions.</t>
  </si>
  <si>
    <t>Most Powerful Subcompact Hammer Drill
Fastest Subcompact Impact Driver
Most Compact Drill and Impact Driver for best access in tight spaces
Fastest Drilling and Driving applications under load
Maximum Workspace Visibility through Tri-LED Work lights on the Impact Driver
1/2" All-Metal chuck for maximum durability, grip and bit retention
Mechanical Clutch on Drill for consistency in driving a wide range of fasteners
Impact Driver includes 4-Mode Drive Control with dedicated self tapping screw mode
More work per charge with the M12 REDLITHIUM™ XC4.0 battery pack
All-Metal Gearcase for ultimate durability
Warranty: 5 Year Tool, 3 Year XC Battery, 2 Year CP Battery
Part of the M12 System, featuring over 125+ Tools</t>
  </si>
  <si>
    <t>https://www.milwaukeetool.com/--/web-images/sc/754c974a513a4ca4b820d1f18f854f57?hash=da24c44cb99a5a00735cc6f9be7e165b&amp;lang=en</t>
  </si>
  <si>
    <t>3574-21</t>
  </si>
  <si>
    <t>M12™ TRAPSNAKE™  4' Urinal Auger</t>
  </si>
  <si>
    <t>M12™ TRAPSNAKE™ 4' Urinal Auger is the service plumbers and facility maintenance crews' ideal solution for unclogging urinals and floor traps. Powered by the M12™ TRAPSNAKE™ Driver, the first powered unit optimized for the challenges of porcelain fixtures, this unit delivers power and speed to work through tough clogs in tight traps but has optimized electronics that protect the fixture from the auger and allow the user to feel when engaged with a blockage. The M12™ TRAPSNAKE™ 4' Urinal Auger features a number of industry firsts including a fixed rubber boot for maximum porcelain protection, an integrated locking mechanism which holds the cable in place for easy telescoping extension, and replaceable cables to maximize the longevity of the tool. Part of the TRAPSNAKE™ Porcelain Auger System, users can interchange the M12™ TRAPSNAKE™ Driver with the auger handle or use with other auger attachments for versatility and capabilities never seen before in a urinal auger.</t>
  </si>
  <si>
    <t>Patented Cable Lock: Integrated locking mechanism which holds the cable in place for easy telescoping extension and retraction
Fixed rubber boot prevents porcelain scratches throughout the life of the tool
Replacement Cable Available: 48-53-3574
Cable size (length x diameter): 4 ft. x 3/8 in.
Recommended Drain Size: 1-1/4 in. - 2 in.
The TRAPSNAKE™ System allows for a dedicated power source to clear clogs in toilets, urinals, floor traps, sinks, bathtubs, and showers.
Part of the M12™ System, Featuring over 100 tools
Available accessories: TRAPSNAKE™ 4 ft. Urinal Auger Replacement Cable (48-53-3574) and TRAPSNAKE™ Urinal Auger Case (48-22-2577)
Warranty: 5-year tool, 3-year Battery, 2-year cable
Includes: (1) M12™ TRAPSNAKE™ 4 ft. Urinal Auger, (1) M12™ TRAPSNAKE™ Driver, (1) M12™ REDLITHIUM™ CP1.5 Battery Pack, M12™ Charger</t>
  </si>
  <si>
    <t>https://www.milwaukeetool.com/--/web-images/sc/4e575fb99e6242e3873c1b138a11bccd?hash=d59c485258255190e4de1c44c39d1cac&amp;lang=en</t>
  </si>
  <si>
    <t>3576-21</t>
  </si>
  <si>
    <t>M12™ TRAPSNAKE™ 6' Toilet Auger</t>
  </si>
  <si>
    <t>The MILWAUKEE® M12™ TRAPSNAKE™ 6 ft. Toilet Auger Kit is the ideal solution for service plumbers and facility maintenance crews to unclog toilets and floor traps. Powered by the M12™ TRAPSNAKE™ Driver, the first powered unit optimized for the challenges of porcelain fixtures, this unit delivers power and speed to work through tough clogs in tight traps. Optimized electronics protect the fixture from the auger and allow the user to feel when engaged with a blockage to aid in retrieving. The M12™ TRAPSNAKE™ 6' Toilet Auger features several industry-firsts including a fixed rubber boot for maximum porcelain protection, an integrated locking mechanism that holds the cable in place for easy telescoping extension, and replaceable cables to maximize the longevity of the tool. As part of the TRAPSNAKE™ Porcelain Auger System, users can interchange the M12™ TRAPSNAKE™ Driver with the auger handle or use with other auger attachments for versatility and capabilities never seen before in a closet auger. This kit includes an M12™ TRAPSNAKE™ Driver, one M12™ REDLITHIUM™ CP 1.5 Battery Pack, and an M12™ Battery Charger.</t>
  </si>
  <si>
    <t>Patented Cable Lock: Integrated locking mechanism which holds the cable in place for easy telescoping extension and retraction
Fixed rubber boot prevents porcelain scratches throughout the life of the tool
Replacement Cable Available: 48-53-3576
Cable Size (length x diameter): 6 ft. x 1/2 in.
Recommended Drain Size: 2 in. - 4 in.
The TRAPSNAKE™ System allows for a dedicated power source to clear clogs in toilets, urinals, floor traps, sinks, bathtubs, and showers.
Part of the M12™ System, Featuring over 100 tools
Available accessories: TRAPSNAKE™ 6 ft. Toilet Auger Replacement Cable (48-53-3576) and TRAPSNAKE™ Toilet Auger Case (48-22-2577)
Warranty: 5-year tool, 3-year Battery, 2-year cable
Includes: (1) M12™ TRAPSNAKE™ 6 ft. Toilet Auger, (1) M12™ TRAPSNAKE™ Driver, (1) M12™ REDLITHIUM™ CP1.5 Battery Pack, M12™ Charger</t>
  </si>
  <si>
    <t>https://www.milwaukeetool.com/--/web-images/sc/c20adaef78aa4d8b9b8eec621244a754?hash=ebba3444bba038a89fcfe58c816cd492&amp;lang=en</t>
  </si>
  <si>
    <t>3577-21</t>
  </si>
  <si>
    <t>M12™ TRAPSNAKE™ 2-Tool Combo Kit</t>
  </si>
  <si>
    <t>The MILWAUKEE M12™ TRAPSNAKE™ 2-Tool Combo Kit Porcelain Auger System is the ideal solution for service plumbers and maintenance crews to unclog urinals, toilets, and floor traps. By offering multiple auger attachments that are compatible with a single power source, the TRAPSNAKE™ Auger System delivers versatility and capabilities never seen before in a closet auger. The auger system is powered by a Milwaukee M12™ TRAPSNAKE™ Driver and is the first powered unit optimized for the challenges of porcelain fixtures. It has power and speed to work through tough clogs in tight traps with optimized electronics that protect the fixture from the auger and allow users to feel when engaged with a blockage to aid in retrieving. TRAPSNAKE™ Auger attachments feature several industry-firsts, including a fixed rubber boot for maximum porcelain protection, an integrated locking mechanism that holds the cable in place for easy telescoping extension, and replaceable cables to maximize the longevity of the tool. This combo kit includes an M12™ TRAPSNAKE™ 4' Urinal Auger, M12™ TRAPSNAKE™ 6' Toilet Auger, M12™ REDLITHIUM™ CP 1.5 Battery Pack, M12™ Battery Charger, and M12™ TRAPSNAKE™ Driver.</t>
  </si>
  <si>
    <t>Patented Cable Lock: Integrated locking mechanism which holds the cable in place for easy telescoping extension and retraction
Fixed rubber boot prevents porcelain scratches throughout the life of the tool
Replacement Cable Available: 48-53-3574 and 48-53-3576
Cable size (length x diameter): Urinal Auger (3/8 in. x 4 ft.) and Toilet Auger (1/2 in x 6 ft.)
Ideal use: Toilets, Urinals, and Floor traps
Recommended Drain Size: Urinal (1-1/4 in. - 2 in) and Toilet (2 in. - 4 in.)
The TRAPSNAKE™ System allows for a dedicated power source to clear clogs in toilets, urinals, floor traps, sinks, bathtubs, and showers.
Part of the M12™ System, Featuring over 100 tools
Available accessories: TRAPSNAKE™ Toilet Auger Case (48-22-2577) and TRAPSNAKE™ Urinal Auger Case (48-22-2577)
Warranty: 5-year tool, 3-year Battery, 2-year cable
Includes: (1) TRAPSNAKE™ 6 ft. Toilet Auger, TRAPSNAKE™ 4 ft. Urinal Auger, (1) M12™ TRAPSNAKE™ Driver, (1) M12™ REDLITHIUM™ CP1.5 Battery, (1) M12™Charger</t>
  </si>
  <si>
    <t>https://www.milwaukeetool.com/--/web-images/sc/a69cee7bb3b14dd584c4b88a4657b995?hash=cc9e4fa2d9a3edc66a49ff8875e607c6&amp;lang=en</t>
  </si>
  <si>
    <t>3622-20</t>
  </si>
  <si>
    <t>M12™ Green Cross Line and Plumb Points Laser</t>
  </si>
  <si>
    <t>Lasers</t>
  </si>
  <si>
    <t>Our M12™ Green Cross Line &amp; Plumb Points Laser provides you with all day runtime and best visibility in its class. Get 15+ hours of continuous runtime with an M12™ REDLITHIUM™ 3.0 CP Battery (sold separately) for ultimate productivity. The high-intensity green laser offers you superior visibility up to 125' for long-range applications. The vertical and horizontal lines make alignment and level applications easy, while the two plumb dots allow for quick transfers from floor to ceiling. The integrated magnetic bracket features micro 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</si>
  <si>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1/4 - 20 &amp; 5/8-11 Thread Mount
3 Year Warranty</t>
  </si>
  <si>
    <t>https://www.milwaukeetool.com/--/web-images/sc/a6235ccb2467444d829c3e895f8a039c?hash=e77b6a8b74fbebb30094a182d1e3e485&amp;lang=en</t>
  </si>
  <si>
    <t>3622-21</t>
  </si>
  <si>
    <t>M12™ Green Cross Line &amp; Plumb Points Laser Kit</t>
  </si>
  <si>
    <t>Our M12™ Green Cross Line &amp; Plumb Points Laser provides all day runtime and best visibility in its class. Using the M12™ REDLITHIUM™ 3.0 CP Battery, you get 15+ hours of continuous runtime for ultimate productivity. The high-intensity green  laser offers you superior visibility up to 125' for long-range applications. The vertical and horizontal lines make alignment and level applications easy for you, while the two plumb dots allow for quick transfers from floor to ceiling. The integrated magnetic bracket features micro-control and pivots on the plumb point for easy and fast alignment. The amplified rare earth magnets provide a strong hold and will not slide on steel studs, while an integrated hang hole makes setup easy and efficient in any environment. As part of the industry-leading MILWAUKEE® M12™ System, this laser is compatible with all M12™ Batteries.</t>
  </si>
  <si>
    <t>All Day Runtime - 15+ Hours (With M12™ 3.0 CP Battery - Sold Separately)
Brightest Green Laser Optimized for Distance
Micro Control - Pivots on Point
125 ft. Working Range
165 ft. Range with Detector
Accuracy: +/- 1/8" @ 33 ft
Amplified Rare Earth Magnets - Will Not Slide on Steel Studs
2" Plumb Point Access
Self Leveling: +/- 4° Tilt
IP54 Rated: Water and Dust Resistant
1m Impact Resistance
1/4-20 &amp; 5/8-11 Thread Mount
3 Year Tool Warranty - 2 Year Battery Warranty</t>
  </si>
  <si>
    <t>https://www.milwaukeetool.com/--/web-images/sc/891486d142ed49c9953f6e9dd6cfb6d5?hash=25ea90cfc697e4d4be6185e061b9958d&amp;lang=en</t>
  </si>
  <si>
    <t>3624-20</t>
  </si>
  <si>
    <t>M12™ Green Laser – Cross Line &amp; 4-Points</t>
  </si>
  <si>
    <t>Our M12™ Green Cross Line &amp; 4-Points Laser provides all-day runtime and the best visibility in its class. Using our M12™ REDLITHIUM™ 3.0 CP Battery (sold separately),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</si>
  <si>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1/4-20 &amp; 5/8-11 Thread Mount
3 Year Tool Warranty</t>
  </si>
  <si>
    <t>https://www.milwaukeetool.com/--/web-images/sc/c73a13d575384902b3e7113af617e6d6?hash=508659019fa8c30c40db875737cea709&amp;lang=en</t>
  </si>
  <si>
    <t>3624-21</t>
  </si>
  <si>
    <t>M12™ Green Cross Line &amp; 4-Points Laser Kit</t>
  </si>
  <si>
    <t>Our M12™ Green Cross Line &amp; 4-Points Laser provides all-day runtime and the best visibility in its class. Using our M12™ REDLITHIUM™ 3.0 CP Battery, users get 9+ hours of continuous runtime for ultimate productivity. The high-intensity green laser offers our users superior visibility up to 125' for long-range applications. The vertical and horizontal lines make alignment and level applications easy for our users, while the additional 4-points allow for quick transfers from floor to ceiling and squaring applications. The integrated magnetic bracket features micro-control and pivots on the plumb point for easy and fast alignment. The amplified rare earth magnets provide a stronghold and will not slide on steel studs, while an integrated hang hole makes setup easy and efficient in any environment. As part of the industry-leading M12™ System, our laser is compatible with all M12™ Batteries.</t>
  </si>
  <si>
    <t>All Day Runtime - 9+ Hours
Brightest Green Laser Optimized for Distance
Micro Control - Pivots on Point
Vertical &amp; horizontal lines plus 4-points to level, align, plumb and square.
125 ft. Working Range
165 ft. Range with Detector
Accuracy: +/- 1/8" @ 33 ft
Amplified Rare Earth Magnets - Will Not Slide on Steel Studs
210 Degree Horizontal Fan Angle, 165 Degree Vertical Fan Angle
2" Plumb Point Access
Self Leveling: +/- 4° Tilt
IP54 Rated: Water and Dust Resistant
1m Impact Resistance
1/4 - 20 &amp; 5/8-11 Thread Mount
3 Year Tool Warranty - 2 Year Battery Warranty</t>
  </si>
  <si>
    <t>https://www.milwaukeetool.com/--/web-images/sc/381ad7ba9ece449cbd57ab46b1bfdc46?hash=1100029da4be5d8e09c190d0ad3cd7c6&amp;lang=en</t>
  </si>
  <si>
    <t>3632-21</t>
  </si>
  <si>
    <t>M12™ Green 360° 3-Plane Laser Kit</t>
  </si>
  <si>
    <t>Our M12™ Green 360˚  3 Plane Laser Kit provides you with all day runtime and best visibility in its class. You'll get 15+ hours of continuous runtime when paired with an M12™ REDLITHIUM™ 4.0 XC Battery for ultimate productivity. The high-intensity green laser offers you superior visibility up to 250' (diameter) for long-range applications. The three 360° planes include horizontal and two vertical lines for fast and easy alignment, leveling, squaring, and transfers allowing you to easily layout large spaces with one tool. The integrated bracket features a micro control and pivots on plumb point for easy and fast alignment. The amplified rare earth magnets provide a strong hold and will not slide on steel studs, while an integrated hang hole makes setup easy and efficient in any environment. As a part of the industry-leading MILWAUKEE® M12™ System, this 360˚ laser level is compatible with all M12™ Batteries.</t>
  </si>
  <si>
    <t>All Day Runtime - 15+ Hours
Brightest Green Laser Optimized for Distance
Micro Control - Pivots on Point
125 ft. Working Range
165 ft. Range with Detector
Accuracy: +/- 1/8" @ 33 ft
Amplified Rare Earth Magnets - Will Not Slide on Steel Studs
Self Leveling: +/- 4° Tilt
IP54 Rated: Water and Dust Resistant
1m Impact Resistance
1/4-20 &amp; 5/8-11 Thread Mount
3 Year Tool Warranty - 3 Year Battery Warranty</t>
  </si>
  <si>
    <t>https://www.milwaukeetool.com/--/web-images/sc/8935d2c23d5c44a3a2dc3473d1c3bd9e?hash=5c5150df13b1b4b0ba9b8c9e831de23e&amp;lang=en</t>
  </si>
  <si>
    <t>3971-20</t>
  </si>
  <si>
    <t>M12™ Wireless Monitor</t>
  </si>
  <si>
    <t>Designed for the Drain Cleaning Professional, the MILWAUKEE® M12™ Wireless Monitor delivers the clearest image, easiest inspections, and is compatible with all Milwaukee® Pipeline Inspection Tools. The 5.5” HD touchscreen display provides a clear, sharp image with full daylight readability and allows for easy entry of customer information. Zoom, rotate and pan up to 4X for better focus on the point of interest inside the pipe. Add context to your photos and videos through audio, text, and video trimming features. Quickly share reports from the field by connecting to WI-FI directly from the photo gallery to USB. Our M12™ Wireless Monitor is water and impact-resistant and protects from the elements found on the job. For additional general inspection capabilities, 4’ (48-53-3315) and 10’ (48-53-3316) borescope cables are sold separately.</t>
  </si>
  <si>
    <t>https://www.milwaukeetool.com/--/web-images/sc/f81130e265fa45fda53028dc7b0e556a?hash=a985411410083ea168945aa807ac2972&amp;lang=en</t>
  </si>
  <si>
    <t>48-08-0905</t>
  </si>
  <si>
    <t>12V 20 oz Aluminum Barrel Sausage Conversion Kit</t>
  </si>
  <si>
    <t>Applicator Accessories</t>
  </si>
  <si>
    <t>https://www.milwaukeetool.com/--/web-images/sc/e859642d68714af3801ed9827aa214da?hash=be26a205b3a70ed1646cd728bd2bd5a9&amp;lang=en</t>
  </si>
  <si>
    <t>48-11-2401</t>
  </si>
  <si>
    <t>M12™ REDLITHIUM™ CP1.5 Battery Pack</t>
  </si>
  <si>
    <t>Batteries and Chargers</t>
  </si>
  <si>
    <t>Batteries</t>
  </si>
  <si>
    <t>Smaller and lighter than NiCd compact batteries, yet delivers long runtime and fade-free power. The M12™ REDLITHIUM™ Battery is designed with superior pack construction, electronics and performance to optimize work per charge and work over pack life on the jobsite. This battery is 65% lighter and 50% smaller than compact NiCd batteries and offers 1.5 amp-hours of runtime. With built-in Milwaukee durability, it runs cooler and performs in climates below 0°F/-18°C.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Use this durable battery to power your Milwaukee M12 cordless power tools.</t>
  </si>
  <si>
    <t>https://www.milwaukeetool.com/--/web-images/sc/967d446238704c63ab17dee4e6e06866?hash=500802a2135d126085561bcfbea4ecf5&amp;lang=en</t>
  </si>
  <si>
    <t>48-11-2402</t>
  </si>
  <si>
    <t>M12™ XC High Capacity REDLITHIUM™ Battery</t>
  </si>
  <si>
    <t>Delivers more runtime, power and speed than standard lithium-ion batteries. The M12™ XC High Capacity REDLITHIUM™ Battery is designed with superior pack construction, electronics and performance to optimize work per charge and work over pack life. It offers 3.0 amp-hours of runtime. With built-in Milwaukee durability, this battery runs cooler and performs in climates below 0°F/-18°C.  Managed by Milwaukee’s exclusive REDLINK™</t>
  </si>
  <si>
    <t>https://www.milwaukeetool.com/--/web-images/sc/899c1afa4ab34c7094807d90dd08fa2a?hash=6ad332f298cbadaacdff1b0664d68f70&amp;lang=en</t>
  </si>
  <si>
    <t>48-11-2411</t>
  </si>
  <si>
    <t>M12™ REDLITHIUM™ Compact Battery Two Pack</t>
  </si>
  <si>
    <t>Milwaukee REDLITHIUM™ batteries are the next generation in Lithium-Ion technology. Compatible with all products in the M12™ Cordless tool system, REDLITHIUM™ battery packs will provide unmatched runtime, performance and durability for the professional tradesman.</t>
  </si>
  <si>
    <t>https://www.milwaukeetool.com/--/web-images/sc/2151245bee9045bea2a6ac43d02262a1?hash=6c193815f2aa01585bd900b1ca3f661f&amp;lang=en</t>
  </si>
  <si>
    <t>48-11-2412</t>
  </si>
  <si>
    <t>M12™ REDLITHIUM™ XC Battery Two Pack</t>
  </si>
  <si>
    <t>Improving run-time, power and speed; the M12™ XC High Capacity REDLITHIUM™ Battery will provide 2X the run-time and increased performance as compared to the M12™ Compact REDLITHIUM™ battery pack in all M12™ tools. Milwaukee REDLITHIUM™ batteries are the next generation in Lithium Ion technology. Compatible with all products in the M12 Cordless tool system, REDLITHIUM™ battery packs will provide unmatched runtime, performance and durability for the professional tradesman.</t>
  </si>
  <si>
    <t>https://www.milwaukeetool.com/--/web-images/sc/abecc0a80f3d485bb1b2c3f679b5c2a1?hash=a1ca015cb36fcbbe4d847fd989c26f82&amp;lang=en</t>
  </si>
  <si>
    <t>48-11-2420</t>
  </si>
  <si>
    <t>M12™ REDLITHIUM™ CP2.0 Battery</t>
  </si>
  <si>
    <t>Our M12™ REDLITHIUM™ CP2.0 Compact Battery delivers up to 2X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2.0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CP2.0 Compact Battery Pack to instantly upgrade the runtime and durability of your Milwaukee M12™ cordless tools.</t>
  </si>
  <si>
    <t>https://www.milwaukeetool.com/--/web-images/sc/0b92bf357ac84f30b0d5c92c7bdcf440?hash=4cff0443e4f42e52bee8be2c69d0581c&amp;lang=en</t>
  </si>
  <si>
    <t>48-11-2425</t>
  </si>
  <si>
    <t>M12™ REDLITHIUM™ HIGH OUTPUT™ CP2.5 Battery Pack</t>
  </si>
  <si>
    <t>HO Batteries</t>
  </si>
  <si>
    <t>Our M12™ REDLITHIUM™ HIGH OUTPUT™ CP2.5 Battery Pack delivers 25% more power and runs 25% cooler than our other M12™ REDLITHIUM™ CP battery packs. This increased performance of the lithium-ion battery gives you the same power and runtime of an M12™ REDLITHIUM™ XC battery in a lighter and more compact package. The 12-volt battery pack delivers fade-free power and runs substantially cooler through demanding applications, allowing you to push your cordless power tools throughout a wide range of applications. Its compact, lightweight design allows you to work in tight workspaces and reduces fatigue. Each battery pack is durably built for heavy-duty use, runs cooler, and performs in climates below 0°F/-18°C. In addition, the M12™ REDLITHIUM™ HIGH OUTPUT™ CP2.5 is built with a resistant housing, providing increased protection against exposure to common oils, greases, and solvents found in automotive and manufacturing environments. Our M12™ REDLITHIUM™ HIGH OUTPUT™ CP2.5 is fully compatible with 125+ M12™ solutions.</t>
  </si>
  <si>
    <t>https://www.milwaukeetool.com/--/web-images/sc/316c070c0b424c8886fc6c65e431b194?hash=dd60b29396303ba0386e0d04449ff847&amp;lang=en</t>
  </si>
  <si>
    <t>48-11-2430</t>
  </si>
  <si>
    <t>M12™ REDLITHIUM™ 3.0 Compact Battery Pack</t>
  </si>
  <si>
    <t>Delivers up to 3X more runtime, 20% more power and 2X more life than standard lithium-ion batteries.  The M12™ REDLITHIUM™ 3.0 Compact Battery Pack features superior pack construction, electronics and performance to deliver more work per charge and more work over the life of the pack than any battery on the market.  With Milwaukee durability built into each pack, this battery runs cooler and performs in climates below 0°F/-18°C. Its compact design fits in tight work spaces and reduces user fatigue.  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Upgrade to the M12™ REDLITHIUM™ 3.0 Compact Battery Pack to instantly increase the runtime and durability of your Milwaukee M12 cordless tools.</t>
  </si>
  <si>
    <t>https://www.milwaukeetool.com/--/web-images/sc/7fb5b6dabb4b45549ca12542561ef151?hash=4724b5ea526b1e1a4f5e4a04154d801f&amp;lang=en</t>
  </si>
  <si>
    <t>48-11-2440</t>
  </si>
  <si>
    <t>M12™ REDLITHIUM™ XC 4.0 Extended Capacity Battery Pack</t>
  </si>
  <si>
    <t>Delivers up to 2X more runtime, 20% more power and 2X more recharges than standard lithium-ion batteries. The M12™ REDLITHIUM™ XC4.0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climates below 0°F/-18°C.Managed by Milwaukee’s exclusive REDLINK™ Intelligence, the battery features overload protection to prevent you from damaging your cordless power tools in heavy-duty situations, while the discharge protection prevents cell damage. The temperature management system and individual cell monitoring help maximize battery life. Switch to the REDLITHIUM™ XC4.0 Extended Battery Pack to instantly upgrade the runtime and durability of your Milwaukee M12™ cordless tools.</t>
  </si>
  <si>
    <t>https://www.milwaukeetool.com/--/web-images/sc/b896305e1e1948a48092c876330bf677?hash=53bc28b82d44808f3cddf1358ecf402d&amp;lang=en</t>
  </si>
  <si>
    <t>48-11-2450</t>
  </si>
  <si>
    <t>M12™ REDLITHIUM™ HIGH OUTPUT™ XC5.0 Battery Pack</t>
  </si>
  <si>
    <t>Our M12™ REDLITHIUM™ HIGH OUTPUT™ XC5.0 Battery Pack delivers 25% more power and runs 25% cooler than our other M12™ REDLITHIUM™ XC battery packs. The increase in power elevates the performance of the entire M12™ system and drives the next breakthrough in M12 FUEL™. The lithium-ion battery delivers fade-free power and runs substantially cooler through demanding applications, allowing you to push your cordless power tools throughout a wide range of applications. Each battery pack is built for heavy-duty use, runs cooler, and performs in climates below 0°F/-18°C.  In addition, our M12™ REDLITHIUM™ HIGH OUTPUT™ XC5.0 is built with a resistant housing, increasing the protection against exposure to common oils, greases, and solvents found in transportation maintenance and manufacturing environments. Our M12™ REDLITHIUM™ HIGH OUTPUT™ XC5.0 is fully compatible with 125+ M12™ solutions.</t>
  </si>
  <si>
    <t>https://www.milwaukeetool.com/--/web-images/sc/381d98ffece540068c818e15b94553f8?hash=bcec31b24497e231fd1df611d8cbec9c&amp;lang=en</t>
  </si>
  <si>
    <t>48-11-2460</t>
  </si>
  <si>
    <t>M12™ REDLITHIUM™ XC6.0 Battery</t>
  </si>
  <si>
    <t>Our M12™ REDLITHIUM™ XC6.0 Battery delivers up to 3X more runtime, 20% more power and 2X more recharges than standard lithium-ion batteries. The lithium-ion battery pack features superior pack construction, electronics, and performance giving you more work per charge and more work over pack life than any battery on the market. The rechargeable battery also offers you 6.0 amp-hours of runtime. Each battery pack is durably built for heavy-duty use, runs cooler, and performs in climates below 0°F/-18°C. Its compact, lightweight design allows you to work in tight work spaces and reduces fatigue. Built-in REDLINK™ Intelligence protects the battery from overloads, preventing you from damaging your cordless power tools in heavy-duty situations, while the discharge protection prevents cell damage. An integrated temperature management system and individual cell monitoring help to maximize your battery's life. Switch to our REDLITHIUM™ XC6.0 Battery Pack to instantly upgrade the runtime and durability of your Milwaukee M12™ cordless tools.</t>
  </si>
  <si>
    <t>https://www.milwaukeetool.com/--/web-images/sc/775d2399082f4b03a096ee8324564185?hash=82d3f765c673553ccd11c0183fd2386a&amp;lang=en</t>
  </si>
  <si>
    <t>48-32-1551</t>
  </si>
  <si>
    <t>Driver Bit Set - 42 PC</t>
  </si>
  <si>
    <t>Drill Driver Accessories</t>
  </si>
  <si>
    <t>This set offers a variety of driver bits for everyday use as well as rare applications. Made of premium grade S2 tool steel, these bits are heavy duty, designed for hard use.</t>
  </si>
  <si>
    <t>https://www.milwaukeetool.com/--/web-images/sc/413d2e06741e401597b81a28e4214dfa?hash=e6ace3e582118c96ee663628373b0619&amp;lang=en</t>
  </si>
  <si>
    <t>48-35-1111</t>
  </si>
  <si>
    <t>Responsive Laser Alignment Target</t>
  </si>
  <si>
    <t>Our Responsive Laser Alignment Target provides the fastest, most visible alignment feedback when setting lasers with a point on the floor or checking an offset. The X design provides responsive centering feedback that guides your line to the center, making the alignment process faster, while the high visibility illumination makes it easy to see. This laser X target also features a wide magnetic base that is perfect for floor use or magnetically attaching to ferrous surfaces. The MILWAUKEE® Responsive Laser Alignment Target is c and is backed by a Limited Lifetime Warranty.</t>
  </si>
  <si>
    <t>High Visibility Illumination
Responsive Centering Alignment
Wide Magnetic Base
1/4" &amp; 1cm Increments
Hang Hole
High Contrast Reflective Surface
Rare Earth Magnets
For use with Green Lasers
Limited Lifetime Warranty</t>
  </si>
  <si>
    <t>https://www.milwaukeetool.com/--/web-images/sc/7c73b523a2854846abba231e46b8922e?hash=1e61b8c8e570e272d33502cd2305b930&amp;lang=en</t>
  </si>
  <si>
    <t>48-38-2005</t>
  </si>
  <si>
    <t>2" Planer Blades 2PK</t>
  </si>
  <si>
    <t>Planer Accessories</t>
  </si>
  <si>
    <t>Our 2" Planer Blades are designed for and compatible with the M12 Brushless 2" Planer (2524-20). These 2" blades are designed with carbide for added durability and are double-sided for increased longevity. With 2 blades included, users will be able to replace both blades on the cutter head of the M12 Brushless 2" Planer.</t>
  </si>
  <si>
    <t>https://www.milwaukeetool.com/--/web-images/sc/3abbddbe41e44f68a80220afbb0f6022?hash=1987999f21aeea9ef634f6ee08eb9bd6&amp;lang=en</t>
  </si>
  <si>
    <t>48-53-2571</t>
  </si>
  <si>
    <t>5/16" X 25' Bulb Cable</t>
  </si>
  <si>
    <t>Drain Cleaning Accessories</t>
  </si>
  <si>
    <t>Expect the most work from Milwaukee® Drain Cables constructed of industrial steel spring.  The solid polymer inner core delivers the best mix of strength and flexibility.  It carries power through the end of the cable for maximum clog crushing force, and maneuvers the tightest bends.  Milwaukee® Drain Cables won’t rust to their inner core, increasing the overall cable life.  All Milwaukee® Drain Cables can be purchased with a removable inner drum to help prevent cable bind up, and reduce mess.  Compatible with Milwaukee® M12™ Drain Snake and other professional drain cleaning machines, and backed by a 2-year warranty from defect or breakage.</t>
  </si>
  <si>
    <t>https://www.milwaukeetool.com/--/web-images/sc/daf4967a898e4dcf963b0c7ab032f49f?hash=2c89cefda1a4195d1850ac29dda9d8b7&amp;lang=en</t>
  </si>
  <si>
    <t>48-53-3150</t>
  </si>
  <si>
    <t>5mm Borescope Camera Cable</t>
  </si>
  <si>
    <t>Instrument Accessories</t>
  </si>
  <si>
    <t>Compatible with the M12™ Auto Technician Borescope (3150-20). The 5mm camera head, paired with a 3’ cable, allows for best access in tight spaces, including glow plug holes and fuel injector ports. Front and side view cameras provide increased application viewing and high-definition photo and video. Equipped with HEAT SENSE™ Temperature Alert technology, when paired with the M12™ Auto Technician Borescope, the camera helps the technician extend the life of their cable by sensing and alerting a user of potential heat damage while inspecting.</t>
  </si>
  <si>
    <t>https://www.milwaukeetool.com/--/web-images/sc/2e11a102f2e5491f95452b010e76eab3?hash=a61579fc7af86a63532004fe8e7957f6&amp;lang=en</t>
  </si>
  <si>
    <t>48-59-1204</t>
  </si>
  <si>
    <t>M12™ Four Bay Sequential Charger</t>
  </si>
  <si>
    <t>Multi-Battery Chargers</t>
  </si>
  <si>
    <t>Less Swapping, More Charging.  The M12™ Four Bay Sequential Charger reduces the amount of time spent changing out batteries, increasing productivity on the jobsite.  Its slim design makes it the perfect solution for a bench top, as well as storage and transportation of packs on and off the jobsite.Featuring REDLINK™ Intelligence, it communicates directly with the battery to monitor cell voltage, temperature, and charge status to optimize the performance and extend the life of the pack.The charger offers a compact design, integrated hang holes for vertical mounting, and a skip button to select a desired battery.</t>
  </si>
  <si>
    <t>https://www.milwaukeetool.com/--/web-images/sc/17c21cbc74744a1cad5dfd805ccc8b5b?hash=710cec8c3edecf45762971fac8605faa&amp;lang=en</t>
  </si>
  <si>
    <t>48-59-2401</t>
  </si>
  <si>
    <t>M12™ Lithium-ion Battery Charger</t>
  </si>
  <si>
    <t>Chargers</t>
  </si>
  <si>
    <t>Quickly charges all M12™ batteries. Power up your M12™ RED LITHIUM™ and M12™ Lithium-Ion batteries in less than an hour with the M12™ Lithium-Ion Charger. It communicates directly with the battery pack to manage charges and features an easy-to-load design. The charger’s slim profile requires little bench-top room. Monitor battery charges for all of your M12™ cordless tools with the onboard indicator light.</t>
  </si>
  <si>
    <t>https://www.milwaukeetool.com/--/web-images/sc/290237420a9343e6be6c492f38404daa?hash=a2dfba23b830e026bdd255663070cdc8&amp;lang=en</t>
  </si>
  <si>
    <t>48-59-2440</t>
  </si>
  <si>
    <t>M12™ REDLITHIUM™ XC4.0 Starter Kit</t>
  </si>
  <si>
    <t>The M12™ REDLITHIUM™ XC4.0 battery delivers up to 2X more runtime, 20% more power and 2X more recharges than standard lithium-ion batteries. The M12™ REDLITHIUM™ Extended Capacity Battery Pack features superior pack construction, electronics and performance to deliver more work per charge and more work over pack life than any battery on the market. It offers 4.0 amp-hours of runtime. With Milwaukee durability built into each pack, this battery runs cooler and performs  In addition to the battery pack, the starter kit includes the M12™ Battery Charger.  The M12™ REDLITHIUM™ battery is fully compatible with all Milwaukee M12™ solutions.</t>
  </si>
  <si>
    <t>https://www.milwaukeetool.com/--/web-images/sc/b8c1abd537ba4ce990ad0547290a0400?hash=0412ee18d52d498c7d90a694b3b46413&amp;lang=en</t>
  </si>
  <si>
    <t>49-08-2400</t>
  </si>
  <si>
    <t>ProPEX Expander Cone Grease</t>
  </si>
  <si>
    <t>Plumbing Installation Accessories</t>
  </si>
  <si>
    <t>The ProPEX®  Expander Cone Grease is a premium quality lubricant specifically designed for high stress environments.  Used to protect the surface between the ProPEX®  tools and ProPEX®  expansion heads, frequent lubrication of the tools significantly prolongs the life of the system.</t>
  </si>
  <si>
    <t>https://www.milwaukeetool.com/--/web-images/sc/1243c65cc7c44a5ea70e20b07bd1a193?hash=5bd300fc8036e84463592d326dee1523&amp;lang=en</t>
  </si>
  <si>
    <t>49-16-1663</t>
  </si>
  <si>
    <t>INSIDER™ Box Ratchet 1/4" Hex Adapter</t>
  </si>
  <si>
    <t>Ratchet Accessories</t>
  </si>
  <si>
    <t>Our INSIDER™ Box Ratchet 1/4" magnetic hex bit adapter is designed to uniquely fit into our M12 FUEL™ INSIDER™ Box Ratchet allowing use of hex, torx, and all other 1/4" hex driver bits to deliver on performance, productivity, and versatility in the tightest of spaces. The INSIDER™ Box Ratchet 1/4" magnetic hex bit adapters combination of Unrivaled Access &amp; Ultimate Versatility allows users to complete more jobs with one solution.</t>
  </si>
  <si>
    <t>https://www.milwaukeetool.com/--/web-images/sc/ffe626d36b3a4c61b6738750c5de22ce?hash=6e568460246b930b00c0b76e2fef23c0&amp;lang=en</t>
  </si>
  <si>
    <t>49-16-1667</t>
  </si>
  <si>
    <t>INSIDER™ Box Ratchet 1/4" Anvil Adapter</t>
  </si>
  <si>
    <t>Our INSIDER™ Box Ratchet 1/4" Anvil Adapter is designed to uniquely fit into our M12 FUEL™ INSIDER™ Box Ratchet allowing the use of existing 1/4" drive sockets and protecting the investment you've already made while delivering on performance and productivity. INSIDER™ Box Ratchet Adapters are available in ¼”, 3/8”, ½” &amp; ¼” Hex, providing Ultimate Versatility.</t>
  </si>
  <si>
    <t>https://www.milwaukeetool.com/--/web-images/sc/bc269a9969394f628c92fc66e512bdba?hash=176a75e2bf614d960a0a405bb1a2be8a&amp;lang=en</t>
  </si>
  <si>
    <t>49-16-1668</t>
  </si>
  <si>
    <t>INSIDER™ Box Ratchet 3/8" Anvil Adapter</t>
  </si>
  <si>
    <t>Our INSIDER™ Box Ratchet 3/8" Anvil Adapter is designed to uniquely fit into our M12 FUEL™ INSIDER™ Box Ratchet allowing the use of existing 3/8" drive sockets and protecting the investment you've already made while delivering on performance and productivity. INSIDER™ Box Ratchet Adapters are available in ¼”, 3/8”, ½” &amp; ¼” Hex, providing you with Ultimate Versatility.</t>
  </si>
  <si>
    <t>https://www.milwaukeetool.com/--/web-images/sc/0c3cf23e269e410494d2d5b0626f19bc?hash=176b3993685efa96ef84025f94ba0f0c&amp;lang=en</t>
  </si>
  <si>
    <t>49-16-2414</t>
  </si>
  <si>
    <t>1/2" ProPEX® Expander Head w/ RAPID SEAL™</t>
  </si>
  <si>
    <t>Our ProPEX® Expander Heads with RAPID SEAL™ are precision engineered for accurate expansions and auto-rotating compatibility. Milwaukee designed the RAPID SEAL™ expansion head segments to deliver you up to 65% faster sealing of connections as temperatures decrease, ultimately providing the fastest times to begin a pressure test. Made from high strength steel, the chrome-plated segments, and black oxide ring combine durability and weather resistance. Optimized for use with M12 FUEL™ ProPEX® Expander, heads are compatible with MILWAUKEE® M12™ and M18™ Expanders except for the M18™ FORCE LOGIC™ ProPEX® Expansion Tool. Size markings on the ring and collar surface provide you with easy recognition at any orientation.</t>
  </si>
  <si>
    <t>https://www.milwaukeetool.com/--/web-images/sc/72cc8eb067824d1faf4316ccdc88bbda?hash=8d7a01738afc857e59efa3cb8dbff039&amp;lang=en</t>
  </si>
  <si>
    <t>49-16-2416</t>
  </si>
  <si>
    <t>3/4" ProPEX® Expander Head w/ RAPID SEAL™</t>
  </si>
  <si>
    <t>https://www.milwaukeetool.com/--/web-images/sc/a6e027e04ac3403bac4f3e4ef42840b4?hash=8d7a01738afc857e59efa3cb8dbff039&amp;lang=en</t>
  </si>
  <si>
    <t>49-16-2418</t>
  </si>
  <si>
    <t>1" ProPEX® Expander Head w/ RAPID SEAL™</t>
  </si>
  <si>
    <t>https://www.milwaukeetool.com/--/web-images/sc/5c15d34cfa474adfafd43e5720946270?hash=8d7a01738afc857e59efa3cb8dbff039&amp;lang=en</t>
  </si>
  <si>
    <t>49-16-2450</t>
  </si>
  <si>
    <t>1/2" CTS-V Press Jaw for M12™ FORCELOGIC™ Press Tool</t>
  </si>
  <si>
    <t>Our 1/2"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1/2" CTS-V Press Jaw, feature an in-line design delivering unrivaled access in tight spaces and around installed pipes, providing you with controlled, flameless connections for unmatched productivity.</t>
  </si>
  <si>
    <t>https://www.milwaukeetool.com/--/web-images/sc/5a4d4e566db844b283a43e9d04a1c345?hash=7519b5b0b534a7311979d071a9f27743&amp;lang=en</t>
  </si>
  <si>
    <t>49-16-2451</t>
  </si>
  <si>
    <t>3/4" CTS-V Press Jaw for M12™ FORCELOGIC™ Press Tool</t>
  </si>
  <si>
    <t>Our 3/4" CTS-V Press Jaw is optimized for the M12™ FORCELOGIC™ Press Tool. The CTS-V Press Jaw is a more efficient alternative to sweat and solder, enabling you to press connections on copper and copper tube sized (CTS) stainless steel pipe. The jaw connects directly to M12™ FORCELOGIC™ Press Tool, providing you with secure joints in one cycle. The 3/4" CTS-V Press Jaw combined with M12™ FORCELOGIC™ Press Tool have the lightest in-line design giving you unrivaled access in tight spaces and around installed pipes, providing you with controlled, flameless copper connections for unmatched productivity.</t>
  </si>
  <si>
    <t>https://www.milwaukeetool.com/--/web-images/sc/1cf575e5c3c94ce3a563dbb4a3aef731?hash=3527bdda942ad3401e87fa038d17ca36&amp;lang=en</t>
  </si>
  <si>
    <t>49-16-2452</t>
  </si>
  <si>
    <t>1" CTS-V Press Jaw for M12™ FORCELOGIC™ Press Tool</t>
  </si>
  <si>
    <t>Our 1" CTS-V Press Jaw is optimized for the M12™ FORCE LOGIC™ Press Tool to deliver a more efficient alternative to sweat and solder. Designed for use with the M12™ FORCE LOGIC™ Press Tool, these jaws offer you the lightest solution in the industry for pressing copper and copper tube sized (CTS) stainless steel pipe. Our M12™ FORCE LOGIC™ Press Tool, combined with the 1" CTS-V Press Jaw, feature an in-line design delivering unrivaled access in tight spaces and around installed pipes, providing you with controlled, flameless connections for unmatched productivity.</t>
  </si>
  <si>
    <t>https://www.milwaukeetool.com/--/web-images/sc/e7b41034392a43fb8dac4ef7feba490b?hash=15f803b74317686bc667a5c493c77323&amp;lang=en</t>
  </si>
  <si>
    <t>49-24-0146</t>
  </si>
  <si>
    <t>M12™ Work Light</t>
  </si>
  <si>
    <t>Our M12™ Work Light lasts 600X longer than conventional incandescent bulb work lights. The LED work light is powered by M12™ REDLITHIUM™ batteries, running up to 4X longer on a single charge. The work light features a 90° rotating head that allows you to easily direct the light beam at the desired work area. Our work light features TRUEVIEW™ High Definition Output that provides an even beam pattern for clearer visibility and the integrated magnet allows for hands-free use. The cordless work light features a sealed aluminum head to provide impact and weather resistance and comes with a limited lifetime LED warranty and the LEDs never need to be replaced.</t>
  </si>
  <si>
    <t>100 Lumens of TRUEVIEW™ High Definition Output
TRUEVIEW™ High Definition Output provides neutral white color and produces an even beam pattern for clearer visibility
90° rotating head for flexible, focused illumination
Magnetic back: Hands Free
Impact resistant lens
IP54 Rated: Water and Dust Resistant
5 Year Tool Warranty
LED Limited Lifetime Warranty: LEDs never need to be replaced
Part of the M12™ System, featuring 100+ solutions</t>
  </si>
  <si>
    <t>https://www.milwaukeetool.com/--/web-images/sc/f07940a0b0e64b4193c2f578a16ddf37?hash=c06e1fc119e8887604e297ce5612be9e&amp;lang=en</t>
  </si>
  <si>
    <t>49-66-4502</t>
  </si>
  <si>
    <t>SHOCKWAVE™ Impact Duty 1/4" x 1-7/8" Magnetic Nut Driver</t>
  </si>
  <si>
    <t>Our SHOCKWAVE Impact Duty™ Magnetic Nut Drivers are engineered with the Most Durable Magnet to withstand heavy duty applications throughout the life of the nut driver. The magnetic nut driver securely holds screws during application set-up providing unyielding bit engagement. Made from heat treated CUSTOM ALLOY76™ steel to control hardness for extended bit life. The optimized SHOCK ZONE™ absorbs peak torque and prevents bit breakage. Our magnetic nut drivers feature a chamfered edge for maximum screw-head engagement while the improved hex geometry allows for the best fit and reduced stripping during use. The nut drivers also feature color-coded bands that aid with selecting the right diameter. Designed for use with impact drivers and drill drivers.</t>
  </si>
  <si>
    <t>https://www.milwaukeetool.com/--/web-images/sc/63b442438a67488ab52e02d6aa182b1e?hash=e9eb349991e9795061b86c40ca5ed06a&amp;lang=en</t>
  </si>
  <si>
    <t>49-66-4503</t>
  </si>
  <si>
    <t>SHOCKWAVE™ Impact Duty 5/16" x 1-7/8" Magnetic Nut Driver</t>
  </si>
  <si>
    <t>https://www.milwaukeetool.com/--/web-images/sc/12c512a931664fff9a344b7cfaec32a7?hash=cbbe9f2bba1ebba3fd4b8928935c6f1d&amp;lang=en</t>
  </si>
  <si>
    <t>49-66-4505</t>
  </si>
  <si>
    <t>SHOCKWAVE™ Impact Duty 3/8" x 1-7/8" Magnetic Nut Driver</t>
  </si>
  <si>
    <t>https://www.milwaukeetool.com/--/web-images/sc/b1ebbb8c63fe4e399cafd62cc7ad7d43?hash=2ed0d736a90c28745f1ba5e181c906db&amp;lang=en</t>
  </si>
  <si>
    <t>49-90-1900</t>
  </si>
  <si>
    <t>HEPA Filter</t>
  </si>
  <si>
    <t>49-94-3005</t>
  </si>
  <si>
    <t>3" Carbide Abrasive Blade</t>
  </si>
  <si>
    <t>Grinder Accessories</t>
  </si>
  <si>
    <t>The Milwaukee 49-94-3005 is a 3” x Carbide Abrasive Blade intended to be a general-purpose blade paired with the Milwaukee M12 FUEL™ 3” Compact Cut Off Tool (2522). Whether it’s drywall, cement backer board, PVC, plastics, etc. this is blade is a unique solution that delivers the capability to cut a wide range of materials quickly and efficiently.</t>
  </si>
  <si>
    <t>https://www.milwaukeetool.com/--/web-images/sc/836d301b7b4b4731baf0101272f2add3?hash=164ca8f18d418d439814f0892c314301&amp;lang=en</t>
  </si>
  <si>
    <t>49-94-3010</t>
  </si>
  <si>
    <t>3" Diamond Tile Blade</t>
  </si>
  <si>
    <t>The Milwaukee 49-94-3010 is a 3” Diamond Tile Blade intended to cut ceramic or porcelain tiles, either wet or dry, when partnered with the M12 FUEL™ 3” Compact Cut Off Tool (2522). The 3” blade diameter makes it easy for the user to maneuver the blade to make notch and rounded cuts to fit tiles as required.</t>
  </si>
  <si>
    <t>https://www.milwaukeetool.com/--/web-images/sc/6bb0fcc38bad43bf8f2a4842863197b1?hash=05485e69be02663f327d147b5fc23ac4&amp;lang=en</t>
  </si>
  <si>
    <t>component_sku</t>
  </si>
  <si>
    <t>https://www.milwaukeetool.com/--/web-images/sc/94d99b0dd3c6434195cd45222cf461b9?hash=9f8f9bcdae5dae8c3771a4782e02738a&amp;lang=en</t>
  </si>
  <si>
    <t>https://www.milwaukeetool.com/--/web-images/sc/4b19a5d6a6884b3c9dfe7b06b4896cec?hash=8ed21e0ec52bc4d685d09fc70fe2ab31&amp;lang=en</t>
  </si>
  <si>
    <t>component_quantity</t>
  </si>
  <si>
    <t>M12™ TRAPSNAKE™ 4' Urinal Auger</t>
  </si>
  <si>
    <t>spec_name</t>
  </si>
  <si>
    <t>spec_value</t>
  </si>
  <si>
    <t>Battery System</t>
  </si>
  <si>
    <t>M12</t>
  </si>
  <si>
    <t>No</t>
  </si>
  <si>
    <t>Motor Type</t>
  </si>
  <si>
    <t>Brushed</t>
  </si>
  <si>
    <t>PACKOUT Compatible</t>
  </si>
  <si>
    <t>Power Source</t>
  </si>
  <si>
    <t>Cordless</t>
  </si>
  <si>
    <t>Replacement Filter Part Number</t>
  </si>
  <si>
    <t>49-90-1950</t>
  </si>
  <si>
    <t>Tool Warranty</t>
  </si>
  <si>
    <t>5 Years</t>
  </si>
  <si>
    <t>Vacuum Style</t>
  </si>
  <si>
    <t>Compact</t>
  </si>
  <si>
    <t>Vacuum Type</t>
  </si>
  <si>
    <t>Dry Only</t>
  </si>
  <si>
    <t>Voltage</t>
  </si>
  <si>
    <t>12V</t>
  </si>
  <si>
    <t>Brushless</t>
  </si>
  <si>
    <t>Yes</t>
  </si>
  <si>
    <t>Cordless Feature</t>
  </si>
  <si>
    <t>Filter Type</t>
  </si>
  <si>
    <t>HEPA</t>
  </si>
  <si>
    <t>Fuel</t>
  </si>
  <si>
    <t>Height</t>
  </si>
  <si>
    <t>11.9 in</t>
  </si>
  <si>
    <t>Length</t>
  </si>
  <si>
    <t>13.7 in</t>
  </si>
  <si>
    <t>POWERSTATE Brushless</t>
  </si>
  <si>
    <t>5 Year Limited Warranty</t>
  </si>
  <si>
    <t>Wet/Dry</t>
  </si>
  <si>
    <t>12</t>
  </si>
  <si>
    <t>Weight</t>
  </si>
  <si>
    <t>9.7 lb</t>
  </si>
  <si>
    <t>Width</t>
  </si>
  <si>
    <t>8.7 in</t>
  </si>
  <si>
    <t>Battery Charging</t>
  </si>
  <si>
    <t>Not Applicable</t>
  </si>
  <si>
    <t>8.97 in</t>
  </si>
  <si>
    <t>47.51 in</t>
  </si>
  <si>
    <t>Light Type</t>
  </si>
  <si>
    <t>Specialty</t>
  </si>
  <si>
    <t>Lumens</t>
  </si>
  <si>
    <t>1350/600</t>
  </si>
  <si>
    <t>Material Composition</t>
  </si>
  <si>
    <t>Plastic</t>
  </si>
  <si>
    <t>Modes</t>
  </si>
  <si>
    <t>High/Low</t>
  </si>
  <si>
    <t>Run Times</t>
  </si>
  <si>
    <t>(4.0Ah) 4 hours/8 hours</t>
  </si>
  <si>
    <t>5 Year Tool Warranty, LED Limited Lifetime Warranty</t>
  </si>
  <si>
    <t>USB Charging Port</t>
  </si>
  <si>
    <t>4.63 lb</t>
  </si>
  <si>
    <t>3.96 in</t>
  </si>
  <si>
    <t>M12™</t>
  </si>
  <si>
    <t>6.25 in</t>
  </si>
  <si>
    <t>14 in</t>
  </si>
  <si>
    <t>Material</t>
  </si>
  <si>
    <t>Number of Pieces Included</t>
  </si>
  <si>
    <t>1</t>
  </si>
  <si>
    <t>ONE-KEY™ Enabled</t>
  </si>
  <si>
    <t>PACKOUT™ Compatible</t>
  </si>
  <si>
    <t>Runtime and Output by Mode</t>
  </si>
  <si>
    <t>High- (XC4.0Ah) 5hr, 1200 Lumens / Medium- 8hr, 800 Lumens  / Low- 15hr, 600 Lumens</t>
  </si>
  <si>
    <t>Warranty</t>
  </si>
  <si>
    <t>2.95 lb</t>
  </si>
  <si>
    <t>2.75 in</t>
  </si>
  <si>
    <t>Color</t>
  </si>
  <si>
    <t>Black, Red</t>
  </si>
  <si>
    <t>6.5 in</t>
  </si>
  <si>
    <t>Number of Batteries Required</t>
  </si>
  <si>
    <t>High- (XC4.0Ah) 4hr, 750 Lumens / Low- 8hr, 400 Lumens /  Strobe- 8hr, 750 Lumens</t>
  </si>
  <si>
    <t>1.8 lb</t>
  </si>
  <si>
    <t>3 in</t>
  </si>
  <si>
    <t>Chuck Size</t>
  </si>
  <si>
    <t>1/4 in</t>
  </si>
  <si>
    <t>Chuck Type</t>
  </si>
  <si>
    <t>Hex Quick Change</t>
  </si>
  <si>
    <t>Maximum Torque</t>
  </si>
  <si>
    <t>-</t>
  </si>
  <si>
    <t>Number of Clutch Settings</t>
  </si>
  <si>
    <t>15</t>
  </si>
  <si>
    <t>RPM Range</t>
  </si>
  <si>
    <t>0 - 500 RPM</t>
  </si>
  <si>
    <t>5 Years (Charger), 2 Years (Battery)</t>
  </si>
  <si>
    <t>1/4" Hex</t>
  </si>
  <si>
    <t>20</t>
  </si>
  <si>
    <t>Brushless Motor</t>
  </si>
  <si>
    <t>3/8 in</t>
  </si>
  <si>
    <t>All Metal Ratcheting</t>
  </si>
  <si>
    <t>FUEL™</t>
  </si>
  <si>
    <t>Hammer Function</t>
  </si>
  <si>
    <t>6.93 in</t>
  </si>
  <si>
    <t>7.38 in</t>
  </si>
  <si>
    <t>High Density Polyethylene, Metal</t>
  </si>
  <si>
    <t>275 in-lbs</t>
  </si>
  <si>
    <t>2</t>
  </si>
  <si>
    <t>Number of Speed Settings</t>
  </si>
  <si>
    <t>0-400, 0-1500 RPM</t>
  </si>
  <si>
    <t>2.4 lb</t>
  </si>
  <si>
    <t>Weight Excluding Battery</t>
  </si>
  <si>
    <t>2.1 lb</t>
  </si>
  <si>
    <t>2.22 in</t>
  </si>
  <si>
    <t>BPM</t>
  </si>
  <si>
    <t>0 - 25,500</t>
  </si>
  <si>
    <t>3/8"</t>
  </si>
  <si>
    <t>Metal Single Sleeve</t>
  </si>
  <si>
    <t>7 in</t>
  </si>
  <si>
    <t>7.6 in</t>
  </si>
  <si>
    <t>Maximum RPM</t>
  </si>
  <si>
    <t>1,500</t>
  </si>
  <si>
    <t>Peak Torque</t>
  </si>
  <si>
    <t>0 - 400 / 0 - 1,500</t>
  </si>
  <si>
    <t>2.3 lbs</t>
  </si>
  <si>
    <t>2.25 in</t>
  </si>
  <si>
    <t>2 in</t>
  </si>
  <si>
    <t>11 in</t>
  </si>
  <si>
    <t>Metal</t>
  </si>
  <si>
    <t>4</t>
  </si>
  <si>
    <t>2.62 lb</t>
  </si>
  <si>
    <t>4 in</t>
  </si>
  <si>
    <t>8.9 in</t>
  </si>
  <si>
    <t>16.13 in</t>
  </si>
  <si>
    <t>Aluminum</t>
  </si>
  <si>
    <t>Number of Batteries Included</t>
  </si>
  <si>
    <t>Pack Quantity</t>
  </si>
  <si>
    <t>4.9 lb</t>
  </si>
  <si>
    <t>4.41 in</t>
  </si>
  <si>
    <t>Red</t>
  </si>
  <si>
    <t>Handle Type</t>
  </si>
  <si>
    <t>Barrel Grip</t>
  </si>
  <si>
    <t>11.6 in</t>
  </si>
  <si>
    <t>3 Years (Tool), 2 Years (Battery)</t>
  </si>
  <si>
    <t>4.6 lb</t>
  </si>
  <si>
    <t>2.65 in</t>
  </si>
  <si>
    <t>7.44 in</t>
  </si>
  <si>
    <t>750</t>
  </si>
  <si>
    <t>80 in-lbs</t>
  </si>
  <si>
    <t>0 - 750</t>
  </si>
  <si>
    <t>2.35 lbs</t>
  </si>
  <si>
    <t>3.31 in</t>
  </si>
  <si>
    <t>Anvil Size</t>
  </si>
  <si>
    <t>Anvil Type</t>
  </si>
  <si>
    <t>Ball Detent</t>
  </si>
  <si>
    <t>10 in</t>
  </si>
  <si>
    <t>30 ft-lbs</t>
  </si>
  <si>
    <t>0-250 RPM</t>
  </si>
  <si>
    <t>1.9 lb</t>
  </si>
  <si>
    <t>35 ft-lbs</t>
  </si>
  <si>
    <t>0-225 RPM</t>
  </si>
  <si>
    <t>23.3 in</t>
  </si>
  <si>
    <t>POWERSTATE™ Brushless</t>
  </si>
  <si>
    <t>0 - 100 RPM</t>
  </si>
  <si>
    <t>Torque Range</t>
  </si>
  <si>
    <t>10 - 100 ft-lbs</t>
  </si>
  <si>
    <t>5.1 lb</t>
  </si>
  <si>
    <t>1/2 in</t>
  </si>
  <si>
    <t>23.5 in</t>
  </si>
  <si>
    <t>12.5 - 150 ft-lbs</t>
  </si>
  <si>
    <t>5.3 lb</t>
  </si>
  <si>
    <t>Battery</t>
  </si>
  <si>
    <t>Lithium-Ion</t>
  </si>
  <si>
    <t>Blade</t>
  </si>
  <si>
    <t>3mm Reinforced Stanless Steel</t>
  </si>
  <si>
    <t>Capacity</t>
  </si>
  <si>
    <t>2" Schedule 80 PVC</t>
  </si>
  <si>
    <t>Charger</t>
  </si>
  <si>
    <t>12V charger</t>
  </si>
  <si>
    <t>4.5 in</t>
  </si>
  <si>
    <t>14.38 in</t>
  </si>
  <si>
    <t>PVC, CPVC, ABS, BlazeMaster®, PEX Tubing, Non-Metallic Conduit, Rubber Hose</t>
  </si>
  <si>
    <t>Switch Type</t>
  </si>
  <si>
    <t>Two-Action Variable Speed with Reverse</t>
  </si>
  <si>
    <t>Torque</t>
  </si>
  <si>
    <t>1,900 in-lbs</t>
  </si>
  <si>
    <t>4.7 lb</t>
  </si>
  <si>
    <t>3.4 in</t>
  </si>
  <si>
    <t>Brand Model Compatibility</t>
  </si>
  <si>
    <t>Milwaukee</t>
  </si>
  <si>
    <t>21.5 in</t>
  </si>
  <si>
    <t>12.6 in</t>
  </si>
  <si>
    <t>Polycarbonate, Plastic, Rubber, Steel</t>
  </si>
  <si>
    <t>5 Year Tool, 2 Year Battery</t>
  </si>
  <si>
    <t>3.8 lb</t>
  </si>
  <si>
    <t>0 63 CFM</t>
  </si>
  <si>
    <t>35 PSI</t>
  </si>
  <si>
    <t>0 88 CFM</t>
  </si>
  <si>
    <t>0 PSI</t>
  </si>
  <si>
    <t>Duty Cycle</t>
  </si>
  <si>
    <t>50%</t>
  </si>
  <si>
    <t>Gauge Accuracy</t>
  </si>
  <si>
    <t>+/- 3%</t>
  </si>
  <si>
    <t>7.5 in</t>
  </si>
  <si>
    <t>Hose Length</t>
  </si>
  <si>
    <t>26"</t>
  </si>
  <si>
    <t>PSI Rating</t>
  </si>
  <si>
    <t>0 -120 PSI</t>
  </si>
  <si>
    <t>3 Year Limited Warranty</t>
  </si>
  <si>
    <t>3.83 lb</t>
  </si>
  <si>
    <t>Blacks, Red</t>
  </si>
  <si>
    <t>6.22 in</t>
  </si>
  <si>
    <t>10.75 in</t>
  </si>
  <si>
    <t>Steel, Aluminum</t>
  </si>
  <si>
    <t>2.7 lb</t>
  </si>
  <si>
    <t>2.69 in</t>
  </si>
  <si>
    <t>Straight</t>
  </si>
  <si>
    <t>10.1 in</t>
  </si>
  <si>
    <t>2.2 in</t>
  </si>
  <si>
    <t>Paddle Switch</t>
  </si>
  <si>
    <t>1.6 lb</t>
  </si>
  <si>
    <t>Wheel Diameter</t>
  </si>
  <si>
    <t>1/4"</t>
  </si>
  <si>
    <t>1.9 in</t>
  </si>
  <si>
    <t>Compatible Batteries</t>
  </si>
  <si>
    <t>Compatible with All M12™ Chargers</t>
  </si>
  <si>
    <t>Compatible Chargers</t>
  </si>
  <si>
    <t>Heat Output</t>
  </si>
  <si>
    <t>90w Heater</t>
  </si>
  <si>
    <t>10.060"</t>
  </si>
  <si>
    <t>Max Temperature</t>
  </si>
  <si>
    <t>750°</t>
  </si>
  <si>
    <t>0.480 lbs</t>
  </si>
  <si>
    <t>1.136"</t>
  </si>
  <si>
    <t>1/2"</t>
  </si>
  <si>
    <t>Metal Single Sleeve - Ratcheting</t>
  </si>
  <si>
    <t>7.8 in</t>
  </si>
  <si>
    <t>6.6 in</t>
  </si>
  <si>
    <t>1,700</t>
  </si>
  <si>
    <t>350 in-lbs</t>
  </si>
  <si>
    <t>0 - 1,700</t>
  </si>
  <si>
    <t>2.1 in</t>
  </si>
  <si>
    <t>All Metal</t>
  </si>
  <si>
    <t>5.1 in</t>
  </si>
  <si>
    <t>16</t>
  </si>
  <si>
    <t>0 - 400 / 0 - 1,600 RPM</t>
  </si>
  <si>
    <t>Blade Diameter</t>
  </si>
  <si>
    <t>5.375 in</t>
  </si>
  <si>
    <t>Blade Material</t>
  </si>
  <si>
    <t>Carbon</t>
  </si>
  <si>
    <t>Comfort Grip</t>
  </si>
  <si>
    <t>6.9 in</t>
  </si>
  <si>
    <t>10.9 in</t>
  </si>
  <si>
    <t>Glass Filled Nylon</t>
  </si>
  <si>
    <t>0</t>
  </si>
  <si>
    <t>3</t>
  </si>
  <si>
    <t>4.54 lb</t>
  </si>
  <si>
    <t>Weight w/Batteries</t>
  </si>
  <si>
    <t>6.44 lb</t>
  </si>
  <si>
    <t>5.8 in</t>
  </si>
  <si>
    <t>3.15 in</t>
  </si>
  <si>
    <t>7.05 in</t>
  </si>
  <si>
    <t>1.52 lb</t>
  </si>
  <si>
    <t>4.72 in</t>
  </si>
  <si>
    <t>Ergonomic</t>
  </si>
  <si>
    <t>4.86 in</t>
  </si>
  <si>
    <t>10.87 in</t>
  </si>
  <si>
    <t>3.38 lb</t>
  </si>
  <si>
    <t>3.83 in</t>
  </si>
  <si>
    <t>Maximum Pressure</t>
  </si>
  <si>
    <t>80 psi</t>
  </si>
  <si>
    <t>Number Of Pressure Settings</t>
  </si>
  <si>
    <t>SWITCHTANK™ Compatible</t>
  </si>
  <si>
    <t>Tank Capacity</t>
  </si>
  <si>
    <t>1 gal</t>
  </si>
  <si>
    <t>Vertical Spray Distance</t>
  </si>
  <si>
    <t>17 ft</t>
  </si>
  <si>
    <t>1 Year (Tool), 2 Years (Battery)</t>
  </si>
  <si>
    <t>6.2 lb</t>
  </si>
  <si>
    <t>Blade Length</t>
  </si>
  <si>
    <t>30.5625 in</t>
  </si>
  <si>
    <t>6 in</t>
  </si>
  <si>
    <t>14.12 in</t>
  </si>
  <si>
    <t>Metal, Plastic, Aluminum</t>
  </si>
  <si>
    <t>6 lb</t>
  </si>
  <si>
    <t>8 in</t>
  </si>
  <si>
    <t>9.1 in</t>
  </si>
  <si>
    <t>1.3 lb</t>
  </si>
  <si>
    <t>1.99 in</t>
  </si>
  <si>
    <t>Blade Gap</t>
  </si>
  <si>
    <t>0.5 in</t>
  </si>
  <si>
    <t>Cutting Blade Style</t>
  </si>
  <si>
    <t>Single-sided</t>
  </si>
  <si>
    <t>20.9 in</t>
  </si>
  <si>
    <t>Strokes Per Minute</t>
  </si>
  <si>
    <t>2700</t>
  </si>
  <si>
    <t>2.8 lb</t>
  </si>
  <si>
    <t>23 in</t>
  </si>
  <si>
    <t>3.6 lb</t>
  </si>
  <si>
    <t>Pistol Grip</t>
  </si>
  <si>
    <t>5.5 in</t>
  </si>
  <si>
    <t>8.4 in</t>
  </si>
  <si>
    <t>2 lb</t>
  </si>
  <si>
    <t>2.9 in</t>
  </si>
  <si>
    <t>4.3 lb</t>
  </si>
  <si>
    <t>2.6 in</t>
  </si>
  <si>
    <t>IPM Range</t>
  </si>
  <si>
    <t>0 - 3,400 IPM</t>
  </si>
  <si>
    <t>5.2 in</t>
  </si>
  <si>
    <t>0 - 3,200 RPM</t>
  </si>
  <si>
    <t>Hex</t>
  </si>
  <si>
    <t>DRIVE CONTROL</t>
  </si>
  <si>
    <t>4-Mode</t>
  </si>
  <si>
    <t>IPM</t>
  </si>
  <si>
    <t>0 - 4,000</t>
  </si>
  <si>
    <t>3,300</t>
  </si>
  <si>
    <t>1,300 in-lbs</t>
  </si>
  <si>
    <t>0 - 3,300</t>
  </si>
  <si>
    <t>1.76 lbs</t>
  </si>
  <si>
    <t>2.0 in</t>
  </si>
  <si>
    <t>55 ft-lbs</t>
  </si>
  <si>
    <t>0-200 RPM</t>
  </si>
  <si>
    <t>11.51 in</t>
  </si>
  <si>
    <t>60 ft-lbs</t>
  </si>
  <si>
    <t>0-175 RPM</t>
  </si>
  <si>
    <t>Not Applicable in</t>
  </si>
  <si>
    <t>Drive Size</t>
  </si>
  <si>
    <t>2.74 in</t>
  </si>
  <si>
    <t>13.6 in</t>
  </si>
  <si>
    <t>40 ft-lbs</t>
  </si>
  <si>
    <t>0 - 250 RPM</t>
  </si>
  <si>
    <t>2.13 lb</t>
  </si>
  <si>
    <t>2.54 lb</t>
  </si>
  <si>
    <t>1.93 in</t>
  </si>
  <si>
    <t>14.3 in</t>
  </si>
  <si>
    <t>Friction Ring</t>
  </si>
  <si>
    <t>0 - 3,600 IPM</t>
  </si>
  <si>
    <t>13.32 in</t>
  </si>
  <si>
    <t>0 - 3,000 RPM</t>
  </si>
  <si>
    <t>2.83 lb</t>
  </si>
  <si>
    <t>13.28 in</t>
  </si>
  <si>
    <t>2.85 lb</t>
  </si>
  <si>
    <t>Detent Pin</t>
  </si>
  <si>
    <t>2.86 lb</t>
  </si>
  <si>
    <t>10.3 in</t>
  </si>
  <si>
    <t>0-450 RPM</t>
  </si>
  <si>
    <t>1.7 lb</t>
  </si>
  <si>
    <t>37 ft-lbs</t>
  </si>
  <si>
    <t>11.1 in</t>
  </si>
  <si>
    <t>420 ft-lbs</t>
  </si>
  <si>
    <t>14.35 in</t>
  </si>
  <si>
    <t>Accepts Other Brand Cables</t>
  </si>
  <si>
    <t>Cable Included</t>
  </si>
  <si>
    <t>5/16" x 25' Inner Core Bulb Head Cable</t>
  </si>
  <si>
    <t>Cable Lock</t>
  </si>
  <si>
    <t>Yes, Slide Action</t>
  </si>
  <si>
    <t>Drum Capacity</t>
  </si>
  <si>
    <t>1/4" x 25' (Best For 1-1/4" - 2" drain lines); 5/16" x 25' (Best For 1-1/4" - 2-1/2" drain lines)</t>
  </si>
  <si>
    <t>LED Light</t>
  </si>
  <si>
    <t>17"</t>
  </si>
  <si>
    <t>Line Type</t>
  </si>
  <si>
    <t>Fixture Lines, Sink Lines</t>
  </si>
  <si>
    <t>Maximum Drain Line Capacity</t>
  </si>
  <si>
    <t>1-1/4" - 2-1/2" up to 25'</t>
  </si>
  <si>
    <t>Removable Inner Drum</t>
  </si>
  <si>
    <t>Speed</t>
  </si>
  <si>
    <t>5-Year Tool, 2-Year Cable</t>
  </si>
  <si>
    <t>10.25 lbs</t>
  </si>
  <si>
    <t>9.90"</t>
  </si>
  <si>
    <t>Cable End</t>
  </si>
  <si>
    <t>Bulb</t>
  </si>
  <si>
    <t>3/8" x 4'</t>
  </si>
  <si>
    <t>Cable Locking Mechanism</t>
  </si>
  <si>
    <t>39"</t>
  </si>
  <si>
    <t>Fixture Lines</t>
  </si>
  <si>
    <t>1-1/4" - 2" up to 4'</t>
  </si>
  <si>
    <t>Protective Boot</t>
  </si>
  <si>
    <t>Replaceable Cables</t>
  </si>
  <si>
    <t>Yes, 48-53-2577</t>
  </si>
  <si>
    <t>6 lbs</t>
  </si>
  <si>
    <t>Cable Size</t>
  </si>
  <si>
    <t>Cable not included</t>
  </si>
  <si>
    <t>Drain Line Capacity</t>
  </si>
  <si>
    <t>up to 4</t>
  </si>
  <si>
    <t>10.25 in</t>
  </si>
  <si>
    <t>Fixture</t>
  </si>
  <si>
    <t>1.54 lb</t>
  </si>
  <si>
    <t>3.25 in</t>
  </si>
  <si>
    <t>Retriever Bulb</t>
  </si>
  <si>
    <t>1/2" x 6'</t>
  </si>
  <si>
    <t>51.25"</t>
  </si>
  <si>
    <t>2" - 4" up to 6'</t>
  </si>
  <si>
    <t>Yes, 48-53-2576</t>
  </si>
  <si>
    <t>9 lbs</t>
  </si>
  <si>
    <t>Charges All M12™ Batteries</t>
  </si>
  <si>
    <t>Charger Type</t>
  </si>
  <si>
    <t>Standard Charger</t>
  </si>
  <si>
    <t>Dual-Power</t>
  </si>
  <si>
    <t>9.21 in</t>
  </si>
  <si>
    <t>5.39 in</t>
  </si>
  <si>
    <t>M12 M18 Compatible</t>
  </si>
  <si>
    <t>Bluetooth®, AM/FM Radio, AUX</t>
  </si>
  <si>
    <t>Power Supply</t>
  </si>
  <si>
    <t>1 Year Limited Warranty</t>
  </si>
  <si>
    <t>4.19 lb</t>
  </si>
  <si>
    <t>5.67 in</t>
  </si>
  <si>
    <t>3/8 in, 1/4 in, 1/2 in</t>
  </si>
  <si>
    <t>N/A</t>
  </si>
  <si>
    <t>15.2 in</t>
  </si>
  <si>
    <t>0-350 RPM</t>
  </si>
  <si>
    <t>2.3 lb</t>
  </si>
  <si>
    <t>5.95 in</t>
  </si>
  <si>
    <t>0-1,550 RPM</t>
  </si>
  <si>
    <t>All Metal Keyed</t>
  </si>
  <si>
    <t>0 - 4,000 IPM</t>
  </si>
  <si>
    <t>5 in</t>
  </si>
  <si>
    <t>0 - 3,600 RPM</t>
  </si>
  <si>
    <t>8.2 in</t>
  </si>
  <si>
    <t>4.1 in</t>
  </si>
  <si>
    <t>Glass Filled Nylon, Alloy Steel</t>
  </si>
  <si>
    <t>14.53 in</t>
  </si>
  <si>
    <t>5 Year Tool, 3 Year XC Battery, 2 Year CP Battery</t>
  </si>
  <si>
    <t>3.86 in</t>
  </si>
  <si>
    <t>Cable Length</t>
  </si>
  <si>
    <t>4 ft</t>
  </si>
  <si>
    <t>Blacks</t>
  </si>
  <si>
    <t>2.5 in</t>
  </si>
  <si>
    <t>34.5 in</t>
  </si>
  <si>
    <t>5 Year Tool, 2 Year Battery, 2 Year Cable</t>
  </si>
  <si>
    <t>4.5 lb</t>
  </si>
  <si>
    <t>6 ft</t>
  </si>
  <si>
    <t>Black</t>
  </si>
  <si>
    <t>44 in</t>
  </si>
  <si>
    <t>11.6 lb</t>
  </si>
  <si>
    <t>52.25 in</t>
  </si>
  <si>
    <t>5 Year Tool, 3 Year Battery, 2 Year Cable</t>
  </si>
  <si>
    <t>12 lb</t>
  </si>
  <si>
    <t>5.7 in</t>
  </si>
  <si>
    <t>6.7 in</t>
  </si>
  <si>
    <t>3.2 in</t>
  </si>
  <si>
    <t>5.9 in</t>
  </si>
  <si>
    <t>6.77 in</t>
  </si>
  <si>
    <t>2.25 lb</t>
  </si>
  <si>
    <t>3.22 in</t>
  </si>
  <si>
    <t>3 Years (Tool), 3 Years (Battery)</t>
  </si>
  <si>
    <t>2.6 lb</t>
  </si>
  <si>
    <t>4.2 in</t>
  </si>
  <si>
    <t>5 Year (Tool), 3 Years (Battery)</t>
  </si>
  <si>
    <t>0 - 400 / 0 - 1,700 RPM</t>
  </si>
  <si>
    <t>6.94 in</t>
  </si>
  <si>
    <t>0- 1500 RPM</t>
  </si>
  <si>
    <t>Industrial</t>
  </si>
  <si>
    <t>6.9 lb</t>
  </si>
  <si>
    <t>2.5 lb</t>
  </si>
  <si>
    <t>0-1500 RPM</t>
  </si>
  <si>
    <t>2.2 lb</t>
  </si>
  <si>
    <t>Single Sleeve</t>
  </si>
  <si>
    <t>2.03 lbs</t>
  </si>
  <si>
    <t>Plastic, Metal</t>
  </si>
  <si>
    <t>1 in</t>
  </si>
  <si>
    <t>Keyless Blade Clamp</t>
  </si>
  <si>
    <t>11"</t>
  </si>
  <si>
    <t>Saw Branding</t>
  </si>
  <si>
    <t>HACKZALL®</t>
  </si>
  <si>
    <t>Battery Warranty</t>
  </si>
  <si>
    <t>2 Year</t>
  </si>
  <si>
    <t>10-1/4"</t>
  </si>
  <si>
    <t>1.63 lbs</t>
  </si>
  <si>
    <t>M12™ REDLITHIUM™</t>
  </si>
  <si>
    <t>M12 Charger</t>
  </si>
  <si>
    <t>5.1"</t>
  </si>
  <si>
    <t>Polishing RPM</t>
  </si>
  <si>
    <t>0-2,800 RPM</t>
  </si>
  <si>
    <t>Sanding RPM</t>
  </si>
  <si>
    <t>0-8,300 RPM</t>
  </si>
  <si>
    <t>1.58 lbs</t>
  </si>
  <si>
    <t>Charge Time</t>
  </si>
  <si>
    <t>30 Minutes</t>
  </si>
  <si>
    <t>16-1/8 "</t>
  </si>
  <si>
    <t>3.7 lbs</t>
  </si>
  <si>
    <t>Bevel Stops</t>
  </si>
  <si>
    <t>0/90, 45 degrees</t>
  </si>
  <si>
    <t>Barrel</t>
  </si>
  <si>
    <t>8 "</t>
  </si>
  <si>
    <t>Maximum Bevel Capacity</t>
  </si>
  <si>
    <t>45 degrees</t>
  </si>
  <si>
    <t>7.25"</t>
  </si>
  <si>
    <t>Nailer Type</t>
  </si>
  <si>
    <t>Stapler</t>
  </si>
  <si>
    <t>3.0 lbs</t>
  </si>
  <si>
    <t>2.5"</t>
  </si>
  <si>
    <t>5 lb</t>
  </si>
  <si>
    <t>Head Width</t>
  </si>
  <si>
    <t>1.1 in</t>
  </si>
  <si>
    <t>0 in</t>
  </si>
  <si>
    <t>NA</t>
  </si>
  <si>
    <t>Plastic, Rubber, Metal</t>
  </si>
  <si>
    <t>3.4 lb</t>
  </si>
  <si>
    <t>4 lb</t>
  </si>
  <si>
    <t>9"</t>
  </si>
  <si>
    <t>No Load RPM</t>
  </si>
  <si>
    <t>5,000-32,000</t>
  </si>
  <si>
    <t>0.9 lbs</t>
  </si>
  <si>
    <t>1/4 in Hex</t>
  </si>
  <si>
    <t>0 - 3,300 IPM</t>
  </si>
  <si>
    <t>6.75 in</t>
  </si>
  <si>
    <t>1000 in-lbs</t>
  </si>
  <si>
    <t>0 - 2,500 RPM</t>
  </si>
  <si>
    <t>23.31 in</t>
  </si>
  <si>
    <t>10 - 100 FT-LB</t>
  </si>
  <si>
    <t>½” Ball Detent</t>
  </si>
  <si>
    <t>Measuring Units</t>
  </si>
  <si>
    <t>ft-lbs, in-lbs, Nm, kg-cm</t>
  </si>
  <si>
    <t>Tool Accuracy</t>
  </si>
  <si>
    <t>CW: +/-2% of Full Scale/ CCW: +/-3% of Full Scale (Range: 20% - 100% of Full Scale)</t>
  </si>
  <si>
    <t>12.5 - 150 FT-LB</t>
  </si>
  <si>
    <t>600 in-lbs</t>
  </si>
  <si>
    <t>1.95 in</t>
  </si>
  <si>
    <t>Plastic, Rubber</t>
  </si>
  <si>
    <t>11.46 lb</t>
  </si>
  <si>
    <t>Polycarbonate, Plastic, Rubber, Metal</t>
  </si>
  <si>
    <t>8.23 lb</t>
  </si>
  <si>
    <t>2.3 in</t>
  </si>
  <si>
    <t>Copper Cutting Wheel</t>
  </si>
  <si>
    <t>1/2" to 1-1/8" OD</t>
  </si>
  <si>
    <t>14"</t>
  </si>
  <si>
    <t>500 RPM</t>
  </si>
  <si>
    <t>2.8 lbs</t>
  </si>
  <si>
    <t>2.0 lbs</t>
  </si>
  <si>
    <t>Bar Length</t>
  </si>
  <si>
    <t>Chain Gauge</t>
  </si>
  <si>
    <t>Chain Pitch</t>
  </si>
  <si>
    <t>Chain Speed</t>
  </si>
  <si>
    <t>Drive Links</t>
  </si>
  <si>
    <t>QUIK-LOK™ Attachment Capable</t>
  </si>
  <si>
    <t>Saw Type</t>
  </si>
  <si>
    <t>SK5 Steel</t>
  </si>
  <si>
    <t>Cut Capacity</t>
  </si>
  <si>
    <t>1.25 in</t>
  </si>
  <si>
    <t>14.5 in</t>
  </si>
  <si>
    <t>3.3 lb</t>
  </si>
  <si>
    <t>7.7 in</t>
  </si>
  <si>
    <t>Magazine Capacity</t>
  </si>
  <si>
    <t>120 Pin Nails</t>
  </si>
  <si>
    <t>Finishing</t>
  </si>
  <si>
    <t>Pin Length</t>
  </si>
  <si>
    <t>1/2" to 1-3/8"</t>
  </si>
  <si>
    <t>11.84 in</t>
  </si>
  <si>
    <t>12.5 in</t>
  </si>
  <si>
    <t>Fastening Torque</t>
  </si>
  <si>
    <t>Head Profile</t>
  </si>
  <si>
    <t>0.76 in</t>
  </si>
  <si>
    <t>13.5 in</t>
  </si>
  <si>
    <t>250 rpm</t>
  </si>
  <si>
    <t>480 in-lbs</t>
  </si>
  <si>
    <t>0 - 250</t>
  </si>
  <si>
    <t>1.19 in</t>
  </si>
  <si>
    <t>15.1 in</t>
  </si>
  <si>
    <t>0-3300 IPM</t>
  </si>
  <si>
    <t>4.8 in</t>
  </si>
  <si>
    <t>0-3000 RPM</t>
  </si>
  <si>
    <t>4.9 in</t>
  </si>
  <si>
    <t>13.89 in</t>
  </si>
  <si>
    <t>1-1/4 in - 2-1/2 in up to 25 Ft</t>
  </si>
  <si>
    <t>9.9 in</t>
  </si>
  <si>
    <t>Fixture|Sink</t>
  </si>
  <si>
    <t>10.25 lb</t>
  </si>
  <si>
    <t>17 in</t>
  </si>
  <si>
    <t>0 - 3600 IPM</t>
  </si>
  <si>
    <t>0 - 3400 RPM</t>
  </si>
  <si>
    <t>5 Year Limited Warranty Charger, 3 Year Limited Warranty Battery</t>
  </si>
  <si>
    <t>1/2 in, 3/8 in, 1/4 in</t>
  </si>
  <si>
    <t>16 in</t>
  </si>
  <si>
    <t>54 in</t>
  </si>
  <si>
    <t>Keyless</t>
  </si>
  <si>
    <t>0-4100 IPM</t>
  </si>
  <si>
    <t>4.3 in</t>
  </si>
  <si>
    <t>6</t>
  </si>
  <si>
    <t>3.8 in</t>
  </si>
  <si>
    <t>Steel</t>
  </si>
  <si>
    <t>Crevice Tool</t>
  </si>
  <si>
    <t>Extension Wand</t>
  </si>
  <si>
    <t>Filter Cartridge</t>
  </si>
  <si>
    <t>Utility Nozzle</t>
  </si>
  <si>
    <t>5' Flexible Hose</t>
  </si>
  <si>
    <t>Wall Mount</t>
  </si>
  <si>
    <t>Belt Clip</t>
  </si>
  <si>
    <t>Quick Change Adapter</t>
  </si>
  <si>
    <t>Calibration Certificate</t>
  </si>
  <si>
    <t>Carrying Case</t>
  </si>
  <si>
    <t>Hard Carrying Case</t>
  </si>
  <si>
    <t>Ball Inflation Needle</t>
  </si>
  <si>
    <t>Inflator Nozzle</t>
  </si>
  <si>
    <t>Presta Chuck</t>
  </si>
  <si>
    <t>Schrader Chuck</t>
  </si>
  <si>
    <t>Chip Collection Bag</t>
  </si>
  <si>
    <t>Wrench</t>
  </si>
  <si>
    <t>Chisel Tip</t>
  </si>
  <si>
    <t>Pointed Tip</t>
  </si>
  <si>
    <t>1/4" Hex Attachment</t>
  </si>
  <si>
    <t>3/8" Metal Chuck Attachment</t>
  </si>
  <si>
    <t>Compartmentalized Contractor Bag</t>
  </si>
  <si>
    <t>Offset Attachment</t>
  </si>
  <si>
    <t>Right Angle Attachment</t>
  </si>
  <si>
    <t>Blade Wrench</t>
  </si>
  <si>
    <t>Vacuum Adapter</t>
  </si>
  <si>
    <t>7/16" Flange Adapter</t>
  </si>
  <si>
    <t>Metal Cut Off Wheel</t>
  </si>
  <si>
    <t>Shoe Guard</t>
  </si>
  <si>
    <t>Hex Key</t>
  </si>
  <si>
    <t>Shavings Port Attachment</t>
  </si>
  <si>
    <t>Universal Hose Adapter</t>
  </si>
  <si>
    <t>30-9/16" 12/14 TPI Compact Extreme Thin Metal Band Saw Blade</t>
  </si>
  <si>
    <t>Mesh Sanding Sheets</t>
  </si>
  <si>
    <t>Pad Saver</t>
  </si>
  <si>
    <t>Sponge Interface Pad</t>
  </si>
  <si>
    <t>M12 FUEL™ 8" Hedge Trimmer (2533-20)</t>
  </si>
  <si>
    <t>3" 120 Grit Mesh Sanding Disc</t>
  </si>
  <si>
    <t>3" 180 Grit Mesh Sanding Disc</t>
  </si>
  <si>
    <t>3" 80 Grit Mesh Sanding Disc</t>
  </si>
  <si>
    <t>Dust Bag</t>
  </si>
  <si>
    <t>Holster</t>
  </si>
  <si>
    <t>Contractor Bag</t>
  </si>
  <si>
    <t>Soft Carrying Case</t>
  </si>
  <si>
    <t>5 Gallon Drain Snake Storage Bucket</t>
  </si>
  <si>
    <t>M12 TRAPSNAKE™ Driver</t>
  </si>
  <si>
    <t>INSIDER™ Box Ratchet Sockets 8-19mm, 21mm</t>
  </si>
  <si>
    <t>Metal Blade</t>
  </si>
  <si>
    <t>Wood Blade</t>
  </si>
  <si>
    <t>Adapter</t>
  </si>
  <si>
    <t>Assorted Sanding Sheets</t>
  </si>
  <si>
    <t>Sanding Pad</t>
  </si>
  <si>
    <t>Wood Cutting Blade</t>
  </si>
  <si>
    <t>5 PC Accessory Pack: (1) 3" polishing backing pad; (1) 2" sanding backing pad; (1) wool pad; (1) yellow foam pad; (1) white foam pad</t>
  </si>
  <si>
    <t>Side Handle</t>
  </si>
  <si>
    <t>SHOCKWAVE™ Sockets</t>
  </si>
  <si>
    <t>Hand Strap</t>
  </si>
  <si>
    <t>Cutting Wheels</t>
  </si>
  <si>
    <t>M12 Charger and Carrying Case</t>
  </si>
  <si>
    <t>M12™ REDLITHIUM Compact Battery Pack</t>
  </si>
  <si>
    <t>Oregon Bar and Chain</t>
  </si>
  <si>
    <t>Scabbard</t>
  </si>
  <si>
    <t>Scrench</t>
  </si>
  <si>
    <t>M12 Lithium Ion Charger</t>
  </si>
  <si>
    <t>M12 REDLITHIUM 2.0 Compact Batteries</t>
  </si>
  <si>
    <t>2.0Ah M12 Battery</t>
  </si>
  <si>
    <t>https://www.milwaukeetool.com/--/web-images/sc/07913841da334d4fbbb869b2b1365222?hash=778d4ae9eb915241cf02552a030b04e7&amp;lang=en</t>
  </si>
  <si>
    <t>https://www.milwaukeetool.com/--/web-images/sc/13bff43145b840ca81e1bb3ce7e469fe?hash=778d4ae9eb915241cf02552a030b04e7&amp;lang=en</t>
  </si>
  <si>
    <t>https://www.milwaukeetool.com/--/web-images/sc/1922a54803314d53a899f40066a3cf03?hash=548f7903a3b70d5a8509b5d2c7d6f669&amp;lang=en</t>
  </si>
  <si>
    <t>https://www.milwaukeetool.com/--/web-images/sc/8e17d09fc8e94d7ba579924ccca6d34b?hash=778d4ae9eb915241cf02552a030b04e7&amp;lang=en</t>
  </si>
  <si>
    <t>https://www.milwaukeetool.com/--/web-images/sc/a829c760aabf4a37ac0c1dd72f60b157?hash=778d4ae9eb915241cf02552a030b04e7&amp;lang=en</t>
  </si>
  <si>
    <t>https://www.milwaukeetool.com/--/web-images/sc/b6769c1adb084f8381c70b329d7d3cb6?hash=836fe8c9b605519787cba9b759de3c66&amp;lang=en</t>
  </si>
  <si>
    <t>https://www.milwaukeetool.com/--/web-images/sc/da80f48d8a894b06afa8876101abcc3a?hash=778d4ae9eb915241cf02552a030b04e7&amp;lang=en</t>
  </si>
  <si>
    <t>https://www.milwaukeetool.com/--/web-images/sc/efe6c82ddb8e465a81c3175462f4a919?hash=778d4ae9eb915241cf02552a030b04e7&amp;lang=en</t>
  </si>
  <si>
    <t>https://www.milwaukeetool.com/--/web-images/sc/f2716f7830cf488aa855a383aa619257?hash=778d4ae9eb915241cf02552a030b04e7&amp;lang=en</t>
  </si>
  <si>
    <t>https://www.milwaukeetool.com/--/web-images/sc/5c3e2ff7f1ed450a857d9bfb11c2d812?hash=f92d8acfeb15a94894802eb32632bb0c&amp;lang=en</t>
  </si>
  <si>
    <t>https://www.milwaukeetool.com/--/web-images/sc/7a72093a623248b78012be751224585e?hash=0a3aa8be99dfe5da572035ac0cd0a17c&amp;lang=en</t>
  </si>
  <si>
    <t>https://www.milwaukeetool.com/--/web-images/sc/890dc72b1bcc43de981d564c604174d4?hash=b2a6d159525b450cf268bc5c3b2fb2e6&amp;lang=en</t>
  </si>
  <si>
    <t>https://www.milwaukeetool.com/--/web-images/sc/c8ab1c32b9484e488780b0a9a9f1ae39?hash=2c00c29d5f31e42694df7ec1a87a5aba&amp;lang=en</t>
  </si>
  <si>
    <t>https://www.milwaukeetool.com/--/web-images/sc/d4d2d502fb81492ab88d216a82064676?hash=b2a6d159525b450cf268bc5c3b2fb2e6&amp;lang=en</t>
  </si>
  <si>
    <t>https://www.milwaukeetool.com/--/web-images/sc/f4c34fa992914aaaa03843430e400310?hash=7368cafa349f593fb4315efc2b2bb6f0&amp;lang=en</t>
  </si>
  <si>
    <t>https://www.milwaukeetool.com/--/web-images/sc/25c3e6f6df96453eb5c25824ce16f946?hash=278ee3a5d1666b82af549546a5b9ac69&amp;lang=en</t>
  </si>
  <si>
    <t>https://www.milwaukeetool.com/--/web-images/sc/2b7509ba2d3f4edb9e3d6c88c4dec58f?hash=989d41277ba0e1d2b2a22d9b5ee95edd&amp;lang=en</t>
  </si>
  <si>
    <t>https://www.milwaukeetool.com/--/web-images/sc/38cc2d4418474b0eb589c268abbc8518?hash=278ee3a5d1666b82af549546a5b9ac69&amp;lang=en</t>
  </si>
  <si>
    <t>https://www.milwaukeetool.com/--/web-images/sc/4cea524ef4094e1f8b3d28ef50192d1a?hash=2700019eee086b243f927d4c8b786bff&amp;lang=en</t>
  </si>
  <si>
    <t>https://www.milwaukeetool.com/--/web-images/sc/5589ef0eca5f4f868f144accba0e9303?hash=989d41277ba0e1d2b2a22d9b5ee95edd&amp;lang=en</t>
  </si>
  <si>
    <t>https://www.milwaukeetool.com/--/web-images/sc/597e651a8dfe4ae7bf56f1f9fe207c1b?hash=989d41277ba0e1d2b2a22d9b5ee95edd&amp;lang=en</t>
  </si>
  <si>
    <t>https://www.milwaukeetool.com/--/web-images/sc/7d540c306e7a49ac904072727e09c7d0?hash=03c44e4ffc27bfd33e80dc3eee9f6976&amp;lang=en</t>
  </si>
  <si>
    <t>https://www.milwaukeetool.com/--/web-images/sc/94276c0e086f44a7bb4cd01c42d9392b?hash=278ee3a5d1666b82af549546a5b9ac69&amp;lang=en</t>
  </si>
  <si>
    <t>https://www.milwaukeetool.com/--/web-images/sc/9d0ae7f43fb34682a2dd5faf93471a55?hash=989d41277ba0e1d2b2a22d9b5ee95edd&amp;lang=en</t>
  </si>
  <si>
    <t>https://www.milwaukeetool.com/--/web-images/sc/bcf84504106349aba0342d5750a752f1?hash=989d41277ba0e1d2b2a22d9b5ee95edd&amp;lang=en</t>
  </si>
  <si>
    <t>https://www.milwaukeetool.com/--/web-images/sc/bdea27565e9640e6a5901d3edc5b4fc1?hash=278ee3a5d1666b82af549546a5b9ac69&amp;lang=en</t>
  </si>
  <si>
    <t>https://www.milwaukeetool.com/--/web-images/sc/c01a9d9fe4d04d1baf45bc09cb528f0b?hash=989d41277ba0e1d2b2a22d9b5ee95edd&amp;lang=en</t>
  </si>
  <si>
    <t>https://www.milwaukeetool.com/--/web-images/sc/cc0b0245ae604687a0ee6604e50236d6?hash=278ee3a5d1666b82af549546a5b9ac69&amp;lang=en</t>
  </si>
  <si>
    <t>https://www.milwaukeetool.com/--/web-images/sc/cdc0ce2ec8a446a08be2c99ae94fa539?hash=989d41277ba0e1d2b2a22d9b5ee95edd&amp;lang=en</t>
  </si>
  <si>
    <t>https://www.milwaukeetool.com/--/web-images/sc/d96b294dc8d746609e93f29a155340de?hash=989d41277ba0e1d2b2a22d9b5ee95edd&amp;lang=en</t>
  </si>
  <si>
    <t>https://www.milwaukeetool.com/--/web-images/sc/eacfaf34c38a4468acea8d20ccd3fc1e?hash=989d41277ba0e1d2b2a22d9b5ee95edd&amp;lang=en</t>
  </si>
  <si>
    <t>https://www.milwaukeetool.com/--/web-images/sc/ff708a8c52a849fa90020821f5144dfe?hash=278ee3a5d1666b82af549546a5b9ac69&amp;lang=en</t>
  </si>
  <si>
    <t>https://www.milwaukeetool.com/--/web-images/sc/ff801777fe4c4fd793ec1ba39c758082?hash=989d41277ba0e1d2b2a22d9b5ee95edd&amp;lang=en</t>
  </si>
  <si>
    <t>https://www.milwaukeetool.com/--/web-images/sc/1bda4647c6634c55bff2715e1fa8c658?hash=2e68b8d5c4aa77f9b06fcfe9dc5bec70&amp;lang=en</t>
  </si>
  <si>
    <t>https://www.milwaukeetool.com/--/web-images/sc/36d119aea36c461ebd9321a8de740631?hash=1744e2352126034481d76edeb1325969&amp;lang=en</t>
  </si>
  <si>
    <t>https://www.milwaukeetool.com/--/web-images/sc/3b057daf21d14381888e5e84339a22aa?hash=93a9593a4d05c65005a95bf9be792e89&amp;lang=en</t>
  </si>
  <si>
    <t>https://www.milwaukeetool.com/--/web-images/sc/4636f4eafbe24affba565ca0b2b39a2f?hash=9525a7f9a8846733f533739cd84cbded&amp;lang=en</t>
  </si>
  <si>
    <t>https://www.milwaukeetool.com/--/web-images/sc/4f03c5ec43bc429aaf243cc21f893c43?hash=2e68b8d5c4aa77f9b06fcfe9dc5bec70&amp;lang=en</t>
  </si>
  <si>
    <t>https://www.milwaukeetool.com/--/web-images/sc/51db901afdfa4f569e7462b2e93bac68?hash=7f452a2d7196f4933c3c1e67469694d7&amp;lang=en</t>
  </si>
  <si>
    <t>https://www.milwaukeetool.com/--/web-images/sc/51fc5beb309e459e818a6f7c231e034e?hash=288b784e9c651749a01da6a577b32749&amp;lang=en</t>
  </si>
  <si>
    <t>https://www.milwaukeetool.com/--/web-images/sc/5cc17b7800c94580b38680acb3857b0d?hash=93a9593a4d05c65005a95bf9be792e89&amp;lang=en</t>
  </si>
  <si>
    <t>https://www.milwaukeetool.com/--/web-images/sc/690519e3dd6e4e6fb0560532b27fd9ac?hash=3a0c4ed48efd70181bbfd0f99dd32a6d&amp;lang=en</t>
  </si>
  <si>
    <t>https://www.milwaukeetool.com/--/web-images/sc/6aee396c412d43e9b6ad64f772c9e8fd?hash=eb5912b06e7d490991424d2b9b7a42e3&amp;lang=en</t>
  </si>
  <si>
    <t>https://www.milwaukeetool.com/--/web-images/sc/82c3e5079fd4459fafa299edc21524e2?hash=12de45af782d06aadf870aaeeed08871&amp;lang=en</t>
  </si>
  <si>
    <t>https://www.milwaukeetool.com/--/web-images/sc/abd3dcca0a784a7b9342fe84827fa926?hash=ff71f6ca13ec6d7b8b2634ba79210300&amp;lang=en</t>
  </si>
  <si>
    <t>https://www.milwaukeetool.com/--/web-images/sc/bc7cc1c90a2746439ae6f369156a5453?hash=ca113186bde7f71311bf744463b995bc&amp;lang=en</t>
  </si>
  <si>
    <t>https://www.milwaukeetool.com/--/web-images/sc/c54966c1a1064beda5f51de0f5835ae1?hash=7f452a2d7196f4933c3c1e67469694d7&amp;lang=en</t>
  </si>
  <si>
    <t>https://www.milwaukeetool.com/--/web-images/sc/c658d72b594840a6881f70f727aa7a29?hash=74d902f309dfdf79abc405d3fa21350b&amp;lang=en</t>
  </si>
  <si>
    <t>https://www.milwaukeetool.com/--/web-images/sc/cad6700d6b5a40b5bf9783a07703d3c5?hash=9525a7f9a8846733f533739cd84cbded&amp;lang=en</t>
  </si>
  <si>
    <t>https://www.milwaukeetool.com/--/web-images/sc/cf11676a74424781804decd1fb549928?hash=74d902f309dfdf79abc405d3fa21350b&amp;lang=en</t>
  </si>
  <si>
    <t>https://www.milwaukeetool.com/--/web-images/sc/d081518ac6f1414096e7af221416e2ed?hash=ca113186bde7f71311bf744463b995bc&amp;lang=en</t>
  </si>
  <si>
    <t>https://www.milwaukeetool.com/--/web-images/sc/d71d2a0bbd9f49889fa39377d152cd3d?hash=22ca451e78795ab94ceab54a4eb5b0af&amp;lang=en</t>
  </si>
  <si>
    <t>https://www.milwaukeetool.com/--/web-images/sc/02cbc1411e6b4893b4eac8a7b1e9c7fb?hash=3a0c4ed48efd70181bbfd0f99dd32a6d&amp;lang=en</t>
  </si>
  <si>
    <t>https://www.milwaukeetool.com/--/web-images/sc/1dc4bd30505f46f8ab6d5dd6e486e5c7?hash=12de45af782d06aadf870aaeeed08871&amp;lang=en</t>
  </si>
  <si>
    <t>https://www.milwaukeetool.com/--/web-images/sc/00c414fddc0945fea94c1ee4582fc339?hash=7c7257a81116a07c6fabef9e1ea9b243&amp;lang=en</t>
  </si>
  <si>
    <t>https://www.milwaukeetool.com/--/web-images/sc/19053c4fa05a4723beeee7e82a55f048?hash=67c478cbc0003690e4a7905be932f813&amp;lang=en</t>
  </si>
  <si>
    <t>https://www.milwaukeetool.com/--/web-images/sc/2349a2af5084414ca9981a2d7cb2696a?hash=c2bb4946fdb9d34f8ec7a9fd3b681b8c&amp;lang=en</t>
  </si>
  <si>
    <t>https://www.milwaukeetool.com/--/web-images/sc/481d7d8a79e54a099828aceaa9944519?hash=9e7451ecf11120081b10ce04b74e9caf&amp;lang=en</t>
  </si>
  <si>
    <t>https://www.milwaukeetool.com/--/web-images/sc/5193d2621309418fbcc1dc473dd2245f?hash=823361165e6ae93d5b8b34f4e8af2335&amp;lang=en</t>
  </si>
  <si>
    <t>https://www.milwaukeetool.com/--/web-images/sc/5811452f74f74c7e87605c188f0977f1?hash=3f4f071909257b1a46101088ad341acb&amp;lang=en</t>
  </si>
  <si>
    <t>https://www.milwaukeetool.com/--/web-images/sc/5ceaa782d56c42c7b2e177628ee54232?hash=0e88975fe613f6df0512a270a31bdd1d&amp;lang=en</t>
  </si>
  <si>
    <t>https://www.milwaukeetool.com/--/web-images/sc/745def00c62546b0afade6f24064a4d5?hash=67c478cbc0003690e4a7905be932f813&amp;lang=en</t>
  </si>
  <si>
    <t>https://www.milwaukeetool.com/--/web-images/sc/9d8e9b8e100a4f6494838860793401b4?hash=cd38d7057b2ee0e7bc37c4d1a69005fc&amp;lang=en</t>
  </si>
  <si>
    <t>https://www.milwaukeetool.com/--/web-images/sc/a77656905f4c407d97f18a45da567840?hash=7db7aab91fa4a0eb8cacdf86a544d3ee&amp;lang=en</t>
  </si>
  <si>
    <t>https://www.milwaukeetool.com/--/web-images/sc/ca13957aeb2d4413864feb6691e1ec47?hash=0e88975fe613f6df0512a270a31bdd1d&amp;lang=en</t>
  </si>
  <si>
    <t>https://www.milwaukeetool.com/--/web-images/sc/77cb44caa3bc4546a9e354689cb81d23?hash=339dfac32cbc985f6b88cdeea2ff2ec4&amp;lang=en</t>
  </si>
  <si>
    <t>https://www.milwaukeetool.com/--/web-images/sc/78940ea48ebe4047bfc91ff1a5bf3ca0?hash=5ecbc90d6d7a0fe472f116eab5b95051&amp;lang=en</t>
  </si>
  <si>
    <t>https://www.milwaukeetool.com/--/web-images/sc/ba92b6416bc44de19829eca6b6463f30?hash=5ecbc90d6d7a0fe472f116eab5b95051&amp;lang=en</t>
  </si>
  <si>
    <t>https://www.milwaukeetool.com/--/web-images/sc/30115098c52e4d47947e882fd48709a0?hash=3932f63b5b377994e3a53b3ffd85ea66&amp;lang=en</t>
  </si>
  <si>
    <t>https://www.milwaukeetool.com/--/web-images/sc/31f07269e35d4de2900a90829edc5364?hash=14631a93650333817baf875f51454980&amp;lang=en</t>
  </si>
  <si>
    <t>https://www.milwaukeetool.com/--/web-images/sc/8670edf2338c4b2c806ed21c5906596e?hash=3932f63b5b377994e3a53b3ffd85ea66&amp;lang=en</t>
  </si>
  <si>
    <t>https://www.milwaukeetool.com/--/web-images/sc/930909b4fd4549eb97abcc67b6df0f0c?hash=7c6904260c7b7d390fadd501589c6efb&amp;lang=en</t>
  </si>
  <si>
    <t>https://www.milwaukeetool.com/--/web-images/sc/dd33f75bb01a4931b674150277aef669?hash=7c6904260c7b7d390fadd501589c6efb&amp;lang=en</t>
  </si>
  <si>
    <t>https://www.milwaukeetool.com/--/web-images/sc/e20af1b79369419a8d9d01f27a248282?hash=14631a93650333817baf875f51454980&amp;lang=en</t>
  </si>
  <si>
    <t>https://www.milwaukeetool.com/--/web-images/sc/f55052b7ca8b4a1c9a368e126c8b367a?hash=b133e083bbb0764dd483ae09ec06f98d&amp;lang=en</t>
  </si>
  <si>
    <t>https://www.milwaukeetool.com/--/web-images/sc/58d057afab954a97bcda3fb3a11292cc?hash=5e85d132dd949450323688b2492030b8&amp;lang=en</t>
  </si>
  <si>
    <t>https://www.milwaukeetool.com/--/web-images/sc/595040bca1934eb283d467f495cba220?hash=0d937aff3e20a2e2e2e347853045a882&amp;lang=en</t>
  </si>
  <si>
    <t>https://www.milwaukeetool.com/--/web-images/sc/92799a6f90264f328767aa70a1e812f1?hash=61a6be6d728bf7ac1095dffc38429a09&amp;lang=en</t>
  </si>
  <si>
    <t>https://www.milwaukeetool.com/--/web-images/sc/9785be6b78634db4af46712f7406a6dd?hash=937f86c1eee0c597b46adb2c13dee0f9&amp;lang=en</t>
  </si>
  <si>
    <t>https://www.milwaukeetool.com/--/web-images/sc/ba1f96f9d8954e638de4169359accd42?hash=7715a48347bef9adcd86223826105024&amp;lang=en</t>
  </si>
  <si>
    <t>https://www.milwaukeetool.com/--/web-images/sc/c123ab3fb280448abd3dc5f60d254412?hash=7aebe12ca9015d5f07668694fe597f3c&amp;lang=en</t>
  </si>
  <si>
    <t>https://www.milwaukeetool.com/--/web-images/sc/c159ec4419b04aeea3cf609daf2123b7?hash=e8ef1fb2dd5cef411fce55c368fd6cc4&amp;lang=en</t>
  </si>
  <si>
    <t>https://www.milwaukeetool.com/--/web-images/sc/c1feed24034a4826a54fd7d9238a6fd6?hash=cde0516896b86c8ae9d877832ce8c150&amp;lang=en</t>
  </si>
  <si>
    <t>https://www.milwaukeetool.com/--/web-images/sc/ec90929b5fbe4700ae1974c17ef960cc?hash=259cf40e661e91c379245b51ea774151&amp;lang=en</t>
  </si>
  <si>
    <t>https://www.milwaukeetool.com/--/web-images/sc/feef5102739e44c291a6d102e7c2382d?hash=c405ef92e78a4803833cd30e56a6b5fd&amp;lang=en</t>
  </si>
  <si>
    <t>https://www.milwaukeetool.com/--/web-images/sc/0aded27f2fff479ea8b2330f96a2df86?hash=25b5642d7c402ef64e5e0c0a7c425d68&amp;lang=en</t>
  </si>
  <si>
    <t>https://www.milwaukeetool.com/--/web-images/sc/0cfd0ff3a11a41bbb5cbe6575e57e9bc?hash=dc1ec6e34dc29ee786b980916ccdb60f&amp;lang=en</t>
  </si>
  <si>
    <t>https://www.milwaukeetool.com/--/web-images/sc/177e338434de455a9409942c6b6afde0?hash=3ba226e59b0acd12d785d1c07e091f48&amp;lang=en</t>
  </si>
  <si>
    <t>https://www.milwaukeetool.com/--/web-images/sc/430fd2da75384c68b5b9732b8b33ea64?hash=25b5642d7c402ef64e5e0c0a7c425d68&amp;lang=en</t>
  </si>
  <si>
    <t>https://www.milwaukeetool.com/--/web-images/sc/48e63b3e60cf44c78811e20835bdf008?hash=acf242ff8bb6a8c09020a71ed6f123f3&amp;lang=en</t>
  </si>
  <si>
    <t>https://www.milwaukeetool.com/--/web-images/sc/90e08377b2ad40a288383c6be42c0b2d?hash=74ecbfefd59960bdf7c5ddc3a93a7e85&amp;lang=en</t>
  </si>
  <si>
    <t>https://www.milwaukeetool.com/--/web-images/sc/cddb2b6a0dd44d6db4c381446d53d675?hash=8771216931b60a626ccd6ea3da4dd044&amp;lang=en</t>
  </si>
  <si>
    <t>https://www.milwaukeetool.com/--/web-images/sc/e00f332218f6481890a22b7ac7dc5e2d?hash=9ea0443e8fe0937a5a88eec6f2f91391&amp;lang=en</t>
  </si>
  <si>
    <t>https://www.milwaukeetool.com/--/web-images/sc/f9b4226f27064859a28816800d9836e3?hash=74ecbfefd59960bdf7c5ddc3a93a7e85&amp;lang=en</t>
  </si>
  <si>
    <t>https://www.milwaukeetool.com/--/web-images/sc/f9f5fef45f18488b9909b2c0e6330387?hash=acf242ff8bb6a8c09020a71ed6f123f3&amp;lang=en</t>
  </si>
  <si>
    <t>https://www.milwaukeetool.com/--/web-images/sc/0d1e94fa01c0424cb1173d052dae3d38?hash=15313ade22f31a4611d84fb378ea5b2e&amp;lang=en</t>
  </si>
  <si>
    <t>https://www.milwaukeetool.com/--/web-images/sc/5ed07baf6b9b4f268444ed75ceffbb64?hash=3d7ed6648f512589d00fc04d2b04466b&amp;lang=en</t>
  </si>
  <si>
    <t>https://www.milwaukeetool.com/--/web-images/sc/6ed7f13f08864501baa0d78d021b556e?hash=8fc3de30a72d31c2c604e52c2cc65bb5&amp;lang=en</t>
  </si>
  <si>
    <t>https://www.milwaukeetool.com/--/web-images/sc/754c72c7779a44938fa0341cad1cd6a6?hash=346eef082807e0f520dcbdc6d0034fe0&amp;lang=en</t>
  </si>
  <si>
    <t>https://www.milwaukeetool.com/--/web-images/sc/78f9d159d16e417b98217683933a6434?hash=62cdd2270e4697ea281f740bb0479179&amp;lang=en</t>
  </si>
  <si>
    <t>https://www.milwaukeetool.com/--/web-images/sc/ae8e45f7592444b18af4e910cab04a4f?hash=346eef082807e0f520dcbdc6d0034fe0&amp;lang=en</t>
  </si>
  <si>
    <t>https://www.milwaukeetool.com/--/web-images/sc/b9050d41143f42a39278044519829482?hash=8fc3de30a72d31c2c604e52c2cc65bb5&amp;lang=en</t>
  </si>
  <si>
    <t>https://www.milwaukeetool.com/--/web-images/sc/f1ce5acb03b84b3c8f519f0b9c3b4650?hash=3d7ed6648f512589d00fc04d2b04466b&amp;lang=en</t>
  </si>
  <si>
    <t>https://www.milwaukeetool.com/--/web-images/sc/f98dce80ce244e6a814879aadc2e3ee4?hash=62cdd2270e4697ea281f740bb0479179&amp;lang=en</t>
  </si>
  <si>
    <t>https://www.milwaukeetool.com/--/web-images/sc/2b92ff5f9aa94e5ca2d6c569eaeb9ef9?hash=9de6bd7cc9de9bbbf89f9b610bf0cd93&amp;lang=en</t>
  </si>
  <si>
    <t>https://www.milwaukeetool.com/--/web-images/sc/86c9a5bb7b72422f9eb5995a61872cc1?hash=9de6bd7cc9de9bbbf89f9b610bf0cd93&amp;lang=en</t>
  </si>
  <si>
    <t>https://www.milwaukeetool.com/--/web-images/sc/8f2919f24dfd4674bd6cd73651c46faa?hash=21c1955f3d600b06612d6c6686ebc5ae&amp;lang=en</t>
  </si>
  <si>
    <t>https://www.milwaukeetool.com/--/web-images/sc/96d140aa176b438c8d7fb005fbd249dd?hash=21c1955f3d600b06612d6c6686ebc5ae&amp;lang=en</t>
  </si>
  <si>
    <t>https://www.milwaukeetool.com/--/web-images/sc/134cafc383ee427ea8b78a6cf0ced1f5?hash=44cbe123a4a7808b0d566101dc63aa50&amp;lang=en</t>
  </si>
  <si>
    <t>https://www.milwaukeetool.com/--/web-images/sc/55c40731ae1340ceb7b98114cc5a0b56?hash=fe4ebe71ae4976caede7a67c26a2a77e&amp;lang=en</t>
  </si>
  <si>
    <t>https://www.milwaukeetool.com/--/web-images/sc/69443745f09a4b36989a6aefd49418dd?hash=a399932ec416f8edb82716ddae26c324&amp;lang=en</t>
  </si>
  <si>
    <t>https://www.milwaukeetool.com/--/web-images/sc/7f0d9a92cad04ecb9f204c1212116e6b?hash=fe4ebe71ae4976caede7a67c26a2a77e&amp;lang=en</t>
  </si>
  <si>
    <t>https://www.milwaukeetool.com/--/web-images/sc/a068753afb34452cbcfdffc270f79ad1?hash=fe4ebe71ae4976caede7a67c26a2a77e&amp;lang=en</t>
  </si>
  <si>
    <t>https://www.milwaukeetool.com/--/web-images/sc/b375342ee1c84ce6bc7b5e76e3428c4a?hash=fe4ebe71ae4976caede7a67c26a2a77e&amp;lang=en</t>
  </si>
  <si>
    <t>https://www.milwaukeetool.com/--/web-images/sc/bfbacbbfef6b437ebab7ba9cb2914832?hash=fe4ebe71ae4976caede7a67c26a2a77e&amp;lang=en</t>
  </si>
  <si>
    <t>https://www.milwaukeetool.com/--/web-images/sc/f560f87ec8784077a0f424e3193a6cfc?hash=fe4ebe71ae4976caede7a67c26a2a77e&amp;lang=en</t>
  </si>
  <si>
    <t>https://www.milwaukeetool.com/--/web-images/sc/2857af7a655840818df044660b635820?hash=138ae3482192b47b0b8daad506c46bd7&amp;lang=en</t>
  </si>
  <si>
    <t>https://www.milwaukeetool.com/--/web-images/sc/448c32e34dec4e35bfe6fe3e28fefbb5?hash=b5281bbf81d9127a62f182f594ad5230&amp;lang=en</t>
  </si>
  <si>
    <t>https://www.milwaukeetool.com/--/web-images/sc/47e75221c6884f289c5450ad05f45b3c?hash=1284a62cf01c2d5b4a7169876e791a24&amp;lang=en</t>
  </si>
  <si>
    <t>https://www.milwaukeetool.com/--/web-images/sc/5a6da293096e424dbc2e191daffaaf8f?hash=1c21c6b78222b02b4083e2a0a0ae2c4f&amp;lang=en</t>
  </si>
  <si>
    <t>https://www.milwaukeetool.com/--/web-images/sc/5c49ee3d5a8e4d1fbed4453c5286241e?hash=b5281bbf81d9127a62f182f594ad5230&amp;lang=en</t>
  </si>
  <si>
    <t>https://www.milwaukeetool.com/--/web-images/sc/7b1c3146439a4a90872544465054e8a8?hash=27ed09e364f70a25f188309e188ace69&amp;lang=en</t>
  </si>
  <si>
    <t>https://www.milwaukeetool.com/--/web-images/sc/a662f47199d24ab185d52dc07d00e9b6?hash=1284a62cf01c2d5b4a7169876e791a24&amp;lang=en</t>
  </si>
  <si>
    <t>https://www.milwaukeetool.com/--/web-images/sc/a92bb9f7355f442186de879464b9a88b?hash=27ed09e364f70a25f188309e188ace69&amp;lang=en</t>
  </si>
  <si>
    <t>https://www.milwaukeetool.com/--/web-images/sc/b600bee00bdd44bd925d34f65148e3f2?hash=1c21c6b78222b02b4083e2a0a0ae2c4f&amp;lang=en</t>
  </si>
  <si>
    <t>https://www.milwaukeetool.com/--/web-images/sc/0af9e2450461441d9dd55d70fea2d61e?hash=f74704e39d8f1ae6a0a985e374c3cbb8&amp;lang=en</t>
  </si>
  <si>
    <t>https://www.milwaukeetool.com/--/web-images/sc/3860aae2f7764b00b7d8378adcaf595f?hash=1ab0815b0833b091cd4aebd4050d1bd9&amp;lang=en</t>
  </si>
  <si>
    <t>https://www.milwaukeetool.com/--/web-images/sc/50bfd5e562724939af6c9afe48382b20?hash=1ab0815b0833b091cd4aebd4050d1bd9&amp;lang=en</t>
  </si>
  <si>
    <t>https://www.milwaukeetool.com/--/web-images/sc/570b440899f04e54aaa909349ce6c870?hash=b6f6d5b34eecd2ca5674e9eab6f8703f&amp;lang=en</t>
  </si>
  <si>
    <t>https://www.milwaukeetool.com/--/web-images/sc/602ac1122da04ea18fb37890ffd59d37?hash=1ab0815b0833b091cd4aebd4050d1bd9&amp;lang=en</t>
  </si>
  <si>
    <t>https://www.milwaukeetool.com/--/web-images/sc/87c76c8a6ed84ffc954ea74dbdb0643e?hash=b6f6d5b34eecd2ca5674e9eab6f8703f&amp;lang=en</t>
  </si>
  <si>
    <t>https://www.milwaukeetool.com/--/web-images/sc/928ed07855da4c92bd1b557a0ba38514?hash=b6f6d5b34eecd2ca5674e9eab6f8703f&amp;lang=en</t>
  </si>
  <si>
    <t>https://www.milwaukeetool.com/--/web-images/sc/960de1023792490b8242580c5bb75b63?hash=b6f6d5b34eecd2ca5674e9eab6f8703f&amp;lang=en</t>
  </si>
  <si>
    <t>https://www.milwaukeetool.com/--/web-images/sc/97a810626e2c41648622fc725ad5e2da?hash=b6f6d5b34eecd2ca5674e9eab6f8703f&amp;lang=en</t>
  </si>
  <si>
    <t>https://www.milwaukeetool.com/--/web-images/sc/9c8a23092d03457cb3fc0b38d3fe8221?hash=b6f6d5b34eecd2ca5674e9eab6f8703f&amp;lang=en</t>
  </si>
  <si>
    <t>https://www.milwaukeetool.com/--/web-images/sc/a020c199b3394a6f9627f84e63c7ca95?hash=1ab0815b0833b091cd4aebd4050d1bd9&amp;lang=en</t>
  </si>
  <si>
    <t>https://www.milwaukeetool.com/--/web-images/sc/a3ceb5d930394d6c876c81b998ec0301?hash=b6f6d5b34eecd2ca5674e9eab6f8703f&amp;lang=en</t>
  </si>
  <si>
    <t>https://www.milwaukeetool.com/--/web-images/sc/abd8ea4e9c2e4c7a89014cfb1e0f61a0?hash=1ab0815b0833b091cd4aebd4050d1bd9&amp;lang=en</t>
  </si>
  <si>
    <t>https://www.milwaukeetool.com/--/web-images/sc/b00fa339c93c479da1be4464f0550616?hash=f74704e39d8f1ae6a0a985e374c3cbb8&amp;lang=en</t>
  </si>
  <si>
    <t>https://www.milwaukeetool.com/--/web-images/sc/e5380dd8ed194d1a89361f68515bac66?hash=b6f6d5b34eecd2ca5674e9eab6f8703f&amp;lang=en</t>
  </si>
  <si>
    <t>https://www.milwaukeetool.com/--/web-images/sc/fadce973418042868ce8805a20db4d74?hash=b6f6d5b34eecd2ca5674e9eab6f8703f&amp;lang=en</t>
  </si>
  <si>
    <t>https://www.milwaukeetool.com/--/web-images/sc/9366ddd25fa34b31aa8ed095db81c2cc?hash=2ce8354a5ce8bd91ff1ad86b7035f3b1&amp;lang=en</t>
  </si>
  <si>
    <t>https://www.milwaukeetool.com/--/web-images/sc/9708d4cb3cf74632a28b6f6c74f57175?hash=71d77f21fe1980ef142f5ac09e481005&amp;lang=en</t>
  </si>
  <si>
    <t>https://www.milwaukeetool.com/--/web-images/sc/ae1efa3a19c544e7b5957a4caa75615e?hash=2a441158ba61bb5658cf53883d3d6358&amp;lang=en</t>
  </si>
  <si>
    <t>https://www.milwaukeetool.com/--/web-images/sc/b0f957df5aba4ab792147313e0763c36?hash=5d045d91f82ae2f8faac51b76eb99980&amp;lang=en</t>
  </si>
  <si>
    <t>https://www.milwaukeetool.com/--/web-images/sc/d0a78547b4134adcb34293b8556650e2?hash=9a2fdcce364c3f5171eaf6983ec32a54&amp;lang=en</t>
  </si>
  <si>
    <t>https://www.milwaukeetool.com/--/web-images/sc/debb1ac352ca4d738aa007005d4b17bb?hash=2a441158ba61bb5658cf53883d3d6358&amp;lang=en</t>
  </si>
  <si>
    <t>https://www.milwaukeetool.com/--/web-images/sc/4ace8d8c4e944d788f04dfa06aa2a829?hash=caf700dd7d482bee9d462d42eb0adf9e&amp;lang=en</t>
  </si>
  <si>
    <t>https://www.milwaukeetool.com/--/web-images/sc/13e9ff553cd54b5cb5bcfc772725384c?hash=27f66e909ee60ca42f2d547415278902&amp;lang=en</t>
  </si>
  <si>
    <t>https://www.milwaukeetool.com/--/web-images/sc/5f61b8aefe96451da911695f516e7265?hash=6ba2e4db861c16eac59229bb298d609b&amp;lang=en</t>
  </si>
  <si>
    <t>https://www.milwaukeetool.com/--/web-images/sc/dadd62123e1c4fd3946ff20e223c1a30?hash=2abe1c8c35b7ddbeea00e9af5063a136&amp;lang=en</t>
  </si>
  <si>
    <t>https://www.milwaukeetool.com/--/web-images/sc/eae0a8e5d74d4544a93db41fc426315b?hash=5d045d91f82ae2f8faac51b76eb99980&amp;lang=en</t>
  </si>
  <si>
    <t>https://www.milwaukeetool.com/--/web-images/sc/5088241b96bb472ca3b65c8ee6a0b6a8?hash=7f6b057b51946823c43fde3f822b1756&amp;lang=en</t>
  </si>
  <si>
    <t>https://www.milwaukeetool.com/--/web-images/sc/3c9496d3e5744742a47ddbfa08599e77?hash=a83df33cd6b880e15ddad1f3521d0574&amp;lang=en</t>
  </si>
  <si>
    <t>https://www.milwaukeetool.com/--/web-images/sc/3e229a6f34ba47d5a572667f1398c6dc?hash=e156f5188cb185a5b7a19efb815e1af3&amp;lang=en</t>
  </si>
  <si>
    <t>https://www.milwaukeetool.com/--/web-images/sc/6456978f675745f2b72cfbf11ed778b1?hash=97b3c94c7c4659a41d1b75d9b50fce4d&amp;lang=en</t>
  </si>
  <si>
    <t>https://www.milwaukeetool.com/--/web-images/sc/ac2ce7ce1ec146d1994002412c02ca02?hash=9b03f39abe3c0f2e23bc96a19c47f178&amp;lang=en</t>
  </si>
  <si>
    <t>https://www.milwaukeetool.com/--/web-images/sc/e1457ef34df14a8caea9387ce8ae94d7?hash=6cc535eea134167f655430b4650bbea4&amp;lang=en</t>
  </si>
  <si>
    <t>https://www.milwaukeetool.com/--/web-images/sc/06e7d265e4ec4b9b81991eebd6a56a19?hash=47bc050ba6dd33d091b803cec0a5897b&amp;lang=en</t>
  </si>
  <si>
    <t>https://www.milwaukeetool.com/--/web-images/sc/0f1508664999450183b2fb3bb4272e8c?hash=47bc050ba6dd33d091b803cec0a5897b&amp;lang=en</t>
  </si>
  <si>
    <t>https://www.milwaukeetool.com/--/web-images/sc/3384f494942c4eea94c4355584ea9f77?hash=71d8f9f20ba943c30ce2317e9b9269df&amp;lang=en</t>
  </si>
  <si>
    <t>https://www.milwaukeetool.com/--/web-images/sc/4f31c8ce8b384332a7a57c5ac506ac7f?hash=30e1a7bfa9fe45d0674fce6c7a6b1056&amp;lang=en</t>
  </si>
  <si>
    <t>https://www.milwaukeetool.com/--/web-images/sc/50d2130ca6ec431db84c435eb1f44cd5?hash=47bc050ba6dd33d091b803cec0a5897b&amp;lang=en</t>
  </si>
  <si>
    <t>https://www.milwaukeetool.com/--/web-images/sc/d0e78b7256d54cd29fc5f7cefa46a22b?hash=47bc050ba6dd33d091b803cec0a5897b&amp;lang=en</t>
  </si>
  <si>
    <t>https://www.milwaukeetool.com/--/web-images/sc/dfe6a93151214cc4b092e1d40f839c92?hash=47bc050ba6dd33d091b803cec0a5897b&amp;lang=en</t>
  </si>
  <si>
    <t>https://www.milwaukeetool.com/--/web-images/sc/09193854491943348fb7dbf1a9a6a825?hash=3342a2d2e4bbd40c26d22cb8fde2df7e&amp;lang=en</t>
  </si>
  <si>
    <t>https://www.milwaukeetool.com/--/web-images/sc/840509c98cff472ca235eb73a088d502?hash=47bc050ba6dd33d091b803cec0a5897b&amp;lang=en</t>
  </si>
  <si>
    <t>https://www.milwaukeetool.com/--/web-images/sc/ac8b0ba65ded459e8fc155e711366ab1?hash=47bc050ba6dd33d091b803cec0a5897b&amp;lang=en</t>
  </si>
  <si>
    <t>https://www.milwaukeetool.com/--/web-images/sc/7a623521b203495f9413ab6ebc81872d?hash=30e1a7bfa9fe45d0674fce6c7a6b1056&amp;lang=en</t>
  </si>
  <si>
    <t>https://www.milwaukeetool.com/--/web-images/sc/11095afffa1147f0ae5d30ad462c6079?hash=30e1a7bfa9fe45d0674fce6c7a6b1056&amp;lang=en</t>
  </si>
  <si>
    <t>https://www.milwaukeetool.com/--/web-images/sc/3e74eea890ee4d3a8349e18a0bd0fc8a?hash=30e1a7bfa9fe45d0674fce6c7a6b1056&amp;lang=en</t>
  </si>
  <si>
    <t>https://www.milwaukeetool.com/--/web-images/sc/6850104d3b1f4e5997781a336d3fb28a?hash=30e1a7bfa9fe45d0674fce6c7a6b1056&amp;lang=en</t>
  </si>
  <si>
    <t>https://www.milwaukeetool.com/--/web-images/sc/be8411d5e9e74949b74b1c499ba31148?hash=30e1a7bfa9fe45d0674fce6c7a6b1056&amp;lang=en</t>
  </si>
  <si>
    <t>https://www.milwaukeetool.com/--/web-images/sc/c664d1246f7e47ff81bd84c13fe30602?hash=653f4ee56a8538b1a26b67098f0183da&amp;lang=en</t>
  </si>
  <si>
    <t>https://www.milwaukeetool.com/--/web-images/sc/e2d11430f73b4459bd1a6800135e8f82?hash=30e1a7bfa9fe45d0674fce6c7a6b1056&amp;lang=en</t>
  </si>
  <si>
    <t>https://www.milwaukeetool.com/--/web-images/sc/ff15a9e40281493b9b5e9b4992af5101?hash=30e1a7bfa9fe45d0674fce6c7a6b1056&amp;lang=en</t>
  </si>
  <si>
    <t>https://www.milwaukeetool.com/--/web-images/sc/04a9493bcc694948b87f7761b18aa96f?hash=cf2cdbee422e41900f5e6927a44ad656&amp;lang=en</t>
  </si>
  <si>
    <t>https://www.milwaukeetool.com/--/web-images/sc/0a8da1796e124c59ae7d5ae7836ffc67?hash=0bc32a4f72251e34e1418c49c90d04c6&amp;lang=en</t>
  </si>
  <si>
    <t>https://www.milwaukeetool.com/--/web-images/sc/0e22817cbf7a4758b21647352acdeba9?hash=5aed247f6391ef37108891e585922054&amp;lang=en</t>
  </si>
  <si>
    <t>https://www.milwaukeetool.com/--/web-images/sc/418aae9c4a0f4bedb0be3085b1708c2b?hash=33240fd902e261101a4c2f0b394e806b&amp;lang=en</t>
  </si>
  <si>
    <t>https://www.milwaukeetool.com/--/web-images/sc/471e326717044c2e85b9d5454873505c?hash=a2db97dad3c29a0ff153fe659235bcf6&amp;lang=en</t>
  </si>
  <si>
    <t>https://www.milwaukeetool.com/--/web-images/sc/49c2ba8e6fce47b8ad7b1fedafd3b9cf?hash=a2db97dad3c29a0ff153fe659235bcf6&amp;lang=en</t>
  </si>
  <si>
    <t>https://www.milwaukeetool.com/--/web-images/sc/5d6edfab2c6240c49734135c1ac31f28?hash=90a86c0a64fc83cf17317f037ce648a1&amp;lang=en</t>
  </si>
  <si>
    <t>https://www.milwaukeetool.com/--/web-images/sc/5e3619ef7e064cf6b1645bba10b89c32?hash=ffc91be2d24c8aadf2ec4cdca55a5617&amp;lang=en</t>
  </si>
  <si>
    <t>https://www.milwaukeetool.com/--/web-images/sc/608133dccb8f4ab180059ed489369005?hash=5fbd215aac99d4a78334135d0d53d803&amp;lang=en</t>
  </si>
  <si>
    <t>https://www.milwaukeetool.com/--/web-images/sc/7581ea7bf9914b8d9690d2105acd114f?hash=74cd3ec938b6ce80a9c678f145e73323&amp;lang=en</t>
  </si>
  <si>
    <t>https://www.milwaukeetool.com/--/web-images/sc/91ecf5daff0e46a7baf50b4b4947d631?hash=90a86c0a64fc83cf17317f037ce648a1&amp;lang=en</t>
  </si>
  <si>
    <t>https://www.milwaukeetool.com/--/web-images/sc/9624d2a5f6ab4799af5663cc68e7ab89?hash=90a86c0a64fc83cf17317f037ce648a1&amp;lang=en</t>
  </si>
  <si>
    <t>https://www.milwaukeetool.com/--/web-images/sc/9adeab794cae4a86846b8d410c5818f3?hash=ffc91be2d24c8aadf2ec4cdca55a5617&amp;lang=en</t>
  </si>
  <si>
    <t>https://www.milwaukeetool.com/--/web-images/sc/aa21d675633845d199d17f3186e1ae67?hash=d49678d03e5e81e43d5272cddd6fe17c&amp;lang=en</t>
  </si>
  <si>
    <t>https://www.milwaukeetool.com/--/web-images/sc/e738e3540b7d4b92803d2b13e946cb06?hash=ffc91be2d24c8aadf2ec4cdca55a5617&amp;lang=en</t>
  </si>
  <si>
    <t>https://www.milwaukeetool.com/--/web-images/sc/ed777118e9dc4a58ac2a393fdf6d4e76?hash=dd6994ac0c343e3911aa843ed42f76c4&amp;lang=en</t>
  </si>
  <si>
    <t>https://www.milwaukeetool.com/--/web-images/sc/1ed81b9724104ea5a10a44d8b8fce180?hash=fce9e5539e5310e7b0e4f02fffe9d30a&amp;lang=en</t>
  </si>
  <si>
    <t>https://www.milwaukeetool.com/--/web-images/sc/40ca9c01bbc94358a8c9febb443472f3?hash=cab97ca8af85133ab5de1b2a85564222&amp;lang=en</t>
  </si>
  <si>
    <t>https://www.milwaukeetool.com/--/web-images/sc/62bedebdf52c4d7695941a45e9620a4e?hash=38b64fb6722f2cd68847290701707cb0&amp;lang=en</t>
  </si>
  <si>
    <t>https://www.milwaukeetool.com/--/web-images/sc/7bdb9962f6af4828b4f8613b5e0e304a?hash=ddc430cbc93fb52808ab28dac5c012ec&amp;lang=en</t>
  </si>
  <si>
    <t>https://www.milwaukeetool.com/--/web-images/sc/a8dfed591dd44109939e610121934f1f?hash=b550698c21f898c86cf9ddbea701a7cf&amp;lang=en</t>
  </si>
  <si>
    <t>https://www.milwaukeetool.com/--/web-images/sc/b544e173a36247eea41671b1264122d6?hash=cab97ca8af85133ab5de1b2a85564222&amp;lang=en</t>
  </si>
  <si>
    <t>https://www.milwaukeetool.com/--/web-images/sc/d1e0af9fca5a4cf1ac6293c14a028fb2?hash=cab97ca8af85133ab5de1b2a85564222&amp;lang=en</t>
  </si>
  <si>
    <t>https://www.milwaukeetool.com/--/web-images/sc/e1408a61e76944eaa4ab6be46d9ccc0e?hash=fce9e5539e5310e7b0e4f02fffe9d30a&amp;lang=en</t>
  </si>
  <si>
    <t>https://www.milwaukeetool.com/--/web-images/sc/e1fcc8128dd248f8a6aa797a6bd8839d?hash=4a8da64d8b394df1ca8df4c244c92009&amp;lang=en</t>
  </si>
  <si>
    <t>https://www.milwaukeetool.com/--/web-images/sc/503a7571344d4c2492a538f0846b4472?hash=b8899fb1c9eded482bb27eefa82bdf19&amp;lang=en</t>
  </si>
  <si>
    <t>https://www.milwaukeetool.com/--/web-images/sc/729b0fafff81436caadfdd3ff06827cb?hash=b8899fb1c9eded482bb27eefa82bdf19&amp;lang=en</t>
  </si>
  <si>
    <t>https://www.milwaukeetool.com/--/web-images/sc/c5aeb1f8e1af48df8b7b746e209b9b14?hash=b8899fb1c9eded482bb27eefa82bdf19&amp;lang=en</t>
  </si>
  <si>
    <t>https://www.milwaukeetool.com/--/web-images/sc/35b4672fa3b94f30be157f70da6c5bab?hash=b8899fb1c9eded482bb27eefa82bdf19&amp;lang=en</t>
  </si>
  <si>
    <t>https://www.milwaukeetool.com/--/web-images/sc/65f9cfc74b154824acf9012a485c48e6?hash=b8899fb1c9eded482bb27eefa82bdf19&amp;lang=en</t>
  </si>
  <si>
    <t>https://www.milwaukeetool.com/--/web-images/sc/ac997758221f47f39ec31debf0f99a5c?hash=b8899fb1c9eded482bb27eefa82bdf19&amp;lang=en</t>
  </si>
  <si>
    <t>https://www.milwaukeetool.com/--/web-images/sc/ee1aee7e176a4b16b631f6cf50896e6c?hash=a680ad9827bb29bb3ddee4f4833ca426&amp;lang=en</t>
  </si>
  <si>
    <t>https://www.milwaukeetool.com/--/web-images/sc/327fb1b980de4a1f9ce113d4c8c4dfb7?hash=dc4304da7c9efbad8f6d16223c28e4a9&amp;lang=en</t>
  </si>
  <si>
    <t>https://www.milwaukeetool.com/--/web-images/sc/3c48921946364aa29159fc24da1b98d7?hash=45e4144aa4fa27d9798f666224c4d77b&amp;lang=en</t>
  </si>
  <si>
    <t>https://www.milwaukeetool.com/--/web-images/sc/70692aa2b3bd40089d30cd090057f6c8?hash=ae6a225dec769e6c4821cdd64ac1d617&amp;lang=en</t>
  </si>
  <si>
    <t>https://www.milwaukeetool.com/--/web-images/sc/aca21e7f08f1430684b27cd2b32413a7?hash=ae6a225dec769e6c4821cdd64ac1d617&amp;lang=en</t>
  </si>
  <si>
    <t>https://www.milwaukeetool.com/--/web-images/sc/f6950ddd6e9c4d6abea9932e3a677984?hash=45e4144aa4fa27d9798f666224c4d77b&amp;lang=en</t>
  </si>
  <si>
    <t>https://www.milwaukeetool.com/--/web-images/sc/1915df54c9bf4443b0dfe4d32a07dd99?hash=ce9386998dbf0e5fbb2e3e01baf716ac&amp;lang=en</t>
  </si>
  <si>
    <t>https://www.milwaukeetool.com/--/web-images/sc/3af860df240a4ae083d97b38a943d47c?hash=a26c50bb4417218987a8d1a38ae1b8e4&amp;lang=en</t>
  </si>
  <si>
    <t>https://www.milwaukeetool.com/--/web-images/sc/6deae1a0457749c399c1753a4621fc4c?hash=0dd677acca2ef1e5ecc120356d88bef9&amp;lang=en</t>
  </si>
  <si>
    <t>https://www.milwaukeetool.com/--/web-images/sc/9e2c41fd1e8a4c3795fd57555e9134c3?hash=0dd677acca2ef1e5ecc120356d88bef9&amp;lang=en</t>
  </si>
  <si>
    <t>https://www.milwaukeetool.com/--/web-images/sc/a816e2c8e06e4839ae4891b7d49e4938?hash=a26c50bb4417218987a8d1a38ae1b8e4&amp;lang=en</t>
  </si>
  <si>
    <t>https://www.milwaukeetool.com/--/web-images/sc/06fc399cfcc24d108aa99ca8f47a7d08?hash=d648dd9141281bcfc7d62a31700868a7&amp;lang=en</t>
  </si>
  <si>
    <t>https://www.milwaukeetool.com/--/web-images/sc/0cd8220dcdc3447ea67c77344b97ee69?hash=a50f5cf8487b33b04309b683573dfb2a&amp;lang=en</t>
  </si>
  <si>
    <t>https://www.milwaukeetool.com/--/web-images/sc/0f677d9fa3f54cd3ac0c1942817394b4?hash=1d8621a266a2e1daddd567be7d54188c&amp;lang=en</t>
  </si>
  <si>
    <t>https://www.milwaukeetool.com/--/web-images/sc/46fd9c4d9c3747e6804bf6f63b4c7194?hash=7a99e9ce5250f4d98c3c95d76ff48f2e&amp;lang=en</t>
  </si>
  <si>
    <t>https://www.milwaukeetool.com/--/web-images/sc/5071d958692947ef891d4a7d9f2bc267?hash=fded999c5d00b5d21fc2e3a106468ce5&amp;lang=en</t>
  </si>
  <si>
    <t>https://www.milwaukeetool.com/--/web-images/sc/57394a582f784af0a125da30381e7755?hash=a50f5cf8487b33b04309b683573dfb2a&amp;lang=en</t>
  </si>
  <si>
    <t>https://www.milwaukeetool.com/--/web-images/sc/5aed8fc748d04bd9a5707e9286abfc19?hash=7a99e9ce5250f4d98c3c95d76ff48f2e&amp;lang=en</t>
  </si>
  <si>
    <t>https://www.milwaukeetool.com/--/web-images/sc/d3db089c1f7948b2a985ef59be74f7e8?hash=d648dd9141281bcfc7d62a31700868a7&amp;lang=en</t>
  </si>
  <si>
    <t>https://www.milwaukeetool.com/--/web-images/sc/d8ee64116c9e40b6bc901932da66dd7f?hash=79856f7df3d87dca7b6a730e95c373ca&amp;lang=en</t>
  </si>
  <si>
    <t>https://www.milwaukeetool.com/--/web-images/sc/fb42fa49e9ae4be1b532df91b98dcb71?hash=f2abf36dd6afb283023e553f338053ad&amp;lang=en</t>
  </si>
  <si>
    <t>https://www.milwaukeetool.com/--/web-images/sc/402f0a27d5bb403b889de4ae083c72b9?hash=d0cb540625b80d66a62d8b3944837882&amp;lang=en</t>
  </si>
  <si>
    <t>https://www.milwaukeetool.com/--/web-images/sc/4122ca28cfa84083b5c89d471a129f84?hash=728c74673122892b67d336b39ae0facb&amp;lang=en</t>
  </si>
  <si>
    <t>https://www.milwaukeetool.com/--/web-images/sc/56d14bee464047d19e9627c9a9f5f5fd?hash=9f2e7ba314513de5074b6019d40f9a61&amp;lang=en</t>
  </si>
  <si>
    <t>https://www.milwaukeetool.com/--/web-images/sc/877d6765e7974a3f842f801250fc2240?hash=d0cb540625b80d66a62d8b3944837882&amp;lang=en</t>
  </si>
  <si>
    <t>https://www.milwaukeetool.com/--/web-images/sc/cfc7a826ff8642229361f02a02dae3a7?hash=79856f7df3d87dca7b6a730e95c373ca&amp;lang=en</t>
  </si>
  <si>
    <t>https://www.milwaukeetool.com/--/web-images/sc/d853843a4b694e0ebd7e4ea9ac24096a?hash=9f2e7ba314513de5074b6019d40f9a61&amp;lang=en</t>
  </si>
  <si>
    <t>https://www.milwaukeetool.com/--/web-images/sc/6b12c7023d08462cbc511169564bda7a?hash=6c25bbbde273edfee98115726b043b94&amp;lang=en</t>
  </si>
  <si>
    <t>https://www.milwaukeetool.com/--/web-images/sc/88093499b6434fab8267d18561e3d137?hash=6c25bbbde273edfee98115726b043b94&amp;lang=en</t>
  </si>
  <si>
    <t>https://www.milwaukeetool.com/--/web-images/sc/ea9ebdaab79a418b9c7ae328c8d9c476?hash=f2abf36dd6afb283023e553f338053ad&amp;lang=en</t>
  </si>
  <si>
    <t>https://www.milwaukeetool.com/--/web-images/sc/f7d38d2398e747c9a892129db9cd298b?hash=f2abf36dd6afb283023e553f338053ad&amp;lang=en</t>
  </si>
  <si>
    <t>https://www.milwaukeetool.com/--/web-images/sc/098c4ac9f49340adbcf7a900cba154f5?hash=7b1a4602ccb78c7e08e4b49d1985b1c2&amp;lang=en</t>
  </si>
  <si>
    <t>https://www.milwaukeetool.com/--/web-images/sc/7fcfd6c4041442fb85f352d0d061caf5?hash=673a6e3437d15ebccc6a1fbf96a6b900&amp;lang=en</t>
  </si>
  <si>
    <t>https://www.milwaukeetool.com/--/web-images/sc/98920c4259094c80a0885f0593b3b02a?hash=31e1ae3ea27a67f630c9639e92fd72b9&amp;lang=en</t>
  </si>
  <si>
    <t>https://www.milwaukeetool.com/--/web-images/sc/ae6ac1f71aa3423b99e614b9d517eb3d?hash=a06c214a9ac857051525460eec25ecba&amp;lang=en</t>
  </si>
  <si>
    <t>https://www.milwaukeetool.com/--/web-images/sc/c561741563774cecba522787562ff71f?hash=67be30568987418dabb349c24fa57505&amp;lang=en</t>
  </si>
  <si>
    <t>https://www.milwaukeetool.com/--/web-images/sc/fe7ad2af2f5940b1aea727d75d4cee74?hash=c49f188c2ef223e18e2c56a1b5c29d10&amp;lang=en</t>
  </si>
  <si>
    <t>https://www.milwaukeetool.com/--/web-images/sc/053ea5c9c8f04e748646ff9482b58b66?hash=e5b80778fb00bbbae33d95b0709da018&amp;lang=en</t>
  </si>
  <si>
    <t>https://www.milwaukeetool.com/--/web-images/sc/183d76c43e374f889960c2e8548ebb5f?hash=e5b80778fb00bbbae33d95b0709da018&amp;lang=en</t>
  </si>
  <si>
    <t>https://www.milwaukeetool.com/--/web-images/sc/991f9aa4f5c54e99995a004cbfb05b4c?hash=9966911a44d0d1a4a2e566415ea0bb5e&amp;lang=en</t>
  </si>
  <si>
    <t>https://www.milwaukeetool.com/--/web-images/sc/e3f09d75f54b4816ad008099c7778864?hash=b8db07f39867e815a527609f20ca067d&amp;lang=en</t>
  </si>
  <si>
    <t>https://www.milwaukeetool.com/--/web-images/sc/f1132c6593204494a34342c71450ac84?hash=1b709bdd95393c19c9192c371bbd1e10&amp;lang=en</t>
  </si>
  <si>
    <t>https://www.milwaukeetool.com/--/web-images/sc/1471693729f3407ead7d019b4724bce9?hash=e4489b9ed316b76e83ee94a4915a0f4b&amp;lang=en</t>
  </si>
  <si>
    <t>https://www.milwaukeetool.com/--/web-images/sc/47836e8b63694648b901fdbdbf2620c2?hash=125ae45d6167cf8f4a386d418c2fab79&amp;lang=en</t>
  </si>
  <si>
    <t>https://www.milwaukeetool.com/--/web-images/sc/9fa06f9a8d114a74acba4bf1086eb1b8?hash=3b84996d30679ec6ff1d746f9e0f1018&amp;lang=en</t>
  </si>
  <si>
    <t>https://www.milwaukeetool.com/--/web-images/sc/cfe127e531034c489900509a2c35c37a?hash=90334f3dc0fa1a3e448d95750ee5e930&amp;lang=en</t>
  </si>
  <si>
    <t>https://www.milwaukeetool.com/--/web-images/sc/dbec91f8e8264a109b051cab4f8ca533?hash=e4489b9ed316b76e83ee94a4915a0f4b&amp;lang=en</t>
  </si>
  <si>
    <t>https://www.milwaukeetool.com/--/web-images/sc/ddf828596b534155b6ed22d170acf0a1?hash=081fe654b379ba02d963b10fac8a8ede&amp;lang=en</t>
  </si>
  <si>
    <t>https://www.milwaukeetool.com/--/web-images/sc/e2511ae3fbf748be896d739c90354463?hash=f00a2b9a5dd446cb01490332fab75dce&amp;lang=en</t>
  </si>
  <si>
    <t>https://www.milwaukeetool.com/--/web-images/sc/08ee1b62332b41d2906830727252d89b?hash=26d8dd0d9e5d7f3140823c49e15bc2a1&amp;lang=en</t>
  </si>
  <si>
    <t>https://www.milwaukeetool.com/--/web-images/sc/1bbdffc908e7428cbd6e32ea4eb0d9b3?hash=8e1ffb92bdc09a3c6493725f9ee057d4&amp;lang=en</t>
  </si>
  <si>
    <t>https://www.milwaukeetool.com/--/web-images/sc/335fa83a8a7543ebbd1680b45948c3fc?hash=26d8dd0d9e5d7f3140823c49e15bc2a1&amp;lang=en</t>
  </si>
  <si>
    <t>https://www.milwaukeetool.com/--/web-images/sc/4267a895f158497992c08d0a8d82aae4?hash=40a2622c82b047af3b827aa3f379b06b&amp;lang=en</t>
  </si>
  <si>
    <t>https://www.milwaukeetool.com/--/web-images/sc/4f05ab19a3334e499e6f84b95c5411f1?hash=8e1ffb92bdc09a3c6493725f9ee057d4&amp;lang=en</t>
  </si>
  <si>
    <t>https://www.milwaukeetool.com/--/web-images/sc/85a829b0f32143819d4ee85b770ceb37?hash=5670942a5a014a4ea0508f1cdd95495a&amp;lang=en</t>
  </si>
  <si>
    <t>https://www.milwaukeetool.com/--/web-images/sc/c57d639af81747ba888a11c296428a85?hash=ea6f8fd8f03083512003bc9e44151f27&amp;lang=en</t>
  </si>
  <si>
    <t>https://www.milwaukeetool.com/--/web-images/sc/cfe59f3e26b246fb93a24cd9e19ab39e?hash=ea6f8fd8f03083512003bc9e44151f27&amp;lang=en</t>
  </si>
  <si>
    <t>https://www.milwaukeetool.com/--/web-images/sc/0879ec38dc914184841d738c9796e0e7?hash=fc47f0b9ac328af8529ecb941a2d6469&amp;lang=en</t>
  </si>
  <si>
    <t>https://www.milwaukeetool.com/--/web-images/sc/59d7eb3b1ee146c8a87e7e40aeff8bee?hash=c1aa9d75c6abcf5908504c33c3eeb330&amp;lang=en</t>
  </si>
  <si>
    <t>https://www.milwaukeetool.com/--/web-images/sc/70d9f338d24f4bd0ae1515ca4c6418c2?hash=ea5abb5ad71d22fe5444c5b6d8b2636c&amp;lang=en</t>
  </si>
  <si>
    <t>https://www.milwaukeetool.com/--/web-images/sc/a9f6b9dc50984696922daf1e76a7a5ee?hash=6927758f9189607caf48229ea3dfb1be&amp;lang=en</t>
  </si>
  <si>
    <t>https://www.milwaukeetool.com/--/web-images/sc/4b6728e9a043437a8344ccb7b69ee0fc?hash=40a2622c82b047af3b827aa3f379b06b&amp;lang=en</t>
  </si>
  <si>
    <t>https://www.milwaukeetool.com/--/web-images/sc/72e529031ba8456c9f624a7fca7f5d2f?hash=2fae42db5c66b168b68d36e3739d7f28&amp;lang=en</t>
  </si>
  <si>
    <t>https://www.milwaukeetool.com/--/web-images/sc/9a02e2386db14c1bb1e9e391ee6f881c?hash=fc33a70669e969e64fb5c15492c7077c&amp;lang=en</t>
  </si>
  <si>
    <t>https://www.milwaukeetool.com/--/web-images/sc/a12e9f8772d94b6ca122ec2b3d0d4747?hash=8e571b54457d83303990079a4d60fc83&amp;lang=en</t>
  </si>
  <si>
    <t>https://www.milwaukeetool.com/--/web-images/sc/b397425af2934e799a280ae984f653c7?hash=8e571b54457d83303990079a4d60fc83&amp;lang=en</t>
  </si>
  <si>
    <t>https://www.milwaukeetool.com/--/web-images/sc/b650449be1f0429ab0e22ce34d7169fa?hash=2fae42db5c66b168b68d36e3739d7f28&amp;lang=en</t>
  </si>
  <si>
    <t>https://www.milwaukeetool.com/--/web-images/sc/bd6390a70115480e9949bb062126f6d1?hash=2fae42db5c66b168b68d36e3739d7f28&amp;lang=en</t>
  </si>
  <si>
    <t>https://www.milwaukeetool.com/--/web-images/sc/de10cce0198149879124e2eb6023d5da?hash=ba996df43dd4c3b090f7e596c560ac7f&amp;lang=en</t>
  </si>
  <si>
    <t>https://www.milwaukeetool.com/--/web-images/sc/02abd4f5bd5b484bb2b8ec92b45b9a5d?hash=f4e101ccde0d7a1610bb7d6eaf033dba&amp;lang=en</t>
  </si>
  <si>
    <t>https://www.milwaukeetool.com/--/web-images/sc/32df7579f8d4425cab4d05fbdb8c2a60?hash=10c37634a0b057e0b7cfa9eac0aff998&amp;lang=en</t>
  </si>
  <si>
    <t>https://www.milwaukeetool.com/--/web-images/sc/36c67f6a49c54f01b53db2fae8e7185f?hash=f4e101ccde0d7a1610bb7d6eaf033dba&amp;lang=en</t>
  </si>
  <si>
    <t>https://www.milwaukeetool.com/--/web-images/sc/3e3977a3d94c44ebb8883d9f97141c7d?hash=10c37634a0b057e0b7cfa9eac0aff998&amp;lang=en</t>
  </si>
  <si>
    <t>https://www.milwaukeetool.com/--/web-images/sc/54f5e4c4a828432d81cf27a5b7009ac0?hash=1c7e25562b4a6563ccf8aeebc9e54131&amp;lang=en</t>
  </si>
  <si>
    <t>https://www.milwaukeetool.com/--/web-images/sc/61d8276a6a4f4409aa4d0fe6e67753b9?hash=f4e101ccde0d7a1610bb7d6eaf033dba&amp;lang=en</t>
  </si>
  <si>
    <t>https://www.milwaukeetool.com/--/web-images/sc/a17df5bc028f4d81b4451965343b1f65?hash=1c7e25562b4a6563ccf8aeebc9e54131&amp;lang=en</t>
  </si>
  <si>
    <t>https://www.milwaukeetool.com/--/web-images/sc/e3539ace529144ccbe6488df847b9170?hash=10c37634a0b057e0b7cfa9eac0aff998&amp;lang=en</t>
  </si>
  <si>
    <t>https://www.milwaukeetool.com/--/web-images/sc/f5175c6d262c482d9d1d7c061ea3954e?hash=f4e101ccde0d7a1610bb7d6eaf033dba&amp;lang=en</t>
  </si>
  <si>
    <t>https://www.milwaukeetool.com/--/web-images/sc/0bf7f7557615493698979fe20a3e5e4c?hash=2636dad5b8572950ec24e037dcb00025&amp;lang=en</t>
  </si>
  <si>
    <t>https://www.milwaukeetool.com/--/web-images/sc/37f0cba8a6fb4dfc933295e8fb307655?hash=2bfe96d1c9d6e5aec993006d8e31c634&amp;lang=en</t>
  </si>
  <si>
    <t>https://www.milwaukeetool.com/--/web-images/sc/3c4bb686756c4a7e9d7e0c753e89bbf3?hash=2bfe96d1c9d6e5aec993006d8e31c634&amp;lang=en</t>
  </si>
  <si>
    <t>https://www.milwaukeetool.com/--/web-images/sc/6205909131dd4a3bae8194c6b4809d10?hash=2636dad5b8572950ec24e037dcb00025&amp;lang=en</t>
  </si>
  <si>
    <t>https://www.milwaukeetool.com/--/web-images/sc/663a83147c464f839a9efa969f17ecab?hash=6d71d2f3584f589552adb61ae013c7dd&amp;lang=en</t>
  </si>
  <si>
    <t>https://www.milwaukeetool.com/--/web-images/sc/9f14230cc5c340b4acb18fff2149763b?hash=1c7e25562b4a6563ccf8aeebc9e54131&amp;lang=en</t>
  </si>
  <si>
    <t>https://www.milwaukeetool.com/--/web-images/sc/ae0c9aa121f44f4e9b6ce473550bcae1?hash=2636dad5b8572950ec24e037dcb00025&amp;lang=en</t>
  </si>
  <si>
    <t>https://www.milwaukeetool.com/--/web-images/sc/b6aed2739e704feca56fd2faf565eea0?hash=2bfe96d1c9d6e5aec993006d8e31c634&amp;lang=en</t>
  </si>
  <si>
    <t>https://www.milwaukeetool.com/--/web-images/sc/cf25af36be9343cc90e38de492bc7d61?hash=2636dad5b8572950ec24e037dcb00025&amp;lang=en</t>
  </si>
  <si>
    <t>https://www.milwaukeetool.com/--/web-images/sc/264cba5326aa4f42a7bb53c579838289?hash=02934cf338cfeb41d5d13e66ea2d3c31&amp;lang=en</t>
  </si>
  <si>
    <t>https://www.milwaukeetool.com/--/web-images/sc/8bad82dcc2854068b4367667b511cba7?hash=130914aeb250b0325af8bb0bbff21303&amp;lang=en</t>
  </si>
  <si>
    <t>https://www.milwaukeetool.com/--/web-images/sc/a12dfff8284d4091b63de52cb0d8b2cb?hash=d84870a5ef43a4f31c3285c41aacfad5&amp;lang=en</t>
  </si>
  <si>
    <t>https://www.milwaukeetool.com/--/web-images/sc/b069a7766b7f432083b362ee9f7ba397?hash=130914aeb250b0325af8bb0bbff21303&amp;lang=en</t>
  </si>
  <si>
    <t>https://www.milwaukeetool.com/--/web-images/sc/b2e942cf2cfb48fead4b1d32585bd924?hash=02934cf338cfeb41d5d13e66ea2d3c31&amp;lang=en</t>
  </si>
  <si>
    <t>https://www.milwaukeetool.com/--/web-images/sc/c8cf04aeedd14a33abc538375513a034?hash=02934cf338cfeb41d5d13e66ea2d3c31&amp;lang=en</t>
  </si>
  <si>
    <t>https://www.milwaukeetool.com/--/web-images/sc/ff29baa614344111a267daf587473064?hash=130914aeb250b0325af8bb0bbff21303&amp;lang=en</t>
  </si>
  <si>
    <t>https://www.milwaukeetool.com/--/web-images/sc/2474ff4866504d67aa61ced4f03f3122?hash=7277867a4c4bdc2b421d4accb00a3de5&amp;lang=en</t>
  </si>
  <si>
    <t>https://www.milwaukeetool.com/--/web-images/sc/3c98166a89584c348b1193c82d208cb1?hash=ff61809fcd3772f95d1d0217d44a7bd4&amp;lang=en</t>
  </si>
  <si>
    <t>https://www.milwaukeetool.com/--/web-images/sc/4fc3d071a9a14863b392580d8be6b372?hash=30b39e1701e13009397c616abc8f6b68&amp;lang=en</t>
  </si>
  <si>
    <t>https://www.milwaukeetool.com/--/web-images/sc/5743d9cc63c24fe993d80aa6ce79d259?hash=1fcc81936b341a5df7f7d3c0b075ebd9&amp;lang=en</t>
  </si>
  <si>
    <t>https://www.milwaukeetool.com/--/web-images/sc/b4de1d399dc54aaf92711d5a8ea8f41e?hash=1584177fa4a66993e9b55fd16ffac5e7&amp;lang=en</t>
  </si>
  <si>
    <t>https://www.milwaukeetool.com/--/web-images/sc/f62e9f96a6a445d398697ec2caaee431?hash=6841cc2e6f7f89eac0b666389d70829c&amp;lang=en</t>
  </si>
  <si>
    <t>https://www.milwaukeetool.com/--/web-images/sc/db5b5f00a3c54bd69434871123b19d9a?hash=a5be06bca40ba8ce75c44ec8aae376a0&amp;lang=en</t>
  </si>
  <si>
    <t>https://www.milwaukeetool.com/--/web-images/sc/112ce9f701344bb8883f8ef2c3e3cd54?hash=1d90cd6efe7417684b314e9b4d9b2665&amp;lang=en</t>
  </si>
  <si>
    <t>https://www.milwaukeetool.com/--/web-images/sc/140ed5e3b4194c94a4e845c1879d1b3f?hash=485bc56ca8c54f0f698dab66ae590634&amp;lang=en</t>
  </si>
  <si>
    <t>https://www.milwaukeetool.com/--/web-images/sc/29c99eae8138460586844442bc021e65?hash=485bc56ca8c54f0f698dab66ae590634&amp;lang=en</t>
  </si>
  <si>
    <t>https://www.milwaukeetool.com/--/web-images/sc/49c8d5ed5f62492abfaf42be37e7aae6?hash=40440d4e865b907986eae9f44880abb5&amp;lang=en</t>
  </si>
  <si>
    <t>https://www.milwaukeetool.com/--/web-images/sc/57c22a32e0d44d8ebd89cc3cab60873e?hash=b413e361f8a9d53a77aa7e0d1bf66cad&amp;lang=en</t>
  </si>
  <si>
    <t>https://www.milwaukeetool.com/--/web-images/sc/7f36d3554ece4d91a293fa1f26ac5a99?hash=31f5e3cb9ce074a814e419484eef8afb&amp;lang=en</t>
  </si>
  <si>
    <t>https://www.milwaukeetool.com/--/web-images/sc/87447255350742a9809b9bcb8e336b05?hash=b413e361f8a9d53a77aa7e0d1bf66cad&amp;lang=en</t>
  </si>
  <si>
    <t>https://www.milwaukeetool.com/--/web-images/sc/ac9d4dbee9b64d9ba74a1f8ab3e9b3b2?hash=bd86490397e7bdc1d101399cb0375ff5&amp;lang=en</t>
  </si>
  <si>
    <t>https://www.milwaukeetool.com/--/web-images/sc/b0457527340c4a339206b7b9ae9d4929?hash=44d56f5885630dca29f0a57f3c69e870&amp;lang=en</t>
  </si>
  <si>
    <t>https://www.milwaukeetool.com/--/web-images/sc/b5d0671ab8d04513afa2746db5a9807e?hash=44d56f5885630dca29f0a57f3c69e870&amp;lang=en</t>
  </si>
  <si>
    <t>https://www.milwaukeetool.com/--/web-images/sc/b65a622dfbb94e0d908824dc44c0d9e2?hash=1d90cd6efe7417684b314e9b4d9b2665&amp;lang=en</t>
  </si>
  <si>
    <t>https://www.milwaukeetool.com/--/web-images/sc/d595de7372874dd8a7b4c71ef17df289?hash=1d90cd6efe7417684b314e9b4d9b2665&amp;lang=en</t>
  </si>
  <si>
    <t>https://www.milwaukeetool.com/--/web-images/sc/d77d91b93e2b4bc7becfec911f6e9308?hash=44d56f5885630dca29f0a57f3c69e870&amp;lang=en</t>
  </si>
  <si>
    <t>https://www.milwaukeetool.com/--/web-images/sc/d9d7273fb4234e95ac3679d5933fc3ac?hash=40440d4e865b907986eae9f44880abb5&amp;lang=en</t>
  </si>
  <si>
    <t>https://www.milwaukeetool.com/--/web-images/sc/e6681c7b7d0a47acb7916d20fe0f03ba?hash=31f5e3cb9ce074a814e419484eef8afb&amp;lang=en</t>
  </si>
  <si>
    <t>https://www.milwaukeetool.com/--/web-images/sc/0aab28ef53824c9e8c7cf812bbe6a657?hash=184eda418939185b650496e58dc1b5ac&amp;lang=en</t>
  </si>
  <si>
    <t>https://www.milwaukeetool.com/--/web-images/sc/0eab3a6b8c9846b59c4856ce161390fe?hash=48143444c7bbdbb68ed34842e8968d78&amp;lang=en</t>
  </si>
  <si>
    <t>https://www.milwaukeetool.com/--/web-images/sc/2aa38b5a4cda4265bbbdef47e33b4352?hash=485bc56ca8c54f0f698dab66ae590634&amp;lang=en</t>
  </si>
  <si>
    <t>https://www.milwaukeetool.com/--/web-images/sc/36d67e98977c4a3dbdfb1fb718acf719?hash=adbe8c1d4bd15ef16554d298c2a052a3&amp;lang=en</t>
  </si>
  <si>
    <t>https://www.milwaukeetool.com/--/web-images/sc/4b0bbe855aa64837ac04f2a1028af4c3?hash=48143444c7bbdbb68ed34842e8968d78&amp;lang=en</t>
  </si>
  <si>
    <t>https://www.milwaukeetool.com/--/web-images/sc/50f613538174481886e0ae2e23633de4?hash=f717b6d202d0d9c510800403865dbefb&amp;lang=en</t>
  </si>
  <si>
    <t>https://www.milwaukeetool.com/--/web-images/sc/59e41fdc668b4f3a9d71d1597dc0df94?hash=48143444c7bbdbb68ed34842e8968d78&amp;lang=en</t>
  </si>
  <si>
    <t>https://www.milwaukeetool.com/--/web-images/sc/c1fe6cf02213492bbb26dc4d6d87c5b1?hash=f717b6d202d0d9c510800403865dbefb&amp;lang=en</t>
  </si>
  <si>
    <t>https://www.milwaukeetool.com/--/web-images/sc/c61bb53d08a048de93be9e8079cf8b82?hash=314e23795a4d096e355557fe8dba451f&amp;lang=en</t>
  </si>
  <si>
    <t>https://www.milwaukeetool.com/--/web-images/sc/c9df9778f6854277929838f015120d8e?hash=184eda418939185b650496e58dc1b5ac&amp;lang=en</t>
  </si>
  <si>
    <t>https://www.milwaukeetool.com/--/web-images/sc/de120e164a194ca4b4dd5253ee63b141?hash=adbe8c1d4bd15ef16554d298c2a052a3&amp;lang=en</t>
  </si>
  <si>
    <t>https://www.milwaukeetool.com/--/web-images/sc/e29a436d9cd84127810f458d89167678?hash=adbe8c1d4bd15ef16554d298c2a052a3&amp;lang=en</t>
  </si>
  <si>
    <t>https://www.milwaukeetool.com/--/web-images/sc/e43a6734115e42d8ad81bf6915c1071c?hash=fa6f41b52dd06f0f91d1828ec2594da7&amp;lang=en</t>
  </si>
  <si>
    <t>https://www.milwaukeetool.com/--/web-images/sc/47d52593f771448aa95c813767ddc572?hash=1afca133cd71883f29bceb35e3065f50&amp;lang=en</t>
  </si>
  <si>
    <t>https://www.milwaukeetool.com/--/web-images/sc/b028494230c04618aa0c14055815048a?hash=1afca133cd71883f29bceb35e3065f50&amp;lang=en</t>
  </si>
  <si>
    <t>https://www.milwaukeetool.com/--/web-images/sc/c23e5f90752442ef9e9b98b7a52b9248?hash=f8501d63f7b22fb0a047dd40f847ac55&amp;lang=en</t>
  </si>
  <si>
    <t>https://www.milwaukeetool.com/--/web-images/sc/01fb06d4188147d6be0c0d75ce6ed966?hash=cb28bf78c3914ce1bb44b09eef000946&amp;lang=en</t>
  </si>
  <si>
    <t>https://www.milwaukeetool.com/--/web-images/sc/56cba351c775475096121cb5bdeca853?hash=f8501d63f7b22fb0a047dd40f847ac55&amp;lang=en</t>
  </si>
  <si>
    <t>https://www.milwaukeetool.com/--/web-images/sc/75ef942fcb8245799905f295a8a9ef35?hash=1afca133cd71883f29bceb35e3065f50&amp;lang=en</t>
  </si>
  <si>
    <t>https://www.milwaukeetool.com/--/web-images/sc/8bc69247edeb4c42b03cbe358b8d20e9?hash=f8501d63f7b22fb0a047dd40f847ac55&amp;lang=en</t>
  </si>
  <si>
    <t>https://www.milwaukeetool.com/--/web-images/sc/2ce12c4a8b9f47a0addeb6408125be68?hash=955bffb63778e32002ff8dc9b4ba09fc&amp;lang=en</t>
  </si>
  <si>
    <t>https://www.milwaukeetool.com/--/web-images/sc/2f593dd0eeb3410c9b0ba1073ae32bc9?hash=955bffb63778e32002ff8dc9b4ba09fc&amp;lang=en</t>
  </si>
  <si>
    <t>https://www.milwaukeetool.com/--/web-images/sc/3e5ab30ad2944f57a85ed235f3b381be?hash=955bffb63778e32002ff8dc9b4ba09fc&amp;lang=en</t>
  </si>
  <si>
    <t>https://www.milwaukeetool.com/--/web-images/sc/54affc6260354b08862e198195dbc366?hash=deab3c9c4ad9bf77d9b741273c911df2&amp;lang=en</t>
  </si>
  <si>
    <t>https://www.milwaukeetool.com/--/web-images/sc/5b563e7b33964a2aa0fc26c6c0c6316d?hash=1718e339c2f7eaa74f25b1d833610585&amp;lang=en</t>
  </si>
  <si>
    <t>https://www.milwaukeetool.com/--/web-images/sc/f562824399394d5aa9b29f0e3101a042?hash=1718e339c2f7eaa74f25b1d833610585&amp;lang=en</t>
  </si>
  <si>
    <t>https://www.milwaukeetool.com/--/web-images/sc/62e1ce8e928c4b89973b48dff6dbb173?hash=07c275eec1f7bec5cea6f52dee454aa8&amp;lang=en</t>
  </si>
  <si>
    <t>https://www.milwaukeetool.com/--/web-images/sc/eaaaa4491d9f4a9db0f0f7b84c4bf73e?hash=f972d12eface27435b949f28d57a6167&amp;lang=en</t>
  </si>
  <si>
    <t>https://www.milwaukeetool.com/--/web-images/sc/ff7818c73dc34c8bb86c1260d3c8b9d1?hash=07c275eec1f7bec5cea6f52dee454aa8&amp;lang=en</t>
  </si>
  <si>
    <t>https://www.milwaukeetool.com/--/web-images/sc/20d280f0c487484b9a92c0cf383e8574?hash=45f0436b50b5f927be2dfaa27cf0f331&amp;lang=en</t>
  </si>
  <si>
    <t>https://www.milwaukeetool.com/--/web-images/sc/e08537fe749f497aa46e3682ca30b7d3?hash=f972d12eface27435b949f28d57a6167&amp;lang=en</t>
  </si>
  <si>
    <t>https://www.milwaukeetool.com/--/web-images/sc/e4c2397d06914ddc9687e4ae128e65d4?hash=45f0436b50b5f927be2dfaa27cf0f331&amp;lang=en</t>
  </si>
  <si>
    <t>https://www.milwaukeetool.com/--/web-images/sc/43acae901d284347900915a260016f7c?hash=afaac22b0768edfee5e0ad418093b3bc&amp;lang=en</t>
  </si>
  <si>
    <t>https://www.milwaukeetool.com/--/web-images/sc/4862167b7f174c888351fa15081e58cf?hash=3227efc360bfa33a02312bd78dc110f4&amp;lang=en</t>
  </si>
  <si>
    <t>https://www.milwaukeetool.com/--/web-images/sc/a6599de96ca74f1980ca529fa9a1517c?hash=3dd1fddd7836236349dfcb4e2c9dec25&amp;lang=en</t>
  </si>
  <si>
    <t>https://www.milwaukeetool.com/--/web-images/sc/19230096b2ad466aa5621ae617a17e58?hash=6a696b140bf7427c78325488724feb5e&amp;lang=en</t>
  </si>
  <si>
    <t>https://www.milwaukeetool.com/--/web-images/sc/7992cb7eb766421993f5da82820c3232?hash=8cfa388d2646d19b8edecedc3116dcba&amp;lang=en</t>
  </si>
  <si>
    <t>https://www.milwaukeetool.com/--/web-images/sc/f8ed1e27de214586b9b3c5f692e80633?hash=eac2a0c62a6e58e24609fdf310c50aff&amp;lang=en</t>
  </si>
  <si>
    <t>https://www.milwaukeetool.com/--/web-images/sc/1cd28924d9b84dab91c9277c681422c6?hash=b12c2ec9b2c1ceb9bb61f3f1b522028b&amp;lang=en</t>
  </si>
  <si>
    <t>https://www.milwaukeetool.com/--/web-images/sc/4283a25d8b3048878767ed01d2712f94?hash=b12c2ec9b2c1ceb9bb61f3f1b522028b&amp;lang=en</t>
  </si>
  <si>
    <t>https://www.milwaukeetool.com/--/web-images/sc/443a60131b6e495780adbc23eb9f545f?hash=1c076c9e13e930b85f2e45f8ac043610&amp;lang=en</t>
  </si>
  <si>
    <t>https://www.milwaukeetool.com/--/web-images/sc/4a606977635f4ccba730123891bcf798?hash=c8d379e4d6db3a52b15323c3eff683c3&amp;lang=en</t>
  </si>
  <si>
    <t>https://www.milwaukeetool.com/--/web-images/sc/d79288290ab745ecba36ddc3776e2c20?hash=b12c2ec9b2c1ceb9bb61f3f1b522028b&amp;lang=en</t>
  </si>
  <si>
    <t>https://www.milwaukeetool.com/--/web-images/sc/e86cbb53d8ee41fab663b1c4f84a4b65?hash=b12c2ec9b2c1ceb9bb61f3f1b522028b&amp;lang=en</t>
  </si>
  <si>
    <t>https://www.milwaukeetool.com/--/web-images/sc/154d0d5db26744a6a0985262f62a57a6?hash=7bd59976a9670da2952d7763c5723c87&amp;lang=en</t>
  </si>
  <si>
    <t>https://www.milwaukeetool.com/--/web-images/sc/3557b131e4db41c08ed9cb4d0ef317c0?hash=7bd59976a9670da2952d7763c5723c87&amp;lang=en</t>
  </si>
  <si>
    <t>https://www.milwaukeetool.com/--/web-images/sc/48e264c12dc1471bb5159cf9f5c409fb?hash=7bd59976a9670da2952d7763c5723c87&amp;lang=en</t>
  </si>
  <si>
    <t>https://www.milwaukeetool.com/--/web-images/sc/4b3fe13652634631b4fdd02bcd35cabc?hash=1c076c9e13e930b85f2e45f8ac043610&amp;lang=en</t>
  </si>
  <si>
    <t>https://www.milwaukeetool.com/--/web-images/sc/afd99b9fe9fb49ec9db0d1d4ca18cc84?hash=7bd59976a9670da2952d7763c5723c87&amp;lang=en</t>
  </si>
  <si>
    <t>https://www.milwaukeetool.com/--/web-images/sc/cdf411759fa44e339c675a340d54118d?hash=7bd59976a9670da2952d7763c5723c87&amp;lang=en</t>
  </si>
  <si>
    <t>https://www.milwaukeetool.com/--/web-images/sc/a5d9489e63e2489bb895cd28e280c2b7?hash=0b62debb5d7e2c921d82d5a6a41c1e1c&amp;lang=en</t>
  </si>
  <si>
    <t>https://www.milwaukeetool.com/--/web-images/sc/5285a034196448149f7ed419a4802838?hash=e3084b4f1bf2f52214f991b4a2b0d9a1&amp;lang=en</t>
  </si>
  <si>
    <t>https://www.milwaukeetool.com/--/web-images/sc/91db9d1751bb4d4792368fec4649f368?hash=f7a4c5aff145b1e0ff36d61f23d0b39f&amp;lang=en</t>
  </si>
  <si>
    <t>https://www.milwaukeetool.com/--/web-images/sc/b50b249200f74692b1a97fb3f3b555ef?hash=c06c8a69e9f5ad83e15b65f63e572035&amp;lang=en</t>
  </si>
  <si>
    <t>https://www.milwaukeetool.com/--/web-images/sc/cc183849da5648b7bab5b1d01bac866f?hash=8b632e7207f80a7e860a21dba90a8da6&amp;lang=en</t>
  </si>
  <si>
    <t>https://www.milwaukeetool.com/--/web-images/sc/d7bf230a69c9478a9f6b7d62c201c0eb?hash=91375976a39602f76234e6388ba5bc1e&amp;lang=en</t>
  </si>
  <si>
    <t>https://www.milwaukeetool.com/--/web-images/sc/d7da35bff12043db84303af398e38f5e?hash=8b632e7207f80a7e860a21dba90a8da6&amp;lang=en</t>
  </si>
  <si>
    <t>https://www.milwaukeetool.com/--/web-images/sc/e70a2bc4f1f74eebba5285088d693378?hash=e3084b4f1bf2f52214f991b4a2b0d9a1&amp;lang=en</t>
  </si>
  <si>
    <t>https://www.milwaukeetool.com/--/web-images/sc/1228439f75bf4bb2afed5633ae7eea17?hash=a92e7b72d91e5e16e2cd278be17042e0&amp;lang=en</t>
  </si>
  <si>
    <t>https://www.milwaukeetool.com/--/web-images/sc/187a9202f79b4052a9f10f829b64b91f?hash=d0efbc79c130dcb5a8937390155e3222&amp;lang=en</t>
  </si>
  <si>
    <t>https://www.milwaukeetool.com/--/web-images/sc/213da8437d904c8fb234dd5a53a19623?hash=41d0a3f711b4d7f2d720bbabd168b7a2&amp;lang=en</t>
  </si>
  <si>
    <t>https://www.milwaukeetool.com/--/web-images/sc/322adfe0badb4e5c98f9cf27ca0765af?hash=487cd60ffcdac77a94044bc967b3d31c&amp;lang=en</t>
  </si>
  <si>
    <t>https://www.milwaukeetool.com/--/web-images/sc/5264d1432af54604bb9b752e9023a6cb?hash=1477fdd1740bfa6137a174fbde0394a7&amp;lang=en</t>
  </si>
  <si>
    <t>https://www.milwaukeetool.com/--/web-images/sc/81545292127d44babcf121772f77a326?hash=52cd074c8bdaa71ea93e4a0e9e294b42&amp;lang=en</t>
  </si>
  <si>
    <t>https://www.milwaukeetool.com/--/web-images/sc/a0adee01c7ad4cb28d3a756e50ec3f9b?hash=40796d02d2efd0843a37e3c6c8ad2480&amp;lang=en</t>
  </si>
  <si>
    <t>https://www.milwaukeetool.com/--/web-images/sc/d6755fb213294780aa5f17927c77db74?hash=40796d02d2efd0843a37e3c6c8ad2480&amp;lang=en</t>
  </si>
  <si>
    <t>https://www.milwaukeetool.com/--/web-images/sc/da209ffb6838475086cc5008b91fd064?hash=a92e7b72d91e5e16e2cd278be17042e0&amp;lang=en</t>
  </si>
  <si>
    <t>https://www.milwaukeetool.com/--/web-images/sc/f8926ee5d58147d79fd2a5d1f7a78f47?hash=5249a1b427495c88002530044d7702e1&amp;lang=en</t>
  </si>
  <si>
    <t>https://www.milwaukeetool.com/--/web-images/sc/2f45668fe5914ff0b9559b4ad768b645?hash=c826fc1380133e921b7c723de30c7c64&amp;lang=en</t>
  </si>
  <si>
    <t>https://www.milwaukeetool.com/--/web-images/sc/38070977068a4c4e94580484592cb95b?hash=c826fc1380133e921b7c723de30c7c64&amp;lang=en</t>
  </si>
  <si>
    <t>https://www.milwaukeetool.com/--/web-images/sc/5872553b9bc24dde8e22a0a1a868a7f3?hash=c826fc1380133e921b7c723de30c7c64&amp;lang=en</t>
  </si>
  <si>
    <t>https://www.milwaukeetool.com/--/web-images/sc/60ffb700d0ea4a6baa14f47865581ea5?hash=c826fc1380133e921b7c723de30c7c64&amp;lang=en</t>
  </si>
  <si>
    <t>https://www.milwaukeetool.com/--/web-images/sc/768c335b9fc94b8a8d100a372e190fa8?hash=84532d720ff4f7863dd08f7c62e8204e&amp;lang=en</t>
  </si>
  <si>
    <t>https://www.milwaukeetool.com/--/web-images/sc/8526cd8595ac421fbff88b9a215e5afe?hash=1dc996c03f720019b2f4992cd7d370db&amp;lang=en</t>
  </si>
  <si>
    <t>https://www.milwaukeetool.com/--/web-images/sc/87a5f10b385641c593d394f9ac2b78a7?hash=c826fc1380133e921b7c723de30c7c64&amp;lang=en</t>
  </si>
  <si>
    <t>https://www.milwaukeetool.com/--/web-images/sc/ce320429f8fa441296bbd4c22937ef1c?hash=1dc996c03f720019b2f4992cd7d370db&amp;lang=en</t>
  </si>
  <si>
    <t>https://www.milwaukeetool.com/--/web-images/sc/d4940bb10b844ea8ae3488a5fa8e0b0a?hash=c826fc1380133e921b7c723de30c7c64&amp;lang=en</t>
  </si>
  <si>
    <t>https://www.milwaukeetool.com/--/web-images/sc/d4b4ec4663914c0ba50e300964b0d8ba?hash=c826fc1380133e921b7c723de30c7c64&amp;lang=en</t>
  </si>
  <si>
    <t>https://www.milwaukeetool.com/--/web-images/sc/d58c76462e5242f0b2ba311cf3441897?hash=c826fc1380133e921b7c723de30c7c64&amp;lang=en</t>
  </si>
  <si>
    <t>https://www.milwaukeetool.com/--/web-images/sc/d718ecdc3e944d6eb9a66bba911f8833?hash=1dc996c03f720019b2f4992cd7d370db&amp;lang=en</t>
  </si>
  <si>
    <t>https://www.milwaukeetool.com/--/web-images/sc/edea98db122041fa90fe6221f0338e26?hash=c826fc1380133e921b7c723de30c7c64&amp;lang=en</t>
  </si>
  <si>
    <t>https://www.milwaukeetool.com/--/web-images/sc/fb9486e43fb54ac7912d0da21d3c3274?hash=c826fc1380133e921b7c723de30c7c64&amp;lang=en</t>
  </si>
  <si>
    <t>https://www.milwaukeetool.com/--/web-images/sc/99f324ac939b4791aa979b2ab6d43fbb?hash=715c87f47036075a085512e522b1c8ca&amp;lang=en</t>
  </si>
  <si>
    <t>https://www.milwaukeetool.com/--/web-images/sc/d0f7ef40ade8451fbdf4cd0f91875980?hash=715c87f47036075a085512e522b1c8ca&amp;lang=en</t>
  </si>
  <si>
    <t>https://www.milwaukeetool.com/--/web-images/sc/f0aff38ed1194a6687a2927262220c94?hash=84532d720ff4f7863dd08f7c62e8204e&amp;lang=en</t>
  </si>
  <si>
    <t>https://www.milwaukeetool.com/--/web-images/sc/55de54c2b4ee42fcaa084d6bff486bcd?hash=84532d720ff4f7863dd08f7c62e8204e&amp;lang=en</t>
  </si>
  <si>
    <t>https://www.milwaukeetool.com/--/web-images/sc/5c1a89982966425d90c5815db5e5a8d5?hash=84532d720ff4f7863dd08f7c62e8204e&amp;lang=en</t>
  </si>
  <si>
    <t>https://www.milwaukeetool.com/--/web-images/sc/8323604dedf647009da3500a0cc3fa98?hash=84532d720ff4f7863dd08f7c62e8204e&amp;lang=en</t>
  </si>
  <si>
    <t>https://www.milwaukeetool.com/--/web-images/sc/8b982e88b193435cb1f334854fe7b35a?hash=84532d720ff4f7863dd08f7c62e8204e&amp;lang=en</t>
  </si>
  <si>
    <t>https://www.milwaukeetool.com/--/web-images/sc/1889038251284cbfa90d4b8ba3f48927?hash=63456ea4597088bac012189dee861e24&amp;lang=en</t>
  </si>
  <si>
    <t>https://www.milwaukeetool.com/--/web-images/sc/3505b8d2c87a46b78b8ab45924df56f1?hash=eb271c339d361110889f4c47d7511555&amp;lang=en</t>
  </si>
  <si>
    <t>https://www.milwaukeetool.com/--/web-images/sc/953895f1f2124e12a1ec603e56dfe886?hash=1c1fe4820fc6c3a30593c30d91dcdfe3&amp;lang=en</t>
  </si>
  <si>
    <t>https://www.milwaukeetool.com/--/web-images/sc/9be33c426891484c84b318a162373f0d?hash=1c1fe4820fc6c3a30593c30d91dcdfe3&amp;lang=en</t>
  </si>
  <si>
    <t>https://www.milwaukeetool.com/--/web-images/sc/7646dfc2150545b7a4fa12484fbd8111?hash=0380e86eafbdc3e890bd637ae652ff5d&amp;lang=en</t>
  </si>
  <si>
    <t>https://www.milwaukeetool.com/--/web-images/sc/cb6a316f022240079fb9755de8d9313e?hash=0380e86eafbdc3e890bd637ae652ff5d&amp;lang=en</t>
  </si>
  <si>
    <t>https://www.milwaukeetool.com/--/web-images/sc/c351e338c860469a9c430a6c03f5a469?hash=276c2676fd6a864c05c139121fadbdbc&amp;lang=en</t>
  </si>
  <si>
    <t>https://www.milwaukeetool.com/--/web-images/sc/cc91cc1ecf99407b8306d3de8f54cc05?hash=1e6abf780128877030fade3cde1dba8f&amp;lang=en</t>
  </si>
  <si>
    <t>https://www.milwaukeetool.com/--/web-images/sc/ed184a91e30d4afd86bc1e69bcdeb04c?hash=276c2676fd6a864c05c139121fadbdbc&amp;lang=en</t>
  </si>
  <si>
    <t>https://www.milwaukeetool.com/--/web-images/sc/3170026fefdb48129983d5c2a34c48c1?hash=42285126a102287fc79937d080f608e3&amp;lang=en</t>
  </si>
  <si>
    <t>https://www.milwaukeetool.com/--/web-images/sc/b3659115b8c044e9832d05399da3cecb?hash=42285126a102287fc79937d080f608e3&amp;lang=en</t>
  </si>
  <si>
    <t>https://www.milwaukeetool.com/--/web-images/sc/e0dbd3928275453ca0405543e47d49d6?hash=42285126a102287fc79937d080f608e3&amp;lang=en</t>
  </si>
  <si>
    <t>https://www.milwaukeetool.com/--/web-images/sc/24500a68cb4748cfb69234ec0692176b?hash=23db17de6966153de1d26fe389ddbe87&amp;lang=en</t>
  </si>
  <si>
    <t>https://www.milwaukeetool.com/--/web-images/sc/29c591e671164d88b288389529607a07?hash=57678374c79237e5e2477789b1b2a5f4&amp;lang=en</t>
  </si>
  <si>
    <t>https://www.milwaukeetool.com/--/web-images/sc/6f0d40bbf4d24f89b08d88cdbab3c225?hash=57678374c79237e5e2477789b1b2a5f4&amp;lang=en</t>
  </si>
  <si>
    <t>https://www.milwaukeetool.com/--/web-images/sc/9047a5bfbb724551bc186623d73573d8?hash=a680ad9827bb29bb3ddee4f4833ca426&amp;lang=en</t>
  </si>
  <si>
    <t>https://www.milwaukeetool.com/--/web-images/sc/0ae0bdb0a6dc4ee093f57f47f0cb4d7b?hash=31f34e0b3925853ab6fea9fb3786dafd&amp;lang=en</t>
  </si>
  <si>
    <t>https://www.milwaukeetool.com/--/web-images/sc/3ac27625e0a64a57a3283218c0ac10c8?hash=51699d500d789396d92a2a8ceed89bf5&amp;lang=en</t>
  </si>
  <si>
    <t>https://www.milwaukeetool.com/--/web-images/sc/a4016951831b4f0ba3ca12f61214ce7b?hash=31f34e0b3925853ab6fea9fb3786dafd&amp;lang=en</t>
  </si>
  <si>
    <t>https://www.milwaukeetool.com/--/web-images/sc/d518d2b4a7ed4476a40adacb1a42be6b?hash=51699d500d789396d92a2a8ceed89bf5&amp;lang=en</t>
  </si>
  <si>
    <t>https://www.milwaukeetool.com/--/web-images/sc/4eed728b81384ba39a20ea12c82cb5db?hash=340d7525e5e11fcea51fe86a3fc14f76&amp;lang=en</t>
  </si>
  <si>
    <t>https://www.milwaukeetool.com/--/web-images/sc/7b08eda0b4ee44f488992274acf89753?hash=07ff43ba9b92cf072be24dbc51864472&amp;lang=en</t>
  </si>
  <si>
    <t>https://www.milwaukeetool.com/--/web-images/sc/f478339928854b87b51396d4e7291b68?hash=52aebbb610be1a5c0b2bf8b1f01851a3&amp;lang=en</t>
  </si>
  <si>
    <t>https://www.milwaukeetool.com/--/web-images/sc/2a5ba043075c4a56b0fa144b2527b3f4?hash=7d2d20f6f1c582929457e457da5f7e41&amp;lang=en</t>
  </si>
  <si>
    <t>https://www.milwaukeetool.com/--/web-images/sc/2f4f8369acb54bb78ebba8d9c94d22d0?hash=2d74a40c8939b6f4c5823cb848867072&amp;lang=en</t>
  </si>
  <si>
    <t>https://www.milwaukeetool.com/--/web-images/sc/7336e968825140c487ebaa2b4fc21627?hash=e6864d6ea7ce55bede6dd3a27128053a&amp;lang=en</t>
  </si>
  <si>
    <t>https://www.milwaukeetool.com/--/web-images/sc/b2d11851d7c74458a29a5467f07e93ee?hash=2d74a40c8939b6f4c5823cb848867072&amp;lang=en</t>
  </si>
  <si>
    <t>https://www.milwaukeetool.com/--/web-images/sc/e9bac89871314999ae5f0498dad8a77f?hash=e6864d6ea7ce55bede6dd3a27128053a&amp;lang=en</t>
  </si>
  <si>
    <t>https://www.milwaukeetool.com/--/web-images/sc/f37cb0b4533f4f0fae3322ecce7b32d8?hash=e6864d6ea7ce55bede6dd3a27128053a&amp;lang=en</t>
  </si>
  <si>
    <t>https://www.milwaukeetool.com/--/web-images/sc/f45c54596bc64f119f1b02a9948f4fec?hash=7d2d20f6f1c582929457e457da5f7e41&amp;lang=en</t>
  </si>
  <si>
    <t>https://www.milwaukeetool.com/--/web-images/sc/8d9a5942acdf4a7f8b2a9196c627361f?hash=aae71d2b875177ee6ee31738fe1f2653&amp;lang=en</t>
  </si>
  <si>
    <t>https://www.milwaukeetool.com/--/web-images/sc/9bb9800a98794fe6b2a67485fc25fa1e?hash=aae71d2b875177ee6ee31738fe1f2653&amp;lang=en</t>
  </si>
  <si>
    <t>https://www.milwaukeetool.com/--/web-images/sc/d18e79899afb4d35bdfe3d4d07d90019?hash=7c992935847b561c8fd227f14df2d80c&amp;lang=en</t>
  </si>
  <si>
    <t>https://www.milwaukeetool.com/--/web-images/sc/07a3d3ff58444f539ee5929246ff5415?hash=23011977ee8b6379b0f05da6efade558&amp;lang=en</t>
  </si>
  <si>
    <t>https://www.milwaukeetool.com/--/web-images/sc/6182664c50fb4c54a8e835cbb5f03107?hash=68a132ae13286494be1b830f32f8d237&amp;lang=en</t>
  </si>
  <si>
    <t>https://www.milwaukeetool.com/--/web-images/sc/96dc2947dec746ac84e5d51a3f22381c?hash=7bf641b4f62e7f52512707698dce180d&amp;lang=en</t>
  </si>
  <si>
    <t>https://www.milwaukeetool.com/--/web-images/sc/d917f8647ac04447919a0de9c971ddf3?hash=6e273ef1dea8da067cd5d65be96e7726&amp;lang=en</t>
  </si>
  <si>
    <t>https://www.milwaukeetool.com/--/web-images/sc/44dfff72ed03420eaf7cf051c6b35f9f?hash=ef8d40de08cb5fe3fc39bf071e1303ce&amp;lang=en</t>
  </si>
  <si>
    <t>https://www.milwaukeetool.com/--/web-images/sc/93e194c3dc364740ab08d3cc5ba883fa?hash=ef8d40de08cb5fe3fc39bf071e1303ce&amp;lang=en</t>
  </si>
  <si>
    <t>https://www.milwaukeetool.com/--/web-images/sc/997b6260bcdb4649852571cd1b82f578?hash=b9823ad4f3d373c74287ff16a8f3584b&amp;lang=en</t>
  </si>
  <si>
    <t>https://www.milwaukeetool.com/--/web-images/sc/a1a3426d6904470d9ba9aa269d15c5ea?hash=b9823ad4f3d373c74287ff16a8f3584b&amp;lang=en</t>
  </si>
  <si>
    <t>https://www.milwaukeetool.com/--/web-images/sc/a74ddf74f6c34e3cb3791806d00827a3?hash=b9823ad4f3d373c74287ff16a8f3584b&amp;lang=en</t>
  </si>
  <si>
    <t>https://www.milwaukeetool.com/--/web-images/sc/d43998c96d444962826d22e0acca40f4?hash=b9823ad4f3d373c74287ff16a8f3584b&amp;lang=en</t>
  </si>
  <si>
    <t>https://www.milwaukeetool.com/--/web-images/sc/e243d4281939490faa1fc1bd3b92f547?hash=ef8d40de08cb5fe3fc39bf071e1303ce&amp;lang=en</t>
  </si>
  <si>
    <t>https://www.milwaukeetool.com/--/web-images/sc/e9c791f0756b4e68bed518b7da49124b?hash=ef8d40de08cb5fe3fc39bf071e1303ce&amp;lang=en</t>
  </si>
  <si>
    <t>https://www.milwaukeetool.com/--/web-images/sc/fa07f50f1d184dd9a8383c95ecb275c3?hash=ef8d40de08cb5fe3fc39bf071e1303ce&amp;lang=en</t>
  </si>
  <si>
    <t>https://www.milwaukeetool.com/--/web-images/sc/030c358522f14f248a7851288a532e35?hash=5ff11f94ca1345373ad25c4256eea28e&amp;lang=en</t>
  </si>
  <si>
    <t>https://www.milwaukeetool.com/--/web-images/sc/148eff308574416d9ffbdb275aafd6b7?hash=065d96b7872bba52a5f1a28856754daf&amp;lang=en</t>
  </si>
  <si>
    <t>https://www.milwaukeetool.com/--/web-images/sc/25258c13aa4a4ec38dd6a94c1b2900ce?hash=8882a57aa287328fb1ef84cb155de823&amp;lang=en</t>
  </si>
  <si>
    <t>https://www.milwaukeetool.com/--/web-images/sc/506d06f991ff4ce78ebd5b86066b37c6?hash=1848974de80d7a0c59805589edc5ff5e&amp;lang=en</t>
  </si>
  <si>
    <t>https://www.milwaukeetool.com/--/web-images/sc/5d657961cf9f418dbffd4528a3cfc929?hash=1848974de80d7a0c59805589edc5ff5e&amp;lang=en</t>
  </si>
  <si>
    <t>https://www.milwaukeetool.com/--/web-images/sc/703c6fd80c2e4343bd7ee3c1e10e109a?hash=3968ffecdea70168799b91bd553b792c&amp;lang=en</t>
  </si>
  <si>
    <t>https://www.milwaukeetool.com/--/web-images/sc/7de39b208beb4cccb1a658e5b2de2b67?hash=8e3477953921d1b3f7d81e6355b3eb0f&amp;lang=en</t>
  </si>
  <si>
    <t>https://www.milwaukeetool.com/--/web-images/sc/806e4fb28f174010873ddb690ddee829?hash=383e526c494d2dab1449ce863783fc0b&amp;lang=en</t>
  </si>
  <si>
    <t>https://www.milwaukeetool.com/--/web-images/sc/91b9eef94718452e838b222010c9d68c?hash=c97e7cc922cd31da44a0d28f6db50186&amp;lang=en</t>
  </si>
  <si>
    <t>https://www.milwaukeetool.com/--/web-images/sc/96652228a50e4b9fbe6e37694c0cb723?hash=9f6a78e3d7f89a1a020b6b3123a473dc&amp;lang=en</t>
  </si>
  <si>
    <t>https://www.milwaukeetool.com/--/web-images/sc/9dd1eceae47743329ff280f50963d17c?hash=6e8fe9a9cd9925279a1bc57dfccad5ab&amp;lang=en</t>
  </si>
  <si>
    <t>https://www.milwaukeetool.com/--/web-images/sc/a78b5bae929e42e897514ab9e5a0c82c?hash=de8ed85afbe9fe7109b367e17ebbbdbf&amp;lang=en</t>
  </si>
  <si>
    <t>https://www.milwaukeetool.com/--/web-images/sc/c23264c320d544eba9d54b92b63a8ad1?hash=e0964183f1eed1a09fed7e76722f1035&amp;lang=en</t>
  </si>
  <si>
    <t>https://www.milwaukeetool.com/--/web-images/sc/c6ee1ff66b5344dabd91fee70c1ac3df?hash=6e8fe9a9cd9925279a1bc57dfccad5ab&amp;lang=en</t>
  </si>
  <si>
    <t>https://www.milwaukeetool.com/--/web-images/sc/e3913e50efe74ffc9ccdc054728ff9bb?hash=31ab41c8a5bb54e1cfba29f451f68330&amp;lang=en</t>
  </si>
  <si>
    <t>https://www.milwaukeetool.com/--/web-images/sc/ed6b493029264ed09285017833a99cc7?hash=c4e6b468727beea9c3015de51f843800&amp;lang=en</t>
  </si>
  <si>
    <t>https://www.milwaukeetool.com/--/web-images/sc/309e3643285446fc952fecb64721eb48?hash=b0d473fc0bbb819564d7194c08b63853&amp;lang=en</t>
  </si>
  <si>
    <t>https://www.milwaukeetool.com/--/web-images/sc/34eaf26a47414b3d86380a80352ffd3f?hash=1c0d2aa73929de130de1751dec8f2af5&amp;lang=en</t>
  </si>
  <si>
    <t>https://www.milwaukeetool.com/--/web-images/sc/4b5b0da7d4b642baba9b542e2498ecc0?hash=2de785f3485f16a9768ddc95cf7a5238&amp;lang=en</t>
  </si>
  <si>
    <t>https://www.milwaukeetool.com/--/web-images/sc/4cddd9ca086d4693bed71b1b7664f6c0?hash=3b2e86d627d13529ec27667b9922e1ae&amp;lang=en</t>
  </si>
  <si>
    <t>https://www.milwaukeetool.com/--/web-images/sc/6dbacc94d66c47dbb8d5ec7f96809caa?hash=e57a798dfdc709633cb2406704528070&amp;lang=en</t>
  </si>
  <si>
    <t>https://www.milwaukeetool.com/--/web-images/sc/7355a943712948f2a6a718469227db5a?hash=8a4743290f905ac4b47aed0dec8309cc&amp;lang=en</t>
  </si>
  <si>
    <t>https://www.milwaukeetool.com/--/web-images/sc/8718a25508dc47348ad26377cfdea13e?hash=7f204a24b1e6e3a96eec75cc31313169&amp;lang=en</t>
  </si>
  <si>
    <t>https://www.milwaukeetool.com/--/web-images/sc/872be7061ba140109aab3713a49c6566?hash=ae8e2c32d9373fe4256d0f83f4e6db17&amp;lang=en</t>
  </si>
  <si>
    <t>https://www.milwaukeetool.com/--/web-images/sc/9356a63510b24987bb21ec1e20cfdca6?hash=f7e9026dd6f566373562709d0444314e&amp;lang=en</t>
  </si>
  <si>
    <t>https://www.milwaukeetool.com/--/web-images/sc/abb6d983d6cc48559e8175a0d6ed6ea9?hash=ddc00c40a63f1f36bb8f0dd8201094fc&amp;lang=en</t>
  </si>
  <si>
    <t>https://www.milwaukeetool.com/--/web-images/sc/b2205f71bd0a40f7bf8f97044d3445ac?hash=fbb8270855190dea07e6c0c285982fe9&amp;lang=en</t>
  </si>
  <si>
    <t>https://www.milwaukeetool.com/--/web-images/sc/bc8762821b05467db1805121cb6eb2c8?hash=0ba0d88ff007df4a7b57f2e59a6da863&amp;lang=en</t>
  </si>
  <si>
    <t>https://www.milwaukeetool.com/--/web-images/sc/39d5987e82b44781bea95d94cfd582a8?hash=3edaff8fa862b0a053038de3669fa883&amp;lang=en</t>
  </si>
  <si>
    <t>https://www.milwaukeetool.com/--/web-images/sc/59e8c91605de4052bc479a0d3c515862?hash=9ec8830b6dae4818c755ecdc705cfd70&amp;lang=en</t>
  </si>
  <si>
    <t>https://www.milwaukeetool.com/--/web-images/sc/62aadc3c05cf448d939fc265ea2efeef?hash=3edaff8fa862b0a053038de3669fa883&amp;lang=en</t>
  </si>
  <si>
    <t>https://www.milwaukeetool.com/--/web-images/sc/9c66b0075d2c42d49d286ff28bc042c8?hash=6f07b266f657cfef9f8f88a6c4f744c7&amp;lang=en</t>
  </si>
  <si>
    <t>https://www.milwaukeetool.com/--/web-images/sc/a65e9909179c4702b0531965fa85bd8b?hash=278357b068a623803cc37cac1598dec4&amp;lang=en</t>
  </si>
  <si>
    <t>https://www.milwaukeetool.com/--/web-images/sc/c7d94cd8ddfa489d84ed01df16fc14bf?hash=ba996df43dd4c3b090f7e596c560ac7f&amp;lang=en</t>
  </si>
  <si>
    <t>https://www.milwaukeetool.com/--/web-images/sc/ebc31a7d61af4260aec7914e76ee2d7a?hash=f38a35e060c87f0e735176e6ae89b11c&amp;lang=en</t>
  </si>
  <si>
    <t>https://www.milwaukeetool.com/--/web-images/sc/fad9f7ddc47a49919311750ed6d23a85?hash=b8c80fece770dd213f9c7e0391a3d21e&amp;lang=en</t>
  </si>
  <si>
    <t>https://www.milwaukeetool.com/--/web-images/sc/044870f569a242009aaa8133912240a5?hash=ce325277a60d5be92ebae50ffcad9e07&amp;lang=en</t>
  </si>
  <si>
    <t>https://www.milwaukeetool.com/--/web-images/sc/0cac088379314ddebf301c402b971400?hash=d1751a67c9b2d11f7cbb12cdb92d13b5&amp;lang=en</t>
  </si>
  <si>
    <t>https://www.milwaukeetool.com/--/web-images/sc/1551e85090844586967d73f2ca9308da?hash=c6bea8b2c38f518c71b9e46bcb466ce2&amp;lang=en</t>
  </si>
  <si>
    <t>https://www.milwaukeetool.com/--/web-images/sc/2d7c5d52d3e448e0a9798c8d90046abd?hash=2a5856980ed3848045bd013dfd04abff&amp;lang=en</t>
  </si>
  <si>
    <t>https://www.milwaukeetool.com/--/web-images/sc/397d9151e1bd44289a39ccc26fc2d3b7?hash=cee216f9e2c29183b28c9fe3e3e66971&amp;lang=en</t>
  </si>
  <si>
    <t>https://www.milwaukeetool.com/--/web-images/sc/3db7ebd88b1744b8a694a6acdd6be290?hash=fd50d73603d6278b856b2319529a150a&amp;lang=en</t>
  </si>
  <si>
    <t>https://www.milwaukeetool.com/--/web-images/sc/5f612f57a7944f6abd027484c94f57aa?hash=c3c10bdb7701bafc30d0000ed2e1f7cb&amp;lang=en</t>
  </si>
  <si>
    <t>https://www.milwaukeetool.com/--/web-images/sc/b0a6fe598b8941868d5834cdc94aeec3?hash=123fa29a8d3acccef42232a8bc33d5e9&amp;lang=en</t>
  </si>
  <si>
    <t>https://www.milwaukeetool.com/--/web-images/sc/c958a7e7ae8f4e11a486fcb08ce37ae7?hash=ce325277a60d5be92ebae50ffcad9e07&amp;lang=en</t>
  </si>
  <si>
    <t>https://www.milwaukeetool.com/--/web-images/sc/d639d1d7ade74823a84b957c98a17f9d?hash=c3c10bdb7701bafc30d0000ed2e1f7cb&amp;lang=en</t>
  </si>
  <si>
    <t>https://www.milwaukeetool.com/--/web-images/sc/d6f497fe46354770a063c41ed0394cab?hash=123fa29a8d3acccef42232a8bc33d5e9&amp;lang=en</t>
  </si>
  <si>
    <t>https://www.milwaukeetool.com/--/web-images/sc/e8b3c2f57a704f948cd37a54006372b0?hash=2a5856980ed3848045bd013dfd04abff&amp;lang=en</t>
  </si>
  <si>
    <t>https://www.milwaukeetool.com/--/web-images/sc/f9da9aaa44494172852658204994f3dd?hash=c6bea8b2c38f518c71b9e46bcb466ce2&amp;lang=en</t>
  </si>
  <si>
    <t>https://www.milwaukeetool.com/--/web-images/sc/08a3fa199b034208945f5e94631b7ad6?hash=3fcb792ae01939f86fcde821a47ae002&amp;lang=en</t>
  </si>
  <si>
    <t>https://www.milwaukeetool.com/--/web-images/sc/270de7d603514e16af58f4e533130f8e?hash=9eff82eaf8d158af013da1425750371e&amp;lang=en</t>
  </si>
  <si>
    <t>https://www.milwaukeetool.com/--/web-images/sc/4312f3dff6584d41a66a8e90b3496682?hash=5a17b6560aff4bffdff2a21729d16308&amp;lang=en</t>
  </si>
  <si>
    <t>https://www.milwaukeetool.com/--/web-images/sc/4ed1a79f41e14ece87384ae1f53e10de?hash=3fcb792ae01939f86fcde821a47ae002&amp;lang=en</t>
  </si>
  <si>
    <t>https://www.milwaukeetool.com/--/web-images/sc/53b39144c3244425acbf8fa18f9b2680?hash=3fcb792ae01939f86fcde821a47ae002&amp;lang=en</t>
  </si>
  <si>
    <t>https://www.milwaukeetool.com/--/web-images/sc/61d4402e836d41ccaa3e368d4977ed49?hash=3fcb792ae01939f86fcde821a47ae002&amp;lang=en</t>
  </si>
  <si>
    <t>https://www.milwaukeetool.com/--/web-images/sc/75665b296e4c40298462647f45e4b6f0?hash=3fcb792ae01939f86fcde821a47ae002&amp;lang=en</t>
  </si>
  <si>
    <t>https://www.milwaukeetool.com/--/web-images/sc/8aaa7ef4a7c74fe29ce80ef9c1aa6d5f?hash=3fcb792ae01939f86fcde821a47ae002&amp;lang=en</t>
  </si>
  <si>
    <t>https://www.milwaukeetool.com/--/web-images/sc/ba1a86a228b8462e81da47ea0c6adf99?hash=3fcb792ae01939f86fcde821a47ae002&amp;lang=en</t>
  </si>
  <si>
    <t>https://www.milwaukeetool.com/--/web-images/sc/de7054aa976d4890893e5db425ef89c7?hash=9eff82eaf8d158af013da1425750371e&amp;lang=en</t>
  </si>
  <si>
    <t>https://www.milwaukeetool.com/--/web-images/sc/172fe574eae24c6ba6cb594039e9067d?hash=7caf158b4a09a806ca45a3200a707590&amp;lang=en</t>
  </si>
  <si>
    <t>https://www.milwaukeetool.com/--/web-images/sc/813511dd5c4142f5b1e8a5c09d3d9a35?hash=88029af968af874388f93d9f9f9beb21&amp;lang=en</t>
  </si>
  <si>
    <t>https://www.milwaukeetool.com/--/web-images/sc/c7f27b7936e649eaa068e86fcc0f64c1?hash=409b88869ccdd546e7f4491ed1acbef8&amp;lang=en</t>
  </si>
  <si>
    <t>https://www.milwaukeetool.com/--/web-images/sc/eca11e0105c54b7c878405be7762f25c?hash=f1375ed008a9744a128f1300936890d4&amp;lang=en</t>
  </si>
  <si>
    <t>https://www.milwaukeetool.com/--/web-images/sc/0b637e8338bf4173822ab61ef993c264?hash=f1375ed008a9744a128f1300936890d4&amp;lang=en</t>
  </si>
  <si>
    <t>https://www.milwaukeetool.com/--/web-images/sc/43ef75c79d2443ca93081b4044bfd1da?hash=88029af968af874388f93d9f9f9beb21&amp;lang=en</t>
  </si>
  <si>
    <t>https://www.milwaukeetool.com/--/web-images/sc/5d1c824c91c3419faa11cc5ac56d728c?hash=2e5d8953d468ea240c2c90df7f2f8fdf&amp;lang=en</t>
  </si>
  <si>
    <t>https://www.milwaukeetool.com/--/web-images/sc/d5b50560af824653a517df8efe1e4969?hash=41cd4b9396c27f9b7e7b94324ab02051&amp;lang=en</t>
  </si>
  <si>
    <t>https://www.milwaukeetool.com/--/web-images/sc/d96e401d2a6c4e22958fc30f1c87dfb3?hash=88029af968af874388f93d9f9f9beb21&amp;lang=en</t>
  </si>
  <si>
    <t>https://www.milwaukeetool.com/--/web-images/sc/e73a4892cd854146bd0348c64effa77e?hash=2e5d8953d468ea240c2c90df7f2f8fdf&amp;lang=en</t>
  </si>
  <si>
    <t>https://www.milwaukeetool.com/--/web-images/sc/fe0b9192f9ba40a291d909003306024f?hash=41cd4b9396c27f9b7e7b94324ab02051&amp;lang=en</t>
  </si>
  <si>
    <t>https://www.milwaukeetool.com/--/web-images/sc/1c9f2beb71914a8393a901fe4727f049?hash=f2108c79835eee4532920149406e4565&amp;lang=en</t>
  </si>
  <si>
    <t>https://www.milwaukeetool.com/--/web-images/sc/2b83fca293a44dc9977c9d34ab79ad0e?hash=7972d6f85235d929ceda59e04bf36344&amp;lang=en</t>
  </si>
  <si>
    <t>https://www.milwaukeetool.com/--/web-images/sc/310c51669ee94de6b708e26ac4ae90f6?hash=ecdb842c7a33d133c63e6d588844be5c&amp;lang=en</t>
  </si>
  <si>
    <t>https://www.milwaukeetool.com/--/web-images/sc/43d417d350e849458287a1cc67226c66?hash=7972d6f85235d929ceda59e04bf36344&amp;lang=en</t>
  </si>
  <si>
    <t>https://www.milwaukeetool.com/--/web-images/sc/7b5013af14d8414598b5d2cc812e8aa4?hash=a13c57403262664115a502cba24f2f18&amp;lang=en</t>
  </si>
  <si>
    <t>https://www.milwaukeetool.com/--/web-images/sc/82cc25578c4a40628c7676cab74ecd24?hash=a13c57403262664115a502cba24f2f18&amp;lang=en</t>
  </si>
  <si>
    <t>https://www.milwaukeetool.com/--/web-images/sc/b025b58ce17545a9ad88b031948baca9?hash=a13c57403262664115a502cba24f2f18&amp;lang=en</t>
  </si>
  <si>
    <t>https://www.milwaukeetool.com/--/web-images/sc/baf7233afeaf445ba9c69148ed2fbcf8?hash=f2108c79835eee4532920149406e4565&amp;lang=en</t>
  </si>
  <si>
    <t>https://www.milwaukeetool.com/--/web-images/sc/bffcd4f9b89c4479925eaa098a8f0f6c?hash=f2108c79835eee4532920149406e4565&amp;lang=en</t>
  </si>
  <si>
    <t>https://www.milwaukeetool.com/--/web-images/sc/ca21f9a041164a54b67b5c700c721d2f?hash=a13c57403262664115a502cba24f2f18&amp;lang=en</t>
  </si>
  <si>
    <t>https://www.milwaukeetool.com/--/web-images/sc/f149e0ae6a53423a8985cea97ef0bbb9?hash=ce5fccafd7d695fd467cdcdaa010b3c5&amp;lang=en</t>
  </si>
  <si>
    <t>https://www.milwaukeetool.com/--/web-images/sc/1b1047fa149f498b976a864a84debaab?hash=49a39f6de9cd928dd9d41f5ce52c08f4&amp;lang=en</t>
  </si>
  <si>
    <t>https://www.milwaukeetool.com/--/web-images/sc/21c5c4ef44564cfcaa465f40917f388f?hash=a13c57403262664115a502cba24f2f18&amp;lang=en</t>
  </si>
  <si>
    <t>https://www.milwaukeetool.com/--/web-images/sc/28b90ca0e2b54a7cabae179182f7103c?hash=a13c57403262664115a502cba24f2f18&amp;lang=en</t>
  </si>
  <si>
    <t>https://www.milwaukeetool.com/--/web-images/sc/30ef64d2611244ff943e669a3c9e3dd0?hash=a13c57403262664115a502cba24f2f18&amp;lang=en</t>
  </si>
  <si>
    <t>https://www.milwaukeetool.com/--/web-images/sc/6252be2e544f424f886918166a91e33a?hash=49a39f6de9cd928dd9d41f5ce52c08f4&amp;lang=en</t>
  </si>
  <si>
    <t>https://www.milwaukeetool.com/--/web-images/sc/66cb58ea460b4a9892b1b22092cbe5c4?hash=26c8d70a202171fcd171f4745a8026fe&amp;lang=en</t>
  </si>
  <si>
    <t>https://www.milwaukeetool.com/--/web-images/sc/a4971b347f3a4a28a371c20b57b1863f?hash=a13c57403262664115a502cba24f2f18&amp;lang=en</t>
  </si>
  <si>
    <t>https://www.milwaukeetool.com/--/web-images/sc/c0fca0de672f4f41a70856a8bf2898d0?hash=f15e190fc581430cfdb6cb77bd38207f&amp;lang=en</t>
  </si>
  <si>
    <t>https://www.milwaukeetool.com/--/web-images/sc/e736bf7a54aa4214a0518180d35ae18f?hash=49a39f6de9cd928dd9d41f5ce52c08f4&amp;lang=en</t>
  </si>
  <si>
    <t>https://www.milwaukeetool.com/--/web-images/sc/04efcb66733345f4bf87c9f738d4628f?hash=30c6e083c22af2c06c79a2015f68b339&amp;lang=en</t>
  </si>
  <si>
    <t>https://www.milwaukeetool.com/--/web-images/sc/07a7b0bf2e964c60b8a12c6e66b02210?hash=7ecf49a251fc25f4befc2610e4e5c169&amp;lang=en</t>
  </si>
  <si>
    <t>https://www.milwaukeetool.com/--/web-images/sc/1baaa90c7634472185893b5c3ece5f29?hash=f626039f27808e1076fea357c9991518&amp;lang=en</t>
  </si>
  <si>
    <t>https://www.milwaukeetool.com/--/web-images/sc/271b6ea664bf42beabe7d2a57083adea?hash=f626039f27808e1076fea357c9991518&amp;lang=en</t>
  </si>
  <si>
    <t>https://www.milwaukeetool.com/--/web-images/sc/31c904fd900c44ada4dff951a74ba541?hash=04a5109533b02f2b89f02cb2e9e71fd1&amp;lang=en</t>
  </si>
  <si>
    <t>https://www.milwaukeetool.com/--/web-images/sc/3af69fa35c3f4f36a8185fdd1dfe84c8?hash=9517d1ea3b24e31cdec3346415cba032&amp;lang=en</t>
  </si>
  <si>
    <t>https://www.milwaukeetool.com/--/web-images/sc/4456166f33a14aa5a6bf3bf137b0eb3f?hash=a9b8c2c093f53229245cdf37841702cf&amp;lang=en</t>
  </si>
  <si>
    <t>https://www.milwaukeetool.com/--/web-images/sc/5a9a181b7352478b8c52c9fde9dfc2b7?hash=935553640d986af8f5f882778f44feef&amp;lang=en</t>
  </si>
  <si>
    <t>https://www.milwaukeetool.com/--/web-images/sc/5cc4641196cb4971893ce3799c7d7dcc?hash=4fb3f439fc333bd1c3923801a1cf73b2&amp;lang=en</t>
  </si>
  <si>
    <t>https://www.milwaukeetool.com/--/web-images/sc/65943eea3dfb4ea99c751ced91575918?hash=76d6b1410f768665de3d7f3955b4751b&amp;lang=en</t>
  </si>
  <si>
    <t>https://www.milwaukeetool.com/--/web-images/sc/8015d0949e6c4c2098e8d82cb69946b3?hash=e9e8aff022495aae1a747340d261e2c2&amp;lang=en</t>
  </si>
  <si>
    <t>https://www.milwaukeetool.com/--/web-images/sc/8ec3b049a1814ae5b0e17538f0548d8c?hash=36b0525095e52fd0015576b9494fefd5&amp;lang=en</t>
  </si>
  <si>
    <t>https://www.milwaukeetool.com/--/web-images/sc/9870160bba234cd59e6775207bd4cba2?hash=3677b42553ab32760d51c377f5b6cd9d&amp;lang=en</t>
  </si>
  <si>
    <t>https://www.milwaukeetool.com/--/web-images/sc/b7f4c8cf26a941b18dd4e6b537566f9d?hash=36e51ed1adccaa6ef681456efca82b51&amp;lang=en</t>
  </si>
  <si>
    <t>https://www.milwaukeetool.com/--/web-images/sc/bcd89f48883b4dcc8742c01478731eca?hash=794b3743d2bba6c486ed26c5aa1090c0&amp;lang=en</t>
  </si>
  <si>
    <t>https://www.milwaukeetool.com/--/web-images/sc/c437cffb6b3d456e9a038ddafe418e56?hash=794b3743d2bba6c486ed26c5aa1090c0&amp;lang=en</t>
  </si>
  <si>
    <t>https://www.milwaukeetool.com/--/web-images/sc/cf88f137ba864589a209d7ec730e1e70?hash=5befe64cf9fcf0ee332a3d4d3a169041&amp;lang=en</t>
  </si>
  <si>
    <t>https://www.milwaukeetool.com/--/web-images/sc/d79ed30fed264b60bba3dba0e4f7b803?hash=3677b42553ab32760d51c377f5b6cd9d&amp;lang=en</t>
  </si>
  <si>
    <t>https://www.milwaukeetool.com/--/web-images/sc/e6ef328ec76047488cf09b62be3ff066?hash=76d6b1410f768665de3d7f3955b4751b&amp;lang=en</t>
  </si>
  <si>
    <t>https://www.milwaukeetool.com/--/web-images/sc/11fa56b27ce3415e99cbdca1eeb41506?hash=4c1dada62e90b5d718a34338dc6eda72&amp;lang=en</t>
  </si>
  <si>
    <t>https://www.milwaukeetool.com/--/web-images/sc/23a3c0f71d7147c180f9d2822da40c82?hash=d69879e1c96d5d7829f99586ae34b8a0&amp;lang=en</t>
  </si>
  <si>
    <t>https://www.milwaukeetool.com/--/web-images/sc/b0b7d793375848c582cf304cae58e9b5?hash=9e23f7ca7c5f78dbec21e59026080571&amp;lang=en</t>
  </si>
  <si>
    <t>https://www.milwaukeetool.com/--/web-images/sc/dab809ac5a9c4efcb22da0e18515d695?hash=e54630a616b49f26f025ade06f763b0b&amp;lang=en</t>
  </si>
  <si>
    <t>https://www.milwaukeetool.com/--/web-images/sc/e53006563fa6427886074fc9acce7a64?hash=9517d1ea3b24e31cdec3346415cba032&amp;lang=en</t>
  </si>
  <si>
    <t>https://www.milwaukeetool.com/--/web-images/sc/eeb28608e08d450d8bc6a3af958520b0?hash=4fb3f439fc333bd1c3923801a1cf73b2&amp;lang=en</t>
  </si>
  <si>
    <t>https://www.milwaukeetool.com/--/web-images/sc/efca2cc68ecb4550992969988dce9292?hash=5188bf4979ba50fb4abf5efb2dc608f0&amp;lang=en</t>
  </si>
  <si>
    <t>https://www.milwaukeetool.com/--/web-images/sc/fd4f0b278bd94d12aa4ce7cd8189592c?hash=9e23f7ca7c5f78dbec21e59026080571&amp;lang=en</t>
  </si>
  <si>
    <t>https://www.milwaukeetool.com/--/web-images/sc/fdec1a3edac649f9a09dac786f986fa1?hash=e54630a616b49f26f025ade06f763b0b&amp;lang=en</t>
  </si>
  <si>
    <t>https://www.milwaukeetool.com/--/web-images/sc/204afa5b7e9d4675b7ddf85ec28bb893?hash=280dae95cac29db53e3d1edb3101a220&amp;lang=en</t>
  </si>
  <si>
    <t>https://www.milwaukeetool.com/--/web-images/sc/338f0e25d63244e38521be3239c3f699?hash=37d07cc28aeb90c5907b81f37d0926b0&amp;lang=en</t>
  </si>
  <si>
    <t>https://www.milwaukeetool.com/--/web-images/sc/69d66818a54c4dbdbb1db9a1c8ef18a5?hash=ada27fff7dcaabbdef3296a516072e80&amp;lang=en</t>
  </si>
  <si>
    <t>https://www.milwaukeetool.com/--/web-images/sc/78d48110062049a89993fe1cc3fa522f?hash=36ab09175bcc8b6cd4735f7e0f7b9858&amp;lang=en</t>
  </si>
  <si>
    <t>https://www.milwaukeetool.com/--/web-images/sc/8124fa2e70d54c9880adc3fe25a951ac?hash=b93ed3731d90d888818ed41d92311bda&amp;lang=en</t>
  </si>
  <si>
    <t>https://www.milwaukeetool.com/--/web-images/sc/8902020f0ef0461ba9852c061f8e141b?hash=b903ee785cec76ce77eb15f0830a4330&amp;lang=en</t>
  </si>
  <si>
    <t>https://www.milwaukeetool.com/--/web-images/sc/96f7cbde5ce344efac4bb59517cb4b79?hash=9b4bb30a1524ab77df7fe2e72f27526d&amp;lang=en</t>
  </si>
  <si>
    <t>https://www.milwaukeetool.com/--/web-images/sc/9c2a529142954cb0a0a5524e44b51c35?hash=f305b986712240207d4c09aaf08b9ca3&amp;lang=en</t>
  </si>
  <si>
    <t>https://www.milwaukeetool.com/--/web-images/sc/a15ee7f0aaf7404d9a977ff33f78decb?hash=ad38ceddeef862753f33f2e232163762&amp;lang=en</t>
  </si>
  <si>
    <t>https://www.milwaukeetool.com/--/web-images/sc/d6fdf5e410bb45f9b181712a43f30a12?hash=478fca490b247d0193bd1e22ac97a1e0&amp;lang=en</t>
  </si>
  <si>
    <t>https://www.milwaukeetool.com/--/web-images/sc/db68d32dab994c8396748111f34bf159?hash=51e3694235b731cf94b653d0226b8b84&amp;lang=en</t>
  </si>
  <si>
    <t>https://www.milwaukeetool.com/--/web-images/sc/e5d70eec3a084c0bac3fc66066813140?hash=37d07cc28aeb90c5907b81f37d0926b0&amp;lang=en</t>
  </si>
  <si>
    <t>https://www.milwaukeetool.com/--/web-images/sc/38e3f69fabf4425b998360e6c3d625a9?hash=5e0ebabb9383177ed43de3d17f0cc23a&amp;lang=en</t>
  </si>
  <si>
    <t>https://www.milwaukeetool.com/--/web-images/sc/4a4f30825286479e9e81c36fdc1463c4?hash=b9bdcc24959a7ea2bc5c9f6b659e3f19&amp;lang=en</t>
  </si>
  <si>
    <t>https://www.milwaukeetool.com/--/web-images/sc/a9b9474b5c874ab7bff8f1836f39bd9e?hash=5e0ebabb9383177ed43de3d17f0cc23a&amp;lang=en</t>
  </si>
  <si>
    <t>https://www.milwaukeetool.com/--/web-images/sc/b9c206a5cdc944fc84fbb6352b74696c?hash=3c9f5c32886ff3685a7cf06db5dc0ad5&amp;lang=en</t>
  </si>
  <si>
    <t>https://www.milwaukeetool.com/--/web-images/sc/077f3860014740ee85692ed4c070245b?hash=888e69bbff68177569dba19708f3bce9&amp;lang=en</t>
  </si>
  <si>
    <t>https://www.milwaukeetool.com/--/web-images/sc/3fc00853370f4fa68c8439e428c447a2?hash=7d056d1587bce19e9c4e7b7c9764d842&amp;lang=en</t>
  </si>
  <si>
    <t>https://www.milwaukeetool.com/--/web-images/sc/6343cc82b5a84051979fc915b1fe08dd?hash=a0cdfa23f0a9144b7de10bead5d935d5&amp;lang=en</t>
  </si>
  <si>
    <t>https://www.milwaukeetool.com/--/web-images/sc/99077f12d671446882983b87b3e9e8eb?hash=d76aab9c79d23a3196a96bad8a85dcbc&amp;lang=en</t>
  </si>
  <si>
    <t>https://www.milwaukeetool.com/--/web-images/sc/a063cc7ca1c8430a9a7d6e561fa7be98?hash=2c868035429c89308e580ef1cecefa5a&amp;lang=en</t>
  </si>
  <si>
    <t>https://www.milwaukeetool.com/--/web-images/sc/b5af867b0183462bafd15ee63624ae31?hash=0bc2a7825c44708b89e7c32bc0785253&amp;lang=en</t>
  </si>
  <si>
    <t>https://www.milwaukeetool.com/--/web-images/sc/b9cbdd89847345858f1f221de54fb8e9?hash=d76aab9c79d23a3196a96bad8a85dcbc&amp;lang=en</t>
  </si>
  <si>
    <t>https://www.milwaukeetool.com/--/web-images/sc/bb02211b006549dc8a532af4bd2189fd?hash=6f8365fc7d724db03a5eedd57ab1d0ae&amp;lang=en</t>
  </si>
  <si>
    <t>https://www.milwaukeetool.com/--/web-images/sc/d503095c24704892a7df974697746c6a?hash=d76aab9c79d23a3196a96bad8a85dcbc&amp;lang=en</t>
  </si>
  <si>
    <t>https://www.milwaukeetool.com/--/web-images/sc/db81684091c64a718ec9fc11010ab828?hash=93b059c46919433341953e518bd617c0&amp;lang=en</t>
  </si>
  <si>
    <t>https://www.milwaukeetool.com/--/web-images/sc/f0fde2f98ae54b9aabc4046781723026?hash=1fe1d2b3e74d0c9311e7cf56cf70f4a2&amp;lang=en</t>
  </si>
  <si>
    <t>https://www.milwaukeetool.com/--/web-images/sc/016ddea0054747eea75ae056571f6945?hash=805303c697cab00a0ef560fedaf15ad1&amp;lang=en</t>
  </si>
  <si>
    <t>https://www.milwaukeetool.com/--/web-images/sc/11bd0d578ebb47518b2be9211c1ab8b2?hash=481261741d14b6e76afb2bc5a5544048&amp;lang=en</t>
  </si>
  <si>
    <t>https://www.milwaukeetool.com/--/web-images/sc/242c9e7be151423dbc47a5caf836e858?hash=bd20179f03d46eb8bb73c4400cb193a8&amp;lang=en</t>
  </si>
  <si>
    <t>https://www.milwaukeetool.com/--/web-images/sc/70179b6ac30b4394b2ff49ed7c857e4b?hash=bd20179f03d46eb8bb73c4400cb193a8&amp;lang=en</t>
  </si>
  <si>
    <t>https://www.milwaukeetool.com/--/web-images/sc/7f6a2e061d0c49f8a3b3661ac32b4611?hash=24460b3d8b3154700f0ccf17abbb4f4b&amp;lang=en</t>
  </si>
  <si>
    <t>https://www.milwaukeetool.com/--/web-images/sc/9925c5a2a17a4af1bbc3ae0a3abcd77a?hash=3c9f5c32886ff3685a7cf06db5dc0ad5&amp;lang=en</t>
  </si>
  <si>
    <t>https://www.milwaukeetool.com/--/web-images/sc/ae7447d45728434693210232fcd042bc?hash=24460b3d8b3154700f0ccf17abbb4f4b&amp;lang=en</t>
  </si>
  <si>
    <t>https://www.milwaukeetool.com/--/web-images/sc/b8a5e4b347964d5ea484255cab56c588?hash=481261741d14b6e76afb2bc5a5544048&amp;lang=en</t>
  </si>
  <si>
    <t>https://www.milwaukeetool.com/--/web-images/sc/ce464cb1201e4d5886dafa37ebcf2ede?hash=4cb94579708d6ea0daf4451a25b823d5&amp;lang=en</t>
  </si>
  <si>
    <t>https://www.milwaukeetool.com/--/web-images/sc/ebc12eaa531c43aba4b992b3d889e309?hash=805303c697cab00a0ef560fedaf15ad1&amp;lang=en</t>
  </si>
  <si>
    <t>https://www.milwaukeetool.com/--/web-images/sc/ebfbca3bb0904504992d8c356b4e8007?hash=7651da1b63164cba49f85400ed3eea98&amp;lang=en</t>
  </si>
  <si>
    <t>https://www.milwaukeetool.com/--/web-images/sc/0e836a5422b8455c9c3200f5dff433ed?hash=dcc79ce46759821259879cb444a39e55&amp;lang=en</t>
  </si>
  <si>
    <t>https://www.milwaukeetool.com/--/web-images/sc/1f76f3a916d24bb896d38e437ea33f33?hash=a8e07d6c902833297c2b49fe2310cdb4&amp;lang=en</t>
  </si>
  <si>
    <t>https://www.milwaukeetool.com/--/web-images/sc/27aa3ddc4cc540a1b5591dd765158eb2?hash=f52ca773e2e281d7734008b799598acd&amp;lang=en</t>
  </si>
  <si>
    <t>https://www.milwaukeetool.com/--/web-images/sc/45d7d369bb874dc596a28683b3859401?hash=8de9fb4c1f431eeb95a19f4a865c2f1b&amp;lang=en</t>
  </si>
  <si>
    <t>https://www.milwaukeetool.com/--/web-images/sc/565549d488274d719aad0f35c7c69b1f?hash=150ff5d214072fca557b91fe3be33017&amp;lang=en</t>
  </si>
  <si>
    <t>https://www.milwaukeetool.com/--/web-images/sc/62fdef4ac9c742eead5989a06e10f39f?hash=dcc79ce46759821259879cb444a39e55&amp;lang=en</t>
  </si>
  <si>
    <t>https://www.milwaukeetool.com/--/web-images/sc/91778eb8e63a4f4eb7fd0ad503c09380?hash=a8e07d6c902833297c2b49fe2310cdb4&amp;lang=en</t>
  </si>
  <si>
    <t>https://www.milwaukeetool.com/--/web-images/sc/a39571c7937e44e7a5720d992f88535a?hash=f52ca773e2e281d7734008b799598acd&amp;lang=en</t>
  </si>
  <si>
    <t>https://www.milwaukeetool.com/--/web-images/sc/ff7322d2e1764eb79662d78f92ffd3e8?hash=150ff5d214072fca557b91fe3be33017&amp;lang=en</t>
  </si>
  <si>
    <t>https://www.milwaukeetool.com/--/web-images/sc/19b897e3ca5343008e6c0be994172727?hash=3707d28656c9d86c9c9be898a2017759&amp;lang=en</t>
  </si>
  <si>
    <t>https://www.milwaukeetool.com/--/web-images/sc/1bdb8e41078b4ba78905e79758f4c003?hash=3707d28656c9d86c9c9be898a2017759&amp;lang=en</t>
  </si>
  <si>
    <t>https://www.milwaukeetool.com/--/web-images/sc/2ebcc2c5951e427088eac01c1cf13067?hash=68afb15ab070d46c9380186323d077b5&amp;lang=en</t>
  </si>
  <si>
    <t>https://www.milwaukeetool.com/--/web-images/sc/405f4c82653f4e02a8b07942a788871a?hash=3707d28656c9d86c9c9be898a2017759&amp;lang=en</t>
  </si>
  <si>
    <t>https://www.milwaukeetool.com/--/web-images/sc/8951705bd4654ba588491d5b4f870697?hash=2c4dba9a58c149c13648fbfaf96f1709&amp;lang=en</t>
  </si>
  <si>
    <t>https://www.milwaukeetool.com/--/web-images/sc/9807ac785f1947259e75adb388c4640c?hash=3707d28656c9d86c9c9be898a2017759&amp;lang=en</t>
  </si>
  <si>
    <t>https://www.milwaukeetool.com/--/web-images/sc/a316e22331474c5dbd461fd61de564ca?hash=3707d28656c9d86c9c9be898a2017759&amp;lang=en</t>
  </si>
  <si>
    <t>https://www.milwaukeetool.com/--/web-images/sc/af04583888f444719efb49eade3be547?hash=fc444202583799ec691f1d07e336c42a&amp;lang=en</t>
  </si>
  <si>
    <t>https://www.milwaukeetool.com/--/web-images/sc/b965b816cedc4d1b998555e27d719106?hash=68afb15ab070d46c9380186323d077b5&amp;lang=en</t>
  </si>
  <si>
    <t>https://www.milwaukeetool.com/--/web-images/sc/bcf5b9e001df4e89a8937a40cfae8ec2?hash=fc444202583799ec691f1d07e336c42a&amp;lang=en</t>
  </si>
  <si>
    <t>https://www.milwaukeetool.com/--/web-images/sc/be02d4df4baa4cec9e975887325277ca?hash=3707d28656c9d86c9c9be898a2017759&amp;lang=en</t>
  </si>
  <si>
    <t>https://www.milwaukeetool.com/--/web-images/sc/cbd910f685a34f609e65876b2a650b00?hash=3707d28656c9d86c9c9be898a2017759&amp;lang=en</t>
  </si>
  <si>
    <t>https://www.milwaukeetool.com/--/web-images/sc/cd954ebb41694cafa956364d4e5148e7?hash=3707d28656c9d86c9c9be898a2017759&amp;lang=en</t>
  </si>
  <si>
    <t>https://www.milwaukeetool.com/--/web-images/sc/d0abb77c7d93466683b5dc7062f86368?hash=3707d28656c9d86c9c9be898a2017759&amp;lang=en</t>
  </si>
  <si>
    <t>https://www.milwaukeetool.com/--/web-images/sc/d940ffe6e8ee4ff0be7958d7d89282ac?hash=35c87571098f3fdb48077327c65543e0&amp;lang=en</t>
  </si>
  <si>
    <t>https://www.milwaukeetool.com/--/web-images/sc/df3e11b662024917ad80c2beef4e983d?hash=fc444202583799ec691f1d07e336c42a&amp;lang=en</t>
  </si>
  <si>
    <t>https://www.milwaukeetool.com/--/web-images/sc/0f906ef6edac477c904ed837f52af093?hash=d9ba87e70ba3aaa6f92e4303938133e1&amp;lang=en</t>
  </si>
  <si>
    <t>https://www.milwaukeetool.com/--/web-images/sc/2c1c3ce69bf047bdbde9511d204c70ce?hash=7a4525c075330f9aa5682736bee7cf2e&amp;lang=en</t>
  </si>
  <si>
    <t>https://www.milwaukeetool.com/--/web-images/sc/3966ec033bd34d7da6b81bc4e582fbb4?hash=28683bcc3c153e013447c4ad49c99ed3&amp;lang=en</t>
  </si>
  <si>
    <t>https://www.milwaukeetool.com/--/web-images/sc/3b12ccb7d4be435dbd0c8781d24a7449?hash=28683bcc3c153e013447c4ad49c99ed3&amp;lang=en</t>
  </si>
  <si>
    <t>https://www.milwaukeetool.com/--/web-images/sc/48abbe06a0b149659c1df210d454b493?hash=47bd6f75efaf46b2e6a9626a06f393c9&amp;lang=en</t>
  </si>
  <si>
    <t>https://www.milwaukeetool.com/--/web-images/sc/56f82b452a2e423ea9a3f0a81a7a06de?hash=7a4525c075330f9aa5682736bee7cf2e&amp;lang=en</t>
  </si>
  <si>
    <t>https://www.milwaukeetool.com/--/web-images/sc/59d4627b0fe24a5285614dae1743f90f?hash=d9ba87e70ba3aaa6f92e4303938133e1&amp;lang=en</t>
  </si>
  <si>
    <t>https://www.milwaukeetool.com/--/web-images/sc/76a35c65371a43b5b1c2e170062f61c9?hash=28683bcc3c153e013447c4ad49c99ed3&amp;lang=en</t>
  </si>
  <si>
    <t>https://www.milwaukeetool.com/--/web-images/sc/7a87e39618674d17bee8894bd020f6e2?hash=d9ba87e70ba3aaa6f92e4303938133e1&amp;lang=en</t>
  </si>
  <si>
    <t>https://www.milwaukeetool.com/--/web-images/sc/ae3f708b896e423389dc9e6e24a401f7?hash=28683bcc3c153e013447c4ad49c99ed3&amp;lang=en</t>
  </si>
  <si>
    <t>https://www.milwaukeetool.com/--/web-images/sc/ae6b9917fb664625a323c8a33ad1e167?hash=03432c79f87d30636c98f408d87c7181&amp;lang=en</t>
  </si>
  <si>
    <t>https://www.milwaukeetool.com/--/web-images/sc/b18732f468074651932e55d986b29018?hash=03432c79f87d30636c98f408d87c7181&amp;lang=en</t>
  </si>
  <si>
    <t>https://www.milwaukeetool.com/--/web-images/sc/b388a3efec7946e5afa34a7fce567dd1?hash=7a4525c075330f9aa5682736bee7cf2e&amp;lang=en</t>
  </si>
  <si>
    <t>https://www.milwaukeetool.com/--/web-images/sc/baf8377635364a5295ab9e9bbdbed46e?hash=47bd6f75efaf46b2e6a9626a06f393c9&amp;lang=en</t>
  </si>
  <si>
    <t>https://www.milwaukeetool.com/--/web-images/sc/c596fcefb8134f9a9fe77a2b663aedf6?hash=a827f4599d78ea489285edae89bc0d17&amp;lang=en</t>
  </si>
  <si>
    <t>https://www.milwaukeetool.com/--/web-images/sc/cd1dfc6d69264ccb8fd5c5e061725f6b?hash=d9ba87e70ba3aaa6f92e4303938133e1&amp;lang=en</t>
  </si>
  <si>
    <t>https://www.milwaukeetool.com/--/web-images/sc/ceca96dc5b34495c8616b3c2ce1c2bf3?hash=28683bcc3c153e013447c4ad49c99ed3&amp;lang=en</t>
  </si>
  <si>
    <t>https://www.milwaukeetool.com/--/web-images/sc/d5d3575493f046588fbf688120a6972a?hash=7a4525c075330f9aa5682736bee7cf2e&amp;lang=en</t>
  </si>
  <si>
    <t>https://www.milwaukeetool.com/--/web-images/sc/da04979e9585437caae62c2f972f54bf?hash=ee695ed8928fc1f5e0a341c0e22c004d&amp;lang=en</t>
  </si>
  <si>
    <t>https://www.milwaukeetool.com/--/web-images/sc/dbcbe068408746558e4a9610c24e4fc1?hash=28683bcc3c153e013447c4ad49c99ed3&amp;lang=en</t>
  </si>
  <si>
    <t>https://www.milwaukeetool.com/--/web-images/sc/de6664ebfd8f4fe3a9fa22c82eedfbcf?hash=d9ba87e70ba3aaa6f92e4303938133e1&amp;lang=en</t>
  </si>
  <si>
    <t>https://www.milwaukeetool.com/--/web-images/sc/e7a0445887254cf18d8d1f6bf7122518?hash=d9ba87e70ba3aaa6f92e4303938133e1&amp;lang=en</t>
  </si>
  <si>
    <t>https://www.milwaukeetool.com/--/web-images/sc/ec200882b62d4380af8c31cc83008132?hash=5f47b8fe87db85515b2fa0dc269d4b4c&amp;lang=en</t>
  </si>
  <si>
    <t>https://www.milwaukeetool.com/--/web-images/sc/0006815ad99f480bb805212d0d7c5b09?hash=b3f84b68db157bd44238f8be0611d16f&amp;lang=en</t>
  </si>
  <si>
    <t>https://www.milwaukeetool.com/--/web-images/sc/14e14e46deb44d91bb271f47fe908b34?hash=7a4525c075330f9aa5682736bee7cf2e&amp;lang=en</t>
  </si>
  <si>
    <t>https://www.milwaukeetool.com/--/web-images/sc/5e0e06a8de9d4a349947087272418428?hash=e0c59063c71142d2288a833e5228db5e&amp;lang=en</t>
  </si>
  <si>
    <t>https://www.milwaukeetool.com/--/web-images/sc/ba6f505898134725b3bf07dc16baa9c1?hash=7a4525c075330f9aa5682736bee7cf2e&amp;lang=en</t>
  </si>
  <si>
    <t>https://www.milwaukeetool.com/--/web-images/sc/1b3b6fa9557e4654877f406a9967224b?hash=a7043b7cb63ff993fe002828009a344d&amp;lang=en</t>
  </si>
  <si>
    <t>https://www.milwaukeetool.com/--/web-images/sc/4bc1fed79c2c40bb9c1d899461bfe65e?hash=f0cbf4ec0daf6298fb0c83daa007d89b&amp;lang=en</t>
  </si>
  <si>
    <t>https://www.milwaukeetool.com/--/web-images/sc/561d5b14a453458d84ae26b1e42e5005?hash=b5f94ad3ac5dc83904782e412ec9522d&amp;lang=en</t>
  </si>
  <si>
    <t>https://www.milwaukeetool.com/--/web-images/sc/6705105e9136404c91c82dc3382eb894?hash=a7043b7cb63ff993fe002828009a344d&amp;lang=en</t>
  </si>
  <si>
    <t>https://www.milwaukeetool.com/--/web-images/sc/84050eab319043ab8c9ddf3d0dddc574?hash=51a156bed7963144dd85e359893e959a&amp;lang=en</t>
  </si>
  <si>
    <t>https://www.milwaukeetool.com/--/web-images/sc/8c0c6655f766448cb118bdeaa31a7f3d?hash=f0cbf4ec0daf6298fb0c83daa007d89b&amp;lang=en</t>
  </si>
  <si>
    <t>https://www.milwaukeetool.com/--/web-images/sc/a3dd8026670d440281b30454ff67664c?hash=51a156bed7963144dd85e359893e959a&amp;lang=en</t>
  </si>
  <si>
    <t>https://www.milwaukeetool.com/--/web-images/sc/a9ae937d19924dcbade9403d3aa77202?hash=2d90c8b4d27807f70b248803ab503f8d&amp;lang=en</t>
  </si>
  <si>
    <t>https://www.milwaukeetool.com/--/web-images/sc/d37adc650979453cadc23d2189571dd1?hash=7dbf82a5bfdeeb76f94c2e0af9d411d8&amp;lang=en</t>
  </si>
  <si>
    <t>https://www.milwaukeetool.com/--/web-images/sc/dd160344f49a4e86a1c8a69929f1242e?hash=2d90c8b4d27807f70b248803ab503f8d&amp;lang=en</t>
  </si>
  <si>
    <t>https://www.milwaukeetool.com/--/web-images/sc/e102acaa7f0546d8849913385b80f2b5?hash=51a156bed7963144dd85e359893e959a&amp;lang=en</t>
  </si>
  <si>
    <t>https://www.milwaukeetool.com/--/web-images/sc/ea6a01b246ed4ef3ba97675e7b74f95f?hash=f0cbf4ec0daf6298fb0c83daa007d89b&amp;lang=en</t>
  </si>
  <si>
    <t>https://www.milwaukeetool.com/--/web-images/sc/135ffd36862c4ee49d1597a404f31adc?hash=5eea111d315bea20a33a67fadad07f0e&amp;lang=en</t>
  </si>
  <si>
    <t>https://www.milwaukeetool.com/--/web-images/sc/1906e30c3f534ef0b7db0d9bead526c2?hash=c9d95c7bbfd3df84a305b54d82860afc&amp;lang=en</t>
  </si>
  <si>
    <t>https://www.milwaukeetool.com/--/web-images/sc/1e037eceeb9d4d0690d5c395fd763f74?hash=5eea111d315bea20a33a67fadad07f0e&amp;lang=en</t>
  </si>
  <si>
    <t>https://www.milwaukeetool.com/--/web-images/sc/1f3a7276277c41f28a8f2bc5a5563fda?hash=c9d95c7bbfd3df84a305b54d82860afc&amp;lang=en</t>
  </si>
  <si>
    <t>https://www.milwaukeetool.com/--/web-images/sc/1fa6903a4b584bbea0769940b3e04b09?hash=c9d95c7bbfd3df84a305b54d82860afc&amp;lang=en</t>
  </si>
  <si>
    <t>https://www.milwaukeetool.com/--/web-images/sc/3028abadd9eb4d3797c7de39f1402c00?hash=c9d95c7bbfd3df84a305b54d82860afc&amp;lang=en</t>
  </si>
  <si>
    <t>https://www.milwaukeetool.com/--/web-images/sc/37f596e95ab748aa9f95d0c0294be913?hash=03432c79f87d30636c98f408d87c7181&amp;lang=en</t>
  </si>
  <si>
    <t>https://www.milwaukeetool.com/--/web-images/sc/605dbeae50164ee69abfaad4ee7ea6b0?hash=03432c79f87d30636c98f408d87c7181&amp;lang=en</t>
  </si>
  <si>
    <t>https://www.milwaukeetool.com/--/web-images/sc/6a31ab68291245e2a39a7c634163c077?hash=5eea111d315bea20a33a67fadad07f0e&amp;lang=en</t>
  </si>
  <si>
    <t>https://www.milwaukeetool.com/--/web-images/sc/728e0cb9159f4f0aadaec7d0605c5f4a?hash=03432c79f87d30636c98f408d87c7181&amp;lang=en</t>
  </si>
  <si>
    <t>https://www.milwaukeetool.com/--/web-images/sc/df576b463f4941e6b880771808af59d9?hash=c9d95c7bbfd3df84a305b54d82860afc&amp;lang=en</t>
  </si>
  <si>
    <t>https://www.milwaukeetool.com/--/web-images/sc/e85514e50d7642219775f0460433c88a?hash=07fbf120494ed7bc362f8cf4ca9c809a&amp;lang=en</t>
  </si>
  <si>
    <t>https://www.milwaukeetool.com/--/web-images/sc/eb7cb934c7b543a29983b789a36b8088?hash=5eea111d315bea20a33a67fadad07f0e&amp;lang=en</t>
  </si>
  <si>
    <t>https://www.milwaukeetool.com/--/web-images/sc/ecb084872081471e9b343f80416eafea?hash=03432c79f87d30636c98f408d87c7181&amp;lang=en</t>
  </si>
  <si>
    <t>https://www.milwaukeetool.com/--/web-images/sc/fac47d859f1642af89835b7d6667a22d?hash=c9d95c7bbfd3df84a305b54d82860afc&amp;lang=en</t>
  </si>
  <si>
    <t>https://www.milwaukeetool.com/--/web-images/sc/161f6e5f0fab4ade96d0c9e0106970a6?hash=bca026de2bef401f164cacb6b8d84aa3&amp;lang=en</t>
  </si>
  <si>
    <t>https://www.milwaukeetool.com/--/web-images/sc/33eeffede15744d68a65344bff45b676?hash=f80155686ae08a0d478de46049c4c83a&amp;lang=en</t>
  </si>
  <si>
    <t>https://www.milwaukeetool.com/--/web-images/sc/36e6b047bf434a588690778ba8cff9a5?hash=f80155686ae08a0d478de46049c4c83a&amp;lang=en</t>
  </si>
  <si>
    <t>https://www.milwaukeetool.com/--/web-images/sc/a4afa1ea7976483a84ead1e97c157b8d?hash=b86552e1caf1f5a4b66b9e386f997584&amp;lang=en</t>
  </si>
  <si>
    <t>https://www.milwaukeetool.com/--/web-images/sc/22e135f9bb874f12a6f001539e3892ac?hash=e7d6bbbd10101aa3c1971dda828609a6&amp;lang=en</t>
  </si>
  <si>
    <t>https://www.milwaukeetool.com/--/web-images/sc/2b12c8a1b8e741f9809545706664073f?hash=76a824eafb872ef76ad0f7e235eeb74e&amp;lang=en</t>
  </si>
  <si>
    <t>https://www.milwaukeetool.com/--/web-images/sc/3c81998596544c95a4097955b7f46651?hash=58384bb07131c1ec89e835a5d4bc1e71&amp;lang=en</t>
  </si>
  <si>
    <t>https://www.milwaukeetool.com/--/web-images/sc/896ca23e566a4f17a4fcfad3eddc2798?hash=76a824eafb872ef76ad0f7e235eeb74e&amp;lang=en</t>
  </si>
  <si>
    <t>https://www.milwaukeetool.com/--/web-images/sc/8b6bc72bc89d4b7fb8473268054f088d?hash=fa379514366f5e3a8cfed075b8f22c71&amp;lang=en</t>
  </si>
  <si>
    <t>https://www.milwaukeetool.com/--/web-images/sc/9e5b50d27ea14a15a8621702310e0da7?hash=701e94aac891bd09b422c731b385f5a5&amp;lang=en</t>
  </si>
  <si>
    <t>https://www.milwaukeetool.com/--/web-images/sc/9ed87a81b3bf497bb460800af8b437df?hash=76a824eafb872ef76ad0f7e235eeb74e&amp;lang=en</t>
  </si>
  <si>
    <t>https://www.milwaukeetool.com/--/web-images/sc/b16172b738aa40cca5b24176d4698aba?hash=0b6e7649c77659ec832af72aa6207628&amp;lang=en</t>
  </si>
  <si>
    <t>https://www.milwaukeetool.com/--/web-images/sc/bf6030ab882247259f8f9a1db9da2a1d?hash=58384bb07131c1ec89e835a5d4bc1e71&amp;lang=en</t>
  </si>
  <si>
    <t>https://www.milwaukeetool.com/--/web-images/sc/e80a2d80b15241b18bd4203bdde92db9?hash=fa379514366f5e3a8cfed075b8f22c71&amp;lang=en</t>
  </si>
  <si>
    <t>https://www.milwaukeetool.com/--/web-images/sc/e8a5a7c40fc34acc84923d2150b2cf90?hash=fa379514366f5e3a8cfed075b8f22c71&amp;lang=en</t>
  </si>
  <si>
    <t>https://www.milwaukeetool.com/--/web-images/sc/0b5a2476fda04e24917fbe0c45503d78?hash=076d85fd2efb0f2121989e5308eb8064&amp;lang=en</t>
  </si>
  <si>
    <t>https://www.milwaukeetool.com/--/web-images/sc/3c9616113530449dbe3f99db75795f53?hash=08a850421104ad459c14f9bc3a677e48&amp;lang=en</t>
  </si>
  <si>
    <t>https://www.milwaukeetool.com/--/web-images/sc/403d6448e9a240629074a527f0b01a9b?hash=828216de55a53b7c73d5cbad8834be27&amp;lang=en</t>
  </si>
  <si>
    <t>https://www.milwaukeetool.com/--/web-images/sc/84801b8ef7294eacab08429791639b9a?hash=076d85fd2efb0f2121989e5308eb8064&amp;lang=en</t>
  </si>
  <si>
    <t>https://www.milwaukeetool.com/--/web-images/sc/8c3e347f18a74a099dd29418a32f9a15?hash=ec7b18d014e45d34b39d331353237067&amp;lang=en</t>
  </si>
  <si>
    <t>https://www.milwaukeetool.com/--/web-images/sc/9d0adfb1499f441aa81fda425f4b4c89?hash=076d85fd2efb0f2121989e5308eb8064&amp;lang=en</t>
  </si>
  <si>
    <t>https://www.milwaukeetool.com/--/web-images/sc/bddc20b99c6f421b82270db371d97e01?hash=0189683bb27c1b4183af395a82d0fc47&amp;lang=en</t>
  </si>
  <si>
    <t>https://www.milwaukeetool.com/--/web-images/sc/f8eacbe5983240f289a5dcdce4509719?hash=63565a0a5ca1dd47ce0219ef3b9af192&amp;lang=en</t>
  </si>
  <si>
    <t>https://www.milwaukeetool.com/--/web-images/sc/04b57574001a4f36bcdc81593b030f22?hash=88c0784ca5e5dd27ed1e0771f81e4c94&amp;lang=en</t>
  </si>
  <si>
    <t>https://www.milwaukeetool.com/--/web-images/sc/0671c51725eb471c8a71d967550678c2?hash=c0dc44a17d34316d809bba67a1e3b403&amp;lang=en</t>
  </si>
  <si>
    <t>https://www.milwaukeetool.com/--/web-images/sc/1a18909ed893414889dc0281b27088ee?hash=192c898a210e56df6067d1f17bbff610&amp;lang=en</t>
  </si>
  <si>
    <t>https://www.milwaukeetool.com/--/web-images/sc/1ef762cf264242d7a802e7d0641f2f8c?hash=73a10451186c561d25b858c0392891c8&amp;lang=en</t>
  </si>
  <si>
    <t>https://www.milwaukeetool.com/--/web-images/sc/2824d49f63034651be3f7a55867dc57b?hash=91d2088ddb7bd0d11ea9d09d9d52e721&amp;lang=en</t>
  </si>
  <si>
    <t>https://www.milwaukeetool.com/--/web-images/sc/28a21299c9bc4b71a5e8c0b1c636b7a1?hash=8b1ac69fd5daced8535ce6c3b06837c5&amp;lang=en</t>
  </si>
  <si>
    <t>https://www.milwaukeetool.com/--/web-images/sc/29ceb7fb385d4b409553b4ba58cb440c?hash=0ef9cc3cfd8227218d3388996a581325&amp;lang=en</t>
  </si>
  <si>
    <t>https://www.milwaukeetool.com/--/web-images/sc/3163948e59cb446eb1421870b2b676e3?hash=91d2088ddb7bd0d11ea9d09d9d52e721&amp;lang=en</t>
  </si>
  <si>
    <t>https://www.milwaukeetool.com/--/web-images/sc/3e8af7bd22ac44e4b4b5c8f47d75dd69?hash=91d2088ddb7bd0d11ea9d09d9d52e721&amp;lang=en</t>
  </si>
  <si>
    <t>https://www.milwaukeetool.com/--/web-images/sc/4b648ba3f6544927921ffa8b136dc53b?hash=ae610885899ddf5265ddcb98e233382f&amp;lang=en</t>
  </si>
  <si>
    <t>https://www.milwaukeetool.com/--/web-images/sc/570aa69942cb461cb7895b4b62204336?hash=191ecd2b86103ea2a9b60f2907c8d9eb&amp;lang=en</t>
  </si>
  <si>
    <t>https://www.milwaukeetool.com/--/web-images/sc/5f393fa3f8344e158e0a2bdd0ca0f453?hash=fcd8d3a0056c4238136df03deb950100&amp;lang=en</t>
  </si>
  <si>
    <t>https://www.milwaukeetool.com/--/web-images/sc/65e660c87a6049599fa8eb4b590f6a8f?hash=b2d2c5f6273cd7b0b56c8df89ca0cc23&amp;lang=en</t>
  </si>
  <si>
    <t>https://www.milwaukeetool.com/--/web-images/sc/6b23e7e17db74bc19d4b99721e066d5c?hash=e365a7f34487e7e7947f20894c605542&amp;lang=en</t>
  </si>
  <si>
    <t>https://www.milwaukeetool.com/--/web-images/sc/71d77b6332fb453dadbde9897e6f4dec?hash=46f8b21119995fadc12029fe91e903d3&amp;lang=en</t>
  </si>
  <si>
    <t>https://www.milwaukeetool.com/--/web-images/sc/7777d8dea0814e51a778b831218d959f?hash=f94e9bfe46c8e63c4178289539108ef1&amp;lang=en</t>
  </si>
  <si>
    <t>https://www.milwaukeetool.com/--/web-images/sc/9228f3375b1b41bc96f4c50d449c7998?hash=60bf8e180e8481719f8d5820db639195&amp;lang=en</t>
  </si>
  <si>
    <t>https://www.milwaukeetool.com/--/web-images/sc/b58a2aabe7dc40729f683baa328a9f68?hash=91d2088ddb7bd0d11ea9d09d9d52e721&amp;lang=en</t>
  </si>
  <si>
    <t>https://www.milwaukeetool.com/--/web-images/sc/b5d7136f881943e18a4b10dd5f30823a?hash=1a862aceec57dd095a0b2f45c42ad61a&amp;lang=en</t>
  </si>
  <si>
    <t>https://www.milwaukeetool.com/--/web-images/sc/bbca26adb73b4a9a811448b564ac3c89?hash=31b529e00fb79e02604d0b08249e62d1&amp;lang=en</t>
  </si>
  <si>
    <t>https://www.milwaukeetool.com/--/web-images/sc/c2405f29faf647e39654135742df880e?hash=36b34821dc3c6f0c3d3f7e77e71c286f&amp;lang=en</t>
  </si>
  <si>
    <t>https://www.milwaukeetool.com/--/web-images/sc/c739846d665948e38ca425ce3a7db1f2?hash=38b624c4a8b81a570ec9a810d8802ae6&amp;lang=en</t>
  </si>
  <si>
    <t>https://www.milwaukeetool.com/--/web-images/sc/e47cd63395ba4e2b879413ea21525e1c?hash=11cbb97e67c3d94b33e4ba66c3b713da&amp;lang=en</t>
  </si>
  <si>
    <t>https://www.milwaukeetool.com/--/web-images/sc/20c9d7b21394477a9ec39fe98ee2a3b3?hash=c7a0ea95a23062ec058448bf862cc6a7&amp;lang=en</t>
  </si>
  <si>
    <t>https://www.milwaukeetool.com/--/web-images/sc/21cba4f930204682b53580cfb38e51d8?hash=e16cb9d192b1d4e853044d52ee4ee4b1&amp;lang=en</t>
  </si>
  <si>
    <t>https://www.milwaukeetool.com/--/web-images/sc/248b6afab5214cb7be3e04ab7684c8e3?hash=d253586a659a8eacd42295bb0bedb040&amp;lang=en</t>
  </si>
  <si>
    <t>https://www.milwaukeetool.com/--/web-images/sc/274087ee9c214828b7cf864bf5eed495?hash=06c54bc5f7071c176c35cf7efd18090e&amp;lang=en</t>
  </si>
  <si>
    <t>https://www.milwaukeetool.com/--/web-images/sc/678187b7ef60405e8a3d63b0e8e12ba1?hash=7ffd3f1213233687fe9788cc054d17f3&amp;lang=en</t>
  </si>
  <si>
    <t>https://www.milwaukeetool.com/--/web-images/sc/68c8abd6ccd446b3b5c58fb0f6066f81?hash=7ffd3f1213233687fe9788cc054d17f3&amp;lang=en</t>
  </si>
  <si>
    <t>https://www.milwaukeetool.com/--/web-images/sc/a8276d908ad14b4c8eb2506dbed3930a?hash=5cec563f955afab87a95b788d4cd1d43&amp;lang=en</t>
  </si>
  <si>
    <t>https://www.milwaukeetool.com/--/web-images/sc/ccc50fe836d34166b425896b9be37881?hash=1bbd15c7e0079817a0fad0f70187a54f&amp;lang=en</t>
  </si>
  <si>
    <t>https://www.milwaukeetool.com/--/web-images/sc/e0ddcb0a2d694b1fa3b7e177d847d2fb?hash=a6c6255fd3f1058383c0ee8668b39d96&amp;lang=en</t>
  </si>
  <si>
    <t>https://www.milwaukeetool.com/--/web-images/sc/05bb83af581c49dfa53bb29d329c422d?hash=4361799c087e70f2d7249a54d9214956&amp;lang=en</t>
  </si>
  <si>
    <t>https://www.milwaukeetool.com/--/web-images/sc/44d86f42ffd74c3a8a558bfe61887bfa?hash=3978db88b100fc9b9033cb9a290b4940&amp;lang=en</t>
  </si>
  <si>
    <t>https://www.milwaukeetool.com/--/web-images/sc/95e83ee5c59e4e7eb2fb1ee11b2e63fc?hash=4361799c087e70f2d7249a54d9214956&amp;lang=en</t>
  </si>
  <si>
    <t>https://www.milwaukeetool.com/--/web-images/sc/4397ea7f37e64e9ca950455113cf4db3?hash=89b957c23edfe30392be0a52a54fe96b&amp;lang=en</t>
  </si>
  <si>
    <t>https://www.milwaukeetool.com/--/web-images/sc/443aea7835a44c519435124244049340?hash=cfc48ccea1ffa058d691eed471b8863e&amp;lang=en</t>
  </si>
  <si>
    <t>https://www.milwaukeetool.com/--/web-images/sc/4cff4c0beede4389a5940255dec2e3d8?hash=42c7b440efe1dad8be58912432d54a15&amp;lang=en</t>
  </si>
  <si>
    <t>https://www.milwaukeetool.com/--/web-images/sc/96f21224604a4f7f9a9879e7afc24592?hash=f624399ad75a3a9ec970c36ab621acfe&amp;lang=en</t>
  </si>
  <si>
    <t>https://www.milwaukeetool.com/--/web-images/sc/b83d671186024f76aa63be1e610f1f39?hash=e0d0e4d2530d993645f9127322e7c8f6&amp;lang=en</t>
  </si>
  <si>
    <t>https://www.milwaukeetool.com/--/web-images/sc/ba1279b330384bedb416a38997f9577a?hash=201ea73e9997290de4d53d08cea2f04d&amp;lang=en</t>
  </si>
  <si>
    <t>https://www.milwaukeetool.com/--/web-images/sc/c5ff95aecd354dc893d38b817b95bf74?hash=bc6286de153a194438650db156e0b9c6&amp;lang=en</t>
  </si>
  <si>
    <t>https://www.milwaukeetool.com/--/web-images/sc/d0f612172a584a7e9fbdeb2ec3bfd91c?hash=95843720a4786345683eef86ebde34a6&amp;lang=en</t>
  </si>
  <si>
    <t>https://www.milwaukeetool.com/--/web-images/sc/dc3a014c9a2346d9bb9bcb1ccc5a8fe9?hash=006fac754d42596799e6a0079811068f&amp;lang=en</t>
  </si>
  <si>
    <t>https://www.milwaukeetool.com/--/web-images/sc/e0f7d69c65e245dda9f679a0640fb9d4?hash=bd6fb8f7bded3d096d0df6e73ee1342a&amp;lang=en</t>
  </si>
  <si>
    <t>https://www.milwaukeetool.com/--/web-images/sc/e472ea5f86d94b108524dac366d8645d?hash=0e5d775367866102e67e796e82e69f5c&amp;lang=en</t>
  </si>
  <si>
    <t>https://www.milwaukeetool.com/--/web-images/sc/e4dfdbfe17074b4cbbdf80440a458a25?hash=697b7304eb20dbf3a46940c669b5d89d&amp;lang=en</t>
  </si>
  <si>
    <t>https://www.milwaukeetool.com/--/web-images/sc/f5b502a2d1bf471380629486138feaa7?hash=4bd886ca3527782c4603c38e25e15226&amp;lang=en</t>
  </si>
  <si>
    <t>https://www.milwaukeetool.com/--/web-images/sc/fe6b3977fd70432ba883b67de3998b88?hash=9e47458f30cc52b38bf914245d77a7c1&amp;lang=en</t>
  </si>
  <si>
    <t>https://www.milwaukeetool.com/--/web-images/sc/00e2633d644949b1911c74a8e11db914?hash=180b733649c17adf7330f2f9957b7976&amp;lang=en</t>
  </si>
  <si>
    <t>https://www.milwaukeetool.com/--/web-images/sc/20d05236e51d4ff2a390548d14b6d7ad?hash=0f8ef0e954bad30b2d537864bebe9637&amp;lang=en</t>
  </si>
  <si>
    <t>https://www.milwaukeetool.com/--/web-images/sc/22a88189869e4ee1858b26d838dba88c?hash=0f8ef0e954bad30b2d537864bebe9637&amp;lang=en</t>
  </si>
  <si>
    <t>https://www.milwaukeetool.com/--/web-images/sc/231e1ba044244fc8a0d857993ebcec71?hash=0f8ef0e954bad30b2d537864bebe9637&amp;lang=en</t>
  </si>
  <si>
    <t>https://www.milwaukeetool.com/--/web-images/sc/2f02655656774bafbbc30e560c3e38b0?hash=cdd3ffb22143b43cdecb7f3c5e0a4d1c&amp;lang=en</t>
  </si>
  <si>
    <t>https://www.milwaukeetool.com/--/web-images/sc/4459147717dd41bc95d73282e2bbccea?hash=0f8ef0e954bad30b2d537864bebe9637&amp;lang=en</t>
  </si>
  <si>
    <t>https://www.milwaukeetool.com/--/web-images/sc/9c545d83c7e340b3ad1a1d2255c712f3?hash=0f8ef0e954bad30b2d537864bebe9637&amp;lang=en</t>
  </si>
  <si>
    <t>https://www.milwaukeetool.com/--/web-images/sc/a0bcdf53274445deb3071f5e1b3dd534?hash=93135bd27c826f2228986f3a560e10f6&amp;lang=en</t>
  </si>
  <si>
    <t>https://www.milwaukeetool.com/--/web-images/sc/a91bf263ef034872855e65bdd190a783?hash=cdd3ffb22143b43cdecb7f3c5e0a4d1c&amp;lang=en</t>
  </si>
  <si>
    <t>https://www.milwaukeetool.com/--/web-images/sc/ba814678edda42a9b0f54ff0db9e97a2?hash=0f8ef0e954bad30b2d537864bebe9637&amp;lang=en</t>
  </si>
  <si>
    <t>https://www.milwaukeetool.com/--/web-images/sc/c618cba0163e4b779db97be69ba6a623?hash=0f8ef0e954bad30b2d537864bebe9637&amp;lang=en</t>
  </si>
  <si>
    <t>https://www.milwaukeetool.com/--/web-images/sc/d809dbf77db44947bd109b806f6a51e5?hash=0f8ef0e954bad30b2d537864bebe9637&amp;lang=en</t>
  </si>
  <si>
    <t>https://www.milwaukeetool.com/--/web-images/sc/e3093e308d72400591beb7ae792eb37d?hash=0f8ef0e954bad30b2d537864bebe9637&amp;lang=en</t>
  </si>
  <si>
    <t>https://www.milwaukeetool.com/--/web-images/sc/e33c8a3b1d38407384ff3e00fbbd5149?hash=8d65b2110d5482a6fb3454dc442de448&amp;lang=en</t>
  </si>
  <si>
    <t>https://www.milwaukeetool.com/--/web-images/sc/e7f6c437f86b46e09ed08159c0ea3a02?hash=93135bd27c826f2228986f3a560e10f6&amp;lang=en</t>
  </si>
  <si>
    <t>https://www.milwaukeetool.com/--/web-images/sc/eca008eb759e4368897a7c7633f12823?hash=81c525134b788a4c39547134bf225db8&amp;lang=en</t>
  </si>
  <si>
    <t>https://www.milwaukeetool.com/--/web-images/sc/fdd63b9b9a2e41698a8b92e82cf2b06d?hash=81c525134b788a4c39547134bf225db8&amp;lang=en</t>
  </si>
  <si>
    <t>https://www.milwaukeetool.com/--/web-images/sc/3f552c4d95ab4288b96ec7e4326d81bf?hash=0f8ef0e954bad30b2d537864bebe9637&amp;lang=en</t>
  </si>
  <si>
    <t>https://www.milwaukeetool.com/--/web-images/sc/876ddf2ef8d94457a2ec6feefc98cb75?hash=93135bd27c826f2228986f3a560e10f6&amp;lang=en</t>
  </si>
  <si>
    <t>https://www.milwaukeetool.com/--/web-images/sc/887d57f097914124833c10e413617204?hash=0f8ef0e954bad30b2d537864bebe9637&amp;lang=en</t>
  </si>
  <si>
    <t>https://www.milwaukeetool.com/--/web-images/sc/9cabdd9c7ec942029322efd032183ea3?hash=81c525134b788a4c39547134bf225db8&amp;lang=en</t>
  </si>
  <si>
    <t>https://www.milwaukeetool.com/--/web-images/sc/1f9d155cfde240f79660fac8b308464e?hash=6402de2929b9791fd52945c4d91d89d1&amp;lang=en</t>
  </si>
  <si>
    <t>https://www.milwaukeetool.com/--/web-images/sc/4516a482df8f4d97a95048a052d55691?hash=f8bbee7b556e9ce84ff4723c47eca96d&amp;lang=en</t>
  </si>
  <si>
    <t>https://www.milwaukeetool.com/--/web-images/sc/534ba1a958b6415884673a406c54ea27?hash=9f608bd6022ec43e14582d6e285f63e9&amp;lang=en</t>
  </si>
  <si>
    <t>https://www.milwaukeetool.com/--/web-images/sc/741af003855c41e1aba5b3ce659cb4ab?hash=ebdbc6806d9e13d415bbc3427870c36f&amp;lang=en</t>
  </si>
  <si>
    <t>https://www.milwaukeetool.com/--/web-images/sc/79a94e75e32b4280976f82fae6209387?hash=2d3ecc1853eaed667b295d035661e0c4&amp;lang=en</t>
  </si>
  <si>
    <t>https://www.milwaukeetool.com/--/web-images/sc/7f59c12807814c4095a234c448d219a1?hash=b22578a09448ac2a0b5731b718042172&amp;lang=en</t>
  </si>
  <si>
    <t>https://www.milwaukeetool.com/--/web-images/sc/9314e6a0879c46e7bd5f0c66cea5b567?hash=6da87318c8f2ec5f66e2266b587b238c&amp;lang=en</t>
  </si>
  <si>
    <t>https://www.milwaukeetool.com/--/web-images/sc/a1059f7f555f4914b0fd95b853f2478d?hash=45a637746bedeffb08c75739e3cad906&amp;lang=en</t>
  </si>
  <si>
    <t>https://www.milwaukeetool.com/--/web-images/sc/a4287e36d6c04546b777b54fb7cb9706?hash=62ad2475f856dbed43259e063a0600bb&amp;lang=en</t>
  </si>
  <si>
    <t>https://www.milwaukeetool.com/--/web-images/sc/ae226aa812f84d54ac1d0745ac520e71?hash=65126333eeab622241d57e4f89990897&amp;lang=en</t>
  </si>
  <si>
    <t>https://www.milwaukeetool.com/--/web-images/sc/cc696937bd174e908bf730a7d2ad9648?hash=8a0b8aad68bf546d2bd75e60353c1a2e&amp;lang=en</t>
  </si>
  <si>
    <t>https://www.milwaukeetool.com/--/web-images/sc/e2f731085cb649438785badbc5afb5ff?hash=891a154c7acefc7cdaeb9d69568cffec&amp;lang=en</t>
  </si>
  <si>
    <t>https://www.milwaukeetool.com/--/web-images/sc/f78a6929eb9543d5a641b5d0b8062ef7?hash=64fd1b9480157eef2674d55623cc2f23&amp;lang=en</t>
  </si>
  <si>
    <t>https://www.milwaukeetool.com/--/web-images/sc/1eafcf6bf5a34cd2978c1360f7e1d8da?hash=99bfb9753888ee1aad49966ea752bc52&amp;lang=en</t>
  </si>
  <si>
    <t>https://www.milwaukeetool.com/--/web-images/sc/282632f98acb41a9abe0184d57dc7879?hash=47318d4f6d590772beaf7a919c9d384d&amp;lang=en</t>
  </si>
  <si>
    <t>https://www.milwaukeetool.com/--/web-images/sc/2b94cd33f29c4bdb925504cea9ae0b39?hash=9bcbc534361a95cdcf9528dee6d002bd&amp;lang=en</t>
  </si>
  <si>
    <t>https://www.milwaukeetool.com/--/web-images/sc/4ca04a3dcd99493791c28b912619d88e?hash=95caccf8f4d89872aa44eb1a145a4a27&amp;lang=en</t>
  </si>
  <si>
    <t>https://www.milwaukeetool.com/--/web-images/sc/562bb8cff05141d3b4e4f1cd4acdd65d?hash=6a1ac901124dd7e5a9618041dcb0d692&amp;lang=en</t>
  </si>
  <si>
    <t>https://www.milwaukeetool.com/--/web-images/sc/5dacbca5a61d4da1b099655e9678c0eb?hash=95caccf8f4d89872aa44eb1a145a4a27&amp;lang=en</t>
  </si>
  <si>
    <t>https://www.milwaukeetool.com/--/web-images/sc/63ffb7c19c184ca0bf0f21fc1a8912f8?hash=d7185ad4ed61e321409611f6e95440e5&amp;lang=en</t>
  </si>
  <si>
    <t>https://www.milwaukeetool.com/--/web-images/sc/743c9f455ece40a0a0c1450a2874b1b2?hash=968e19a84117b47ff00fabd1aa5b1df8&amp;lang=en</t>
  </si>
  <si>
    <t>https://www.milwaukeetool.com/--/web-images/sc/80c9010071d24886978c73dd9f103d2b?hash=968e19a84117b47ff00fabd1aa5b1df8&amp;lang=en</t>
  </si>
  <si>
    <t>https://www.milwaukeetool.com/--/web-images/sc/8ccb6ac86d814a279a95fdd86529ec54?hash=e828613b3efc6a64d13502e0ddbdbcb2&amp;lang=en</t>
  </si>
  <si>
    <t>https://www.milwaukeetool.com/--/web-images/sc/b14325de6dce42138e27699fc87d471b?hash=968e19a84117b47ff00fabd1aa5b1df8&amp;lang=en</t>
  </si>
  <si>
    <t>https://www.milwaukeetool.com/--/web-images/sc/be737ed698b4492890cd0420b3674b80?hash=074626612ca98fa74c275fe8fe9c220b&amp;lang=en</t>
  </si>
  <si>
    <t>https://www.milwaukeetool.com/--/web-images/sc/0546ee668c8f49239a77aae206c3b41a?hash=ad69d9aa3ddae0d8eec6e6f3884d34f0&amp;lang=en</t>
  </si>
  <si>
    <t>https://www.milwaukeetool.com/--/web-images/sc/4ce102d539614cef9eb65fcf6d7e1c2d?hash=eee6ab07910c729ba4a44ff5da84c2f5&amp;lang=en</t>
  </si>
  <si>
    <t>https://www.milwaukeetool.com/--/web-images/sc/6213f12536e34e90a5c775a4bb1b8028?hash=ad69d9aa3ddae0d8eec6e6f3884d34f0&amp;lang=en</t>
  </si>
  <si>
    <t>https://www.milwaukeetool.com/--/web-images/sc/7665c4e504434bd39b24166b13762a22?hash=ad69d9aa3ddae0d8eec6e6f3884d34f0&amp;lang=en</t>
  </si>
  <si>
    <t>https://www.milwaukeetool.com/--/web-images/sc/c41d85da372e4122a9cffca6d7430502?hash=71e817daf7371f43d5b407225f43229c&amp;lang=en</t>
  </si>
  <si>
    <t>https://www.milwaukeetool.com/--/web-images/sc/ef88bcd54074444a87ef54860dbcb9f2?hash=b287cd832b7b5403a4b3d7e114726140&amp;lang=en</t>
  </si>
  <si>
    <t>https://www.milwaukeetool.com/--/web-images/sc/05ef189a819d4929be3f16fda6eecdf1?hash=a11da73ccbb253925930f15ba6331b28&amp;lang=en</t>
  </si>
  <si>
    <t>https://www.milwaukeetool.com/--/web-images/sc/1e2a74e521e24d7cb2902c79be63c3a2?hash=096c61a8bbdc74c1c582e807a571c3e2&amp;lang=en</t>
  </si>
  <si>
    <t>https://www.milwaukeetool.com/--/web-images/sc/44d1ab53c51a4843931061181d0bd66f?hash=0fe35eb76dc4f49416692f22502822b0&amp;lang=en</t>
  </si>
  <si>
    <t>https://www.milwaukeetool.com/--/web-images/sc/4af9fffddcbf4a51aa98fb9ebea0bc76?hash=a11da73ccbb253925930f15ba6331b28&amp;lang=en</t>
  </si>
  <si>
    <t>https://www.milwaukeetool.com/--/web-images/sc/56af1cb35fa044b984230b10ee2db88b?hash=63663290bf0e475814b381c105910330&amp;lang=en</t>
  </si>
  <si>
    <t>https://www.milwaukeetool.com/--/web-images/sc/5abc5f220ef14d0e97c808155aef2804?hash=2274520ae77ef02737f879fed1257a13&amp;lang=en</t>
  </si>
  <si>
    <t>https://www.milwaukeetool.com/--/web-images/sc/8d6eb2e0ee7a4f6ba70fbc9395b4f340?hash=813e28a964f5345ed622274a16f67939&amp;lang=en</t>
  </si>
  <si>
    <t>https://www.milwaukeetool.com/--/web-images/sc/8e27e2c0f90f416883417ff96ee5be0c?hash=0fe35eb76dc4f49416692f22502822b0&amp;lang=en</t>
  </si>
  <si>
    <t>https://www.milwaukeetool.com/--/web-images/sc/1b45dccc7dcd46ac92571b1fece59710?hash=6cc7d8a79db417fb934e1115150871e5&amp;lang=en</t>
  </si>
  <si>
    <t>https://www.milwaukeetool.com/--/web-images/sc/5ea7aa60690a4f75af8bab3d57ad03ae?hash=e534e75c3b0a995d6c4f2b1d993c18d2&amp;lang=en</t>
  </si>
  <si>
    <t>https://www.milwaukeetool.com/--/web-images/sc/6bc8a92075ce481a98a3b41ef3972118?hash=80d71fd6db48989b5c2bf6c54a1179f1&amp;lang=en</t>
  </si>
  <si>
    <t>https://www.milwaukeetool.com/--/web-images/sc/7944f05f3bab4af492598c485cd8efc4?hash=79f08baf49f59bfbde5c251fe3629998&amp;lang=en</t>
  </si>
  <si>
    <t>https://www.milwaukeetool.com/--/web-images/sc/857bd31507374f6ca7a0146b50267bdc?hash=e534e75c3b0a995d6c4f2b1d993c18d2&amp;lang=en</t>
  </si>
  <si>
    <t>https://www.milwaukeetool.com/--/web-images/sc/993ad93843834358bfcf16656e5ac554?hash=79f08baf49f59bfbde5c251fe3629998&amp;lang=en</t>
  </si>
  <si>
    <t>https://www.milwaukeetool.com/--/web-images/sc/b4717bfaab2843bbabe60046209ff2a2?hash=0f630a1e9fc0f9b580f6241dd04b38b1&amp;lang=en</t>
  </si>
  <si>
    <t>https://www.milwaukeetool.com/--/web-images/sc/c161e0f9b52c485f89a20c62d1442b91?hash=6cc7d8a79db417fb934e1115150871e5&amp;lang=en</t>
  </si>
  <si>
    <t>https://www.milwaukeetool.com/--/web-images/sc/c80ca83e55b348e2a8ca3d52415d5885?hash=e534e75c3b0a995d6c4f2b1d993c18d2&amp;lang=en</t>
  </si>
  <si>
    <t>https://www.milwaukeetool.com/--/web-images/sc/de91f5cfd3a646fbb012e3df07ed4470?hash=cf1188b7f9af1826272a3a71becf6ece&amp;lang=en</t>
  </si>
  <si>
    <t>https://www.milwaukeetool.com/--/web-images/sc/156141e3cb5648ad80d5dce77b193a6a?hash=51db9faf0d69f927dd22a88b28a29be8&amp;lang=en</t>
  </si>
  <si>
    <t>https://www.milwaukeetool.com/--/web-images/sc/1c60532475bb4a66a3ae19fd7a954465?hash=76878a67311a9ab372c1ca8dcf2384ac&amp;lang=en</t>
  </si>
  <si>
    <t>https://www.milwaukeetool.com/--/web-images/sc/3dcde748a07d45459360560eb62f0dc2?hash=c52ced31ce00c713447d0ba731bd8e7e&amp;lang=en</t>
  </si>
  <si>
    <t>https://www.milwaukeetool.com/--/web-images/sc/3f1da7274cd840a2b829c2eacef1665a?hash=e3899903e2cd840b9f605449bf0068fb&amp;lang=en</t>
  </si>
  <si>
    <t>https://www.milwaukeetool.com/--/web-images/sc/a99a3faf105a42539eaf0de32c6bfea0?hash=04ea358b2761333ecb01628c5d03baad&amp;lang=en</t>
  </si>
  <si>
    <t>https://www.milwaukeetool.com/--/web-images/sc/cbc29bfbcbbf42079d9c4aa2427ace40?hash=c8567d050e6c2fcce84a196a119bcb91&amp;lang=en</t>
  </si>
  <si>
    <t>https://www.milwaukeetool.com/--/web-images/sc/cc47f7756d0d4593b984ed449f937321?hash=8ebc2a1f2dca1f8df70e2d0c6cfa5235&amp;lang=en</t>
  </si>
  <si>
    <t>https://www.milwaukeetool.com/--/web-images/sc/ceaba24e189b438799000d4d39669824?hash=04ea358b2761333ecb01628c5d03baad&amp;lang=en</t>
  </si>
  <si>
    <t>https://www.milwaukeetool.com/--/web-images/sc/d747a852116842a2a858ae164a882887?hash=04ea358b2761333ecb01628c5d03baad&amp;lang=en</t>
  </si>
  <si>
    <t>https://www.milwaukeetool.com/--/web-images/sc/de399f6c08d443dabacfd6f688afe8e2?hash=51db9faf0d69f927dd22a88b28a29be8&amp;lang=en</t>
  </si>
  <si>
    <t>https://www.milwaukeetool.com/--/web-images/sc/eb4af15e243c4399a3527de8875535ee?hash=d4fe76673b62869a4bf622347822191b&amp;lang=en</t>
  </si>
  <si>
    <t>https://www.milwaukeetool.com/--/web-images/sc/f200d4abac29421589abfc407155a3de?hash=8ebc2a1f2dca1f8df70e2d0c6cfa5235&amp;lang=en</t>
  </si>
  <si>
    <t>https://www.milwaukeetool.com/--/web-images/sc/09f47bc16d43427a83c3adf5b38aacd7?hash=3b15124d306c7af19089adadb20447a2&amp;lang=en</t>
  </si>
  <si>
    <t>https://www.milwaukeetool.com/--/web-images/sc/0fd206739052408fb2e2409f9da561bb?hash=3b15124d306c7af19089adadb20447a2&amp;lang=en</t>
  </si>
  <si>
    <t>https://www.milwaukeetool.com/--/web-images/sc/17840a726f7a48b88d896b576a5e68f3?hash=3b15124d306c7af19089adadb20447a2&amp;lang=en</t>
  </si>
  <si>
    <t>https://www.milwaukeetool.com/--/web-images/sc/b09769f1f2594ea7a5bedd0ca415f74c?hash=3b15124d306c7af19089adadb20447a2&amp;lang=en</t>
  </si>
  <si>
    <t>https://www.milwaukeetool.com/--/web-images/sc/b2716383c807475b8d222da2431bbf0b?hash=3b15124d306c7af19089adadb20447a2&amp;lang=en</t>
  </si>
  <si>
    <t>https://www.milwaukeetool.com/--/web-images/sc/beb29100b27b48989b8fa24827ded967?hash=1b5d099136fbcd84d6c8ec5dd7bb8d7d&amp;lang=en</t>
  </si>
  <si>
    <t>https://www.milwaukeetool.com/--/web-images/sc/db4cffe0bd234360bfca0ddbdfa059fa?hash=d02920bbbb347fec63ece89540bd8022&amp;lang=en</t>
  </si>
  <si>
    <t>https://www.milwaukeetool.com/--/web-images/sc/dde0526590834b218c6fc21df51d3527?hash=3b15124d306c7af19089adadb20447a2&amp;lang=en</t>
  </si>
  <si>
    <t>https://www.milwaukeetool.com/--/web-images/sc/e699ca99027141a4bac34cf4327d3030?hash=1b5d099136fbcd84d6c8ec5dd7bb8d7d&amp;lang=en</t>
  </si>
  <si>
    <t>https://www.milwaukeetool.com/--/web-images/sc/e875ae3f6ecd4a41a2f772166f72c892?hash=3b15124d306c7af19089adadb20447a2&amp;lang=en</t>
  </si>
  <si>
    <t>https://www.milwaukeetool.com/--/web-images/sc/36e02d75f0f64cfba998c1583f79ce6b?hash=d02920bbbb347fec63ece89540bd8022&amp;lang=en</t>
  </si>
  <si>
    <t>https://www.milwaukeetool.com/--/web-images/sc/eb0afea5843e47d799b14740ebfdf3a7?hash=3b15124d306c7af19089adadb20447a2&amp;lang=en</t>
  </si>
  <si>
    <t>https://www.milwaukeetool.com/--/web-images/sc/04c29801d5374257951836e3f979f4fb?hash=263284ab21aecce4433a52cf88505449&amp;lang=en</t>
  </si>
  <si>
    <t>https://www.milwaukeetool.com/--/web-images/sc/e70ad26e8a10429e909e57b1abd86161?hash=2d5eb11cfa37362e14be4efdd507e97c&amp;lang=en</t>
  </si>
  <si>
    <t>https://www.milwaukeetool.com/--/web-images/sc/1a81fce3e88c4ca1b77d7e57d5dfd401?hash=7e5eacc942d1f708aad7668014c7d13c&amp;lang=en</t>
  </si>
  <si>
    <t>https://www.milwaukeetool.com/--/web-images/sc/ca97054313584fd0b7c7cc0dc9872909?hash=edcf21401738919daa66894e8a7f94e8&amp;lang=en</t>
  </si>
  <si>
    <t>https://www.milwaukeetool.com/--/web-images/sc/10111bdfe0da4d4eab9a1dc2af9c10af?hash=f05905f76d0015337acd9e93d71bdd07&amp;lang=en</t>
  </si>
  <si>
    <t>https://www.milwaukeetool.com/--/web-images/sc/10299750d79649c499c131c40ab3fc10?hash=89ac2f61eaeb94c3c7b5328ff04ba9dd&amp;lang=en</t>
  </si>
  <si>
    <t>https://www.milwaukeetool.com/--/web-images/sc/d831610c753e4f0d832997b1d2f2fc70?hash=f05905f76d0015337acd9e93d71bdd07&amp;lang=en</t>
  </si>
  <si>
    <t>https://www.milwaukeetool.com/--/web-images/sc/27751b297e57422896371c6958d49180?hash=89ac2f61eaeb94c3c7b5328ff04ba9dd&amp;lang=en</t>
  </si>
  <si>
    <t>https://www.milwaukeetool.com/--/web-images/sc/61c754a4989f49ab81bfb893b7a62b38?hash=068def24456d6a3577386cd2385ef674&amp;lang=en</t>
  </si>
  <si>
    <t>https://www.milwaukeetool.com/--/web-images/sc/6ac79433f38344d1997c98dfa077c780?hash=b4eb51b3faae481b48835904e10eef3c&amp;lang=en</t>
  </si>
  <si>
    <t>https://www.milwaukeetool.com/--/web-images/sc/989e7209f98349a696ebd6f075f838cf?hash=cdb01e78f520cf86b455b1397e77ed75&amp;lang=en</t>
  </si>
  <si>
    <t>https://www.milwaukeetool.com/--/web-images/sc/bbdde561627d4a1ebc4675c833864a72?hash=04d7aa89604b28e5ec8a5fc3ab28475e&amp;lang=en</t>
  </si>
  <si>
    <t>https://www.milwaukeetool.com/--/web-images/sc/e99812851df541dfac66f26571356d95?hash=b4eb51b3faae481b48835904e10eef3c&amp;lang=en</t>
  </si>
  <si>
    <t>https://www.milwaukeetool.com/--/web-images/sc/98a1cb376d234001a7cecdb9c0cc6403?hash=068def24456d6a3577386cd2385ef674&amp;lang=en</t>
  </si>
  <si>
    <t>https://www.milwaukeetool.com/--/web-images/sc/388f05c4590d476eaf3444d7bd44dca8?hash=b0cefea5afb6cdf2de4eb8ba18074f95&amp;lang=en</t>
  </si>
  <si>
    <t>https://www.milwaukeetool.com/--/web-images/sc/3ad6c6db729e436384fb1b1a4122f506?hash=8135954b8981968916b44246fb6ab64e&amp;lang=en</t>
  </si>
  <si>
    <t>https://www.milwaukeetool.com/--/web-images/sc/407c5440eb06447482a4a5323a7c34db?hash=1b7b356c5dc4e944aed8f2a6a28bf7d6&amp;lang=en</t>
  </si>
  <si>
    <t>https://www.milwaukeetool.com/--/web-images/sc/44188dab1a6c4f16bee75ad0dc8514b3?hash=9990ded8a631d904cce5d2fb1a6ba108&amp;lang=en</t>
  </si>
  <si>
    <t>https://www.milwaukeetool.com/--/web-images/sc/6bc375c81e994ffa9d77af8ba3399bef?hash=cc55d0d75e0ec3e54bf9ab7044f051ba&amp;lang=en</t>
  </si>
  <si>
    <t>https://www.milwaukeetool.com/--/web-images/sc/9ad8fc71c3184092b89cfa4c5670e99a?hash=4a34420b48442a78a3972582a6888cb9&amp;lang=en</t>
  </si>
  <si>
    <t>https://www.milwaukeetool.com/--/web-images/sc/9d8f8ec8b4ce40b3879c76c431157612?hash=95dba6394d2e16d835ece72d3e00901c&amp;lang=en</t>
  </si>
  <si>
    <t>https://www.milwaukeetool.com/--/web-images/sc/a0ddc9a1f8664bb6839c7597976fa079?hash=1b47ce441a54479081b3105be2dff0fa&amp;lang=en</t>
  </si>
  <si>
    <t>https://www.milwaukeetool.com/--/web-images/sc/b24da94f459d467782da8f7b13391593?hash=35a07b0464b8fcd8130cfac524dd8533&amp;lang=en</t>
  </si>
  <si>
    <t>https://www.milwaukeetool.com/--/web-images/sc/d1b8d411612c4bec87c9215178a95e72?hash=a9a0cf20921d5f55439171874b08046e&amp;lang=en</t>
  </si>
  <si>
    <t>https://www.milwaukeetool.com/--/web-images/sc/d5a5467791ef4286adec11dcbc19a76d?hash=1a24f52b0d4cd769c0f48e1cb4695f75&amp;lang=en</t>
  </si>
  <si>
    <t>https://www.milwaukeetool.com/--/web-images/sc/e2e436597a7840beb71457e22a829c9c?hash=4fafc6e5ac366cb9cc2a86d243bfec2f&amp;lang=en</t>
  </si>
  <si>
    <t>https://www.milwaukeetool.com/--/web-images/sc/f9ca84c09fa449769d7c4ff0a0b3e14a?hash=d91ac3cce148c5afc61baa74aac44e86&amp;lang=en</t>
  </si>
  <si>
    <t>https://www.milwaukeetool.com/--/web-images/sc/1135ebc77b194b21b06110671fa665e7?hash=424216b9bf6101d53220e60d5126b114&amp;lang=en</t>
  </si>
  <si>
    <t>https://www.milwaukeetool.com/--/web-images/sc/1738327ea2384c0ba6321395f4775fcb?hash=211ad49e5f1cbc1eb6925210e8e01097&amp;lang=en</t>
  </si>
  <si>
    <t>https://www.milwaukeetool.com/--/web-images/sc/aa20cab1e34a479f9833fe1f9c682baa?hash=1704626b06d9fcedab3aa0628cb608c3&amp;lang=en</t>
  </si>
  <si>
    <t>https://www.milwaukeetool.com/--/web-images/sc/b13f37ffe7ab4221bb0983ffe3f5aa55?hash=20286b06d15820397f32a9d94dd0218e&amp;lang=en</t>
  </si>
  <si>
    <t>https://www.milwaukeetool.com/--/web-images/sc/f93518e4917e4d77b876b45a90228dec?hash=e08a27958fb3cc0fe621c25df37eb8b2&amp;lang=en</t>
  </si>
  <si>
    <t>https://www.milwaukeetool.com/--/web-images/sc/47abe757c68f4899bef65fe7d4631336?hash=89ce30f2f98a0b4f9b30db7e90f5725f&amp;lang=en</t>
  </si>
  <si>
    <t>https://www.milwaukeetool.com/--/web-images/sc/6e6a864f4b0e4b3d80fb7ad4f6392243?hash=77130f1c40cc4c6641410aeb7a731726&amp;lang=en</t>
  </si>
  <si>
    <t>https://www.milwaukeetool.com/--/web-images/sc/bbfec204b6c84faab4580a605ea6109d?hash=b049dd01a6745689629b2c2c56b887d0&amp;lang=en</t>
  </si>
  <si>
    <t>https://www.milwaukeetool.com/--/web-images/sc/d5d0d10aa1dd4103817a1e7b372bed6f?hash=a37b172e4199110cfbf9502f6ab8b76f&amp;lang=en</t>
  </si>
  <si>
    <t>https://www.milwaukeetool.com/--/web-images/sc/0e8b2d55916f4b78b8564caa3a929037?hash=ac9e2503d140a28d344f3190584f1d52&amp;lang=en</t>
  </si>
  <si>
    <t>https://www.milwaukeetool.com/--/web-images/sc/1b05b7786edc428db796973b36aac8b4?hash=19e5afdde62906aca486d05d4c43cbd9&amp;lang=en</t>
  </si>
  <si>
    <t>https://www.milwaukeetool.com/--/web-images/sc/26aa43130c66429d85edb133a0abfb65?hash=b61a0252172246508d4d675a335d39af&amp;lang=en</t>
  </si>
  <si>
    <t>https://www.milwaukeetool.com/--/web-images/sc/6e47ef971c3a492f97001f8bc68e757d?hash=5ba7772094e5c9bfa521fdf59789cac7&amp;lang=en</t>
  </si>
  <si>
    <t>https://www.milwaukeetool.com/--/web-images/sc/9611def95b6f4a098d51c5604cd34419?hash=e5428dca8187c998f01e67268bb6256a&amp;lang=en</t>
  </si>
  <si>
    <t>https://www.milwaukeetool.com/--/web-images/sc/9a545e941afa4a53830f55f71865e8f3?hash=1b7a54ebe197a85fc2ade1553783ce94&amp;lang=en</t>
  </si>
  <si>
    <t>https://www.milwaukeetool.com/--/web-images/sc/c20b0eabac9746f4ad8f9c57b14a8a9b?hash=e8db75f03843aa2894ba2762653d31b0&amp;lang=en</t>
  </si>
  <si>
    <t>https://www.milwaukeetool.com/--/web-images/sc/d79112fff3fe4f30b0b3dcbf882000d1?hash=3ba316e99aeee544ecb61b184bb6346a&amp;lang=en</t>
  </si>
  <si>
    <t>https://www.milwaukeetool.com/--/web-images/sc/e2ee540752cd42448bce9dac273d27e6?hash=adb7ea10f5a4c1a33c033d5ba4883f6d&amp;lang=en</t>
  </si>
  <si>
    <t>https://www.milwaukeetool.com/--/web-images/sc/242ec525f97b472c911bedbf0deac142?hash=f71f3ad0a374aa8fc8038c4416f45a8b&amp;lang=en</t>
  </si>
  <si>
    <t>https://www.milwaukeetool.com/--/web-images/sc/59091e0ae99746ee94c6a4574da14ada?hash=ba8002f69133e9fdba86ce0942293240&amp;lang=en</t>
  </si>
  <si>
    <t>https://www.milwaukeetool.com/--/web-images/sc/5a87aa1e67814fd99314db4c74c49504?hash=f283dfa16478895585762a8a15d7fa5b&amp;lang=en</t>
  </si>
  <si>
    <t>https://www.milwaukeetool.com/--/web-images/sc/c6412eeeced4429d8c2769d432095180?hash=57ca900bd957091c0fff0b2b92e497a4&amp;lang=en</t>
  </si>
  <si>
    <t>https://www.milwaukeetool.com/--/web-images/sc/118fad4022324a8b8b4fefdc890beffa?hash=d8ffb0c28ef4ce29823355fa1c85cf8c&amp;lang=en</t>
  </si>
  <si>
    <t>https://www.milwaukeetool.com/--/web-images/sc/23686ede939c47408735eae5d8562518?hash=80bac92d1e215867c2b932b09d61b8dc&amp;lang=en</t>
  </si>
  <si>
    <t>https://www.milwaukeetool.com/--/web-images/sc/6b0a3f8b10a9446f9fbea769fa1bc8e1?hash=4ac46f5aab763f52b1f027db9603572c&amp;lang=en</t>
  </si>
  <si>
    <t>https://www.milwaukeetool.com/--/web-images/sc/9fe7a726ee2a4aa897f090fc9ee72031?hash=9980328696f83b37af42d6b447fe552b&amp;lang=en</t>
  </si>
  <si>
    <t>https://www.milwaukeetool.com/--/web-images/sc/b06ffdc0066f47bdacea378438668b01?hash=7d44d64272181d6bed2ebbdc49e262eb&amp;lang=en</t>
  </si>
  <si>
    <t>https://www.milwaukeetool.com/--/web-images/sc/b560e8572cd646df80a62571b579820e?hash=fe76c338b13f62598e2960c7e6c06878&amp;lang=en</t>
  </si>
  <si>
    <t>https://www.milwaukeetool.com/--/web-images/sc/b6753cbb58bc4316875c46694f16bc3c?hash=e939042a23c56bf0f9b7bafbe0e32c45&amp;lang=en</t>
  </si>
  <si>
    <t>https://www.milwaukeetool.com/--/web-images/sc/beb76ed2f98b40aa93c37f9e1e491ecb?hash=754b69b8ca047c62b2db479706b83cf3&amp;lang=en</t>
  </si>
  <si>
    <t>https://www.milwaukeetool.com/--/web-images/sc/f1c4701c055742c89e6b334e7926ffc7?hash=7ddc53f337aaa1d3c838ee2d8dd8089d&amp;lang=en</t>
  </si>
  <si>
    <t>https://www.milwaukeetool.com/--/web-images/sc/1a3c1cd8fa4d42e7856aea6a72dbbc5f?hash=cdd6bed918f4504707a9fc0d7b99ad79&amp;lang=en</t>
  </si>
  <si>
    <t>https://www.milwaukeetool.com/--/web-images/sc/3d4fe342a1224b879eb10933c7a83126?hash=cdd6bed918f4504707a9fc0d7b99ad79&amp;lang=en</t>
  </si>
  <si>
    <t>https://www.milwaukeetool.com/--/web-images/sc/6d8657e24683460b886fa314a99f4a20?hash=cdd6bed918f4504707a9fc0d7b99ad79&amp;lang=en</t>
  </si>
  <si>
    <t>https://www.milwaukeetool.com/--/web-images/sc/8dcf2b3734674a2299e7e35f57d63e95?hash=cdd6bed918f4504707a9fc0d7b99ad79&amp;lang=en</t>
  </si>
  <si>
    <t>https://www.milwaukeetool.com/--/web-images/sc/e75b84cd8f7e48fc813bae7c5d721087?hash=cdd6bed918f4504707a9fc0d7b99ad79&amp;lang=en</t>
  </si>
  <si>
    <t>https://www.milwaukeetool.com/--/web-images/sc/d52c565670364f6f942c1916baaf08d1?hash=cdd6bed918f4504707a9fc0d7b99ad79&amp;lang=en</t>
  </si>
  <si>
    <t>https://www.milwaukeetool.com/--/web-images/sc/3fcb6b1b4e65464fa51000538c635da0?hash=14af48811a9cbd3b3703dec4c0a7e460&amp;lang=en</t>
  </si>
  <si>
    <t>https://www.milwaukeetool.com/--/web-images/sc/6cda162a9d4f42aaa7887a4997c07d00?hash=cdd6bed918f4504707a9fc0d7b99ad79&amp;lang=en</t>
  </si>
  <si>
    <t>https://www.milwaukeetool.com/--/web-images/sc/7344921ce79d4e8a9164ef9aa48c175c?hash=0d4bc29a229497670eceffdaa69d01a4&amp;lang=en</t>
  </si>
  <si>
    <t>https://www.milwaukeetool.com/--/web-images/sc/819ca300e54e49dabdd15023051d2953?hash=0d4bc29a229497670eceffdaa69d01a4&amp;lang=en</t>
  </si>
  <si>
    <t>https://www.milwaukeetool.com/--/web-images/sc/a69dff8a2cf54eebbe2fad03edf43e0b?hash=0d4bc29a229497670eceffdaa69d01a4&amp;lang=en</t>
  </si>
  <si>
    <t>https://www.milwaukeetool.com/--/web-images/sc/e629dc1c27e146ada4518e768dc92deb?hash=0d4bc29a229497670eceffdaa69d01a4&amp;lang=en</t>
  </si>
  <si>
    <t>https://www.milwaukeetool.com/--/web-images/sc/d66c90985e6b4a00971bb2f9df0f67bc?hash=cdd6bed918f4504707a9fc0d7b99ad79&amp;lang=en</t>
  </si>
  <si>
    <t>https://www.milwaukeetool.com/--/web-images/sc/6e0da4964e86480fae162480d0a9f477?hash=14af48811a9cbd3b3703dec4c0a7e460&amp;lang=en</t>
  </si>
  <si>
    <t>https://www.milwaukeetool.com/--/web-images/sc/c1c6090d43f6403f9cc4174c03d8e5bb?hash=14af48811a9cbd3b3703dec4c0a7e460&amp;lang=en</t>
  </si>
  <si>
    <t>https://www.milwaukeetool.com/--/web-images/sc/cffbc5863c57494ea4eb338a64702f6c?hash=14af48811a9cbd3b3703dec4c0a7e460&amp;lang=en</t>
  </si>
  <si>
    <t>https://www.milwaukeetool.com/--/web-images/sc/d1993cd64a1048dfa8f0bcd7665a5c74?hash=14af48811a9cbd3b3703dec4c0a7e460&amp;lang=en</t>
  </si>
  <si>
    <t>https://www.milwaukeetool.com/--/web-images/sc/de5d2167953744bb89591119a37d61f9?hash=14af48811a9cbd3b3703dec4c0a7e460&amp;lang=en</t>
  </si>
  <si>
    <t>https://www.milwaukeetool.com/--/web-images/sc/f3c0f27485b7467abd1a7ee30f8b101a?hash=14af48811a9cbd3b3703dec4c0a7e460&amp;lang=en</t>
  </si>
  <si>
    <t>https://www.milwaukeetool.com/--/web-images/sc/50e766e9b9fc4419afd2b56f756f5ae7?hash=aa04be649fae8121110b635b958bfa8f&amp;lang=en</t>
  </si>
  <si>
    <t>https://www.milwaukeetool.com/--/web-images/sc/72227aa364294ff083768a8043129e64?hash=6611b53bbedd467f04aae42ba1f3aac7&amp;lang=en</t>
  </si>
  <si>
    <t>https://www.milwaukeetool.com/--/web-images/sc/76c56c7d8f6a408490a72c7091366f69?hash=db1a354508a83cb8254547278632a03f&amp;lang=en</t>
  </si>
  <si>
    <t>https://www.milwaukeetool.com/--/web-images/sc/78a6b0a1f4bf42b9a564d4045b59ecde?hash=8e0650e2cbd7b00e16d5142967901f93&amp;lang=en</t>
  </si>
  <si>
    <t>https://www.milwaukeetool.com/--/web-images/sc/a17623ec520847b9a82a9d975c23ff0d?hash=e653700e0dba9f63df5a63e78c910caa&amp;lang=en</t>
  </si>
  <si>
    <t>https://www.milwaukeetool.com/--/web-images/sc/b609941c3e15421d82d0b5448c882e37?hash=21068f176db8d93d966c3729d4fb4f81&amp;lang=en</t>
  </si>
  <si>
    <t>https://www.milwaukeetool.com/--/web-images/sc/c2bf99833550458d8730f5befcef966d?hash=d2e424e69c195ca180fcfabcdafcf11a&amp;lang=en</t>
  </si>
  <si>
    <t>https://www.milwaukeetool.com/--/web-images/sc/dfe2068e8ef442baaa32a6ac96b4869d?hash=d2e424e69c195ca180fcfabcdafcf11a&amp;lang=en</t>
  </si>
  <si>
    <t>https://www.milwaukeetool.com/--/web-images/sc/e83cdb928ca54e65a026123ab920fad5?hash=262287e90e97395db4705dbea9e36949&amp;lang=en</t>
  </si>
  <si>
    <t>https://www.milwaukeetool.com/--/web-images/sc/94eb1e4205fb4bcb805f6939b611e4ba?hash=6b3e1e218c567a1d3fd7b28a06eeecf3&amp;lang=en</t>
  </si>
  <si>
    <t>https://www.milwaukeetool.com/--/web-images/sc/be75ad5203574e77a1752e45d3927707?hash=6b3e1e218c567a1d3fd7b28a06eeecf3&amp;lang=en</t>
  </si>
  <si>
    <t>https://www.milwaukeetool.com/--/web-images/sc/fd755b0db37c4de5b741859cbe621fd6?hash=c49e8ff16abb2d54fee596849457806b&amp;lang=en</t>
  </si>
  <si>
    <t>https://www.milwaukeetool.com/--/web-images/sc/4ef6e583f209415e8de434e57faef7bc?hash=379e6769ac6a7adc1abde26cc8e96f7f&amp;lang=en</t>
  </si>
  <si>
    <t>https://www.milwaukeetool.com/--/web-images/sc/54d10a7dfe824823b5c65ad27ac063b9?hash=1995f2d3117fdd9158709f684dc01d7c&amp;lang=en</t>
  </si>
  <si>
    <t>https://www.milwaukeetool.com/--/web-images/sc/72327d4a9c3d4c879d355f4708ef1bf1?hash=36d07481aa057cae340d713bfa193513&amp;lang=en</t>
  </si>
  <si>
    <t>https://www.milwaukeetool.com/--/web-images/sc/83451fe928ee4414b642d8fdfa9e79dd?hash=f4c01c14b237c8f8f6435557a672ad24&amp;lang=en</t>
  </si>
  <si>
    <t>https://www.milwaukeetool.com/--/web-images/sc/8c5714659fca49ec926d7a3ed2e0daf5?hash=03e71b03a8f9c39af10a24c8e8027a3e&amp;lang=en</t>
  </si>
  <si>
    <t>https://www.milwaukeetool.com/--/web-images/sc/a188738989e24bc0858b1d0fc5999763?hash=5ba0ed8311414a5a7a78a03a8833d63f&amp;lang=en</t>
  </si>
  <si>
    <t>https://www.milwaukeetool.com/--/web-images/sc/b0f80d4bfc2b4b07b9c7262ce5c66ac8?hash=c3a48d6ea582f7d4da42a8ab36c07c8d&amp;lang=en</t>
  </si>
  <si>
    <t>https://www.milwaukeetool.com/--/web-images/sc/d71cd49216b34a5a80e06d5aed371f02?hash=9b136c2b53188f1524662d6f9587d3fd&amp;lang=en</t>
  </si>
  <si>
    <t>https://www.milwaukeetool.com/--/web-images/sc/fda14f4617fb40639e1279f2e480554c?hash=8049a8b9d31739bd29666af0d6a6b55b&amp;lang=en</t>
  </si>
  <si>
    <t>https://www.milwaukeetool.com/--/web-images/sc/fe7d6284dcb4448cab438ed18c263a66?hash=2007d4f4935f7c314ae602d06a1304b9&amp;lang=en</t>
  </si>
  <si>
    <t>https://www.milwaukeetool.com/--/web-images/sc/03e22083cd454cf595b95567edde1c93?hash=4d4b8ead98e80844355b11295da4286c&amp;lang=en</t>
  </si>
  <si>
    <t>https://www.milwaukeetool.com/--/web-images/sc/1f82eca95ee441eb96560b92348cefbd?hash=926cc3281dd1ccd8b0eeb5e5f54a5e4f&amp;lang=en</t>
  </si>
  <si>
    <t>https://www.milwaukeetool.com/--/web-images/sc/21d2757acca645d5bb4f8b9b2967fa0b?hash=152ebf1e34a269c8f39d4a8a45eff6e2&amp;lang=en</t>
  </si>
  <si>
    <t>https://www.milwaukeetool.com/--/web-images/sc/2a97142458fa49d7bf05f4145a40582e?hash=772296a5782219b677cc008d8e3ea167&amp;lang=en</t>
  </si>
  <si>
    <t>https://www.milwaukeetool.com/--/web-images/sc/2ba1aed880d749cb8d7e39603cfcbfae?hash=4ff2fc5b6a11b4aa2aa7c64131be6480&amp;lang=en</t>
  </si>
  <si>
    <t>https://www.milwaukeetool.com/--/web-images/sc/371ef26efb71481d8be3408c77f9bbba?hash=d5acb4166c950e60dbdfbbc5cf5e0769&amp;lang=en</t>
  </si>
  <si>
    <t>https://www.milwaukeetool.com/--/web-images/sc/51cc015f9edd49caa46e2fbbfcafff3d?hash=4ff2fc5b6a11b4aa2aa7c64131be6480&amp;lang=en</t>
  </si>
  <si>
    <t>https://www.milwaukeetool.com/--/web-images/sc/9412e0d9bf6241a0a11b610fce4ee368?hash=d5acb4166c950e60dbdfbbc5cf5e0769&amp;lang=en</t>
  </si>
  <si>
    <t>https://www.milwaukeetool.com/--/web-images/sc/7c5d9e1484b842b49ef154a3ba1ade62?hash=e52cc5f10f2c06d8fd59f9422c422a1c&amp;lang=en</t>
  </si>
  <si>
    <t>https://www.milwaukeetool.com/--/web-images/sc/7d2872a5ff3749fb932ac51660fffd53?hash=cccbd25cd5965c8b2dd468354136dd8d&amp;lang=en</t>
  </si>
  <si>
    <t>https://www.milwaukeetool.com/--/web-images/sc/844023c81baa4ec29e55c72e579c5eab?hash=d9725b9e895862ba1e539f1e4ec1b8b2&amp;lang=en</t>
  </si>
  <si>
    <t>https://www.milwaukeetool.com/--/web-images/sc/85051a35297e4caf89fee2347496c7b6?hash=d9725b9e895862ba1e539f1e4ec1b8b2&amp;lang=en</t>
  </si>
  <si>
    <t>https://www.milwaukeetool.com/--/web-images/sc/ac88ea598fcc43b7a34973cde1a4747b?hash=928c9db470dabf7e648ffc74cf7120c4&amp;lang=en</t>
  </si>
  <si>
    <t>https://www.milwaukeetool.com/--/web-images/sc/f7a3a80c720541669c7539ca27bf0a19?hash=e7b355c02cc05873c60e5a022681c8f3&amp;lang=en</t>
  </si>
  <si>
    <t>https://www.milwaukeetool.com/--/web-images/sc/7e462700998149008a987ea4a63296cc?hash=7260a72614143e29a3292f8301ccfdce&amp;lang=en</t>
  </si>
  <si>
    <t>https://www.milwaukeetool.com/--/web-images/sc/97dbbf371320408583c4edc003b6183b?hash=0f5a28e89adaff503a81ac6bf9bc7ccc&amp;lang=en</t>
  </si>
  <si>
    <t>https://www.milwaukeetool.com/--/web-images/sc/b1d3a7e85d134c1284f1be7c4bea5099?hash=ff4582ce5abbfd92e95859aa9515b14a&amp;lang=en</t>
  </si>
  <si>
    <t>https://www.milwaukeetool.com/--/web-images/sc/b664933472a74103a8eead7fa69f808c?hash=313caa19da1852108b4fa7029edfb5e4&amp;lang=en</t>
  </si>
  <si>
    <t>https://www.milwaukeetool.com/--/web-images/sc/bea69899b5e64d9cbbed93fb7928295e?hash=aa218b1f76ed04f8c578544d2446920c&amp;lang=en</t>
  </si>
  <si>
    <t>https://www.milwaukeetool.com/--/web-images/sc/bf49e19ca94246aba13b162082c313c0?hash=6264d331b06e3298302d001fa9129073&amp;lang=en</t>
  </si>
  <si>
    <t>https://www.milwaukeetool.com/--/web-images/sc/c2288735e543452aab2d38737dd79559?hash=f42e27a551041e178814fdd2d875dd3f&amp;lang=en</t>
  </si>
  <si>
    <t>https://www.milwaukeetool.com/--/web-images/sc/72aea4d7c35148a6a51a1eec10e2f099?hash=e3c159c08aad89ad521c28cbe6009e02&amp;lang=en</t>
  </si>
  <si>
    <t>https://www.milwaukeetool.com/--/web-images/sc/157557d218504a6ebe5559a411cf303d?hash=15b1fd8d6e0f77440801144517d7e9d5&amp;lang=en</t>
  </si>
  <si>
    <t>https://www.milwaukeetool.com/--/web-images/sc/c9ba2e0fe9764d93b145bcf9d9989ef0?hash=fdf8dfcf9f268fe373284d98ab8f64ca&amp;lang=en</t>
  </si>
  <si>
    <t>https://www.milwaukeetool.com/--/web-images/sc/f3031567f3504fc3a5b4e23f3cd8c234?hash=7f5a2b22cbf70e9c49b680826f0f98bf&amp;lang=en</t>
  </si>
  <si>
    <t>https://www.milwaukeetool.com/--/web-images/sc/f5cd26354f354683b6d91bf1f2276a2c?hash=15b1fd8d6e0f77440801144517d7e9d5&amp;lang=en</t>
  </si>
  <si>
    <t>https://www.milwaukeetool.com/products/2571-20</t>
  </si>
  <si>
    <t>https://www.milwaukeetool.com/--/web-images/sc/001a69e330784ade8a0a3ac89a3774aa?hash=0548ab2dab27135b0282ed914f18fadc&amp;lang=en</t>
  </si>
  <si>
    <t>https://www.milwaukeetool.com/--/web-images/sc/09521fbabc074ee684c9e6de12892454?hash=8baecf7c4740ffa032b6e91c179df2f1&amp;lang=en</t>
  </si>
  <si>
    <t>https://www.milwaukeetool.com/--/web-images/sc/0ac13095021a4c21bf1c97a44eba81eb?hash=abcd9f0f620f0ddae017d818e36e92d9&amp;lang=en</t>
  </si>
  <si>
    <t>https://www.milwaukeetool.com/--/web-images/sc/1ff8aeb3f08a4aafbf2b74f4e24952a9?hash=986d513813533babd791cd74d8c18ecb&amp;lang=en</t>
  </si>
  <si>
    <t>https://www.milwaukeetool.com/--/web-images/sc/20a627a5f2ea4a9f9f1402450f771148?hash=38d7e7ae450503611f657c0133ed86e2&amp;lang=en</t>
  </si>
  <si>
    <t>https://www.milwaukeetool.com/--/web-images/sc/3566f3dd273149f0b967e2d0ccc9a74a?hash=0548ab2dab27135b0282ed914f18fadc&amp;lang=en</t>
  </si>
  <si>
    <t>https://www.milwaukeetool.com/--/web-images/sc/b1b4f829a22143c19adb105003da0b15?hash=a152bbfe62df9d52c4e9c9339da3fe25&amp;lang=en</t>
  </si>
  <si>
    <t>https://www.milwaukeetool.com/--/web-images/sc/bc0f2816720f4fe18dc0de84b9cce313?hash=a658ce3a145b3fe966a64dae179275f4&amp;lang=en</t>
  </si>
  <si>
    <t>https://www.milwaukeetool.com/--/web-images/sc/c11bd3d2306f4ca3975aa4eeb407dcda?hash=3c710d4431c8edc5e70694fcb171fcbf&amp;lang=en</t>
  </si>
  <si>
    <t>https://www.milwaukeetool.com/--/web-images/sc/e3a61252360f4d7a8fcdea1f53f1a31a?hash=5e26c032f05db9d9db4e715f1822c851&amp;lang=en</t>
  </si>
  <si>
    <t>https://www.milwaukeetool.com/--/web-images/sc/e9ccc2250d5543dd98b5e02d7add0b2a?hash=598f5ee23bb16fb50d07c56d7e65ec24&amp;lang=en</t>
  </si>
  <si>
    <t>https://www.milwaukeetool.com/--/web-images/sc/eb4a6a8801da4539ac40c5a0e4c2ae5d?hash=d972453c5b6beb01b89cab778a73c773&amp;lang=en</t>
  </si>
  <si>
    <t>https://www.milwaukeetool.com/--/web-images/sc/f1360946f2b94e59a365f276d178fdf3?hash=40063b9fa86e9f3fcd5d17a44a3c3790&amp;lang=en</t>
  </si>
  <si>
    <t>https://www.milwaukeetool.com/products/2571-21</t>
  </si>
  <si>
    <t>https://www.milwaukeetool.com/--/web-images/sc/1ea66297489043b98bc619383e48fc82?hash=2cd447f18ac23e4ee1ae469a31979d80&amp;lang=en</t>
  </si>
  <si>
    <t>https://www.milwaukeetool.com/--/web-images/sc/2a713d1a6646429aab49e00c8018c62f?hash=2cd447f18ac23e4ee1ae469a31979d80&amp;lang=en</t>
  </si>
  <si>
    <t>https://www.milwaukeetool.com/--/web-images/sc/e02e3a59d9524758b5e34beaf0f4e98c?hash=2cd447f18ac23e4ee1ae469a31979d80&amp;lang=en</t>
  </si>
  <si>
    <t>https://www.milwaukeetool.com/--/web-images/sc/1a965bfcae87430f973181900847eb7d?hash=08dc6d18f78dbae57231c6cbd29b831a&amp;lang=en</t>
  </si>
  <si>
    <t>https://www.milwaukeetool.com/--/web-images/sc/424df35f7fd2479c88293a3904b9b580?hash=382ae2cb69789d525f7a5a337b492ac0&amp;lang=en</t>
  </si>
  <si>
    <t>https://www.milwaukeetool.com/--/web-images/sc/4e567459b1dd469991c32e1ae4a0a035?hash=aa7ef8d0782f8c92dda1949a2c0a7abf&amp;lang=en</t>
  </si>
  <si>
    <t>https://www.milwaukeetool.com/--/web-images/sc/593107cdfd34479081b1ae690b002ce7?hash=d055b6d924aaf9afe7d6c666c9f03a59&amp;lang=en</t>
  </si>
  <si>
    <t>https://www.milwaukeetool.com/--/web-images/sc/70a00cb8cf48428193e7d60fee54387c?hash=f0bc393b0160eefe0193f74375f60615&amp;lang=en</t>
  </si>
  <si>
    <t>https://www.milwaukeetool.com/--/web-images/sc/7859497ea1fa457bb3e6e581f9afc0d4?hash=8a933979d8e22020397439288a6dbf04&amp;lang=en</t>
  </si>
  <si>
    <t>https://www.milwaukeetool.com/--/web-images/sc/81aa41e83c964b72aeb01cd0bcce10f7?hash=968f3129d36b8c0250f4e44ae7f24e2b&amp;lang=en</t>
  </si>
  <si>
    <t>https://www.milwaukeetool.com/--/web-images/sc/9f12f9af315e4ab1b81d80b7dc2711da?hash=4d9824266360f72ec2a23ee38df0d570&amp;lang=en</t>
  </si>
  <si>
    <t>https://www.milwaukeetool.com/--/web-images/sc/ae5debe7360a46b599d64381ed68fc50?hash=eb300c298726e462df263cbd7b1f1334&amp;lang=en</t>
  </si>
  <si>
    <t>https://www.milwaukeetool.com/--/web-images/sc/c04dc49e1a2f41baab83b9a2d8c90a5b?hash=196b9dc65e1387b4c97046bee0c376a9&amp;lang=en</t>
  </si>
  <si>
    <t>https://www.milwaukeetool.com/--/web-images/sc/ca4acae7abac41249bf700d4aa324df0?hash=722218c8bfff46e99f0cc1d167504f75&amp;lang=en</t>
  </si>
  <si>
    <t>https://www.milwaukeetool.com/--/web-images/sc/cd2129e022ce4d8a88aec564a5a64520?hash=13f8d79c26617d774b1b107d64ba5e7b&amp;lang=en</t>
  </si>
  <si>
    <t>https://www.milwaukeetool.com/--/web-images/sc/eb46b333465949cbbb354bf91e20c051?hash=4902f0082f954168f122817b49d6ac4e&amp;lang=en</t>
  </si>
  <si>
    <t>https://www.milwaukeetool.com/--/web-images/sc/518aed590e6b40899c221c5309a0345b?hash=1921a5b02f1c261a29fb9f56dc2180c5&amp;lang=en</t>
  </si>
  <si>
    <t>https://www.milwaukeetool.com/--/web-images/sc/9ba89d930c62460cbab01f3212ab9019?hash=1921a5b02f1c261a29fb9f56dc2180c5&amp;lang=en</t>
  </si>
  <si>
    <t>https://www.milwaukeetool.com/--/web-images/sc/cc2385c79f4e404e84df617f00aeea59?hash=9412e6b298dc9836e8654b035d64d1f9&amp;lang=en</t>
  </si>
  <si>
    <t>https://www.milwaukeetool.com/--/web-images/sc/05eaae41d1a34e1ba9b5113cb9672404?hash=5040de1f2479ec9feee64a7a243b88b0&amp;lang=en</t>
  </si>
  <si>
    <t>https://www.milwaukeetool.com/--/web-images/sc/18b8dcc8e9934d14b92ac93a4d163972?hash=52624ee99989844beb9e4f2062710bd8&amp;lang=en</t>
  </si>
  <si>
    <t>https://www.milwaukeetool.com/--/web-images/sc/1d3717152249452b85f7f655349d3bb2?hash=a97e6a8d87296d54eb945a4355632f97&amp;lang=en</t>
  </si>
  <si>
    <t>https://www.milwaukeetool.com/--/web-images/sc/2caa423a2f974001bb5de385ca1e4818?hash=4d78f7b72bcf2d4affeff56a60a6ca8b&amp;lang=en</t>
  </si>
  <si>
    <t>https://www.milwaukeetool.com/--/web-images/sc/2dfec827b44b41bfb5447daca7fd9f46?hash=723b3597e25a38a12c0dcc6182620fb1&amp;lang=en</t>
  </si>
  <si>
    <t>https://www.milwaukeetool.com/--/web-images/sc/5adef5ad899348b5843c9b36264469f5?hash=5195179fcc231e2db328c9924a3cf87c&amp;lang=en</t>
  </si>
  <si>
    <t>https://www.milwaukeetool.com/--/web-images/sc/7f97055b42d14be19406acfcedeaecea?hash=b62701ceb0897f8849e4052d3370626a&amp;lang=en</t>
  </si>
  <si>
    <t>https://www.milwaukeetool.com/--/web-images/sc/800f12b0248741519d52ab85b63d22e4?hash=b15a8797a12d07e99e012369ee23eeb7&amp;lang=en</t>
  </si>
  <si>
    <t>https://www.milwaukeetool.com/--/web-images/sc/9ffafc75c8a44996a29db8b03f95eb0f?hash=9d3c1d97b965756729a2ce1bad1a2561&amp;lang=en</t>
  </si>
  <si>
    <t>https://www.milwaukeetool.com/--/web-images/sc/b6d1ed55495c4322b59e92ccd25ed2e7?hash=f8a6bf5cf1b570971f4feac177af88f1&amp;lang=en</t>
  </si>
  <si>
    <t>https://www.milwaukeetool.com/--/web-images/sc/cafeaf2c67274a71a887d2d4b6a03ac8?hash=eca15a9bea8fc2b98c62e5690a58c913&amp;lang=en</t>
  </si>
  <si>
    <t>https://www.milwaukeetool.com/--/web-images/sc/d2e8c684e1604b9a9c3c3f8d34c77c00?hash=ca65cdcf0b5f7ee5d35259a6771283f0&amp;lang=en</t>
  </si>
  <si>
    <t>https://www.milwaukeetool.com/--/web-images/sc/ffc878e4c19d4d72b80ffffe82a4670b?hash=741722f27dbdf37f7dbb7df0eeeecb9e&amp;lang=en</t>
  </si>
  <si>
    <t>https://www.milwaukeetool.com/--/web-images/sc/097c7b2ab75744e5b796b6b86d9fb6c4?hash=c5287c1f42905d22adfebc714decef2b&amp;lang=en</t>
  </si>
  <si>
    <t>https://www.milwaukeetool.com/--/web-images/sc/3faac2de2e0647439d279d153e5500f0?hash=1acb54d0ac6f13c6ac091ed54b68af3f&amp;lang=en</t>
  </si>
  <si>
    <t>https://www.milwaukeetool.com/--/web-images/sc/72b7d67cf0464356b43f69c764875cee?hash=eb53a0178fc71cb0a30ca7e0389d9055&amp;lang=en</t>
  </si>
  <si>
    <t>https://www.milwaukeetool.com/--/web-images/sc/e409a4498ef146b4b6632429803c6b63?hash=e15ade20a36482b170a7e125d6432900&amp;lang=en</t>
  </si>
  <si>
    <t>https://www.milwaukeetool.com/--/web-images/sc/ffc52313c0f84d6fa777c53d88763655?hash=4033250ff34bcc80f3621effe8c317d4&amp;lang=en</t>
  </si>
  <si>
    <t>https://www.milwaukeetool.com/--/web-images/sc/03faa7acdf4646ae94b793949d36ed03?hash=d1a24997209ca1c6ba7a2ade4e6372ad&amp;lang=en</t>
  </si>
  <si>
    <t>https://www.milwaukeetool.com/--/web-images/sc/278391966fd344028a8da34c639602f3?hash=2cffb597257e20ec2be98bf11b577749&amp;lang=en</t>
  </si>
  <si>
    <t>https://www.milwaukeetool.com/--/web-images/sc/31e1dfa7b2dc4d0db344d259b61e3b24?hash=f4cf930551d66d6e6e80860c932d748a&amp;lang=en</t>
  </si>
  <si>
    <t>https://www.milwaukeetool.com/--/web-images/sc/3669b02a2c6e454aa520f97d4c4c4cc8?hash=6e82a05405f0e67d5fdcb692d18993b0&amp;lang=en</t>
  </si>
  <si>
    <t>https://www.milwaukeetool.com/--/web-images/sc/6eb0fb1b0846456aabfbb19df518448e?hash=c5fb079435991621a919c474bcbfcd68&amp;lang=en</t>
  </si>
  <si>
    <t>https://www.milwaukeetool.com/--/web-images/sc/6f51f005beb3450b925cc7f58013fb6f?hash=9320a5678b32796dbae92dc5adbbeba2&amp;lang=en</t>
  </si>
  <si>
    <t>https://www.milwaukeetool.com/--/web-images/sc/9d1b9163e20443a9aab3b291e33172a3?hash=cfedfd24c4df0041ff23ff235a6c1e04&amp;lang=en</t>
  </si>
  <si>
    <t>https://www.milwaukeetool.com/--/web-images/sc/ba934d8c968643d091f85c8d7fdb275f?hash=d1a24997209ca1c6ba7a2ade4e6372ad&amp;lang=en</t>
  </si>
  <si>
    <t>https://www.milwaukeetool.com/--/web-images/sc/dd1c139b29ad4c8d9a1e591db2095d50?hash=6e82a05405f0e67d5fdcb692d18993b0&amp;lang=en</t>
  </si>
  <si>
    <t>https://www.milwaukeetool.com/--/web-images/sc/ee605660138841009f5ede9748fcd9d4?hash=c5fb079435991621a919c474bcbfcd68&amp;lang=en</t>
  </si>
  <si>
    <t>https://www.milwaukeetool.com/--/web-images/sc/f412a44f05de4fc1bc9b391207e7f600?hash=f4cf930551d66d6e6e80860c932d748a&amp;lang=en</t>
  </si>
  <si>
    <t>https://www.milwaukeetool.com/--/web-images/sc/32f2f323183b4b2aad8d9931959f7f9c?hash=90734d5c10078342b9755dc477cd9382&amp;lang=en</t>
  </si>
  <si>
    <t>https://www.milwaukeetool.com/--/web-images/sc/3930c7f1825b4c55af4f457b45db4f56?hash=7beb41f3b488f0900f5a199218d8c9e7&amp;lang=en</t>
  </si>
  <si>
    <t>https://www.milwaukeetool.com/--/web-images/sc/634a0b04ccd24910aed35d4fd05665e7?hash=2d1047ddcbd29560ee484d8624de874f&amp;lang=en</t>
  </si>
  <si>
    <t>https://www.milwaukeetool.com/--/web-images/sc/6513872fd7734509920e723976a68e19?hash=b30edd99e4b3e143a9ae11d0690f246f&amp;lang=en</t>
  </si>
  <si>
    <t>https://www.milwaukeetool.com/--/web-images/sc/7e7ae35874d54d5a98d282ea1edc04a0?hash=940d567607f2d75809125252f6e29319&amp;lang=en</t>
  </si>
  <si>
    <t>https://www.milwaukeetool.com/--/web-images/sc/a1576061290e4b1487151c4c97d2275d?hash=b30edd99e4b3e143a9ae11d0690f246f&amp;lang=en</t>
  </si>
  <si>
    <t>https://www.milwaukeetool.com/--/web-images/sc/c6995e7e73f54c16b76993af90093cea?hash=19c154d3bd56523e31155370f591f016&amp;lang=en</t>
  </si>
  <si>
    <t>https://www.milwaukeetool.com/--/web-images/sc/cc659fd6a6d747eaa18420cc9accd3fa?hash=90734d5c10078342b9755dc477cd9382&amp;lang=en</t>
  </si>
  <si>
    <t>https://www.milwaukeetool.com/--/web-images/sc/cf8d4cc140f44a3eb7f1b7bce3fe139f?hash=8f9fa09262301c0dd871e038cbac621f&amp;lang=en</t>
  </si>
  <si>
    <t>https://www.milwaukeetool.com/--/web-images/sc/df50a27abcde4a7ebc99903e9e0a2710?hash=940d567607f2d75809125252f6e29319&amp;lang=en</t>
  </si>
  <si>
    <t>https://www.milwaukeetool.com/--/web-images/sc/fae6b4dbac0e49ac8d98505a515c5a37?hash=2d1047ddcbd29560ee484d8624de874f&amp;lang=en</t>
  </si>
  <si>
    <t>https://www.milwaukeetool.com/--/web-images/sc/2b59ae0969de462f8f3299d90b692489?hash=0619b97ed4d5507f11ccd39a95db7c93&amp;lang=en</t>
  </si>
  <si>
    <t>https://www.milwaukeetool.com/--/web-images/sc/4ee2ea606396477584ad5aeff94c86e4?hash=1f1d8305caf3508f7ce5ff0e0c5b6779&amp;lang=en</t>
  </si>
  <si>
    <t>https://www.milwaukeetool.com/--/web-images/sc/9710afa248c7405b8c779701d054a100?hash=0619b97ed4d5507f11ccd39a95db7c93&amp;lang=en</t>
  </si>
  <si>
    <t>https://www.milwaukeetool.com/--/web-images/sc/9d3c050d6d0040a581f24807e16e5f6f?hash=d0d777ca77d861e08251319e261ff868&amp;lang=en</t>
  </si>
  <si>
    <t>https://www.milwaukeetool.com/--/web-images/sc/9e6b1a16809c4c378f139140b133f83d?hash=9fa0cb36d3cbc5dbc9764c6ad962e905&amp;lang=en</t>
  </si>
  <si>
    <t>https://www.milwaukeetool.com/--/web-images/sc/c684a3919fa341ecafb608fc7b438546?hash=1f1d8305caf3508f7ce5ff0e0c5b6779&amp;lang=en</t>
  </si>
  <si>
    <t>https://www.milwaukeetool.com/--/web-images/sc/004f5f1516d744b481bc288432a499dc?hash=13fd5e9a6b0fbb6083ee29d352339182&amp;lang=en</t>
  </si>
  <si>
    <t>https://www.milwaukeetool.com/--/web-images/sc/14f502adbb8b475595fbf7af30b3e3a6?hash=553eda25fe17b3499823a7cb47ebe990&amp;lang=en</t>
  </si>
  <si>
    <t>https://www.milwaukeetool.com/--/web-images/sc/182fa89136df47c68d58f5c6f538b1f8?hash=553eda25fe17b3499823a7cb47ebe990&amp;lang=en</t>
  </si>
  <si>
    <t>https://www.milwaukeetool.com/--/web-images/sc/25ecc992bbf94d02a52cac7d90905f4b?hash=553eda25fe17b3499823a7cb47ebe990&amp;lang=en</t>
  </si>
  <si>
    <t>https://www.milwaukeetool.com/--/web-images/sc/37bba0d858e34f6897e54c2da1465feb?hash=05aa02336b0203e0814e68e7656bca01&amp;lang=en</t>
  </si>
  <si>
    <t>https://www.milwaukeetool.com/--/web-images/sc/4bb6cbb808f94c8f9f09253aff376c55?hash=553eda25fe17b3499823a7cb47ebe990&amp;lang=en</t>
  </si>
  <si>
    <t>https://www.milwaukeetool.com/--/web-images/sc/52c112c28e9d4d458868bdd66a537782?hash=553eda25fe17b3499823a7cb47ebe990&amp;lang=en</t>
  </si>
  <si>
    <t>https://www.milwaukeetool.com/--/web-images/sc/53657831e96646feaa255ca24794f484?hash=553eda25fe17b3499823a7cb47ebe990&amp;lang=en</t>
  </si>
  <si>
    <t>https://www.milwaukeetool.com/--/web-images/sc/5aa6fbd4c12341ce9f4a27ea86257a9f?hash=05aa02336b0203e0814e68e7656bca01&amp;lang=en</t>
  </si>
  <si>
    <t>https://www.milwaukeetool.com/--/web-images/sc/628fed0669be4e18a5e34ddfc1a87e6f?hash=05aa02336b0203e0814e68e7656bca01&amp;lang=en</t>
  </si>
  <si>
    <t>https://www.milwaukeetool.com/--/web-images/sc/656d80032d234da880ba7646b23fe5e7?hash=553eda25fe17b3499823a7cb47ebe990&amp;lang=en</t>
  </si>
  <si>
    <t>https://www.milwaukeetool.com/--/web-images/sc/721b0b79ac704b0e979b0d13865e521f?hash=05aa02336b0203e0814e68e7656bca01&amp;lang=en</t>
  </si>
  <si>
    <t>https://www.milwaukeetool.com/--/web-images/sc/767a953e2b76464181550b8df04f5eb3?hash=05aa02336b0203e0814e68e7656bca01&amp;lang=en</t>
  </si>
  <si>
    <t>https://www.milwaukeetool.com/--/web-images/sc/7b4d2104d34d44ef8e5e6659a9af114a?hash=553eda25fe17b3499823a7cb47ebe990&amp;lang=en</t>
  </si>
  <si>
    <t>https://www.milwaukeetool.com/--/web-images/sc/7e03514f883e4b5cbe374af08da29553?hash=05aa02336b0203e0814e68e7656bca01&amp;lang=en</t>
  </si>
  <si>
    <t>https://www.milwaukeetool.com/--/web-images/sc/9049a177637c4e85836ac17fe569645b?hash=05aa02336b0203e0814e68e7656bca01&amp;lang=en</t>
  </si>
  <si>
    <t>https://www.milwaukeetool.com/--/web-images/sc/9c54294c28594ea0b1ba194a5c66db38?hash=553eda25fe17b3499823a7cb47ebe990&amp;lang=en</t>
  </si>
  <si>
    <t>https://www.milwaukeetool.com/--/web-images/sc/c636f76e89cd4f1eac492b684d677c77?hash=05aa02336b0203e0814e68e7656bca01&amp;lang=en</t>
  </si>
  <si>
    <t>https://www.milwaukeetool.com/--/web-images/sc/cd9aaa4e37d9464092c08f6acffb0a0e?hash=553eda25fe17b3499823a7cb47ebe990&amp;lang=en</t>
  </si>
  <si>
    <t>https://www.milwaukeetool.com/--/web-images/sc/cef9c87329aa4ac88ff0efb264d444fb?hash=05aa02336b0203e0814e68e7656bca01&amp;lang=en</t>
  </si>
  <si>
    <t>https://www.milwaukeetool.com/--/web-images/sc/eaf539e10f854716b2ae3a610266039d?hash=05aa02336b0203e0814e68e7656bca01&amp;lang=en</t>
  </si>
  <si>
    <t>https://www.milwaukeetool.com/--/web-images/sc/1d852937eb2947f39285ddc77b06f74a?hash=c898f92f2c8f35032cbe929f813a227a&amp;lang=en</t>
  </si>
  <si>
    <t>https://www.milwaukeetool.com/--/web-images/sc/399deac05514497887bb5ffa83456c33?hash=2e78c81d0a2607b9a4232bd6baefa3d5&amp;lang=en</t>
  </si>
  <si>
    <t>https://www.milwaukeetool.com/--/web-images/sc/4538b11cea0848d2a0064a0c2fd96ad0?hash=2e78c81d0a2607b9a4232bd6baefa3d5&amp;lang=en</t>
  </si>
  <si>
    <t>https://www.milwaukeetool.com/--/web-images/sc/48a6f0d8c2bd43948ea14e374a277dfc?hash=b896fb1a30e3361fd7f63ed318e26913&amp;lang=en</t>
  </si>
  <si>
    <t>https://www.milwaukeetool.com/--/web-images/sc/4957e7b89956491c8ceebdcae384191a?hash=749c28f0d7e3f3048402f9e95d5a8edb&amp;lang=en</t>
  </si>
  <si>
    <t>https://www.milwaukeetool.com/--/web-images/sc/6c56089a199f4340b7b962c30ccd41ec?hash=aa8e492bf0f3f081381f6f229e896887&amp;lang=en</t>
  </si>
  <si>
    <t>https://www.milwaukeetool.com/--/web-images/sc/90fccfc135044c89852b9032f9d22736?hash=c898f92f2c8f35032cbe929f813a227a&amp;lang=en</t>
  </si>
  <si>
    <t>https://www.milwaukeetool.com/--/web-images/sc/a16263ad8c8243578925b2de28c76467?hash=415f981c91b9643bfa1e7b46484c7d4e&amp;lang=en</t>
  </si>
  <si>
    <t>https://www.milwaukeetool.com/--/web-images/sc/af397ce2e96041e185317d209849dd2d?hash=9f167ad00ddc3fb448501f7a88037a94&amp;lang=en</t>
  </si>
  <si>
    <t>https://www.milwaukeetool.com/--/web-images/sc/f802f6854f7241908956cb69dcc8cac7?hash=9f167ad00ddc3fb448501f7a88037a94&amp;lang=en</t>
  </si>
  <si>
    <t>https://www.milwaukeetool.com/--/web-images/sc/317e0d4c5ffc496c8107f7e17d0368c8?hash=326c8c00106c9a92b9939249d01323f8&amp;lang=en</t>
  </si>
  <si>
    <t>https://www.milwaukeetool.com/--/web-images/sc/830d8d85f8744e11a9dc909e688702d2?hash=ec38f6872206d7606b055778ae5b1477&amp;lang=en</t>
  </si>
  <si>
    <t>https://www.milwaukeetool.com/--/web-images/sc/b9328971cd294a53b726c4014407b985?hash=2d8bfae21f31ea18c0481deb9ef132c1&amp;lang=en</t>
  </si>
  <si>
    <t>https://www.milwaukeetool.com/--/web-images/sc/cc2b6c1c89c448adb402515e334ad394?hash=fa6321993a381690ddb6cd60317e88fa&amp;lang=en</t>
  </si>
  <si>
    <t>https://www.milwaukeetool.com/--/web-images/sc/ef72db1051b645639bb18d5325308fa3?hash=ec66384d2ae70a27fce8b80f3cf33409&amp;lang=en</t>
  </si>
  <si>
    <t>https://www.milwaukeetool.com/--/web-images/sc/4d021e384f784d9b9feceb2f98135bb8?hash=225622dd3785d6792b7e8bb3539df981&amp;lang=en</t>
  </si>
  <si>
    <t>https://www.milwaukeetool.com/--/web-images/sc/53561545c6c14927bf73e842ccb09c06?hash=afca9fe9288a3693a12c10e00954a5af&amp;lang=en</t>
  </si>
  <si>
    <t>https://www.milwaukeetool.com/--/web-images/sc/5c4d936bcb7041e7bcf1462828a05569?hash=02a6aec4b05cd3245fb78474314306f0&amp;lang=en</t>
  </si>
  <si>
    <t>https://www.milwaukeetool.com/--/web-images/sc/9456026d3f794aab95cfb8fdd66571a4?hash=ec38f6872206d7606b055778ae5b1477&amp;lang=en</t>
  </si>
  <si>
    <t>https://www.milwaukeetool.com/--/web-images/sc/98bea1cfd858484a83d2724040d07a64?hash=99cb3ce4526e153405aa16fed7d9aeda&amp;lang=en</t>
  </si>
  <si>
    <t>https://www.milwaukeetool.com/--/web-images/sc/0907fcc7bdc448198610f1d9a57aba97?hash=933559e1b84defeb115b0e77668d085a&amp;lang=en</t>
  </si>
  <si>
    <t>https://www.milwaukeetool.com/--/web-images/sc/37e9a129f90c407ea5898c42a6e88e21?hash=933559e1b84defeb115b0e77668d085a&amp;lang=en</t>
  </si>
  <si>
    <t>https://www.milwaukeetool.com/--/web-images/sc/45dfc186078349608ce75c35b022a475?hash=bd24a52491fbd01dacdeee5af9806a2e&amp;lang=en</t>
  </si>
  <si>
    <t>https://www.milwaukeetool.com/--/web-images/sc/51d55f7fd89245b9a773e3a523755027?hash=9ceba520fc716636e7f63f1148beca02&amp;lang=en</t>
  </si>
  <si>
    <t>https://www.milwaukeetool.com/--/web-images/sc/5e512d45b02f47019ef0d0d9df7a89f0?hash=7c9e9225f539f02aa09c99874c0ab27e&amp;lang=en</t>
  </si>
  <si>
    <t>https://www.milwaukeetool.com/--/web-images/sc/818d784224c943b1a59dd3d02b477a0e?hash=93cf7195665384cde56a9c58c5c4c8bc&amp;lang=en</t>
  </si>
  <si>
    <t>https://www.milwaukeetool.com/--/web-images/sc/900fbcdc315145cd8c054785f99b18d3?hash=933559e1b84defeb115b0e77668d085a&amp;lang=en</t>
  </si>
  <si>
    <t>https://www.milwaukeetool.com/--/web-images/sc/9549930b6b664366845fc90cc59126b6?hash=deb5c1316d7029470e49059b2d02b41f&amp;lang=en</t>
  </si>
  <si>
    <t>https://www.milwaukeetool.com/--/web-images/sc/9c092ea7f08549dfaeb71ab2a7605cf8?hash=9ceba520fc716636e7f63f1148beca02&amp;lang=en</t>
  </si>
  <si>
    <t>https://www.milwaukeetool.com/--/web-images/sc/b04c19166c2748f6bcb398584a7d4113?hash=9ceba520fc716636e7f63f1148beca02&amp;lang=en</t>
  </si>
  <si>
    <t>https://www.milwaukeetool.com/--/web-images/sc/c051ed03cc5c404fbb263a93828d7216?hash=933559e1b84defeb115b0e77668d085a&amp;lang=en</t>
  </si>
  <si>
    <t>https://www.milwaukeetool.com/--/web-images/sc/c8f8a4258e7643d69ee4e1a865b32086?hash=933559e1b84defeb115b0e77668d085a&amp;lang=en</t>
  </si>
  <si>
    <t>https://www.milwaukeetool.com/--/web-images/sc/fb7de41c55a546168ea3c97dce9790fd?hash=9ceba520fc716636e7f63f1148beca02&amp;lang=en</t>
  </si>
  <si>
    <t>https://www.milwaukeetool.com/--/web-images/sc/031a5cc1c42f4de993071aaa73374b3c?hash=02a24ee6aea8b5a2fab0d8517425d30a&amp;lang=en</t>
  </si>
  <si>
    <t>https://www.milwaukeetool.com/--/web-images/sc/0afff1bfb2d840e78fa869a196bd6c6c?hash=7a2eba594ecd5c5f13a21e665f6f215f&amp;lang=en</t>
  </si>
  <si>
    <t>https://www.milwaukeetool.com/--/web-images/sc/240a9dd059da4a8991402fdd8fee031e?hash=7069cf98fbceb024dfd468394634cadc&amp;lang=en</t>
  </si>
  <si>
    <t>https://www.milwaukeetool.com/--/web-images/sc/2bd06f3791df44058b5777215d79100d?hash=d955bbec8b983d1706d36b9c2782cdad&amp;lang=en</t>
  </si>
  <si>
    <t>https://www.milwaukeetool.com/--/web-images/sc/568285e2eb664deabe08d4b68bab2980?hash=62ecf3362173c66c5ff1b71651b7d00f&amp;lang=en</t>
  </si>
  <si>
    <t>https://www.milwaukeetool.com/--/web-images/sc/66d8dc31ba744c0ea05b7b1b10dabdb4?hash=9c2b12a6d9d3243691dae8c03944695d&amp;lang=en</t>
  </si>
  <si>
    <t>https://www.milwaukeetool.com/--/web-images/sc/901e9c57cb3447218d1d9b91f700947f?hash=d742a61950de9dd55ffa940b0dea525b&amp;lang=en</t>
  </si>
  <si>
    <t>https://www.milwaukeetool.com/--/web-images/sc/93d16e90017f47269252dedde4cbd2a5?hash=24a5b6227cc01731f4acdacb7a4ffbac&amp;lang=en</t>
  </si>
  <si>
    <t>https://www.milwaukeetool.com/--/web-images/sc/96a60ce0667141e8b4d8597bfe986fcf?hash=e697e520828c20acda476ef9f82a787d&amp;lang=en</t>
  </si>
  <si>
    <t>https://www.milwaukeetool.com/--/web-images/sc/b595d6e9dde24ebd8688afcf607ca5c9?hash=1f9c15afe3cce3b2e5e9a3ce6e39c556&amp;lang=en</t>
  </si>
  <si>
    <t>https://www.milwaukeetool.com/--/web-images/sc/b7956cf506cd45429e0c664fc704dfb5?hash=b68cf00ac0946c0d7e3f04906c38b51d&amp;lang=en</t>
  </si>
  <si>
    <t>https://www.milwaukeetool.com/--/web-images/sc/bffa614a389b40ae95f62edb854be138?hash=570bfa3998cd4ef37c27a04ebb2ed92a&amp;lang=en</t>
  </si>
  <si>
    <t>https://www.milwaukeetool.com/--/web-images/sc/ec11b7d3833e4aacbc6f1af307e64d0a?hash=0485585a383888e792872f942ac58b9a&amp;lang=en</t>
  </si>
  <si>
    <t>https://www.milwaukeetool.com/--/web-images/sc/f787865a46ee40b2842c406b99736535?hash=85b520f751892fa1ad3340acc5e8e068&amp;lang=en</t>
  </si>
  <si>
    <t>https://www.milwaukeetool.com/--/web-images/sc/2270251a69b74382ad51972b3ab36ae5?hash=69bc00da9a00d13cf3e22eb0971573dc&amp;lang=en</t>
  </si>
  <si>
    <t>https://www.milwaukeetool.com/--/web-images/sc/2f6e86677b3a4995802611fea8a5c80d?hash=d8387ca82b496a7674629d32a5b21b1a&amp;lang=en</t>
  </si>
  <si>
    <t>https://www.milwaukeetool.com/--/web-images/sc/41d82c1670b84e0b97d5d1156a3cb819?hash=cac8c0ca6b9540a0031c16f7712b920a&amp;lang=en</t>
  </si>
  <si>
    <t>https://www.milwaukeetool.com/--/web-images/sc/53f93921ce404138a9d01bdaa8e98cad?hash=662b333ab33ae9d6392aaac117f260ce&amp;lang=en</t>
  </si>
  <si>
    <t>https://www.milwaukeetool.com/--/web-images/sc/5b2b660ad736406bb457f4f70be728b3?hash=662b333ab33ae9d6392aaac117f260ce&amp;lang=en</t>
  </si>
  <si>
    <t>https://www.milwaukeetool.com/--/web-images/sc/645ced0700634480b06bf93f4fc48506?hash=7d2b2a0fbb4d49dd464073082fddee1b&amp;lang=en</t>
  </si>
  <si>
    <t>https://www.milwaukeetool.com/--/web-images/sc/6aad1a4fed2a49248e6e75a6c93e7e9e?hash=d8387ca82b496a7674629d32a5b21b1a&amp;lang=en</t>
  </si>
  <si>
    <t>https://www.milwaukeetool.com/--/web-images/sc/87500d12f8e84a9b961ef6e4afecb588?hash=662b333ab33ae9d6392aaac117f260ce&amp;lang=en</t>
  </si>
  <si>
    <t>https://www.milwaukeetool.com/--/web-images/sc/8999fbf65f2c4dbb9badf431e0625e9f?hash=52fcac9dd3e3b8731eb2a45374078d9f&amp;lang=en</t>
  </si>
  <si>
    <t>https://www.milwaukeetool.com/--/web-images/sc/a0d7950dd1f34617baacb4bfd88ba11f?hash=adb8b70c605ec6cd6b2c03960888d63c&amp;lang=en</t>
  </si>
  <si>
    <t>https://www.milwaukeetool.com/--/web-images/sc/cab3e3e2e08740b887c489dd0ae7977a?hash=eb16af86a594d7062461adee8fb5dfc8&amp;lang=en</t>
  </si>
  <si>
    <t>https://www.milwaukeetool.com/--/web-images/sc/d5941cb85a3d4d82ba5379c99b99812e?hash=1680879f25c355b8d0b5bdcfb7494a6a&amp;lang=en</t>
  </si>
  <si>
    <t>https://www.milwaukeetool.com/--/web-images/sc/f598a1f4657c458b8c8f1aba22d807da?hash=162871ba5ef4813b0b2e4e6b879bf094&amp;lang=en</t>
  </si>
  <si>
    <t>https://www.milwaukeetool.com/--/web-images/sc/1728c9e26316452da05db124d73ab56f?hash=914adeb92df1fd86747fd7dec6e44abb&amp;lang=en</t>
  </si>
  <si>
    <t>https://www.milwaukeetool.com/--/web-images/sc/3af9d5e5a23245b18c3428a50625ba34?hash=db78b6d062b31f676f8933d51f32a495&amp;lang=en</t>
  </si>
  <si>
    <t>https://www.milwaukeetool.com/--/web-images/sc/41e3c4a545e0401cafafde64fb95d2f9?hash=4367f12c865e5ff0d0185418fb3a8c81&amp;lang=en</t>
  </si>
  <si>
    <t>https://www.milwaukeetool.com/--/web-images/sc/76195c22f3e84403b3622c94ce39c3f2?hash=c0b51c0e39f836f294ed6f5a853771ff&amp;lang=en</t>
  </si>
  <si>
    <t>https://www.milwaukeetool.com/--/web-images/sc/8040742ebe86465a9a01d5a97e0bf3c5?hash=c0b51c0e39f836f294ed6f5a853771ff&amp;lang=en</t>
  </si>
  <si>
    <t>https://www.milwaukeetool.com/--/web-images/sc/dd72404284014f9d89032e410a08adbe?hash=e741dc7cc3ac60bfccdf0f6f4716b014&amp;lang=en</t>
  </si>
  <si>
    <t>https://www.milwaukeetool.com/--/web-images/sc/ff762516c0494a6eb7e9c92d441c521f?hash=4367f12c865e5ff0d0185418fb3a8c81&amp;lang=en</t>
  </si>
  <si>
    <t>https://www.milwaukeetool.com/--/web-images/sc/1a6da005b7174cc39a34da3ad7c5a4ce?hash=261055741a2d8ba0f1acec25568e1318&amp;lang=en</t>
  </si>
  <si>
    <t>https://www.milwaukeetool.com/--/web-images/sc/1e5090f63f9e4e1db1410cdd52db9e0b?hash=c0c948c21622a49b97b1c94ae32afed1&amp;lang=en</t>
  </si>
  <si>
    <t>https://www.milwaukeetool.com/--/web-images/sc/266964ea3e614f4f9bd76709e35efe46?hash=261055741a2d8ba0f1acec25568e1318&amp;lang=en</t>
  </si>
  <si>
    <t>https://www.milwaukeetool.com/--/web-images/sc/33deafa717994942995cbd1b613a3970?hash=64373ec656393b6091ec03f2acc1f902&amp;lang=en</t>
  </si>
  <si>
    <t>https://www.milwaukeetool.com/--/web-images/sc/97a4a78c42954c54a7eb987204f77524?hash=4f6ad7e55e58e9893fd66b9b61b44a55&amp;lang=en</t>
  </si>
  <si>
    <t>https://www.milwaukeetool.com/--/web-images/sc/c9eea9d5294f43db9ac2fc92cb0ad078?hash=6c3609257a04ba0493611a3841eab006&amp;lang=en</t>
  </si>
  <si>
    <t>https://www.milwaukeetool.com/--/web-images/sc/3aa8073be4884b1eb47c1499060db6ac?hash=414dd4c80561512bd12c21ee8efdcdce&amp;lang=en</t>
  </si>
  <si>
    <t>https://www.milwaukeetool.com/--/web-images/sc/4772ffe823c54e6bbd51f4e63903df35?hash=d123b5bd9c93058b8255fe4f86e269ec&amp;lang=en</t>
  </si>
  <si>
    <t>https://www.milwaukeetool.com/--/web-images/sc/7238501cba6e48a18c350e4973cae839?hash=86562d5c4b6f5d0b14a441007acfc535&amp;lang=en</t>
  </si>
  <si>
    <t>https://www.milwaukeetool.com/--/web-images/sc/755e21d62f1d4ef3900d487d45c9af8b?hash=f9d51532528647e856c50ae4612ce830&amp;lang=en</t>
  </si>
  <si>
    <t>https://www.milwaukeetool.com/--/web-images/sc/919a552a5d4d4eb78f672b36e453a131?hash=21ba43eacb012ea81addbff81d437ceb&amp;lang=en</t>
  </si>
  <si>
    <t>https://www.milwaukeetool.com/--/web-images/sc/9598c4419b60488b8982dc55cf224da7?hash=86562d5c4b6f5d0b14a441007acfc535&amp;lang=en</t>
  </si>
  <si>
    <t>https://www.milwaukeetool.com/--/web-images/sc/98d814006aab4e23b0d92633375ac14a?hash=2fa30c36bc863f28574ffce793ff1789&amp;lang=en</t>
  </si>
  <si>
    <t>https://www.milwaukeetool.com/--/web-images/sc/b33de7ffd28e4a5880c6292f74c733bf?hash=8306f78c9d4b17af2e7df41e2b95739a&amp;lang=en</t>
  </si>
  <si>
    <t>https://www.milwaukeetool.com/--/web-images/sc/c357d9c2f0ab448ea8dea91654f8967b?hash=383824f3abdbebcb3a942ad9b64174ba&amp;lang=en</t>
  </si>
  <si>
    <t>https://www.milwaukeetool.com/--/web-images/sc/d1dc16a57b764ab288251c2cfe104f36?hash=612f13c6227ac7898ec8508cd73992b9&amp;lang=en</t>
  </si>
  <si>
    <t>https://www.milwaukeetool.com/--/web-images/sc/d527272a9b0d4af4931947ef410523dd?hash=9e6b3beed7f7626791ad840c9086ff59&amp;lang=en</t>
  </si>
  <si>
    <t>https://www.milwaukeetool.com/--/web-images/sc/effc0085902e42d29cc51b125ab2c250?hash=e8649164ad8cdb8b80c16643ca208883&amp;lang=en</t>
  </si>
  <si>
    <t>https://www.milwaukeetool.com/--/web-images/sc/f7cf3ec680af402da5260804ee2d9a6e?hash=8306f78c9d4b17af2e7df41e2b95739a&amp;lang=en</t>
  </si>
  <si>
    <t>https://www.milwaukeetool.com/--/web-images/sc/0a4c0b68b26746a9a52621c00b7e0b54?hash=a700f04f10f7ec2ca23f4227b77a7679&amp;lang=en</t>
  </si>
  <si>
    <t>https://www.milwaukeetool.com/--/web-images/sc/128aa559ec2543c1adfc85bd045145b2?hash=559b00a1a23a2c0830b29adea8fbf8dc&amp;lang=en</t>
  </si>
  <si>
    <t>https://www.milwaukeetool.com/--/web-images/sc/2a140ad1a2b84f3d810930299395aa7e?hash=24adb0f025210bafb83b37890564e64b&amp;lang=en</t>
  </si>
  <si>
    <t>https://www.milwaukeetool.com/--/web-images/sc/2bcc36befc9c4ea5886084e06af73c30?hash=ffce9a1d58aeed1b5782898b580a165b&amp;lang=en</t>
  </si>
  <si>
    <t>https://www.milwaukeetool.com/--/web-images/sc/2c3aece257444dd7b951600284f63a74?hash=a8802a80f12c997c7c18c819bf2ebc23&amp;lang=en</t>
  </si>
  <si>
    <t>https://www.milwaukeetool.com/--/web-images/sc/32b687dac9f5418eb6c64ff8daa528c9?hash=71888ab125e5aaa0e0ecfbb22da91794&amp;lang=en</t>
  </si>
  <si>
    <t>https://www.milwaukeetool.com/--/web-images/sc/a6b296b542914cf1b30e37cbe66446f6?hash=24adb0f025210bafb83b37890564e64b&amp;lang=en</t>
  </si>
  <si>
    <t>https://www.milwaukeetool.com/--/web-images/sc/d29f0b9189f048ea92cc9e52375325e0?hash=a700f04f10f7ec2ca23f4227b77a7679&amp;lang=en</t>
  </si>
  <si>
    <t>https://www.milwaukeetool.com/--/web-images/sc/db123d56f91745b99b38712a2b0334e8?hash=a8802a80f12c997c7c18c819bf2ebc23&amp;lang=en</t>
  </si>
  <si>
    <t>https://www.milwaukeetool.com/--/web-images/sc/18ae72603010467ca1a2e05600ab1229?hash=9e6b3beed7f7626791ad840c9086ff59&amp;lang=en</t>
  </si>
  <si>
    <t>https://www.milwaukeetool.com/--/web-images/sc/3495e4aa50f44456adf005c8845d1fbc?hash=bae64be2412ff72f14c63e0b68c961f5&amp;lang=en</t>
  </si>
  <si>
    <t>https://www.milwaukeetool.com/--/web-images/sc/53f9e2a3a9b14a3f96b30ca743b85249?hash=71880194e3e05fca24c54ffd717dd269&amp;lang=en</t>
  </si>
  <si>
    <t>https://www.milwaukeetool.com/--/web-images/sc/6d953be8153248e7af3d5e483739ea96?hash=24c6551cfdbe52c00e5d56005277eab6&amp;lang=en</t>
  </si>
  <si>
    <t>https://www.milwaukeetool.com/--/web-images/sc/6fe94ce6659842e09399bf9631c07fc9?hash=5ddb998023bf93f9bdddb086113ebace&amp;lang=en</t>
  </si>
  <si>
    <t>https://www.milwaukeetool.com/--/web-images/sc/70174495bd744df8a9bb4247f2d9ac5d?hash=5ddb998023bf93f9bdddb086113ebace&amp;lang=en</t>
  </si>
  <si>
    <t>https://www.milwaukeetool.com/--/web-images/sc/8c0be1d00a194604aa9c53dfa0e38bd0?hash=bae64be2412ff72f14c63e0b68c961f5&amp;lang=en</t>
  </si>
  <si>
    <t>https://www.milwaukeetool.com/--/web-images/sc/a17a140e83594b588763232ea8b843f3?hash=2fa30c36bc863f28574ffce793ff1789&amp;lang=en</t>
  </si>
  <si>
    <t>https://www.milwaukeetool.com/--/web-images/sc/a5580639dcb74cf6a91e86b518a7ced8?hash=b9a902bf9e0ff2c0534ae73403baf746&amp;lang=en</t>
  </si>
  <si>
    <t>https://www.milwaukeetool.com/--/web-images/sc/aa9a10d793874bac8e38730388b7fe60?hash=71880194e3e05fca24c54ffd717dd269&amp;lang=en</t>
  </si>
  <si>
    <t>https://www.milwaukeetool.com/--/web-images/sc/ee7e2d6a2e2e4b3f8b198000787dc8a2?hash=c73cd4b5766df0808b95d2afc4f750f3&amp;lang=en</t>
  </si>
  <si>
    <t>https://www.milwaukeetool.com/--/web-images/sc/0d7062370f0049ab9393f697a15b8548?hash=9b6575781defa72810e9d839844efcea&amp;lang=en</t>
  </si>
  <si>
    <t>https://www.milwaukeetool.com/--/web-images/sc/11cb4e3930ea43c49f84f0eacdd390aa?hash=d6fc65a85b8f39ff445f992a99b0c849&amp;lang=en</t>
  </si>
  <si>
    <t>https://www.milwaukeetool.com/--/web-images/sc/127270e4b8a44e368d33210ab351da97?hash=278a2e1bf9d43bc81d2793887753724c&amp;lang=en</t>
  </si>
  <si>
    <t>https://www.milwaukeetool.com/--/web-images/sc/2562348ae93a4681b4c70059327f8b08?hash=389dc16850f797a6e2d6535c9579b34b&amp;lang=en</t>
  </si>
  <si>
    <t>https://www.milwaukeetool.com/--/web-images/sc/3d4aae8685174d0ea5f3c795ffb50ceb?hash=a22aba756fe21ca5695b8bc7e1f77904&amp;lang=en</t>
  </si>
  <si>
    <t>https://www.milwaukeetool.com/--/web-images/sc/689de9308feb4b15bfa6b63cfd149477?hash=eea3b7ea625e03ba6821a8f5a33743ea&amp;lang=en</t>
  </si>
  <si>
    <t>https://www.milwaukeetool.com/--/web-images/sc/753cacef3b3a473c888218fa0c4710df?hash=389dc16850f797a6e2d6535c9579b34b&amp;lang=en</t>
  </si>
  <si>
    <t>https://www.milwaukeetool.com/--/web-images/sc/780f1f3c3f6449339f814c924796ccd9?hash=3e4e907cc3a4c6b0c5cb8ab5bced92df&amp;lang=en</t>
  </si>
  <si>
    <t>https://www.milwaukeetool.com/--/web-images/sc/8736a4212a424578b13cc127b8471182?hash=00e7f7af5985828ab1a96a7722b8c489&amp;lang=en</t>
  </si>
  <si>
    <t>https://www.milwaukeetool.com/--/web-images/sc/8b038f97c5254a50abdb1c9899e7360f?hash=dce5908b2528c886914f0cd5c3974fbb&amp;lang=en</t>
  </si>
  <si>
    <t>https://www.milwaukeetool.com/--/web-images/sc/960f32845a9e493f965085633e61ace6?hash=4d6eda3e50b45f5540fdfc3d72392154&amp;lang=en</t>
  </si>
  <si>
    <t>https://www.milwaukeetool.com/--/web-images/sc/a47a0303302b4d8ea545e1fd46476cdb?hash=dce5908b2528c886914f0cd5c3974fbb&amp;lang=en</t>
  </si>
  <si>
    <t>https://www.milwaukeetool.com/--/web-images/sc/e049ffe6cb4242d78019c3f3e5f4b982?hash=278a2e1bf9d43bc81d2793887753724c&amp;lang=en</t>
  </si>
  <si>
    <t>https://www.milwaukeetool.com/--/web-images/sc/56221d85ec634dbeb7106fcfb4c12073?hash=bdaed5e7d8b326521fd8f5a3ae721ecc&amp;lang=en</t>
  </si>
  <si>
    <t>https://www.milwaukeetool.com/--/web-images/sc/5877e32217964cb08d18ca6eff9d084f?hash=6e80e2def871354ef07a5437ce68fe03&amp;lang=en</t>
  </si>
  <si>
    <t>https://www.milwaukeetool.com/--/web-images/sc/6c4067e03d474bd7b2e5e9eebb113846?hash=5743e578b64834d32b6861c4899b8228&amp;lang=en</t>
  </si>
  <si>
    <t>https://www.milwaukeetool.com/--/web-images/sc/88b42a9108bd4255b088432ff8176879?hash=6e80e2def871354ef07a5437ce68fe03&amp;lang=en</t>
  </si>
  <si>
    <t>https://www.milwaukeetool.com/--/web-images/sc/ab3ebbc8e0b940c499d3dd2ae48d3ba0?hash=759fc9f76626dd169955322e2050584c&amp;lang=en</t>
  </si>
  <si>
    <t>https://www.milwaukeetool.com/--/web-images/sc/b52a2120e032405aa4b7c4a9937fcbe2?hash=d86adcc559f11b7a1edd58bc4ea7f4e4&amp;lang=en</t>
  </si>
  <si>
    <t>https://www.milwaukeetool.com/--/web-images/sc/b89c2c6f79ec4fb58e4e38098229e387?hash=5743e578b64834d32b6861c4899b8228&amp;lang=en</t>
  </si>
  <si>
    <t>https://www.milwaukeetool.com/--/web-images/sc/c4ce25a775794a1abd80c9400867f4fa?hash=1dd0fc0bd474a7b37ceeb813179590c4&amp;lang=en</t>
  </si>
  <si>
    <t>https://www.milwaukeetool.com/--/web-images/sc/cc50b3b03961446db37fce7404ede2bf?hash=1dd0fc0bd474a7b37ceeb813179590c4&amp;lang=en</t>
  </si>
  <si>
    <t>https://www.milwaukeetool.com/--/web-images/sc/310e97c14e7c4c80be4af04a96bef04f?hash=7948577dfebf34dd2f59257d7e489679&amp;lang=en</t>
  </si>
  <si>
    <t>https://www.milwaukeetool.com/--/web-images/sc/4ebed513e1b1415a807be35146f85887?hash=c11bc1477263ff5767bb2c21376352e7&amp;lang=en</t>
  </si>
  <si>
    <t>https://www.milwaukeetool.com/--/web-images/sc/5677b6a5da5a44a2aa11ea3d934ccdc6?hash=31f0cc02321909791440bd06ffbf2efd&amp;lang=en</t>
  </si>
  <si>
    <t>https://www.milwaukeetool.com/--/web-images/sc/66103b771c8a4397916096d50d1f2fa2?hash=7948577dfebf34dd2f59257d7e489679&amp;lang=en</t>
  </si>
  <si>
    <t>https://www.milwaukeetool.com/--/web-images/sc/8d0479f3c2544b2a9b9059d8350e3c7c?hash=97c5f12257e83da98edad6e3366a7fac&amp;lang=en</t>
  </si>
  <si>
    <t>https://www.milwaukeetool.com/--/web-images/sc/99bab809c2304a7b8c8c33eaada27806?hash=94d049750cc7690a155d12e184b0cdc7&amp;lang=en</t>
  </si>
  <si>
    <t>https://www.milwaukeetool.com/--/web-images/sc/c244810da2fa4626aeb76169be3c7179?hash=b05b2f1c229094caee90e863d56fcdfe&amp;lang=en</t>
  </si>
  <si>
    <t>https://www.milwaukeetool.com/--/web-images/sc/e128540be6a2424493e4b10890387b97?hash=076fe10361e27de67a96a864f888bb32&amp;lang=en</t>
  </si>
  <si>
    <t>https://www.milwaukeetool.com/--/web-images/sc/3c8a6de9f6fe45498d4c62df18575a2d?hash=3d05c45ea360f4c9754560584a3db0ce&amp;lang=en</t>
  </si>
  <si>
    <t>https://www.milwaukeetool.com/--/web-images/sc/417bf955fdb64012bae56ced94c147d5?hash=7f87a86246fb75cd88ebe404f32427a1&amp;lang=en</t>
  </si>
  <si>
    <t>https://www.milwaukeetool.com/--/web-images/sc/4b4991e1ac4547329181e713ae3ca8d3?hash=a1ce406670d15a3d05c518db72009ce6&amp;lang=en</t>
  </si>
  <si>
    <t>https://www.milwaukeetool.com/--/web-images/sc/a1b80bf28ec444a6a1d0ba62ddd49a39?hash=0ded5a54faa76ab6b48c95702ff3616a&amp;lang=en</t>
  </si>
  <si>
    <t>https://www.milwaukeetool.com/--/web-images/sc/a4cab27fe96445ce83c1d9d849ae27ec?hash=a1ce406670d15a3d05c518db72009ce6&amp;lang=en</t>
  </si>
  <si>
    <t>https://www.milwaukeetool.com/--/web-images/sc/f71e272acb774d00a62e1e9ebdb8faf3?hash=0a1f30cdabb60e4b8369c4029e005774&amp;lang=en</t>
  </si>
  <si>
    <t>https://www.milwaukeetool.com/--/web-images/sc/0401d47643b04fa58d6487f116c58130?hash=7ce73c33a3317176cc404be250be6a85&amp;lang=en</t>
  </si>
  <si>
    <t>https://www.milwaukeetool.com/--/web-images/sc/3fdea2d079eb4fd49ced7564174462f4?hash=6bb677c4bd5ac77a0902c88b68c641ed&amp;lang=en</t>
  </si>
  <si>
    <t>https://www.milwaukeetool.com/--/web-images/sc/606e51d210fd49adb69a3a2004623788?hash=3c462bd4f371fb9a7f42dbf85040ed1f&amp;lang=en</t>
  </si>
  <si>
    <t>https://www.milwaukeetool.com/--/web-images/sc/7436d66160a947fb9fdc71f841749d89?hash=41fb500f03d9bcab54f98573268f86d6&amp;lang=en</t>
  </si>
  <si>
    <t>https://www.milwaukeetool.com/--/web-images/sc/74cfb6550e7649ff805d26b85737adae?hash=fcb4ad65e1f4088af387cb261c38dc36&amp;lang=en</t>
  </si>
  <si>
    <t>https://www.milwaukeetool.com/--/web-images/sc/8d1bb8f976e44850b3dd9dc10b4278f8?hash=38c0f5caf12afb1ed934232175bdc9e8&amp;lang=en</t>
  </si>
  <si>
    <t>https://www.milwaukeetool.com/--/web-images/sc/9c17fdd9eca4454a9cbdc1dd4a1cb99b?hash=41fb500f03d9bcab54f98573268f86d6&amp;lang=en</t>
  </si>
  <si>
    <t>https://www.milwaukeetool.com/--/web-images/sc/a01a6dafe0db408281245ec0243aed38?hash=0e0714c9a218c4b216b8b5b4a38a08a5&amp;lang=en</t>
  </si>
  <si>
    <t>https://www.milwaukeetool.com/--/web-images/sc/a6ce7a4e32bc4068aea7185122fcf703?hash=bf88e7cec38375712d8af2751007d282&amp;lang=en</t>
  </si>
  <si>
    <t>https://www.milwaukeetool.com/--/web-images/sc/c63a0c8fac6b45bc84d19a46dcc41329?hash=6eba5b1c260700d822190f2a6e25d8ba&amp;lang=en</t>
  </si>
  <si>
    <t>https://www.milwaukeetool.com/--/web-images/sc/e404ca0684b642b09a7d33e1e14e5bc4?hash=6eba5b1c260700d822190f2a6e25d8ba&amp;lang=en</t>
  </si>
  <si>
    <t>https://www.milwaukeetool.com/--/web-images/sc/e74d10a8c72b49449fa7a8ac6f906798?hash=0d682042519ee1f78f60043cb01be88f&amp;lang=en</t>
  </si>
  <si>
    <t>https://www.milwaukeetool.com/--/web-images/sc/16537c5db366492a99894a7032c87331?hash=c84e2b8e8862fec6ceeed87fbd9ebdf2&amp;lang=en</t>
  </si>
  <si>
    <t>https://www.milwaukeetool.com/--/web-images/sc/37d0164186c9452a833589450ba39807?hash=c84e2b8e8862fec6ceeed87fbd9ebdf2&amp;lang=en</t>
  </si>
  <si>
    <t>https://www.milwaukeetool.com/--/web-images/sc/7b9423a914014f659b9af9add86f845e?hash=3ab76b150afca5cd884149b4ee65bfd0&amp;lang=en</t>
  </si>
  <si>
    <t>https://www.milwaukeetool.com/--/web-images/sc/14eb76f8a9ae4ddb80faab43415c30c4?hash=aa821d887aa70fa82fa7fc76e7776bb4&amp;lang=en</t>
  </si>
  <si>
    <t>https://www.milwaukeetool.com/--/web-images/sc/600eaf75c12846a496092d1c69e13e04?hash=8192971a9051a4704e6cfd5f7d69c85f&amp;lang=en</t>
  </si>
  <si>
    <t>https://www.milwaukeetool.com/--/web-images/sc/8da0860a12414421a2196d5c43943e68?hash=412553bc79cd3e12458265c6cde68e7d&amp;lang=en</t>
  </si>
  <si>
    <t>https://www.milwaukeetool.com/--/web-images/sc/91d2cd2907534352862c49e5dd307391?hash=aa821d887aa70fa82fa7fc76e7776bb4&amp;lang=en</t>
  </si>
  <si>
    <t>https://www.milwaukeetool.com/--/web-images/sc/b6084fffb44a4e6e8d5b4a19679c09e6?hash=89c96337ee4c58b33cc944100aee9f7a&amp;lang=en</t>
  </si>
  <si>
    <t>https://www.milwaukeetool.com/--/web-images/sc/b7ea06a052dc4401b8e6b63791e364bd?hash=4bd555223ec052b60dc94763d0c3e546&amp;lang=en</t>
  </si>
  <si>
    <t>https://www.milwaukeetool.com/--/web-images/sc/d3d147990aa64b9cbfe4b97c85571a31?hash=2aa60a828bcce6daa2809cca42d9de41&amp;lang=en</t>
  </si>
  <si>
    <t>https://www.milwaukeetool.com/--/web-images/sc/db7a0620f26d4953a3467fb77526d1fb?hash=a726520c7ff9b281d96f44886b7c95b3&amp;lang=en</t>
  </si>
  <si>
    <t>https://www.milwaukeetool.com/--/web-images/sc/e0273e745a69413b893146aaf2307d53?hash=178d6c4230dfe870bf38f063c2fcb0dc&amp;lang=en</t>
  </si>
  <si>
    <t>https://www.milwaukeetool.com/--/web-images/sc/41e9a67230a1478186b7f5336f482aa3?hash=a726520c7ff9b281d96f44886b7c95b3&amp;lang=en</t>
  </si>
  <si>
    <t>https://www.milwaukeetool.com/--/web-images/sc/5c681309be5f4955b584ed0247798392?hash=435ff95dc4d78be389c3521a8d6d2401&amp;lang=en</t>
  </si>
  <si>
    <t>https://www.milwaukeetool.com/--/web-images/sc/913bb63c71bb475090a955090e223741?hash=4679b11188088bed7fdc4c58595321a5&amp;lang=en</t>
  </si>
  <si>
    <t>https://www.milwaukeetool.com/--/web-images/sc/a242cd6fbaa34c18b5b697407d2276a6?hash=f21e08b2b9b027763dbef7ee260fdf3e&amp;lang=en</t>
  </si>
  <si>
    <t>https://www.milwaukeetool.com/--/web-images/sc/b9a14c32dc4844229ec6a09fe22f98aa?hash=1a4b6ad6d6add0af34e3f7d1b61993bd&amp;lang=en</t>
  </si>
  <si>
    <t>https://www.milwaukeetool.com/--/web-images/sc/457e618f07354f8ebae9c6956ded740c?hash=317642fa08a9662508c786f5f17c3b41&amp;lang=en</t>
  </si>
  <si>
    <t>https://www.milwaukeetool.com/--/web-images/sc/9715bdcf58904ab19a584e8f0e14067d?hash=b59b66360db7cb47da13cba70fa45eb2&amp;lang=en</t>
  </si>
  <si>
    <t>https://www.milwaukeetool.com/--/web-images/sc/05b61a4493124802a57e22052294bf8f?hash=b11f015a9078a9b6e34574119f00ff63&amp;lang=en</t>
  </si>
  <si>
    <t>https://www.milwaukeetool.com/--/web-images/sc/1b5eb5294be94153a0b14bd27b30a8a0?hash=09b0b03f39ef17366badac3bcbf3532b&amp;lang=en</t>
  </si>
  <si>
    <t>https://www.milwaukeetool.com/--/web-images/sc/23527422eace433c95b9741534f875c8?hash=c42ba6aef00661128516e3bc32203c22&amp;lang=en</t>
  </si>
  <si>
    <t>https://www.milwaukeetool.com/--/web-images/sc/3b6de7b62f91472eb58353e8e35e5a1f?hash=e1ac9e85963a1b9d69449adf5c0453aa&amp;lang=en</t>
  </si>
  <si>
    <t>https://www.milwaukeetool.com/--/web-images/sc/4d0580ede5d24e4685ad19c7d0b53e0d?hash=1b4637bb98b94b7f03cb78a90cba0ee5&amp;lang=en</t>
  </si>
  <si>
    <t>https://www.milwaukeetool.com/--/web-images/sc/628236c821dd40488345e85c64bb2762?hash=e1ac9e85963a1b9d69449adf5c0453aa&amp;lang=en</t>
  </si>
  <si>
    <t>https://www.milwaukeetool.com/--/web-images/sc/688fac39ee8e49e084e9a91c922775cb?hash=c99c5d61ada09c211f5478dd38457611&amp;lang=en</t>
  </si>
  <si>
    <t>https://www.milwaukeetool.com/--/web-images/sc/86932bac32094b5aa1c26a3db365850a?hash=5f9792efba8fb716755112316661a420&amp;lang=en</t>
  </si>
  <si>
    <t>https://www.milwaukeetool.com/--/web-images/sc/95c4e5db72f74092bffb4a4211cc6c78?hash=b0beab114b9ca296c1588c3c6761d2f2&amp;lang=en</t>
  </si>
  <si>
    <t>https://www.milwaukeetool.com/--/web-images/sc/d2d62aeba58a4e68b5ca9e82d4ef1598?hash=39fdbf1dab8f1f56b12c9c8b558e2307&amp;lang=en</t>
  </si>
  <si>
    <t>https://www.milwaukeetool.com/--/web-images/sc/f9758fb3ca6f4c4cb6a7a7b826efe14e?hash=1b4637bb98b94b7f03cb78a90cba0ee5&amp;lang=en</t>
  </si>
  <si>
    <t>https://www.milwaukeetool.com/--/web-images/sc/03ee1fa67dd64b78a295b4ef793252db?hash=d794f9699b080661c4116f14e949d3e1&amp;lang=en</t>
  </si>
  <si>
    <t>https://www.milwaukeetool.com/--/web-images/sc/04ca842109a14b208dd30760fbb37678?hash=bad2ce5c57ee21d650672ce3c44ecdda&amp;lang=en</t>
  </si>
  <si>
    <t>https://www.milwaukeetool.com/--/web-images/sc/1004a2fe7e3d4f668fa8ef46d284c0c8?hash=bb6f0730349c97806fe4764f4042e7b8&amp;lang=en</t>
  </si>
  <si>
    <t>https://www.milwaukeetool.com/--/web-images/sc/36a01e7a13e94dcfaf659030f7d764ec?hash=c9a2fb339148b51639381588fa5bdd32&amp;lang=en</t>
  </si>
  <si>
    <t>https://www.milwaukeetool.com/--/web-images/sc/67da077fd54f4dd78f9c75678fba2b35?hash=79ec0018dea72c83f56470e65b95c8d8&amp;lang=en</t>
  </si>
  <si>
    <t>https://www.milwaukeetool.com/--/web-images/sc/91ec2193cf1a420fbe011d34746031fd?hash=4919e4641f5fd13292c5e856d72ad992&amp;lang=en</t>
  </si>
  <si>
    <t>https://www.milwaukeetool.com/--/web-images/sc/9a30876f34824b839ff0a87420e6558e?hash=1583727076dbeede9171441c87171682&amp;lang=en</t>
  </si>
  <si>
    <t>https://www.milwaukeetool.com/--/web-images/sc/c3786b513eac41e0898f41c342ac5f58?hash=c9a2fb339148b51639381588fa5bdd32&amp;lang=en</t>
  </si>
  <si>
    <t>https://www.milwaukeetool.com/--/web-images/sc/e8d24fbc684b4cfcad7e17832699e909?hash=e03e37fcf580b69859b37a01fc2af597&amp;lang=en</t>
  </si>
  <si>
    <t>https://www.milwaukeetool.com/--/web-images/sc/ec434e4be4d14df39ff756bcc4f9a550?hash=1c7524d8440d41202c6a84d4ae186201&amp;lang=en</t>
  </si>
  <si>
    <t>https://www.milwaukeetool.com/--/web-images/sc/f748952b1a4c483593e19f89b7e473dc?hash=99322fc6a821d857c8362a1610d5af59&amp;lang=en</t>
  </si>
  <si>
    <t>https://www.milwaukeetool.com/--/web-images/sc/fb1ebf835e734b77a89848bf9612e751?hash=e0ffe38b535d6a6e5d5a628d18548968&amp;lang=en</t>
  </si>
  <si>
    <t>https://www.milwaukeetool.com/--/web-images/sc/fd422af2fed3443d85a101147a92f57a?hash=7ebeaff57cf753be075dfe6d9e2248af&amp;lang=en</t>
  </si>
  <si>
    <t>https://www.milwaukeetool.com/--/web-images/sc/fe231cc04077496d87e4415b125b1617?hash=c721aa628585248f5ad152ac22eb0d25&amp;lang=en</t>
  </si>
  <si>
    <t>https://www.milwaukeetool.com/--/web-images/sc/2270a080526a49929badc10109b4b9d1?hash=2502acc2c856fb830e684eb5ec63000a&amp;lang=en</t>
  </si>
  <si>
    <t>https://www.milwaukeetool.com/--/web-images/sc/2372825bdffb45929493fcfb7da3981a?hash=9881a686eab2a513173f917177d646d0&amp;lang=en</t>
  </si>
  <si>
    <t>https://www.milwaukeetool.com/--/web-images/sc/2f304bb202ca463c903897554a40006a?hash=8bd26c7194aa75072005c1d0ce01f895&amp;lang=en</t>
  </si>
  <si>
    <t>https://www.milwaukeetool.com/--/web-images/sc/312e81ec1b67434fa21b7d6bfbcb9384?hash=cd588867fde35ed755ecf5f5424f14be&amp;lang=en</t>
  </si>
  <si>
    <t>https://www.milwaukeetool.com/--/web-images/sc/52190518940b45d6bba638dfb9e58c18?hash=0b2bc28842e42064b3fd6011e3cbac8e&amp;lang=en</t>
  </si>
  <si>
    <t>https://www.milwaukeetool.com/--/web-images/sc/6031bed17be24a689deecddca833e564?hash=60b0dac8313c6985bdf203fc481e8396&amp;lang=en</t>
  </si>
  <si>
    <t>https://www.milwaukeetool.com/--/web-images/sc/645e921d23f74ab6aae8afa73a2502fb?hash=8ae99c84c7e604acc5fc15214f394631&amp;lang=en</t>
  </si>
  <si>
    <t>https://www.milwaukeetool.com/--/web-images/sc/6ad2d69f17d14bfc95b8a5f8a0757424?hash=9885e924122bee74996da99f0a919ca8&amp;lang=en</t>
  </si>
  <si>
    <t>https://www.milwaukeetool.com/--/web-images/sc/7a6184395d8642ef954ebc2a51b3efdd?hash=c22a5b91f350573846b8d6d967974f79&amp;lang=en</t>
  </si>
  <si>
    <t>https://www.milwaukeetool.com/--/web-images/sc/aed3d3aa12c14b668e31499fd8660962?hash=cd588867fde35ed755ecf5f5424f14be&amp;lang=en</t>
  </si>
  <si>
    <t>https://www.milwaukeetool.com/--/web-images/sc/bfa40fd682434f589ab677c9fabaaf98?hash=c585a8e7413ece4e18f4d7fdeb1126a6&amp;lang=en</t>
  </si>
  <si>
    <t>https://www.milwaukeetool.com/--/web-images/sc/cfc1655a7e3146099308f2f784b11f22?hash=89e842f698a31e54d99831c67b796d93&amp;lang=en</t>
  </si>
  <si>
    <t>https://www.milwaukeetool.com/--/web-images/sc/d233466f31b9436daa902877230a1a6d?hash=63577b91558ce130c727413d7acafeaf&amp;lang=en</t>
  </si>
  <si>
    <t>https://www.milwaukeetool.com/--/web-images/sc/fe9ce6fe332b4bc1b32258a90340200d?hash=a8886e29068adcf9e01b1728b54ac2c1&amp;lang=en</t>
  </si>
  <si>
    <t>https://www.milwaukeetool.com/products/3576-21</t>
  </si>
  <si>
    <t>https://www.milwaukeetool.com/--/web-images/sc/1fb7407a8fca43669a273f78fd75ce5a?hash=2e1b98a61220007176ed00302e95e0f6&amp;lang=en</t>
  </si>
  <si>
    <t>https://www.milwaukeetool.com/--/web-images/sc/20afb321cf074a1db2cf02c6bda9d5a9?hash=33465ebef0440fa8c3659e9c3056df18&amp;lang=en</t>
  </si>
  <si>
    <t>https://www.milwaukeetool.com/--/web-images/sc/27e07a75f3b84f43ba0c75d06e6fd91c?hash=2c7d19e7fb2b6f980e6674b055121db6&amp;lang=en</t>
  </si>
  <si>
    <t>https://www.milwaukeetool.com/--/web-images/sc/33982559f02243979dfbcd6e5f0d0103?hash=c935e708c3453566310e4b90cce6f749&amp;lang=en</t>
  </si>
  <si>
    <t>https://www.milwaukeetool.com/--/web-images/sc/6626440604b947b58a8696a472cdeed2?hash=389b5760c0d3e9bd86e6c0e1e2dd5d69&amp;lang=en</t>
  </si>
  <si>
    <t>https://www.milwaukeetool.com/--/web-images/sc/8a2006b94ef241af97bda6f5b00642a1?hash=9814531d5a4743fce399b2aa1c2c3e52&amp;lang=en</t>
  </si>
  <si>
    <t>https://www.milwaukeetool.com/--/web-images/sc/95c4f9490aec4296afe39133a9beea3f?hash=1c53c5aae94b3fb5676ed94ecd8052cf&amp;lang=en</t>
  </si>
  <si>
    <t>https://www.milwaukeetool.com/--/web-images/sc/9c2af9b38db0417ab83df9a1a0009e6b?hash=8ce7d810e89bf02140d5acc68145f623&amp;lang=en</t>
  </si>
  <si>
    <t>https://www.milwaukeetool.com/--/web-images/sc/b178e3debb754b58b1c42da923ca16ae?hash=91910c379b01a5a9bfe0ab4fd6afc2b2&amp;lang=en</t>
  </si>
  <si>
    <t>https://www.milwaukeetool.com/--/web-images/sc/b5fa3efc058041fe956f583efbb5dd9a?hash=0838ae0844691fcc1fa68cd28a746e6c&amp;lang=en</t>
  </si>
  <si>
    <t>https://www.milwaukeetool.com/--/web-images/sc/b7159fad708d4faaac52cda56518c27c?hash=0838ae0844691fcc1fa68cd28a746e6c&amp;lang=en</t>
  </si>
  <si>
    <t>https://www.milwaukeetool.com/--/web-images/sc/f4ead04c00cb47869d840967cfb437f3?hash=8ea3c5a3bd7eaa61c2fc6d1ecbcd5037&amp;lang=en</t>
  </si>
  <si>
    <t>https://www.milwaukeetool.com/--/web-images/sc/f773bf4e41c940fd9ca7da3abdbb12b9?hash=a75cd31df895d7c88d2f7704b5bbd81d&amp;lang=en</t>
  </si>
  <si>
    <t>https://www.milwaukeetool.com/products/3577-21</t>
  </si>
  <si>
    <t>https://www.milwaukeetool.com/--/web-images/sc/30ea8353ac5a43d998d6fc8057f9c142?hash=a10dd20d1253d77db7ff175220be7bf8&amp;lang=en</t>
  </si>
  <si>
    <t>https://www.milwaukeetool.com/--/web-images/sc/5cf45475937e4019ba015f6011d46a9f?hash=19c250568525e707ee1b3b6f2133d6c4&amp;lang=en</t>
  </si>
  <si>
    <t>https://www.milwaukeetool.com/--/web-images/sc/651a9fc19f4246cebad897be1bc9e75a?hash=e77b6a8b74fbebb30094a182d1e3e485&amp;lang=en</t>
  </si>
  <si>
    <t>https://www.milwaukeetool.com/--/web-images/sc/7463f272ca9c497e8b5a8669176b3216?hash=a10dd20d1253d77db7ff175220be7bf8&amp;lang=en</t>
  </si>
  <si>
    <t>https://www.milwaukeetool.com/--/web-images/sc/774191b7b6b04726bca702c6aaf3bb46?hash=ba996df43dd4c3b090f7e596c560ac7f&amp;lang=en</t>
  </si>
  <si>
    <t>https://www.milwaukeetool.com/--/web-images/sc/7cb0ff947df6415499a9232de2bd54fd?hash=ba996df43dd4c3b090f7e596c560ac7f&amp;lang=en</t>
  </si>
  <si>
    <t>https://www.milwaukeetool.com/--/web-images/sc/921d93b0b162442fa73e3bccb82abac3?hash=e77b6a8b74fbebb30094a182d1e3e485&amp;lang=en</t>
  </si>
  <si>
    <t>https://www.milwaukeetool.com/--/web-images/sc/92d7e167e35643f18ef97ca7e775dde3?hash=19c250568525e707ee1b3b6f2133d6c4&amp;lang=en</t>
  </si>
  <si>
    <t>https://www.milwaukeetool.com/--/web-images/sc/bd27c21bb069496e962e3ecaa51e49ac?hash=aa85d088c4fd1f51932a1b5d17905a80&amp;lang=en</t>
  </si>
  <si>
    <t>https://www.milwaukeetool.com/--/web-images/sc/c155654f022a4985ae727b902f718380?hash=e77b6a8b74fbebb30094a182d1e3e485&amp;lang=en</t>
  </si>
  <si>
    <t>https://www.milwaukeetool.com/--/web-images/sc/fcf6baad317940fe9297f2b2687a88bb?hash=a10dd20d1253d77db7ff175220be7bf8&amp;lang=en</t>
  </si>
  <si>
    <t>https://www.milwaukeetool.com/--/web-images/sc/747b1a3c16bf4dd28c287077784950b6?hash=d26233e539815dd51b3bfd824a392d4a&amp;lang=en</t>
  </si>
  <si>
    <t>https://www.milwaukeetool.com/--/web-images/sc/973f1c95fcbe43a0bb727e638f368d8b?hash=d26233e539815dd51b3bfd824a392d4a&amp;lang=en</t>
  </si>
  <si>
    <t>https://www.milwaukeetool.com/--/web-images/sc/9a84aa72ffa9464ba46729a4461ebd09?hash=c1cc091cf1d9d3e4eef2ca5a8a6b5dd2&amp;lang=en</t>
  </si>
  <si>
    <t>https://www.milwaukeetool.com/--/web-images/sc/d4699940e5344cd79a8221c4cfa7f122?hash=c1cc091cf1d9d3e4eef2ca5a8a6b5dd2&amp;lang=en</t>
  </si>
  <si>
    <t>https://www.milwaukeetool.com/--/web-images/sc/05aad3130c104636acc26ed1909727df?hash=aa85d088c4fd1f51932a1b5d17905a80&amp;lang=en</t>
  </si>
  <si>
    <t>https://www.milwaukeetool.com/--/web-images/sc/20c08af7edc04f4a8de7f527c6228aa2?hash=508659019fa8c30c40db875737cea709&amp;lang=en</t>
  </si>
  <si>
    <t>https://www.milwaukeetool.com/--/web-images/sc/24143cb6097743cbb5c661b34fe98643?hash=3279ae603138a1c31664dc4921f744ad&amp;lang=en</t>
  </si>
  <si>
    <t>https://www.milwaukeetool.com/--/web-images/sc/2da032a835094cc7a3dfd27f121ca45d?hash=508659019fa8c30c40db875737cea709&amp;lang=en</t>
  </si>
  <si>
    <t>https://www.milwaukeetool.com/--/web-images/sc/3ed5beb07a914e33bd435245577d00eb?hash=542dca14857cc779f6c94d91b1f2e9ce&amp;lang=en</t>
  </si>
  <si>
    <t>https://www.milwaukeetool.com/--/web-images/sc/4e59209ea1dc486e8cb92c3553df6d87?hash=09ad0ff1ed001f8997986d01c4603f84&amp;lang=en</t>
  </si>
  <si>
    <t>https://www.milwaukeetool.com/--/web-images/sc/9dc56d2f809e4fe697f92c8b447a3a32?hash=09ad0ff1ed001f8997986d01c4603f84&amp;lang=en</t>
  </si>
  <si>
    <t>https://www.milwaukeetool.com/--/web-images/sc/b1a18d80bbeb4715b0792b20946a5cf2?hash=ba996df43dd4c3b090f7e596c560ac7f&amp;lang=en</t>
  </si>
  <si>
    <t>https://www.milwaukeetool.com/--/web-images/sc/b837616c346e4a979a966c555191e1dd?hash=aa85d088c4fd1f51932a1b5d17905a80&amp;lang=en</t>
  </si>
  <si>
    <t>https://www.milwaukeetool.com/--/web-images/sc/78d0aec9827a4a3c8d2f543a137b3039?hash=5d98ffb420dadd91b121cde6156c16a4&amp;lang=en</t>
  </si>
  <si>
    <t>https://www.milwaukeetool.com/--/web-images/sc/a444ea18f5934e9380b79714783af0b2?hash=679843576b46175e7cf2f231ab134964&amp;lang=en</t>
  </si>
  <si>
    <t>https://www.milwaukeetool.com/--/web-images/sc/f6fd9dd7287943899fe6b74eeec46c9a?hash=5d98ffb420dadd91b121cde6156c16a4&amp;lang=en</t>
  </si>
  <si>
    <t>https://www.milwaukeetool.com/--/web-images/sc/05799101411a4b598fc93f054fb8e295?hash=a0e6f2e1f9b04f910b5e94cfbae65156&amp;lang=en</t>
  </si>
  <si>
    <t>https://www.milwaukeetool.com/--/web-images/sc/25ad6949334746b4a2d4566106ff8bbd?hash=7a09a6d7a63c6d7dccfa9344bf6f3fe9&amp;lang=en</t>
  </si>
  <si>
    <t>https://www.milwaukeetool.com/--/web-images/sc/3303d17aa3cb439bb9d5b8bd7cb5f0d3?hash=ca45a46e9e64cbc6cf9be0cf14260b18&amp;lang=en</t>
  </si>
  <si>
    <t>https://www.milwaukeetool.com/--/web-images/sc/339b5e37912e4665926626340181ba06?hash=ca45a46e9e64cbc6cf9be0cf14260b18&amp;lang=en</t>
  </si>
  <si>
    <t>https://www.milwaukeetool.com/--/web-images/sc/3ca9e622919f43639d17727d3cb7bd3b?hash=ca45a46e9e64cbc6cf9be0cf14260b18&amp;lang=en</t>
  </si>
  <si>
    <t>https://www.milwaukeetool.com/--/web-images/sc/7094367a005b4b358c4172179d133b17?hash=ec945820ea76fe209dba038f0239b6ba&amp;lang=en</t>
  </si>
  <si>
    <t>https://www.milwaukeetool.com/--/web-images/sc/9d512dfa3ee64705a14ae1167be9a53b?hash=ec945820ea76fe209dba038f0239b6ba&amp;lang=en</t>
  </si>
  <si>
    <t>https://www.milwaukeetool.com/--/web-images/sc/9e1fc89eff8c4bc78fe25f5cd040f4a4?hash=7a09a6d7a63c6d7dccfa9344bf6f3fe9&amp;lang=en</t>
  </si>
  <si>
    <t>https://www.milwaukeetool.com/--/web-images/sc/b3f6533366954693bce9576c298b0f18?hash=70f52e56ebf15fd3c3d75b96f98acc09&amp;lang=en</t>
  </si>
  <si>
    <t>https://www.milwaukeetool.com/--/web-images/sc/5494581fd32349cba5c197e68119c546?hash=1e61b8c8e570e272d33502cd2305b930&amp;lang=en</t>
  </si>
  <si>
    <t>https://www.milwaukeetool.com/--/web-images/sc/8c5c3e1cf02240ee958f06b6d123bdcb?hash=3fd72f373986f73a327c84c4f37ae4e3&amp;lang=en</t>
  </si>
  <si>
    <t>https://www.milwaukeetool.com/--/web-images/sc/bdf6ac17ec6c4771b2c6fbc30d465a2f?hash=eeeb2f2353eac9b9708d72a19dcbabf0&amp;lang=en</t>
  </si>
  <si>
    <t>https://www.milwaukeetool.com/--/web-images/sc/d151d32ff88243bc980df2f84d5737fe?hash=38ca8beda4f6ce14226d1e5c044e23dc&amp;lang=en</t>
  </si>
  <si>
    <t>https://www.milwaukeetool.com/--/web-images/sc/fda4e13818d94431b41e63da95b40e9d?hash=c06e1fc119e8887604e297ce5612be9e&amp;lang=en</t>
  </si>
  <si>
    <t>product_id</t>
  </si>
  <si>
    <t>prod_0820-20</t>
  </si>
  <si>
    <t>prod_0850-20</t>
  </si>
  <si>
    <t>prod_0852-20</t>
  </si>
  <si>
    <t>prod_0960-20</t>
  </si>
  <si>
    <t>prod_0960-21</t>
  </si>
  <si>
    <t>prod_0980-20</t>
  </si>
  <si>
    <t>prod_2125-20</t>
  </si>
  <si>
    <t>prod_2126-20</t>
  </si>
  <si>
    <t>prod_2127-20</t>
  </si>
  <si>
    <t>prod_2132-20</t>
  </si>
  <si>
    <t>prod_2351-20</t>
  </si>
  <si>
    <t>prod_2353-20</t>
  </si>
  <si>
    <t>prod_2362-20</t>
  </si>
  <si>
    <t>prod_2364-20</t>
  </si>
  <si>
    <t>prod_2367-20</t>
  </si>
  <si>
    <t>prod_2401-20</t>
  </si>
  <si>
    <t>prod_2401-22</t>
  </si>
  <si>
    <t>prod_2402-20</t>
  </si>
  <si>
    <t>prod_2402-22</t>
  </si>
  <si>
    <t>prod_2406-20</t>
  </si>
  <si>
    <t>prod_2406-22</t>
  </si>
  <si>
    <t>prod_2407-20</t>
  </si>
  <si>
    <t>prod_2407-22</t>
  </si>
  <si>
    <t>prod_2408-20</t>
  </si>
  <si>
    <t>prod_2408-22</t>
  </si>
  <si>
    <t>prod_2409-20</t>
  </si>
  <si>
    <t>prod_2409-22</t>
  </si>
  <si>
    <t>prod_2415-20</t>
  </si>
  <si>
    <t>prod_2415-21</t>
  </si>
  <si>
    <t>prod_2420-20</t>
  </si>
  <si>
    <t>prod_2420-21</t>
  </si>
  <si>
    <t>prod_2420-22</t>
  </si>
  <si>
    <t>prod_2426-20</t>
  </si>
  <si>
    <t>prod_2426-21</t>
  </si>
  <si>
    <t>prod_2426-22</t>
  </si>
  <si>
    <t>prod_2429-20</t>
  </si>
  <si>
    <t>prod_2438-20</t>
  </si>
  <si>
    <t>prod_2438-22</t>
  </si>
  <si>
    <t>prod_2441-20</t>
  </si>
  <si>
    <t>prod_2441-21</t>
  </si>
  <si>
    <t>prod_2442-21</t>
  </si>
  <si>
    <t>prod_2445-20</t>
  </si>
  <si>
    <t>prod_2445-21</t>
  </si>
  <si>
    <t>prod_2446-20</t>
  </si>
  <si>
    <t>prod_2447-20</t>
  </si>
  <si>
    <t>prod_2447-21</t>
  </si>
  <si>
    <t>prod_2448-20</t>
  </si>
  <si>
    <t>prod_2448-21</t>
  </si>
  <si>
    <t>prod_2454-20</t>
  </si>
  <si>
    <t>prod_2455-20</t>
  </si>
  <si>
    <t>prod_2455-22</t>
  </si>
  <si>
    <t>prod_2456-20</t>
  </si>
  <si>
    <t>prod_2456-21</t>
  </si>
  <si>
    <t>prod_2457-20</t>
  </si>
  <si>
    <t>prod_2457-21</t>
  </si>
  <si>
    <t>prod_2458-20</t>
  </si>
  <si>
    <t>prod_2458-21</t>
  </si>
  <si>
    <t>prod_2460-20</t>
  </si>
  <si>
    <t>prod_2460-21</t>
  </si>
  <si>
    <t>prod_2462-20</t>
  </si>
  <si>
    <t>prod_2462-22</t>
  </si>
  <si>
    <t>prod_2465-20</t>
  </si>
  <si>
    <t>prod_2465-22</t>
  </si>
  <si>
    <t>prod_2466-20</t>
  </si>
  <si>
    <t>prod_2466-22</t>
  </si>
  <si>
    <t>prod_2467-20</t>
  </si>
  <si>
    <t>prod_2467-21</t>
  </si>
  <si>
    <t>prod_2470-20</t>
  </si>
  <si>
    <t>prod_2470-21</t>
  </si>
  <si>
    <t>prod_2471-20</t>
  </si>
  <si>
    <t>prod_2471-21</t>
  </si>
  <si>
    <t>prod_2471-22</t>
  </si>
  <si>
    <t>prod_2472-20</t>
  </si>
  <si>
    <t>prod_2473-20</t>
  </si>
  <si>
    <t>prod_2473-22</t>
  </si>
  <si>
    <t>prod_2475-20</t>
  </si>
  <si>
    <t>prod_2476-20</t>
  </si>
  <si>
    <t>prod_2479-20</t>
  </si>
  <si>
    <t>prod_2482-20</t>
  </si>
  <si>
    <t>prod_2483-20</t>
  </si>
  <si>
    <t>prod_2486-20</t>
  </si>
  <si>
    <t>prod_2488-20</t>
  </si>
  <si>
    <t>prod_2488-21</t>
  </si>
  <si>
    <t>prod_2503-20</t>
  </si>
  <si>
    <t>prod_2503-22</t>
  </si>
  <si>
    <t>prod_2505-20</t>
  </si>
  <si>
    <t>prod_2505-22</t>
  </si>
  <si>
    <t>prod_2508-20</t>
  </si>
  <si>
    <t>prod_2520-20</t>
  </si>
  <si>
    <t>prod_2521-20</t>
  </si>
  <si>
    <t>prod_2522-20</t>
  </si>
  <si>
    <t>prod_2524-20</t>
  </si>
  <si>
    <t>prod_2526-20</t>
  </si>
  <si>
    <t>prod_2527-20</t>
  </si>
  <si>
    <t>prod_2527-21</t>
  </si>
  <si>
    <t>prod_2528-21G1</t>
  </si>
  <si>
    <t>prod_2529-20</t>
  </si>
  <si>
    <t>prod_2530-20</t>
  </si>
  <si>
    <t>prod_2531-20</t>
  </si>
  <si>
    <t>prod_2533-20</t>
  </si>
  <si>
    <t>prod_2533-21</t>
  </si>
  <si>
    <t>prod_2534-20</t>
  </si>
  <si>
    <t>prod_2534-21</t>
  </si>
  <si>
    <t>prod_2535-20</t>
  </si>
  <si>
    <t>prod_2540-20</t>
  </si>
  <si>
    <t>prod_2540-21</t>
  </si>
  <si>
    <t>prod_2541-20</t>
  </si>
  <si>
    <t>prod_2545-20</t>
  </si>
  <si>
    <t>prod_2550-20</t>
  </si>
  <si>
    <t>prod_2550-22</t>
  </si>
  <si>
    <t>prod_2551-20</t>
  </si>
  <si>
    <t>prod_2551-22</t>
  </si>
  <si>
    <t>prod_2553-20</t>
  </si>
  <si>
    <t>prod_2553-21</t>
  </si>
  <si>
    <t>prod_2553-22</t>
  </si>
  <si>
    <t>prod_2557-20</t>
  </si>
  <si>
    <t>prod_2557-22</t>
  </si>
  <si>
    <t>prod_2558-20</t>
  </si>
  <si>
    <t>prod_2558-22</t>
  </si>
  <si>
    <t>prod_2559-20</t>
  </si>
  <si>
    <t>prod_2559-21</t>
  </si>
  <si>
    <t>prod_2560-20</t>
  </si>
  <si>
    <t>prod_2560-21</t>
  </si>
  <si>
    <t>prod_2562-20</t>
  </si>
  <si>
    <t>prod_2562-21</t>
  </si>
  <si>
    <t>prod_2562-22</t>
  </si>
  <si>
    <t>prod_2563-20</t>
  </si>
  <si>
    <t>prod_2563-22</t>
  </si>
  <si>
    <t>prod_2563P-20</t>
  </si>
  <si>
    <t>prod_2564-20</t>
  </si>
  <si>
    <t>prod_2564-22</t>
  </si>
  <si>
    <t>prod_2565-20</t>
  </si>
  <si>
    <t>prod_2565-22</t>
  </si>
  <si>
    <t>prod_2565P-20</t>
  </si>
  <si>
    <t>prod_2566-20</t>
  </si>
  <si>
    <t>prod_2566-22</t>
  </si>
  <si>
    <t>prod_2567-20</t>
  </si>
  <si>
    <t>prod_2567-22</t>
  </si>
  <si>
    <t>prod_2568-20</t>
  </si>
  <si>
    <t>prod_2569-20</t>
  </si>
  <si>
    <t>prod_2569-21</t>
  </si>
  <si>
    <t>prod_2571-20</t>
  </si>
  <si>
    <t>prod_2571-21</t>
  </si>
  <si>
    <t>prod_2574-20</t>
  </si>
  <si>
    <t>prod_2574-21</t>
  </si>
  <si>
    <t>prod_2575-21</t>
  </si>
  <si>
    <t>prod_2576-20</t>
  </si>
  <si>
    <t>prod_2576-21</t>
  </si>
  <si>
    <t>prod_2579-20</t>
  </si>
  <si>
    <t>prod_2584-20</t>
  </si>
  <si>
    <t>prod_2585-20</t>
  </si>
  <si>
    <t>prod_2592-20</t>
  </si>
  <si>
    <t>prod_2951-20</t>
  </si>
  <si>
    <t>prod_3048-20</t>
  </si>
  <si>
    <t>prod_3049-20</t>
  </si>
  <si>
    <t>prod_3049-22</t>
  </si>
  <si>
    <t>prod_3050-20</t>
  </si>
  <si>
    <t>prod_3050-21</t>
  </si>
  <si>
    <t>prod_305-221</t>
  </si>
  <si>
    <t>prod_3401-20</t>
  </si>
  <si>
    <t>prod_3401-22</t>
  </si>
  <si>
    <t>prod_3403-20</t>
  </si>
  <si>
    <t>prod_3403-22</t>
  </si>
  <si>
    <t>prod_3404-20</t>
  </si>
  <si>
    <t>prod_3404-22</t>
  </si>
  <si>
    <t>prod_3424-23</t>
  </si>
  <si>
    <t>prod_3450-20</t>
  </si>
  <si>
    <t>prod_3450-22</t>
  </si>
  <si>
    <t>prod_3453-20</t>
  </si>
  <si>
    <t>prod_3453-22</t>
  </si>
  <si>
    <t>prod_3485-20</t>
  </si>
  <si>
    <t>prod_3485-22</t>
  </si>
  <si>
    <t>prod_3494-22</t>
  </si>
  <si>
    <t>prod_3497-22</t>
  </si>
  <si>
    <t>prod_3574-21</t>
  </si>
  <si>
    <t>prod_3576-21</t>
  </si>
  <si>
    <t>prod_3577-21</t>
  </si>
  <si>
    <t>prod_3622-20</t>
  </si>
  <si>
    <t>prod_3622-21</t>
  </si>
  <si>
    <t>prod_3624-20</t>
  </si>
  <si>
    <t>prod_3624-21</t>
  </si>
  <si>
    <t>prod_3632-21</t>
  </si>
  <si>
    <t>prod_48-35-1111</t>
  </si>
  <si>
    <t>prod_49-24-0146</t>
  </si>
  <si>
    <t>Manufacturer</t>
  </si>
  <si>
    <t>Shop, Cleaning and Lifestyle</t>
  </si>
  <si>
    <t>Woodworking</t>
  </si>
  <si>
    <t>Nailers, Staplers and Compressors</t>
  </si>
  <si>
    <t>Trimmers, Shears and Blowers</t>
  </si>
  <si>
    <t>Shop, Cleaning and Lifestyle/Apparel</t>
  </si>
  <si>
    <t>Shop, Cleaning and Lifestyle/Apparel/Heated Gear</t>
  </si>
  <si>
    <t>Power Tools/Nailers, Staplers and Compressors/Palm Nailers</t>
  </si>
  <si>
    <t>Chemical Sprayers</t>
  </si>
  <si>
    <t>Power Tool Combo Kits</t>
  </si>
  <si>
    <t>All Power Tool Combo Kits</t>
  </si>
  <si>
    <t>Heating and Cooling</t>
  </si>
  <si>
    <t>Fans</t>
  </si>
  <si>
    <t>Right Angle Drills</t>
  </si>
  <si>
    <t>Pipe Cutters</t>
  </si>
  <si>
    <t>Drain Augers</t>
  </si>
  <si>
    <t>Random Orbit Sanders</t>
  </si>
  <si>
    <t>Finish Sanders</t>
  </si>
  <si>
    <t>M12 FUEL</t>
  </si>
  <si>
    <t>action</t>
  </si>
  <si>
    <t>create</t>
  </si>
  <si>
    <t>listingtype</t>
  </si>
  <si>
    <t>brand</t>
  </si>
  <si>
    <t>sku</t>
  </si>
  <si>
    <t>name</t>
  </si>
  <si>
    <t>description</t>
  </si>
  <si>
    <t>bullets</t>
  </si>
  <si>
    <t>image</t>
  </si>
  <si>
    <t>category</t>
  </si>
  <si>
    <t>subcategory</t>
  </si>
  <si>
    <t>itemtyp</t>
  </si>
  <si>
    <t>batteryplatform</t>
  </si>
  <si>
    <t>voltage</t>
  </si>
  <si>
    <t>productline</t>
  </si>
  <si>
    <t>motorytype</t>
  </si>
  <si>
    <t>isaccessory</t>
  </si>
  <si>
    <t>subcategoryfullname</t>
  </si>
  <si>
    <t>itemtypefullname</t>
  </si>
  <si>
    <t>itemtype</t>
  </si>
  <si>
    <t>categoryfullname</t>
  </si>
  <si>
    <t>update</t>
  </si>
  <si>
    <t>M12™ Compact Vacuum</t>
  </si>
  <si>
    <t>M12™ 1/4” Hex 2-Speed Screwdriver</t>
  </si>
  <si>
    <t>M12™ 3/8” Hammer Drill/Driver</t>
  </si>
  <si>
    <t>M12™ Multi-Tool</t>
  </si>
  <si>
    <t>M12™ Sub-Compact Band Saw</t>
  </si>
  <si>
    <t>M12™ High Performance Jig Saw</t>
  </si>
  <si>
    <t>M12™ Cordless No-Hub Driver</t>
  </si>
  <si>
    <t>M12™ Cordless Palm Nailer</t>
  </si>
  <si>
    <t>M12™ Copper Tubing Cutter</t>
  </si>
  <si>
    <t>M12™ 600 MCM Cable Cutter</t>
  </si>
  <si>
    <t>M12™ Soldering Iron</t>
  </si>
  <si>
    <t>M12 FUEL™ 1/2" Drill Driver</t>
  </si>
  <si>
    <t>M12™ Drain Snake</t>
  </si>
  <si>
    <t>M12™ Cable Stripper</t>
  </si>
  <si>
    <t>M12 FUEL™ Installation Drill/Driver</t>
  </si>
  <si>
    <t>M12 FUEL™ HATCHET™ 6” Pruning Saw</t>
  </si>
  <si>
    <t>M12 FUEL™  1/2" Right Angle Impact Wrench w/ Friction Ring</t>
  </si>
  <si>
    <t>M12 FUEL™ 1/2" Right Angle Impact Wrench w/ Pin Detent</t>
  </si>
  <si>
    <t>x</t>
  </si>
  <si>
    <t>value</t>
  </si>
  <si>
    <t>quantity</t>
  </si>
  <si>
    <t>1/4 Hex</t>
  </si>
  <si>
    <t>2 Schedule 80 PVC</t>
  </si>
  <si>
    <t>5/16 x 25'ner Core Bulb Head Cable</t>
  </si>
  <si>
    <t>3/8 x 4'</t>
  </si>
  <si>
    <t>1/2 x 6'</t>
  </si>
  <si>
    <t>attribute</t>
  </si>
  <si>
    <t>objecttype</t>
  </si>
  <si>
    <t>component</t>
  </si>
  <si>
    <t>standalone_price</t>
  </si>
  <si>
    <t>recordtype</t>
  </si>
  <si>
    <t>componentattribute</t>
  </si>
  <si>
    <t>Metal Single SleeveRatcheting</t>
  </si>
  <si>
    <t>1/4 x 25' (Best For 1-1/42 drain lines); 5/16 x 25' (Best For 1-1/42-1/2 drain lines)</t>
  </si>
  <si>
    <t>1-1/42-1/2 up to 25'</t>
  </si>
  <si>
    <t>1-1/42 up to 4'</t>
  </si>
  <si>
    <t>24 up to 6'</t>
  </si>
  <si>
    <t>0-250</t>
  </si>
  <si>
    <t>0-225</t>
  </si>
  <si>
    <t>0-200</t>
  </si>
  <si>
    <t>0-175</t>
  </si>
  <si>
    <t>0-450</t>
  </si>
  <si>
    <t>0-350</t>
  </si>
  <si>
    <t>0-400;0-1500</t>
  </si>
  <si>
    <t>5 Year Tool Warranty</t>
  </si>
  <si>
    <t>Stroke Speed</t>
  </si>
  <si>
    <t>RPM</t>
  </si>
  <si>
    <t>0-1700</t>
  </si>
  <si>
    <t>0-1550</t>
  </si>
  <si>
    <t>30 ft</t>
  </si>
  <si>
    <t>35 ft</t>
  </si>
  <si>
    <t>55 ft</t>
  </si>
  <si>
    <t>60 ft</t>
  </si>
  <si>
    <t>40 ft</t>
  </si>
  <si>
    <t>37 ft</t>
  </si>
  <si>
    <t>0-400/0-1500</t>
  </si>
  <si>
    <t>0-3200</t>
  </si>
  <si>
    <t>0-3300</t>
  </si>
  <si>
    <t>0-3600</t>
  </si>
  <si>
    <t>0-500</t>
  </si>
  <si>
    <t>0-750</t>
  </si>
  <si>
    <t>0-400/0-1600</t>
  </si>
  <si>
    <t>0-100</t>
  </si>
  <si>
    <t>0-3000</t>
  </si>
  <si>
    <t>Torque Wrench Range</t>
  </si>
  <si>
    <t>120-1200</t>
  </si>
  <si>
    <t>150-1800</t>
  </si>
  <si>
    <t>unit</t>
  </si>
  <si>
    <t>63@35;88@0</t>
  </si>
  <si>
    <t>Air Pressure</t>
  </si>
  <si>
    <t>CFM Range</t>
  </si>
  <si>
    <t>Power Output</t>
  </si>
  <si>
    <t>Max Temp</t>
  </si>
  <si>
    <t>Run Time</t>
  </si>
  <si>
    <t>feature</t>
  </si>
  <si>
    <t>Strobe</t>
  </si>
  <si>
    <t>8h at 750lm</t>
  </si>
  <si>
    <t>5@1200@4;8@800@4;15@600@4</t>
  </si>
  <si>
    <t>4@750@4;8@400@4</t>
  </si>
  <si>
    <t>h@lm@Ah</t>
  </si>
  <si>
    <t>Run time at the specified lumen output when using a particular battery size</t>
  </si>
  <si>
    <t>4@1350@4;8@600@4</t>
  </si>
  <si>
    <t>Standard</t>
  </si>
  <si>
    <t>Power Tools/Concrete/Rotary Hammers</t>
  </si>
  <si>
    <t>Power Tools/Drilling/Drill Drivers</t>
  </si>
  <si>
    <t>Power Tools/Nailers, Staplers and Compressors/Finish Nailers</t>
  </si>
  <si>
    <t>Power Tools/Fastening/Impact Drivers</t>
  </si>
  <si>
    <t>Shop, Cleaning and Lifestyle/Crafting/Rotary Tools</t>
  </si>
  <si>
    <t>Power Tools/Metalworking/Sanders and Polishers</t>
  </si>
  <si>
    <t>Power Tools/Fastening/Screwdrivers</t>
  </si>
  <si>
    <t>Power Tools/Fastening/Impact Wrenches</t>
  </si>
  <si>
    <t>Shop, Cleaning and Lifestyle/Lighting/Site Lights</t>
  </si>
  <si>
    <t>Power Tools/Applicators/Caulk Guns</t>
  </si>
  <si>
    <t>Shop, Cleaning and Lifestyle/Lighting/Handheld Lights</t>
  </si>
  <si>
    <t>Power Tools/Woodworking/Planers</t>
  </si>
  <si>
    <t>Power Tools/Plumbing Installation/Transfer Pumps</t>
  </si>
  <si>
    <t>Shop, Cleaning and Lifestyle/Lighting/Tower Lights</t>
  </si>
  <si>
    <t>Power Tools/Sanders/Finish Sanders</t>
  </si>
  <si>
    <t>Outdoor Power Equipment/Trimmers, Shears and Blowers/Hedge Trimmers</t>
  </si>
  <si>
    <t>Power Tools/Fastening/Ratchets</t>
  </si>
  <si>
    <t>Power Tools/Saws/Circular Saws</t>
  </si>
  <si>
    <t>Shop, Cleaning and Lifestyle/Vacuums and Vacuum Accessories/Compact Vacuums</t>
  </si>
  <si>
    <t>Shop, Cleaning and Lifestyle/Vacuums and Vacuum Accessories/Wet Dry Vacuums</t>
  </si>
  <si>
    <t>Shop, Cleaning and Lifestyle/Vacuums and Vacuum Accessories/Vacuum Accessories</t>
  </si>
  <si>
    <t>Power Tools/Drain Cleaning/Drain Cleaning Accessories</t>
  </si>
  <si>
    <t>Power Tools/Batteries and Chargers/Chargers</t>
  </si>
  <si>
    <t>Shop, Cleaning and Lifestyle/Cleaning/Compact Blowers</t>
  </si>
  <si>
    <t>Power Tools/Drain Cleaning/Drain Augers</t>
  </si>
  <si>
    <t>Power Tools/Batteries and Chargers/Batteries</t>
  </si>
  <si>
    <t>Power Tools/Plumbing Installation/Expansion Tools</t>
  </si>
  <si>
    <t>Power Tools/Plumbing Installation/Press Tools</t>
  </si>
  <si>
    <t>Shop, Cleaning and Lifestyle/Crafting/Heating Tools</t>
  </si>
  <si>
    <t>Power Tools/Drilling/Hammer Drills</t>
  </si>
  <si>
    <t>Power Tools/Instruments/Inspection Equipment</t>
  </si>
  <si>
    <t>Power Tools/Saws/Jig Saws</t>
  </si>
  <si>
    <t>Power Tools/Metalworking/Grinders</t>
  </si>
  <si>
    <t>Shop, Cleaning and Lifestyle/Heating and Cooling/Fans</t>
  </si>
  <si>
    <t>Power Tools/Instruments/Lasers</t>
  </si>
  <si>
    <t>Outdoor Power Equipment/Chain Saws and Pruning Saws/Pruning Saws</t>
  </si>
  <si>
    <t>Shop, Cleaning and Lifestyle/Radios and Speakers/Radios</t>
  </si>
  <si>
    <t>Power Tools/Nailers, Staplers and Compressors/Brad Nailers</t>
  </si>
  <si>
    <t>Power Tools/Electrical Installation/Cable Strippers</t>
  </si>
  <si>
    <t>Power Tools/Specialty Tools/Rivet Tools</t>
  </si>
  <si>
    <t>Power Tools/Metalworking/Shears and Nibblers</t>
  </si>
  <si>
    <t>Power Tools/Drilling/Right Angle Drills</t>
  </si>
  <si>
    <t>Power Tools/Saws/Reciprocating Saws</t>
  </si>
  <si>
    <t>Power Tools/Drain Cleaning/Sink Machines</t>
  </si>
  <si>
    <t>Shop, Cleaning and Lifestyle/Radios and Speakers/Speakers</t>
  </si>
  <si>
    <t>Shop, Cleaning and Lifestyle/Lighting/Task Lighting</t>
  </si>
  <si>
    <t>Power Tools/Nailers, Staplers and Compressors/Staplers</t>
  </si>
  <si>
    <t>Shop, Cleaning and Lifestyle/Lighting/Specialty Lights</t>
  </si>
  <si>
    <t>Power Tools/Sanders/Random Orbit Sanders</t>
  </si>
  <si>
    <t>Power Tools/Multi-Tools/Oscillating Multi-Tools</t>
  </si>
  <si>
    <t>Power Tools/Plumbing Installation/Pipe Cutters</t>
  </si>
  <si>
    <t>Power Tools/Electrical Installation/Cutters</t>
  </si>
  <si>
    <t>Shop, Cleaning and Lifestyle/Lighting/Flood Lights</t>
  </si>
  <si>
    <t>Power Tools/Metalworking/Band Saws</t>
  </si>
  <si>
    <t>2525-20</t>
  </si>
  <si>
    <t>2463-20</t>
  </si>
  <si>
    <t>2555-20</t>
  </si>
  <si>
    <t>2552-20</t>
  </si>
  <si>
    <t>2350-20</t>
  </si>
  <si>
    <t>retailer</t>
  </si>
  <si>
    <t>price</t>
  </si>
  <si>
    <t>retailer_sku</t>
  </si>
  <si>
    <t>url</t>
  </si>
  <si>
    <t>Home Depot</t>
  </si>
  <si>
    <t>pricelisting</t>
  </si>
  <si>
    <t>https://www.homedepot.com/p/Milwaukee-M12-FUEL-12-Volt-Lithium-Ion-Brushless-Cordless-Hammer-Drill-and-Impact-Driver-Combo-Kit-w-2-Batteries-and-Bag-2-Tool-3497-22/320268525</t>
  </si>
  <si>
    <t>48-11-1865</t>
  </si>
  <si>
    <t>3497-22-48-11-2412</t>
  </si>
  <si>
    <t>M12 FUEL 12-Volt Lithium-Ion Brushless Cordless Hammer Drill and Impact Driver Combo Kit w/4 Batteries and Bag (2-Tool)</t>
  </si>
  <si>
    <t>product</t>
  </si>
  <si>
    <t>productcomponent</t>
  </si>
  <si>
    <t>Retailer - Home Depot</t>
  </si>
  <si>
    <t>https://images.thdstatic.com/productImages/9b496523-9688-4d72-ab74-d8aa8bc3e3f6/svn/milwaukee-power-tool-combo-kits-3497-22-48-11-2412-64_600.jpg</t>
  </si>
  <si>
    <t>0-450;0-1550</t>
  </si>
  <si>
    <t>motortype</t>
  </si>
  <si>
    <t>https://www.homedepot.com/p/Milwaukee-M12-FUEL-12-Volt-Lithium-Ion-Brushless-Cordless-Hammer-Drill-and-Impact-Driver-Combo-Kit-w-4-Batteries-and-Bag-2-Tool-3497-22-48-11-2412/336305265</t>
  </si>
  <si>
    <t>status</t>
  </si>
  <si>
    <t>Active</t>
  </si>
  <si>
    <t>https://www.homedepot.com/p/Milwaukee-M12-FUEL-12V-Lithium-Ion-Cordless-Drill-Driver-Impact-Wrench-and-Ratchet-Combo-Kit-3-Tool-w-Batteries-Charger-Bag-3424-23/333196633</t>
  </si>
  <si>
    <t>BOGO-3424-23-2446-20</t>
  </si>
  <si>
    <t>333196633-202438502</t>
  </si>
  <si>
    <t>BOGO - M12 FUEL 12V Lithium-Ion Cordless Drill Driver, Impact Wrench, and Ratchet Combo Kit (3-Tool) w/Batteries, Charger &amp; Bag + M12 12V Lithium-​Ion Cordless Grease Gun (Tool-​Only)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</si>
</sst>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u/>
      <sz val="12"/>
      <color theme="10"/>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4" fillId="0" borderId="0" applyFont="0" applyFill="0" applyBorder="0" applyAlignment="0" applyProtection="0"/>
  </cellStyleXfs>
  <cellXfs count="7">
    <xf numFmtId="0" fontId="0" fillId="0" borderId="0" xfId="0"/>
    <xf numFmtId="0" fontId="2" fillId="0" borderId="0" xfId="0" applyFont="1"/>
    <xf numFmtId="0" fontId="3" fillId="0" borderId="0" xfId="0" applyFont="1"/>
    <xf numFmtId="0" fontId="2" fillId="0" borderId="0" xfId="0" applyFont="1" applyAlignment="1">
      <alignment wrapText="1"/>
    </xf>
    <xf numFmtId="0" fontId="3" fillId="0" borderId="0" xfId="2" applyNumberFormat="1" applyFont="1"/>
    <xf numFmtId="0" fontId="1" fillId="0" borderId="0" xfId="1"/>
    <xf numFmtId="0" fontId="5" fillId="0" borderId="0" xfId="0" applyFon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ohn\Documents\cursor%20apps\tooldecoded_1_0\dataimport\all_tables_export.xlsx" TargetMode="External"/><Relationship Id="rId1" Type="http://schemas.openxmlformats.org/officeDocument/2006/relationships/externalLinkPath" Target="all_tables_ex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tributes"/>
      <sheetName val="BatteryPlatforms"/>
      <sheetName val="BatteryPlatforms_voltage"/>
      <sheetName val="BatteryVoltages"/>
      <sheetName val="Brands"/>
      <sheetName val="Categories"/>
      <sheetName val="ComponentAttributes"/>
      <sheetName val="ComponentFeatures"/>
      <sheetName val="ComponentPricingHistory"/>
      <sheetName val="Components"/>
      <sheetName val="Components_batteryplatforms"/>
      <sheetName val="Components_batteryvoltages"/>
      <sheetName val="Components_categories"/>
      <sheetName val="Components_features"/>
      <sheetName val="Components_itemtypes"/>
      <sheetName val="Components_productlines"/>
      <sheetName val="Components_subcategories"/>
      <sheetName val="Features"/>
      <sheetName val="ItemTypes"/>
      <sheetName val="ItemTypes_attributes"/>
      <sheetName val="ItemTypes_categories"/>
      <sheetName val="ItemTypes_subcategories"/>
      <sheetName val="ListingTypes"/>
      <sheetName val="MotorTypes"/>
      <sheetName val="PriceListings"/>
      <sheetName val="ProductAccessories"/>
      <sheetName val="ProductComponents"/>
      <sheetName val="ProductImages"/>
      <sheetName val="ProductLines"/>
      <sheetName val="ProductLines_batteryplatform"/>
      <sheetName val="ProductLines_batteryvoltage"/>
      <sheetName val="ProductSpecifications"/>
      <sheetName val="Products"/>
      <sheetName val="Products_batteryplatforms"/>
      <sheetName val="Products_batteryvoltages"/>
      <sheetName val="Products_categories"/>
      <sheetName val="Products_features"/>
      <sheetName val="Products_itemtypes"/>
      <sheetName val="Products_subcategories"/>
      <sheetName val="Retailers"/>
      <sheetName val="Statuses"/>
      <sheetName val="Subcategories"/>
      <sheetName val="Subcategories_categories"/>
      <sheetName val="auth_group"/>
      <sheetName val="auth_group_permissions"/>
      <sheetName val="auth_permission"/>
      <sheetName val="auth_user"/>
      <sheetName val="auth_user_groups"/>
      <sheetName val="auth_user_user_permissions"/>
      <sheetName val="components_backoffice_component"/>
      <sheetName val="django_admin_log"/>
      <sheetName val="django_content_type"/>
      <sheetName val="django_migrations"/>
      <sheetName val="django_session"/>
      <sheetName val="frontend_learningarticle"/>
      <sheetName val="frontend_learningarticle_tags"/>
      <sheetName val="frontend_sitesettings"/>
      <sheetName val="frontend_tag"/>
    </sheetNames>
    <sheetDataSet>
      <sheetData sheetId="0">
        <row r="1">
          <cell r="B1" t="str">
            <v>name</v>
          </cell>
        </row>
        <row r="2">
          <cell r="B2" t="str">
            <v>Adjustable Shoe</v>
          </cell>
        </row>
        <row r="3">
          <cell r="B3" t="str">
            <v xml:space="preserve">Air Speed </v>
          </cell>
        </row>
        <row r="4">
          <cell r="B4" t="str">
            <v>Air Volume</v>
          </cell>
        </row>
        <row r="5">
          <cell r="B5" t="str">
            <v>Air Pressure</v>
          </cell>
        </row>
        <row r="6">
          <cell r="B6" t="str">
            <v>CFM Range</v>
          </cell>
        </row>
        <row r="7">
          <cell r="B7" t="str">
            <v>Power Output</v>
          </cell>
        </row>
        <row r="8">
          <cell r="B8" t="str">
            <v>Max Temp</v>
          </cell>
        </row>
        <row r="9">
          <cell r="B9" t="str">
            <v>Temp Range</v>
          </cell>
        </row>
        <row r="10">
          <cell r="B10" t="str">
            <v>Run Time</v>
          </cell>
        </row>
        <row r="11">
          <cell r="B11" t="str">
            <v>Lumens</v>
          </cell>
        </row>
        <row r="12">
          <cell r="B12" t="str">
            <v xml:space="preserve">Amp Hours	</v>
          </cell>
        </row>
        <row r="13">
          <cell r="B13" t="str">
            <v>Amps Out</v>
          </cell>
        </row>
        <row r="14">
          <cell r="B14" t="str">
            <v>Anti-Rotation</v>
          </cell>
        </row>
        <row r="15">
          <cell r="B15" t="str">
            <v>Anvil Size</v>
          </cell>
        </row>
        <row r="16">
          <cell r="B16" t="str">
            <v>Anvil Type</v>
          </cell>
        </row>
        <row r="17">
          <cell r="B17" t="str">
            <v>Auto Control Start</v>
          </cell>
        </row>
        <row r="18">
          <cell r="B18" t="str">
            <v>Auto Shutoff</v>
          </cell>
        </row>
        <row r="19">
          <cell r="B19" t="str">
            <v>Bar Length</v>
          </cell>
        </row>
        <row r="20">
          <cell r="B20" t="str">
            <v>Blade Length</v>
          </cell>
        </row>
        <row r="21">
          <cell r="B21" t="str">
            <v>Height</v>
          </cell>
        </row>
        <row r="22">
          <cell r="B22" t="str">
            <v>Battery Cells</v>
          </cell>
        </row>
        <row r="23">
          <cell r="B23" t="str">
            <v>Battery Output Class</v>
          </cell>
        </row>
        <row r="24">
          <cell r="B24" t="str">
            <v>Bevel Detents</v>
          </cell>
        </row>
        <row r="25">
          <cell r="B25" t="str">
            <v>Blade Diameter</v>
          </cell>
        </row>
        <row r="26">
          <cell r="B26" t="str">
            <v>Blade Type</v>
          </cell>
        </row>
        <row r="27">
          <cell r="B27" t="str">
            <v>Bluetooth Tracking</v>
          </cell>
        </row>
        <row r="28">
          <cell r="B28" t="str">
            <v>Bolt Removal Mode</v>
          </cell>
        </row>
        <row r="29">
          <cell r="B29" t="str">
            <v>Charger Cooling</v>
          </cell>
        </row>
        <row r="30">
          <cell r="B30" t="str">
            <v>Charger Ports</v>
          </cell>
        </row>
        <row r="31">
          <cell r="B31" t="str">
            <v>Charger Type</v>
          </cell>
        </row>
        <row r="32">
          <cell r="B32" t="str">
            <v>Circular Saw Blade Side</v>
          </cell>
        </row>
        <row r="33">
          <cell r="B33" t="str">
            <v>Cut Break</v>
          </cell>
        </row>
        <row r="34">
          <cell r="B34" t="str">
            <v>Decibals</v>
          </cell>
        </row>
        <row r="35">
          <cell r="B35" t="str">
            <v>Depth Detents</v>
          </cell>
        </row>
        <row r="36">
          <cell r="B36" t="str">
            <v>Dust Blower</v>
          </cell>
        </row>
        <row r="37">
          <cell r="B37" t="str">
            <v>Dust Port</v>
          </cell>
        </row>
        <row r="38">
          <cell r="B38" t="str">
            <v>Electronic Brake</v>
          </cell>
        </row>
        <row r="39">
          <cell r="B39" t="str">
            <v>Fastening Torque</v>
          </cell>
        </row>
        <row r="40">
          <cell r="B40" t="str">
            <v>Handle Type</v>
          </cell>
        </row>
        <row r="41">
          <cell r="B41" t="str">
            <v>Hanging Hook</v>
          </cell>
        </row>
        <row r="42">
          <cell r="B42" t="str">
            <v>Hydraulic</v>
          </cell>
        </row>
        <row r="43">
          <cell r="B43" t="str">
            <v>Input Voltage</v>
          </cell>
        </row>
        <row r="44">
          <cell r="B44" t="str">
            <v>IPM</v>
          </cell>
        </row>
        <row r="45">
          <cell r="B45" t="str">
            <v>Length</v>
          </cell>
        </row>
        <row r="46">
          <cell r="B46" t="str">
            <v>Lighting</v>
          </cell>
        </row>
        <row r="47">
          <cell r="B47" t="str">
            <v>Max Bevel</v>
          </cell>
        </row>
        <row r="48">
          <cell r="B48" t="str">
            <v>Max Cut</v>
          </cell>
        </row>
        <row r="49">
          <cell r="B49" t="str">
            <v>Nutbusting Torque</v>
          </cell>
        </row>
        <row r="50">
          <cell r="B50" t="str">
            <v>Orbital</v>
          </cell>
        </row>
        <row r="51">
          <cell r="B51" t="str">
            <v>Power Input Type</v>
          </cell>
        </row>
        <row r="52">
          <cell r="B52" t="str">
            <v>RPM</v>
          </cell>
        </row>
        <row r="53">
          <cell r="B53" t="str">
            <v>RPM Range</v>
          </cell>
        </row>
        <row r="54">
          <cell r="B54" t="str">
            <v>Shoe Material</v>
          </cell>
        </row>
        <row r="55">
          <cell r="B55" t="str">
            <v>Stroke Length</v>
          </cell>
        </row>
        <row r="56">
          <cell r="B56" t="str">
            <v>Stroke Speed</v>
          </cell>
        </row>
        <row r="57">
          <cell r="B57" t="str">
            <v>System Compatability</v>
          </cell>
        </row>
        <row r="58">
          <cell r="B58" t="str">
            <v>Torque</v>
          </cell>
        </row>
        <row r="59">
          <cell r="B59" t="str">
            <v>Torque Wrench Range</v>
          </cell>
        </row>
        <row r="60">
          <cell r="B60" t="str">
            <v>Variable Speed Dial</v>
          </cell>
        </row>
        <row r="61">
          <cell r="B61" t="str">
            <v>Variable Speed Trigger</v>
          </cell>
        </row>
        <row r="62">
          <cell r="B62" t="str">
            <v>Weight</v>
          </cell>
        </row>
        <row r="63">
          <cell r="B63" t="str">
            <v>Width</v>
          </cell>
        </row>
        <row r="64">
          <cell r="B64" t="str">
            <v>Worm Drive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
          <cell r="B1" t="str">
            <v>name</v>
          </cell>
          <cell r="C1" t="str">
            <v>fullname</v>
          </cell>
        </row>
        <row r="2">
          <cell r="B2" t="str">
            <v>Chain Saws</v>
          </cell>
          <cell r="C2" t="str">
            <v>Outdoor Power Equipment/Chain Saws and Pruning Saws/Chain Saws</v>
          </cell>
        </row>
        <row r="3">
          <cell r="B3" t="str">
            <v>Pole Saws</v>
          </cell>
          <cell r="C3" t="str">
            <v>Outdoor Power Equipment/Chain Saws and Pruning Saws/Pole Saws</v>
          </cell>
        </row>
        <row r="4">
          <cell r="B4" t="str">
            <v>Pruning Saws</v>
          </cell>
          <cell r="C4" t="str">
            <v>Outdoor Power Equipment/Chain Saws and Pruning Saws/Pruning Saws</v>
          </cell>
        </row>
        <row r="5">
          <cell r="B5" t="str">
            <v>Aerators</v>
          </cell>
          <cell r="C5" t="str">
            <v>Outdoor Power Equipment/Gardening Equipment/Aerators</v>
          </cell>
        </row>
        <row r="6">
          <cell r="B6" t="str">
            <v>Augers</v>
          </cell>
          <cell r="C6" t="str">
            <v>Outdoor Power Equipment/Gardening Equipment/Augers</v>
          </cell>
        </row>
        <row r="7">
          <cell r="B7" t="str">
            <v>Cultivators</v>
          </cell>
          <cell r="C7" t="str">
            <v>Outdoor Power Equipment/Gardening Equipment/Cultivators</v>
          </cell>
        </row>
        <row r="8">
          <cell r="B8" t="str">
            <v>Spreaders</v>
          </cell>
          <cell r="C8" t="str">
            <v>Outdoor Power Equipment/Gardening Equipment/Spreaders</v>
          </cell>
        </row>
        <row r="9">
          <cell r="B9" t="str">
            <v>Lawn Mowers</v>
          </cell>
          <cell r="C9" t="str">
            <v>Outdoor Power Equipment/Mowers/Lawn Mowers</v>
          </cell>
        </row>
        <row r="10">
          <cell r="B10" t="str">
            <v>All Outdoor Power Equipment Combo Kits</v>
          </cell>
          <cell r="C10" t="str">
            <v>Outdoor Power Equipment/Outdoor Power Equipment Combo Kits/All Outdoor Power Equipment Combo Kits</v>
          </cell>
        </row>
        <row r="11">
          <cell r="B11" t="str">
            <v>Garden Hoes</v>
          </cell>
          <cell r="C11" t="str">
            <v>Outdoor Power Equipment/Snow Removal/Garden Hoes</v>
          </cell>
        </row>
        <row r="12">
          <cell r="B12" t="str">
            <v>Snow Blowers</v>
          </cell>
          <cell r="C12" t="str">
            <v>Outdoor Power Equipment/Snow Removal/Snow Blowers</v>
          </cell>
        </row>
        <row r="13">
          <cell r="B13" t="str">
            <v>Snow Shovels</v>
          </cell>
          <cell r="C13" t="str">
            <v>Outdoor Power Equipment/Snow Removal/Snow Shovels</v>
          </cell>
        </row>
        <row r="14">
          <cell r="B14" t="str">
            <v>Chemical Sprayers</v>
          </cell>
          <cell r="C14" t="str">
            <v>Outdoor Power Equipment/Sprayers/Chemical Sprayers</v>
          </cell>
        </row>
        <row r="15">
          <cell r="B15" t="str">
            <v>Sprayer Accessories</v>
          </cell>
          <cell r="C15" t="str">
            <v>Outdoor Power Equipment/Sprayers/Sprayer Accessories</v>
          </cell>
        </row>
        <row r="16">
          <cell r="B16" t="str">
            <v>Attachments</v>
          </cell>
          <cell r="C16" t="str">
            <v>Outdoor Power Equipment/Trimmers, Shears and Blowers/Attachments</v>
          </cell>
        </row>
        <row r="17">
          <cell r="B17" t="str">
            <v>Brush Cutters</v>
          </cell>
          <cell r="C17" t="str">
            <v>Outdoor Power Equipment/Trimmers, Shears and Blowers/Brush Cutters</v>
          </cell>
        </row>
        <row r="18">
          <cell r="B18" t="str">
            <v>Edgers</v>
          </cell>
          <cell r="C18" t="str">
            <v>Outdoor Power Equipment/Trimmers, Shears and Blowers/Edgers</v>
          </cell>
        </row>
        <row r="19">
          <cell r="B19" t="str">
            <v>Hedge Trimmers</v>
          </cell>
          <cell r="C19" t="str">
            <v>Outdoor Power Equipment/Trimmers, Shears and Blowers/Hedge Trimmers</v>
          </cell>
        </row>
        <row r="20">
          <cell r="B20" t="str">
            <v>Leaf Blowers</v>
          </cell>
          <cell r="C20" t="str">
            <v>Outdoor Power Equipment/Trimmers, Shears and Blowers/Leaf Blowers</v>
          </cell>
        </row>
        <row r="21">
          <cell r="B21" t="str">
            <v>Pruning Shears</v>
          </cell>
          <cell r="C21" t="str">
            <v>Outdoor Power Equipment/Trimmers, Shears and Blowers/Pruning Shears</v>
          </cell>
        </row>
        <row r="22">
          <cell r="B22" t="str">
            <v>String Trimmers</v>
          </cell>
          <cell r="C22" t="str">
            <v>Outdoor Power Equipment/Trimmers, Shears and Blowers/String Trimmers</v>
          </cell>
        </row>
        <row r="23">
          <cell r="B23" t="str">
            <v>Trimmer Accessories</v>
          </cell>
          <cell r="C23" t="str">
            <v>Outdoor Power Equipment/Trimmers, Shears and Blowers/Trimmer Accessories</v>
          </cell>
        </row>
        <row r="24">
          <cell r="B24" t="str">
            <v>Caulk Guns</v>
          </cell>
          <cell r="C24" t="str">
            <v>Power Tools/Applicators/Caulk Guns</v>
          </cell>
        </row>
        <row r="25">
          <cell r="B25" t="str">
            <v>Grease Guns</v>
          </cell>
          <cell r="C25" t="str">
            <v>Power Tools/Applicators/Grease Guns</v>
          </cell>
        </row>
        <row r="26">
          <cell r="B26" t="str">
            <v>Batteries</v>
          </cell>
          <cell r="C26" t="str">
            <v>Power Tools/Batteries and Chargers/Batteries</v>
          </cell>
        </row>
        <row r="27">
          <cell r="B27" t="str">
            <v>Chargers</v>
          </cell>
          <cell r="C27" t="str">
            <v>Power Tools/Batteries and Chargers/Chargers</v>
          </cell>
        </row>
        <row r="28">
          <cell r="B28" t="str">
            <v>Concrete Cutting</v>
          </cell>
          <cell r="C28" t="str">
            <v>Power Tools/Concrete/Concrete Cutting</v>
          </cell>
        </row>
        <row r="29">
          <cell r="B29" t="str">
            <v>Concrete Vibrators</v>
          </cell>
          <cell r="C29" t="str">
            <v>Power Tools/Concrete/Concrete Vibrators</v>
          </cell>
        </row>
        <row r="30">
          <cell r="B30" t="str">
            <v>Rotary Hammers</v>
          </cell>
          <cell r="C30" t="str">
            <v>Power Tools/Concrete/Rotary Hammers</v>
          </cell>
        </row>
        <row r="31">
          <cell r="B31" t="str">
            <v>Drain Augers</v>
          </cell>
          <cell r="C31" t="str">
            <v>Power Tools/Drain Cleaning/Drain Augers</v>
          </cell>
        </row>
        <row r="32">
          <cell r="B32" t="str">
            <v>Drain Cleaning Accessories</v>
          </cell>
          <cell r="C32" t="str">
            <v>Power Tools/Drain Cleaning/Drain Cleaning Accessories</v>
          </cell>
        </row>
        <row r="33">
          <cell r="B33" t="str">
            <v>Drum Machines</v>
          </cell>
          <cell r="C33" t="str">
            <v>Power Tools/Drain Cleaning/Drum Machines</v>
          </cell>
        </row>
        <row r="34">
          <cell r="B34" t="str">
            <v>Sectional Machines</v>
          </cell>
          <cell r="C34" t="str">
            <v>Power Tools/Drain Cleaning/Sectional Machines</v>
          </cell>
        </row>
        <row r="35">
          <cell r="B35" t="str">
            <v>Sink Machines</v>
          </cell>
          <cell r="C35" t="str">
            <v>Power Tools/Drain Cleaning/Sink Machines</v>
          </cell>
        </row>
        <row r="36">
          <cell r="B36" t="str">
            <v>Drill Drivers</v>
          </cell>
          <cell r="C36" t="str">
            <v>Power Tools/Drilling/Drill Drivers</v>
          </cell>
        </row>
        <row r="37">
          <cell r="B37" t="str">
            <v>Hammer Drills</v>
          </cell>
          <cell r="C37" t="str">
            <v>Power Tools/Drilling/Hammer Drills</v>
          </cell>
        </row>
        <row r="38">
          <cell r="B38" t="str">
            <v>Magnetic Drills</v>
          </cell>
          <cell r="C38" t="str">
            <v>Power Tools/Drilling/Magnetic Drills</v>
          </cell>
        </row>
        <row r="39">
          <cell r="B39" t="str">
            <v>Right Angle Drills</v>
          </cell>
          <cell r="C39" t="str">
            <v>Power Tools/Drilling/Right Angle Drills</v>
          </cell>
        </row>
        <row r="40">
          <cell r="B40" t="str">
            <v>Cable Strippers</v>
          </cell>
          <cell r="C40" t="str">
            <v>Power Tools/Electrical Installation/Cable Strippers</v>
          </cell>
        </row>
        <row r="41">
          <cell r="B41" t="str">
            <v>Conduit Benders</v>
          </cell>
          <cell r="C41" t="str">
            <v>Power Tools/Electrical Installation/Conduit Benders</v>
          </cell>
        </row>
        <row r="42">
          <cell r="B42" t="str">
            <v>Crimpers</v>
          </cell>
          <cell r="C42" t="str">
            <v>Power Tools/Electrical Installation/Crimpers</v>
          </cell>
        </row>
        <row r="43">
          <cell r="B43" t="str">
            <v>Cutters</v>
          </cell>
          <cell r="C43" t="str">
            <v>Power Tools/Electrical Installation/Cutters</v>
          </cell>
        </row>
        <row r="44">
          <cell r="B44" t="str">
            <v>Electrical Cutting Tools</v>
          </cell>
          <cell r="C44" t="str">
            <v>Power Tools/Electrical Installation/Electrical Cutting Tools</v>
          </cell>
        </row>
        <row r="45">
          <cell r="B45" t="str">
            <v>Fish Tapes</v>
          </cell>
          <cell r="C45" t="str">
            <v>Power Tools/Electrical Installation/Fish Tapes</v>
          </cell>
        </row>
        <row r="46">
          <cell r="B46" t="str">
            <v>Knockout</v>
          </cell>
          <cell r="C46" t="str">
            <v>Power Tools/Electrical Installation/Knockout</v>
          </cell>
        </row>
        <row r="47">
          <cell r="B47" t="str">
            <v>Pumps</v>
          </cell>
          <cell r="C47" t="str">
            <v>Power Tools/Electrical Installation/Pumps</v>
          </cell>
        </row>
        <row r="48">
          <cell r="B48" t="str">
            <v>Threading</v>
          </cell>
          <cell r="C48" t="str">
            <v>Power Tools/Electrical Installation/Threading</v>
          </cell>
        </row>
        <row r="49">
          <cell r="B49" t="str">
            <v>Impact Drivers</v>
          </cell>
          <cell r="C49" t="str">
            <v>Power Tools/Fastening/Impact Drivers</v>
          </cell>
        </row>
        <row r="50">
          <cell r="B50" t="str">
            <v>Impact Wrenches</v>
          </cell>
          <cell r="C50" t="str">
            <v>Power Tools/Fastening/Impact Wrenches</v>
          </cell>
        </row>
        <row r="51">
          <cell r="B51" t="str">
            <v>Ratchets</v>
          </cell>
          <cell r="C51" t="str">
            <v>Power Tools/Fastening/Ratchets</v>
          </cell>
        </row>
        <row r="52">
          <cell r="B52" t="str">
            <v>Screwdrivers</v>
          </cell>
          <cell r="C52" t="str">
            <v>Power Tools/Fastening/Screwdrivers</v>
          </cell>
        </row>
        <row r="53">
          <cell r="B53" t="str">
            <v>Inspection Equipment</v>
          </cell>
          <cell r="C53" t="str">
            <v>Power Tools/Instruments/Inspection Equipment</v>
          </cell>
        </row>
        <row r="54">
          <cell r="B54" t="str">
            <v>Lasers</v>
          </cell>
          <cell r="C54" t="str">
            <v>Power Tools/Instruments/Lasers</v>
          </cell>
        </row>
        <row r="55">
          <cell r="B55" t="str">
            <v>Band Saw Accessories</v>
          </cell>
          <cell r="C55" t="str">
            <v>Power Tools/Metalworking/Band Saw Accessories</v>
          </cell>
        </row>
        <row r="56">
          <cell r="B56" t="str">
            <v>Band Saws</v>
          </cell>
          <cell r="C56" t="str">
            <v>Power Tools/Metalworking/Band Saws</v>
          </cell>
        </row>
        <row r="57">
          <cell r="B57" t="str">
            <v>Cutting</v>
          </cell>
          <cell r="C57" t="str">
            <v>Power Tools/Metalworking/Cutting</v>
          </cell>
        </row>
        <row r="58">
          <cell r="B58" t="str">
            <v>Grinders</v>
          </cell>
          <cell r="C58" t="str">
            <v>Power Tools/Metalworking/Grinders</v>
          </cell>
        </row>
        <row r="59">
          <cell r="B59" t="str">
            <v>Metal Cutting</v>
          </cell>
          <cell r="C59" t="str">
            <v>Power Tools/Metalworking/Metal Cutting</v>
          </cell>
        </row>
        <row r="60">
          <cell r="B60" t="str">
            <v>Sander and Polisher Accessories</v>
          </cell>
          <cell r="C60" t="str">
            <v>Power Tools/Metalworking/Sander and Polisher Accessories</v>
          </cell>
        </row>
        <row r="61">
          <cell r="B61" t="str">
            <v>Sanders and Polishers</v>
          </cell>
          <cell r="C61" t="str">
            <v>Power Tools/Metalworking/Sanders and Polishers</v>
          </cell>
        </row>
        <row r="62">
          <cell r="B62" t="str">
            <v>Shears and Nibblers</v>
          </cell>
          <cell r="C62" t="str">
            <v>Power Tools/Metalworking/Shears and Nibblers</v>
          </cell>
        </row>
        <row r="63">
          <cell r="B63" t="str">
            <v>Cut-Out Tools</v>
          </cell>
          <cell r="C63" t="str">
            <v>Power Tools/Multi-Tools/Cut-Out Tools</v>
          </cell>
        </row>
        <row r="64">
          <cell r="B64" t="str">
            <v>Multi-Tool Accessories</v>
          </cell>
          <cell r="C64" t="str">
            <v>Power Tools/Multi-Tools/Multi-Tool Accessories</v>
          </cell>
        </row>
        <row r="65">
          <cell r="B65" t="str">
            <v>Oscillating Multi-Tools</v>
          </cell>
          <cell r="C65" t="str">
            <v>Power Tools/Multi-Tools/Oscillating Multi-Tools</v>
          </cell>
        </row>
        <row r="66">
          <cell r="B66" t="str">
            <v>Brad Nailers</v>
          </cell>
          <cell r="C66" t="str">
            <v>Power Tools/Nailers, Staplers and Compressors/Brad Nailers</v>
          </cell>
        </row>
        <row r="67">
          <cell r="B67" t="str">
            <v>Compressors</v>
          </cell>
          <cell r="C67" t="str">
            <v>Power Tools/Nailers, Staplers and Compressors/Compressors</v>
          </cell>
        </row>
        <row r="68">
          <cell r="B68" t="str">
            <v>Finish Nailers</v>
          </cell>
          <cell r="C68" t="str">
            <v>Power Tools/Nailers, Staplers and Compressors/Finish Nailers</v>
          </cell>
        </row>
        <row r="69">
          <cell r="B69" t="str">
            <v>Framing Nailers</v>
          </cell>
          <cell r="C69" t="str">
            <v>Power Tools/Nailers, Staplers and Compressors/Framing Nailers</v>
          </cell>
        </row>
        <row r="70">
          <cell r="B70" t="str">
            <v>Pin Nailers</v>
          </cell>
          <cell r="C70" t="str">
            <v>Power Tools/Nailers, Staplers and Compressors/Pin Nailers</v>
          </cell>
        </row>
        <row r="71">
          <cell r="B71" t="str">
            <v>Roofing Nailers</v>
          </cell>
          <cell r="C71" t="str">
            <v>Power Tools/Nailers, Staplers and Compressors/Roofing Nailers</v>
          </cell>
        </row>
        <row r="72">
          <cell r="B72" t="str">
            <v>Staplers</v>
          </cell>
          <cell r="C72" t="str">
            <v>Power Tools/Nailers, Staplers and Compressors/Staplers</v>
          </cell>
        </row>
        <row r="73">
          <cell r="B73" t="str">
            <v>Expansion Tools</v>
          </cell>
          <cell r="C73" t="str">
            <v>Power Tools/Plumbing Installation/Expansion Tools</v>
          </cell>
        </row>
        <row r="74">
          <cell r="B74" t="str">
            <v>Pipe Cutters</v>
          </cell>
          <cell r="C74" t="str">
            <v>Power Tools/Plumbing Installation/Pipe Cutters</v>
          </cell>
        </row>
        <row r="75">
          <cell r="B75" t="str">
            <v>Press Tools</v>
          </cell>
          <cell r="C75" t="str">
            <v>Power Tools/Plumbing Installation/Press Tools</v>
          </cell>
        </row>
        <row r="76">
          <cell r="B76" t="str">
            <v>Transfer Pumps</v>
          </cell>
          <cell r="C76" t="str">
            <v>Power Tools/Plumbing Installation/Transfer Pumps</v>
          </cell>
        </row>
        <row r="77">
          <cell r="B77" t="str">
            <v>All Power Tool Combo Kits</v>
          </cell>
          <cell r="C77" t="str">
            <v>Power Tools/Power Tool Combo Kits/All Power Tool Combo Kits</v>
          </cell>
        </row>
        <row r="78">
          <cell r="B78" t="str">
            <v>Belt Sanders</v>
          </cell>
          <cell r="C78" t="str">
            <v>Power Tools/Sanders/Belt Sanders</v>
          </cell>
        </row>
        <row r="79">
          <cell r="B79" t="str">
            <v>Finish Sanders</v>
          </cell>
          <cell r="C79" t="str">
            <v>Power Tools/Sanders/Finish Sanders</v>
          </cell>
        </row>
        <row r="80">
          <cell r="B80" t="str">
            <v>Random Orbit Sanders</v>
          </cell>
          <cell r="C80" t="str">
            <v>Power Tools/Sanders/Random Orbit Sanders</v>
          </cell>
        </row>
        <row r="81">
          <cell r="B81" t="str">
            <v>Sheet Sanders</v>
          </cell>
          <cell r="C81" t="str">
            <v>Power Tools/Sanders/Sheet Sanders</v>
          </cell>
        </row>
        <row r="82">
          <cell r="B82" t="str">
            <v>Circular Saw Blades</v>
          </cell>
          <cell r="C82" t="str">
            <v>Power Tools/Saws/Circular Saw Blades</v>
          </cell>
        </row>
        <row r="83">
          <cell r="B83" t="str">
            <v>Circular Saws</v>
          </cell>
          <cell r="C83" t="str">
            <v>Power Tools/Saws/Circular Saws</v>
          </cell>
        </row>
        <row r="84">
          <cell r="B84" t="str">
            <v>Jig Saws</v>
          </cell>
          <cell r="C84" t="str">
            <v>Power Tools/Saws/Jig Saws</v>
          </cell>
        </row>
        <row r="85">
          <cell r="B85" t="str">
            <v>Miter Saws</v>
          </cell>
          <cell r="C85" t="str">
            <v>Power Tools/Saws/Miter Saws</v>
          </cell>
        </row>
        <row r="86">
          <cell r="B86" t="str">
            <v>Plunge Cut Saws</v>
          </cell>
          <cell r="C86" t="str">
            <v>Power Tools/Saws/Plunge Cut Saws</v>
          </cell>
        </row>
        <row r="87">
          <cell r="B87" t="str">
            <v>Reciprocating Saws</v>
          </cell>
          <cell r="C87" t="str">
            <v>Power Tools/Saws/Reciprocating Saws</v>
          </cell>
        </row>
        <row r="88">
          <cell r="B88" t="str">
            <v>Table Saws</v>
          </cell>
          <cell r="C88" t="str">
            <v>Power Tools/Saws/Table Saws</v>
          </cell>
        </row>
        <row r="89">
          <cell r="B89" t="str">
            <v>Mixers</v>
          </cell>
          <cell r="C89" t="str">
            <v>Power Tools/Specialty Tools/Mixers</v>
          </cell>
        </row>
        <row r="90">
          <cell r="B90" t="str">
            <v>Rivet Tools</v>
          </cell>
          <cell r="C90" t="str">
            <v>Power Tools/Specialty Tools/Rivet Tools</v>
          </cell>
        </row>
        <row r="91">
          <cell r="B91" t="str">
            <v>Planers</v>
          </cell>
          <cell r="C91" t="str">
            <v>Power Tools/Woodworking/Planers</v>
          </cell>
        </row>
        <row r="92">
          <cell r="B92" t="str">
            <v>Routers</v>
          </cell>
          <cell r="C92" t="str">
            <v>Power Tools/Woodworking/Routers</v>
          </cell>
        </row>
        <row r="93">
          <cell r="B93" t="str">
            <v>Carpet and Spot Cleaners</v>
          </cell>
          <cell r="C93" t="str">
            <v>Shop, Cleaning and Lifestyle/Cleaning/Carpet and Spot Cleaners</v>
          </cell>
        </row>
        <row r="94">
          <cell r="B94" t="str">
            <v>Compact Blowers</v>
          </cell>
          <cell r="C94" t="str">
            <v>Shop, Cleaning and Lifestyle/Cleaning/Compact Blowers</v>
          </cell>
        </row>
        <row r="95">
          <cell r="B95" t="str">
            <v>Power Cleaners</v>
          </cell>
          <cell r="C95" t="str">
            <v>Shop, Cleaning and Lifestyle/Cleaning/Power Cleaners</v>
          </cell>
        </row>
        <row r="96">
          <cell r="B96" t="str">
            <v>Glue Guns</v>
          </cell>
          <cell r="C96" t="str">
            <v>Shop, Cleaning and Lifestyle/Crafting/Glue Guns</v>
          </cell>
        </row>
        <row r="97">
          <cell r="B97" t="str">
            <v>Heating Tools</v>
          </cell>
          <cell r="C97" t="str">
            <v>Shop, Cleaning and Lifestyle/Crafting/Heating Tools</v>
          </cell>
        </row>
        <row r="98">
          <cell r="B98" t="str">
            <v>Rotary Tool Accessories</v>
          </cell>
          <cell r="C98" t="str">
            <v>Shop, Cleaning and Lifestyle/Crafting/Rotary Tool Accessories</v>
          </cell>
        </row>
        <row r="99">
          <cell r="B99" t="str">
            <v>Rotary Tools</v>
          </cell>
          <cell r="C99" t="str">
            <v>Shop, Cleaning and Lifestyle/Crafting/Rotary Tools</v>
          </cell>
        </row>
        <row r="100">
          <cell r="B100" t="str">
            <v>Soldering Irons</v>
          </cell>
          <cell r="C100" t="str">
            <v>Shop, Cleaning and Lifestyle/Crafting/Soldering Irons</v>
          </cell>
        </row>
        <row r="101">
          <cell r="B101" t="str">
            <v>Fans</v>
          </cell>
          <cell r="C101" t="str">
            <v>Shop, Cleaning and Lifestyle/Heating and Cooling/Fans</v>
          </cell>
        </row>
        <row r="102">
          <cell r="B102" t="str">
            <v>Heaters</v>
          </cell>
          <cell r="C102" t="str">
            <v>Shop, Cleaning and Lifestyle/Heating and Cooling/Heaters</v>
          </cell>
        </row>
        <row r="103">
          <cell r="B103" t="str">
            <v>Coolers</v>
          </cell>
          <cell r="C103" t="str">
            <v>Shop, Cleaning and Lifestyle/Lifestyle Misc/Coolers</v>
          </cell>
        </row>
        <row r="104">
          <cell r="B104" t="str">
            <v>Flood Lights</v>
          </cell>
          <cell r="C104" t="str">
            <v>Shop, Cleaning and Lifestyle/Lighting/Flood Lights</v>
          </cell>
        </row>
        <row r="105">
          <cell r="B105" t="str">
            <v>Handheld Lights</v>
          </cell>
          <cell r="C105" t="str">
            <v>Shop, Cleaning and Lifestyle/Lighting/Handheld Lights</v>
          </cell>
        </row>
        <row r="106">
          <cell r="B106" t="str">
            <v>Lighting Accessories</v>
          </cell>
          <cell r="C106" t="str">
            <v>Shop, Cleaning and Lifestyle/Lighting/Lighting Accessories</v>
          </cell>
        </row>
        <row r="107">
          <cell r="B107" t="str">
            <v>Site Lights</v>
          </cell>
          <cell r="C107" t="str">
            <v>Shop, Cleaning and Lifestyle/Lighting/Site Lights</v>
          </cell>
        </row>
        <row r="108">
          <cell r="B108" t="str">
            <v>Specialty Lights</v>
          </cell>
          <cell r="C108" t="str">
            <v>Shop, Cleaning and Lifestyle/Lighting/Specialty Lights</v>
          </cell>
        </row>
        <row r="109">
          <cell r="B109" t="str">
            <v>Task Lighting</v>
          </cell>
          <cell r="C109" t="str">
            <v>Shop, Cleaning and Lifestyle/Lighting/Task Lighting</v>
          </cell>
        </row>
        <row r="110">
          <cell r="B110" t="str">
            <v>Tower Lights</v>
          </cell>
          <cell r="C110" t="str">
            <v>Shop, Cleaning and Lifestyle/Lighting/Tower Lights</v>
          </cell>
        </row>
        <row r="111">
          <cell r="B111" t="str">
            <v>Bug Zappers</v>
          </cell>
          <cell r="C111" t="str">
            <v>Shop, Cleaning and Lifestyle/Pest Control/Bug Zappers</v>
          </cell>
        </row>
        <row r="112">
          <cell r="B112" t="str">
            <v>Dual-Function Inflators</v>
          </cell>
          <cell r="C112" t="str">
            <v>Shop, Cleaning and Lifestyle/Portable Inflators/Dual-Function Inflators</v>
          </cell>
        </row>
        <row r="113">
          <cell r="B113" t="str">
            <v>High Pressure Inflators</v>
          </cell>
          <cell r="C113" t="str">
            <v>Shop, Cleaning and Lifestyle/Portable Inflators/High Pressure Inflators</v>
          </cell>
        </row>
        <row r="114">
          <cell r="B114" t="str">
            <v>High Volume Inflators</v>
          </cell>
          <cell r="C114" t="str">
            <v>Shop, Cleaning and Lifestyle/Portable Inflators/High Volume Inflators</v>
          </cell>
        </row>
        <row r="115">
          <cell r="B115" t="str">
            <v>Inverter Generators</v>
          </cell>
          <cell r="C115" t="str">
            <v>Shop, Cleaning and Lifestyle/Power Generation/Inverter Generators</v>
          </cell>
        </row>
        <row r="116">
          <cell r="B116" t="str">
            <v>Power Supplies</v>
          </cell>
          <cell r="C116" t="str">
            <v>Shop, Cleaning and Lifestyle/Power Generation/Power Supplies</v>
          </cell>
        </row>
        <row r="117">
          <cell r="B117" t="str">
            <v>Radios</v>
          </cell>
          <cell r="C117" t="str">
            <v>Shop, Cleaning and Lifestyle/Radios and Speakers/Radios</v>
          </cell>
        </row>
        <row r="118">
          <cell r="B118" t="str">
            <v>Speakers</v>
          </cell>
          <cell r="C118" t="str">
            <v>Shop, Cleaning and Lifestyle/Radios and Speakers/Speakers</v>
          </cell>
        </row>
        <row r="119">
          <cell r="B119" t="str">
            <v>Creepers</v>
          </cell>
          <cell r="C119" t="str">
            <v>Shop, Cleaning and Lifestyle/Shop Furniture/Creepers</v>
          </cell>
        </row>
        <row r="120">
          <cell r="B120" t="str">
            <v>Modular Storage Systems</v>
          </cell>
          <cell r="C120" t="str">
            <v>Shop, Cleaning and Lifestyle/Storage/Modular Storage Systems</v>
          </cell>
        </row>
        <row r="121">
          <cell r="B121" t="str">
            <v>Tool Boxes and Bags</v>
          </cell>
          <cell r="C121" t="str">
            <v>Shop, Cleaning and Lifestyle/Storage/Tool Boxes and Bags</v>
          </cell>
        </row>
        <row r="122">
          <cell r="B122" t="str">
            <v>Compact Vacuums</v>
          </cell>
          <cell r="C122" t="str">
            <v>Shop, Cleaning and Lifestyle/Vacuums and Vacuum Accessories/Compact Vacuums</v>
          </cell>
        </row>
        <row r="123">
          <cell r="B123" t="str">
            <v>Stick Vacuums</v>
          </cell>
          <cell r="C123" t="str">
            <v>Shop, Cleaning and Lifestyle/Vacuums and Vacuum Accessories/Stick Vacuums</v>
          </cell>
        </row>
        <row r="124">
          <cell r="B124" t="str">
            <v>Vacuum Accessories</v>
          </cell>
          <cell r="C124" t="str">
            <v>Shop, Cleaning and Lifestyle/Vacuums and Vacuum Accessories/Vacuum Accessories</v>
          </cell>
        </row>
        <row r="125">
          <cell r="B125" t="str">
            <v>Wet Dry Vacuums</v>
          </cell>
          <cell r="C125" t="str">
            <v>Shop, Cleaning and Lifestyle/Vacuums and Vacuum Accessories/Wet Dry Vacuums</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B1" t="str">
            <v>name</v>
          </cell>
          <cell r="C1" t="str">
            <v>fullname</v>
          </cell>
        </row>
        <row r="2">
          <cell r="B2" t="str">
            <v>Power Tool Combo Kits</v>
          </cell>
          <cell r="C2" t="str">
            <v>Power Tools/Power Tool Combo Kits</v>
          </cell>
        </row>
        <row r="3">
          <cell r="B3" t="str">
            <v>Batteries and Chargers</v>
          </cell>
          <cell r="C3" t="str">
            <v>Power Tools/Batteries and Chargers</v>
          </cell>
        </row>
        <row r="4">
          <cell r="B4" t="str">
            <v>Drilling</v>
          </cell>
          <cell r="C4" t="str">
            <v>Power Tools/Drilling</v>
          </cell>
        </row>
        <row r="5">
          <cell r="B5" t="str">
            <v>Fastening</v>
          </cell>
          <cell r="C5" t="str">
            <v>Power Tools/Fastening</v>
          </cell>
        </row>
        <row r="6">
          <cell r="B6" t="str">
            <v>Saws</v>
          </cell>
          <cell r="C6" t="str">
            <v>Power Tools/Saws</v>
          </cell>
        </row>
        <row r="7">
          <cell r="B7" t="str">
            <v>Metalworking</v>
          </cell>
          <cell r="C7" t="str">
            <v>Power Tools/Metalworking</v>
          </cell>
        </row>
        <row r="8">
          <cell r="B8" t="str">
            <v>Multi-Tools</v>
          </cell>
          <cell r="C8" t="str">
            <v>Power Tools/Multi-Tools</v>
          </cell>
        </row>
        <row r="9">
          <cell r="B9" t="str">
            <v>Nailers, Staplers and Compressors</v>
          </cell>
          <cell r="C9" t="str">
            <v>Power Tools/Nailers, Staplers and Compressors</v>
          </cell>
        </row>
        <row r="10">
          <cell r="B10" t="str">
            <v>Sanders</v>
          </cell>
          <cell r="C10" t="str">
            <v>Power Tools/Sanders</v>
          </cell>
        </row>
        <row r="11">
          <cell r="B11" t="str">
            <v>Woodworking</v>
          </cell>
          <cell r="C11" t="str">
            <v>Power Tools/Woodworking</v>
          </cell>
        </row>
        <row r="12">
          <cell r="B12" t="str">
            <v>Applicators</v>
          </cell>
          <cell r="C12" t="str">
            <v>Power Tools/Applicators</v>
          </cell>
        </row>
        <row r="13">
          <cell r="B13" t="str">
            <v>Concrete</v>
          </cell>
          <cell r="C13" t="str">
            <v>Power Tools/Concrete</v>
          </cell>
        </row>
        <row r="14">
          <cell r="B14" t="str">
            <v>Specialty Tools</v>
          </cell>
          <cell r="C14" t="str">
            <v>Power Tools/Specialty Tools</v>
          </cell>
        </row>
        <row r="15">
          <cell r="B15" t="str">
            <v>Instruments</v>
          </cell>
          <cell r="C15" t="str">
            <v>Power Tools/Instruments</v>
          </cell>
        </row>
        <row r="16">
          <cell r="B16" t="str">
            <v>Electrical Installation</v>
          </cell>
          <cell r="C16" t="str">
            <v>Power Tools/Electrical Installation</v>
          </cell>
        </row>
        <row r="17">
          <cell r="B17" t="str">
            <v>Plumbing Installation</v>
          </cell>
          <cell r="C17" t="str">
            <v>Power Tools/Plumbing Installation</v>
          </cell>
        </row>
        <row r="18">
          <cell r="B18" t="str">
            <v>Outdoor Power Equipment Combo Kits</v>
          </cell>
          <cell r="C18" t="str">
            <v>Outdoor Power Equipment/Outdoor Power Equipment Combo Kits</v>
          </cell>
        </row>
        <row r="19">
          <cell r="B19" t="str">
            <v>Trimmers, Shears and Blowers</v>
          </cell>
          <cell r="C19" t="str">
            <v>Outdoor Power Equipment/Trimmers, Shears and Blowers</v>
          </cell>
        </row>
        <row r="20">
          <cell r="B20" t="str">
            <v>Chain Saws and Pruning Saws</v>
          </cell>
          <cell r="C20" t="str">
            <v>Outdoor Power Equipment/Chain Saws and Pruning Saws</v>
          </cell>
        </row>
        <row r="21">
          <cell r="B21" t="str">
            <v>Mowers</v>
          </cell>
          <cell r="C21" t="str">
            <v>Outdoor Power Equipment/Mowers</v>
          </cell>
        </row>
        <row r="22">
          <cell r="B22" t="str">
            <v>Sprayers</v>
          </cell>
          <cell r="C22" t="str">
            <v>Outdoor Power Equipment/Sprayers</v>
          </cell>
        </row>
        <row r="23">
          <cell r="B23" t="str">
            <v>Snow Removal</v>
          </cell>
          <cell r="C23" t="str">
            <v>Outdoor Power Equipment/Snow Removal</v>
          </cell>
        </row>
        <row r="24">
          <cell r="B24" t="str">
            <v>Gardening Equipment</v>
          </cell>
          <cell r="C24" t="str">
            <v>Outdoor Power Equipment/Gardening Equipment</v>
          </cell>
        </row>
        <row r="25">
          <cell r="B25" t="str">
            <v>Drain Cleaning</v>
          </cell>
          <cell r="C25" t="str">
            <v>Power Tools/Drain Cleaning</v>
          </cell>
        </row>
        <row r="26">
          <cell r="B26" t="str">
            <v>Portable Air Compressors</v>
          </cell>
          <cell r="C26" t="str">
            <v>Power Tools/Portable Air Compressors</v>
          </cell>
        </row>
        <row r="27">
          <cell r="B27" t="str">
            <v>Crafting</v>
          </cell>
          <cell r="C27" t="str">
            <v>Shop, Cleaning and Lifestyle/Crafting</v>
          </cell>
        </row>
        <row r="28">
          <cell r="B28" t="str">
            <v>Cleaning</v>
          </cell>
          <cell r="C28" t="str">
            <v>Shop, Cleaning and Lifestyle/Cleaning</v>
          </cell>
        </row>
        <row r="29">
          <cell r="B29" t="str">
            <v>Combo Kits</v>
          </cell>
          <cell r="C29" t="str">
            <v>Shop, Cleaning and Lifestyle/Combo Kits</v>
          </cell>
        </row>
        <row r="30">
          <cell r="B30" t="str">
            <v>Lighting</v>
          </cell>
          <cell r="C30" t="str">
            <v>Shop, Cleaning and Lifestyle/Lighting</v>
          </cell>
        </row>
        <row r="31">
          <cell r="B31" t="str">
            <v>Power Generation</v>
          </cell>
          <cell r="C31" t="str">
            <v>Shop, Cleaning and Lifestyle/Power Generation</v>
          </cell>
        </row>
        <row r="32">
          <cell r="B32" t="str">
            <v>Shop Furniture</v>
          </cell>
          <cell r="C32" t="str">
            <v>Shop, Cleaning and Lifestyle/Shop Furniture</v>
          </cell>
        </row>
        <row r="33">
          <cell r="B33" t="str">
            <v>Radios and Speakers</v>
          </cell>
          <cell r="C33" t="str">
            <v>Shop, Cleaning and Lifestyle/Radios and Speakers</v>
          </cell>
        </row>
        <row r="34">
          <cell r="B34" t="str">
            <v>Heating and Cooling</v>
          </cell>
          <cell r="C34" t="str">
            <v>Shop, Cleaning and Lifestyle/Heating and Cooling</v>
          </cell>
        </row>
        <row r="35">
          <cell r="B35" t="str">
            <v>Shop Blowers</v>
          </cell>
          <cell r="C35" t="str">
            <v>Shop, Cleaning and Lifestyle/Shop Blowers</v>
          </cell>
        </row>
        <row r="36">
          <cell r="B36" t="str">
            <v>Vacuums and Vacuum Accessories</v>
          </cell>
          <cell r="C36" t="str">
            <v>Shop, Cleaning and Lifestyle/Vacuums and Vacuum Accessories</v>
          </cell>
        </row>
        <row r="37">
          <cell r="B37" t="str">
            <v>Storage</v>
          </cell>
          <cell r="C37" t="str">
            <v>Shop, Cleaning and Lifestyle/Storage</v>
          </cell>
        </row>
        <row r="38">
          <cell r="B38" t="str">
            <v>Portable Inflators</v>
          </cell>
          <cell r="C38" t="str">
            <v>Shop, Cleaning and Lifestyle/Portable Inflators</v>
          </cell>
        </row>
        <row r="39">
          <cell r="B39" t="str">
            <v>Lifestyle Misc</v>
          </cell>
          <cell r="C39" t="str">
            <v>Shop, Cleaning and Lifestyle/Lifestyle Misc</v>
          </cell>
        </row>
        <row r="40">
          <cell r="B40" t="str">
            <v>Pest Control</v>
          </cell>
          <cell r="C40" t="str">
            <v>Shop, Cleaning and Lifestyle/Pest Control</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homedepot.com/p/Milwaukee-M12-FUEL-12-Volt-Lithium-Ion-Brushless-Cordless-Hammer-Drill-and-Impact-Driver-Combo-Kit-w-4-Batteries-and-Bag-2-Tool-3497-22-48-11-2412/336305265" TargetMode="External"/><Relationship Id="rId1" Type="http://schemas.openxmlformats.org/officeDocument/2006/relationships/hyperlink" Target="https://www.homedepot.com/p/Milwaukee-M12-FUEL-12-Volt-Lithium-Ion-Brushless-Cordless-Hammer-Drill-and-Impact-Driver-Combo-Kit-w-2-Batteries-and-Bag-2-Tool-3497-22/320268525"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milwaukeetool.com/--/web-images/sc/80607e067f4f48a48049efe081e0429a?hash=5743e578b64834d32b6861c4899b8228&amp;lang=en" TargetMode="External"/><Relationship Id="rId1" Type="http://schemas.openxmlformats.org/officeDocument/2006/relationships/hyperlink" Target="https://images.thdstatic.com/productImages/9b496523-9688-4d72-ab74-d8aa8bc3e3f6/svn/milwaukee-power-tool-combo-kits-3497-22-48-11-2412-64_600.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A798-EB9E-4837-A812-154D5BE194E5}">
  <dimension ref="A1:H5"/>
  <sheetViews>
    <sheetView workbookViewId="0">
      <selection activeCell="E6" sqref="E6"/>
    </sheetView>
  </sheetViews>
  <sheetFormatPr defaultRowHeight="15.75" x14ac:dyDescent="0.25"/>
  <cols>
    <col min="2" max="2" width="16.875" customWidth="1"/>
    <col min="7" max="7" width="10.5" bestFit="1" customWidth="1"/>
  </cols>
  <sheetData>
    <row r="1" spans="1:8" x14ac:dyDescent="0.25">
      <c r="A1" t="s">
        <v>3417</v>
      </c>
      <c r="B1" t="s">
        <v>3469</v>
      </c>
      <c r="C1" t="s">
        <v>3420</v>
      </c>
      <c r="D1" t="s">
        <v>0</v>
      </c>
      <c r="E1" t="s">
        <v>3581</v>
      </c>
      <c r="F1" t="s">
        <v>3582</v>
      </c>
      <c r="G1" t="s">
        <v>3583</v>
      </c>
      <c r="H1" t="s">
        <v>3584</v>
      </c>
    </row>
    <row r="2" spans="1:8" x14ac:dyDescent="0.25">
      <c r="B2" t="s">
        <v>3586</v>
      </c>
      <c r="C2" t="s">
        <v>1403</v>
      </c>
      <c r="D2" t="s">
        <v>1016</v>
      </c>
      <c r="E2" t="s">
        <v>3585</v>
      </c>
      <c r="F2">
        <v>199</v>
      </c>
      <c r="G2">
        <v>320268525</v>
      </c>
      <c r="H2" s="5" t="s">
        <v>3587</v>
      </c>
    </row>
    <row r="3" spans="1:8" x14ac:dyDescent="0.25">
      <c r="B3" t="s">
        <v>3586</v>
      </c>
      <c r="C3" t="s">
        <v>1403</v>
      </c>
      <c r="D3" t="s">
        <v>3589</v>
      </c>
      <c r="E3" t="s">
        <v>3585</v>
      </c>
      <c r="F3">
        <v>319</v>
      </c>
      <c r="G3">
        <v>336305265</v>
      </c>
      <c r="H3" s="5" t="s">
        <v>3597</v>
      </c>
    </row>
    <row r="4" spans="1:8" x14ac:dyDescent="0.25">
      <c r="A4" t="s">
        <v>3418</v>
      </c>
      <c r="B4" t="s">
        <v>3586</v>
      </c>
      <c r="C4" t="s">
        <v>1403</v>
      </c>
      <c r="D4" t="s">
        <v>979</v>
      </c>
      <c r="E4" t="s">
        <v>3585</v>
      </c>
      <c r="F4">
        <v>599</v>
      </c>
      <c r="G4">
        <v>333196633</v>
      </c>
      <c r="H4" t="s">
        <v>3600</v>
      </c>
    </row>
    <row r="5" spans="1:8" x14ac:dyDescent="0.25">
      <c r="A5" t="s">
        <v>3418</v>
      </c>
      <c r="B5" t="s">
        <v>3586</v>
      </c>
      <c r="C5" t="s">
        <v>1403</v>
      </c>
      <c r="D5" t="s">
        <v>3601</v>
      </c>
      <c r="E5" t="s">
        <v>3585</v>
      </c>
      <c r="F5">
        <v>599</v>
      </c>
      <c r="G5" t="s">
        <v>3602</v>
      </c>
      <c r="H5" t="s">
        <v>3600</v>
      </c>
    </row>
  </sheetData>
  <hyperlinks>
    <hyperlink ref="H2" r:id="rId1" xr:uid="{F8B0F403-1A93-4B9B-966A-B6769244DBD5}"/>
    <hyperlink ref="H3" r:id="rId2" xr:uid="{358DC845-FFEF-4343-ADC3-4182C6F66E6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2B1-B616-45BD-BE8B-E3CA044E3010}">
  <dimension ref="A1:D158"/>
  <sheetViews>
    <sheetView workbookViewId="0">
      <pane xSplit="4" ySplit="1" topLeftCell="E86" activePane="bottomRight" state="frozen"/>
      <selection pane="topRight" activeCell="E1" sqref="E1"/>
      <selection pane="bottomLeft" activeCell="A2" sqref="A2"/>
      <selection pane="bottomRight" activeCell="F97" sqref="A97:F100"/>
    </sheetView>
  </sheetViews>
  <sheetFormatPr defaultRowHeight="15.75" x14ac:dyDescent="0.25"/>
  <cols>
    <col min="1" max="1" width="9" style="2"/>
    <col min="2" max="2" width="16.75" style="2" customWidth="1"/>
    <col min="3" max="3" width="16.75" style="2" bestFit="1" customWidth="1"/>
    <col min="4" max="4" width="64.625" style="2" customWidth="1"/>
    <col min="5" max="16384" width="9" style="2"/>
  </cols>
  <sheetData>
    <row r="1" spans="1:4" s="1" customFormat="1" x14ac:dyDescent="0.25">
      <c r="A1" s="1" t="s">
        <v>3417</v>
      </c>
      <c r="B1" s="3" t="s">
        <v>3420</v>
      </c>
      <c r="C1" s="1" t="s">
        <v>3421</v>
      </c>
      <c r="D1" s="1" t="s">
        <v>3422</v>
      </c>
    </row>
    <row r="2" spans="1:4" x14ac:dyDescent="0.25">
      <c r="A2" s="2" t="s">
        <v>3438</v>
      </c>
      <c r="B2" s="2" t="s">
        <v>1403</v>
      </c>
      <c r="C2" s="2" t="s">
        <v>103</v>
      </c>
      <c r="D2" s="2" t="s">
        <v>104</v>
      </c>
    </row>
    <row r="3" spans="1:4" x14ac:dyDescent="0.25">
      <c r="A3" s="2" t="s">
        <v>3438</v>
      </c>
      <c r="B3" s="2" t="s">
        <v>1403</v>
      </c>
      <c r="C3" s="2" t="s">
        <v>111</v>
      </c>
      <c r="D3" s="2" t="s">
        <v>3439</v>
      </c>
    </row>
    <row r="4" spans="1:4" x14ac:dyDescent="0.25">
      <c r="A4" s="2" t="s">
        <v>3438</v>
      </c>
      <c r="B4" s="2" t="s">
        <v>1403</v>
      </c>
      <c r="C4" s="2" t="s">
        <v>118</v>
      </c>
      <c r="D4" s="2" t="s">
        <v>119</v>
      </c>
    </row>
    <row r="5" spans="1:4" x14ac:dyDescent="0.25">
      <c r="A5" s="2" t="s">
        <v>3438</v>
      </c>
      <c r="B5" s="2" t="s">
        <v>1403</v>
      </c>
      <c r="C5" s="2" t="s">
        <v>124</v>
      </c>
      <c r="D5" s="2" t="s">
        <v>125</v>
      </c>
    </row>
    <row r="6" spans="1:4" x14ac:dyDescent="0.25">
      <c r="A6" s="2" t="s">
        <v>3438</v>
      </c>
      <c r="B6" s="2" t="s">
        <v>1403</v>
      </c>
      <c r="C6" s="2" t="s">
        <v>134</v>
      </c>
      <c r="D6" s="2" t="s">
        <v>135</v>
      </c>
    </row>
    <row r="7" spans="1:4" x14ac:dyDescent="0.25">
      <c r="A7" s="2" t="s">
        <v>3438</v>
      </c>
      <c r="B7" s="2" t="s">
        <v>1403</v>
      </c>
      <c r="C7" s="2" t="s">
        <v>1</v>
      </c>
      <c r="D7" s="2" t="s">
        <v>6</v>
      </c>
    </row>
    <row r="8" spans="1:4" x14ac:dyDescent="0.25">
      <c r="A8" s="2" t="s">
        <v>3438</v>
      </c>
      <c r="B8" s="2" t="s">
        <v>1403</v>
      </c>
      <c r="C8" s="2" t="s">
        <v>11</v>
      </c>
      <c r="D8" s="2" t="s">
        <v>13</v>
      </c>
    </row>
    <row r="9" spans="1:4" x14ac:dyDescent="0.25">
      <c r="A9" s="2" t="s">
        <v>3438</v>
      </c>
      <c r="B9" s="2" t="s">
        <v>1403</v>
      </c>
      <c r="C9" s="2" t="s">
        <v>140</v>
      </c>
      <c r="D9" s="2" t="s">
        <v>141</v>
      </c>
    </row>
    <row r="10" spans="1:4" x14ac:dyDescent="0.25">
      <c r="A10" s="2" t="s">
        <v>3438</v>
      </c>
      <c r="B10" s="2" t="s">
        <v>1403</v>
      </c>
      <c r="C10" s="2" t="s">
        <v>147</v>
      </c>
      <c r="D10" s="2" t="s">
        <v>148</v>
      </c>
    </row>
    <row r="11" spans="1:4" x14ac:dyDescent="0.25">
      <c r="A11" s="2" t="s">
        <v>3438</v>
      </c>
      <c r="B11" s="2" t="s">
        <v>1403</v>
      </c>
      <c r="C11" s="2" t="s">
        <v>153</v>
      </c>
      <c r="D11" s="2" t="s">
        <v>154</v>
      </c>
    </row>
    <row r="12" spans="1:4" x14ac:dyDescent="0.25">
      <c r="A12" s="2" t="s">
        <v>3438</v>
      </c>
      <c r="B12" s="2" t="s">
        <v>1403</v>
      </c>
      <c r="C12" s="2" t="s">
        <v>159</v>
      </c>
      <c r="D12" s="2" t="s">
        <v>160</v>
      </c>
    </row>
    <row r="13" spans="1:4" x14ac:dyDescent="0.25">
      <c r="A13" s="2" t="s">
        <v>3438</v>
      </c>
      <c r="B13" s="2" t="s">
        <v>1403</v>
      </c>
      <c r="C13" s="2" t="s">
        <v>165</v>
      </c>
      <c r="D13" s="2" t="s">
        <v>172</v>
      </c>
    </row>
    <row r="14" spans="1:4" x14ac:dyDescent="0.25">
      <c r="A14" s="2" t="s">
        <v>3438</v>
      </c>
      <c r="B14" s="2" t="s">
        <v>1403</v>
      </c>
      <c r="C14" s="2" t="s">
        <v>177</v>
      </c>
      <c r="D14" s="2" t="s">
        <v>178</v>
      </c>
    </row>
    <row r="15" spans="1:4" x14ac:dyDescent="0.25">
      <c r="A15" s="2" t="s">
        <v>3438</v>
      </c>
      <c r="B15" s="2" t="s">
        <v>1403</v>
      </c>
      <c r="C15" s="2" t="s">
        <v>181</v>
      </c>
      <c r="D15" s="2" t="s">
        <v>182</v>
      </c>
    </row>
    <row r="16" spans="1:4" x14ac:dyDescent="0.25">
      <c r="A16" s="2" t="s">
        <v>3438</v>
      </c>
      <c r="B16" s="2" t="s">
        <v>1403</v>
      </c>
      <c r="C16" s="2" t="s">
        <v>187</v>
      </c>
      <c r="D16" s="2" t="s">
        <v>188</v>
      </c>
    </row>
    <row r="17" spans="1:4" x14ac:dyDescent="0.25">
      <c r="A17" s="2" t="s">
        <v>3438</v>
      </c>
      <c r="B17" s="2" t="s">
        <v>1403</v>
      </c>
      <c r="C17" s="2" t="s">
        <v>192</v>
      </c>
      <c r="D17" s="2" t="s">
        <v>193</v>
      </c>
    </row>
    <row r="18" spans="1:4" x14ac:dyDescent="0.25">
      <c r="A18" s="2" t="s">
        <v>3438</v>
      </c>
      <c r="B18" s="2" t="s">
        <v>1403</v>
      </c>
      <c r="C18" s="2" t="s">
        <v>197</v>
      </c>
      <c r="D18" s="2" t="s">
        <v>198</v>
      </c>
    </row>
    <row r="19" spans="1:4" x14ac:dyDescent="0.25">
      <c r="A19" s="2" t="s">
        <v>3438</v>
      </c>
      <c r="B19" s="2" t="s">
        <v>1403</v>
      </c>
      <c r="C19" s="2" t="s">
        <v>202</v>
      </c>
      <c r="D19" s="2" t="s">
        <v>203</v>
      </c>
    </row>
    <row r="20" spans="1:4" x14ac:dyDescent="0.25">
      <c r="A20" s="2" t="s">
        <v>3438</v>
      </c>
      <c r="B20" s="2" t="s">
        <v>1403</v>
      </c>
      <c r="C20" s="2" t="s">
        <v>206</v>
      </c>
      <c r="D20" s="2" t="s">
        <v>207</v>
      </c>
    </row>
    <row r="21" spans="1:4" x14ac:dyDescent="0.25">
      <c r="A21" s="2" t="s">
        <v>3438</v>
      </c>
      <c r="B21" s="2" t="s">
        <v>1403</v>
      </c>
      <c r="C21" s="2" t="s">
        <v>211</v>
      </c>
      <c r="D21" s="2" t="s">
        <v>212</v>
      </c>
    </row>
    <row r="22" spans="1:4" x14ac:dyDescent="0.25">
      <c r="A22" s="2" t="s">
        <v>3438</v>
      </c>
      <c r="B22" s="2" t="s">
        <v>1403</v>
      </c>
      <c r="C22" s="2" t="s">
        <v>223</v>
      </c>
      <c r="D22" s="2" t="s">
        <v>224</v>
      </c>
    </row>
    <row r="23" spans="1:4" x14ac:dyDescent="0.25">
      <c r="A23" s="2" t="s">
        <v>3438</v>
      </c>
      <c r="B23" s="2" t="s">
        <v>1403</v>
      </c>
      <c r="C23" s="2" t="s">
        <v>232</v>
      </c>
      <c r="D23" s="2" t="s">
        <v>3440</v>
      </c>
    </row>
    <row r="24" spans="1:4" x14ac:dyDescent="0.25">
      <c r="A24" s="2" t="s">
        <v>3438</v>
      </c>
      <c r="B24" s="2" t="s">
        <v>1403</v>
      </c>
      <c r="C24" s="2" t="s">
        <v>242</v>
      </c>
      <c r="D24" s="2" t="s">
        <v>243</v>
      </c>
    </row>
    <row r="25" spans="1:4" x14ac:dyDescent="0.25">
      <c r="A25" s="2" t="s">
        <v>3438</v>
      </c>
      <c r="B25" s="2" t="s">
        <v>1403</v>
      </c>
      <c r="C25" s="2" t="s">
        <v>258</v>
      </c>
      <c r="D25" s="2" t="s">
        <v>3441</v>
      </c>
    </row>
    <row r="26" spans="1:4" x14ac:dyDescent="0.25">
      <c r="A26" s="2" t="s">
        <v>3438</v>
      </c>
      <c r="B26" s="2" t="s">
        <v>1403</v>
      </c>
      <c r="C26" s="2" t="s">
        <v>268</v>
      </c>
      <c r="D26" s="2" t="s">
        <v>269</v>
      </c>
    </row>
    <row r="27" spans="1:4" x14ac:dyDescent="0.25">
      <c r="A27" s="2" t="s">
        <v>3438</v>
      </c>
      <c r="B27" s="2" t="s">
        <v>1403</v>
      </c>
      <c r="C27" s="2" t="s">
        <v>279</v>
      </c>
      <c r="D27" s="2" t="s">
        <v>280</v>
      </c>
    </row>
    <row r="28" spans="1:4" x14ac:dyDescent="0.25">
      <c r="A28" s="2" t="s">
        <v>3438</v>
      </c>
      <c r="B28" s="2" t="s">
        <v>1403</v>
      </c>
      <c r="C28" s="2" t="s">
        <v>290</v>
      </c>
      <c r="D28" s="2" t="s">
        <v>291</v>
      </c>
    </row>
    <row r="29" spans="1:4" x14ac:dyDescent="0.25">
      <c r="A29" s="2" t="s">
        <v>3438</v>
      </c>
      <c r="B29" s="2" t="s">
        <v>1403</v>
      </c>
      <c r="C29" s="2" t="s">
        <v>305</v>
      </c>
      <c r="D29" s="2" t="s">
        <v>3442</v>
      </c>
    </row>
    <row r="30" spans="1:4" x14ac:dyDescent="0.25">
      <c r="A30" s="2" t="s">
        <v>3438</v>
      </c>
      <c r="B30" s="2" t="s">
        <v>1403</v>
      </c>
      <c r="C30" s="2" t="s">
        <v>319</v>
      </c>
      <c r="D30" s="2" t="s">
        <v>3443</v>
      </c>
    </row>
    <row r="31" spans="1:4" x14ac:dyDescent="0.25">
      <c r="A31" s="2" t="s">
        <v>3438</v>
      </c>
      <c r="B31" s="2" t="s">
        <v>1403</v>
      </c>
      <c r="C31" s="2" t="s">
        <v>325</v>
      </c>
      <c r="D31" s="2" t="s">
        <v>3452</v>
      </c>
    </row>
    <row r="32" spans="1:4" x14ac:dyDescent="0.25">
      <c r="A32" s="2" t="s">
        <v>3438</v>
      </c>
      <c r="B32" s="2" t="s">
        <v>1403</v>
      </c>
      <c r="C32" s="2" t="s">
        <v>331</v>
      </c>
      <c r="D32" s="2" t="s">
        <v>332</v>
      </c>
    </row>
    <row r="33" spans="1:4" x14ac:dyDescent="0.25">
      <c r="A33" s="2" t="s">
        <v>3438</v>
      </c>
      <c r="B33" s="2" t="s">
        <v>1403</v>
      </c>
      <c r="C33" s="2" t="s">
        <v>341</v>
      </c>
      <c r="D33" s="2" t="s">
        <v>342</v>
      </c>
    </row>
    <row r="34" spans="1:4" x14ac:dyDescent="0.25">
      <c r="A34" s="2" t="s">
        <v>3438</v>
      </c>
      <c r="B34" s="2" t="s">
        <v>1403</v>
      </c>
      <c r="C34" s="2" t="s">
        <v>358</v>
      </c>
      <c r="D34" s="2" t="s">
        <v>3444</v>
      </c>
    </row>
    <row r="35" spans="1:4" x14ac:dyDescent="0.25">
      <c r="A35" s="2" t="s">
        <v>3438</v>
      </c>
      <c r="B35" s="2" t="s">
        <v>1403</v>
      </c>
      <c r="C35" s="2" t="s">
        <v>368</v>
      </c>
      <c r="D35" s="2" t="s">
        <v>369</v>
      </c>
    </row>
    <row r="36" spans="1:4" x14ac:dyDescent="0.25">
      <c r="A36" s="2" t="s">
        <v>3438</v>
      </c>
      <c r="B36" s="2" t="s">
        <v>1403</v>
      </c>
      <c r="C36" s="2" t="s">
        <v>373</v>
      </c>
      <c r="D36" s="2" t="s">
        <v>374</v>
      </c>
    </row>
    <row r="37" spans="1:4" x14ac:dyDescent="0.25">
      <c r="A37" s="2" t="s">
        <v>3438</v>
      </c>
      <c r="B37" s="2" t="s">
        <v>1403</v>
      </c>
      <c r="C37" s="2" t="s">
        <v>384</v>
      </c>
      <c r="D37" s="2" t="s">
        <v>385</v>
      </c>
    </row>
    <row r="38" spans="1:4" x14ac:dyDescent="0.25">
      <c r="A38" s="2" t="s">
        <v>3438</v>
      </c>
      <c r="B38" s="2" t="s">
        <v>1403</v>
      </c>
      <c r="C38" s="2" t="s">
        <v>392</v>
      </c>
      <c r="D38" s="2" t="s">
        <v>393</v>
      </c>
    </row>
    <row r="39" spans="1:4" x14ac:dyDescent="0.25">
      <c r="A39" s="2" t="s">
        <v>3438</v>
      </c>
      <c r="B39" s="2" t="s">
        <v>1403</v>
      </c>
      <c r="C39" s="2" t="s">
        <v>398</v>
      </c>
      <c r="D39" s="2" t="s">
        <v>3445</v>
      </c>
    </row>
    <row r="40" spans="1:4" x14ac:dyDescent="0.25">
      <c r="A40" s="2" t="s">
        <v>3438</v>
      </c>
      <c r="B40" s="2" t="s">
        <v>1403</v>
      </c>
      <c r="C40" s="2" t="s">
        <v>407</v>
      </c>
      <c r="D40" s="2" t="s">
        <v>408</v>
      </c>
    </row>
    <row r="41" spans="1:4" x14ac:dyDescent="0.25">
      <c r="A41" s="2" t="s">
        <v>3438</v>
      </c>
      <c r="B41" s="2" t="s">
        <v>1403</v>
      </c>
      <c r="C41" s="2" t="s">
        <v>418</v>
      </c>
      <c r="D41" s="2" t="s">
        <v>419</v>
      </c>
    </row>
    <row r="42" spans="1:4" x14ac:dyDescent="0.25">
      <c r="A42" s="2" t="s">
        <v>3438</v>
      </c>
      <c r="B42" s="2" t="s">
        <v>1403</v>
      </c>
      <c r="C42" s="2" t="s">
        <v>428</v>
      </c>
      <c r="D42" s="2" t="s">
        <v>3446</v>
      </c>
    </row>
    <row r="43" spans="1:4" x14ac:dyDescent="0.25">
      <c r="A43" s="2" t="s">
        <v>3438</v>
      </c>
      <c r="B43" s="2" t="s">
        <v>1403</v>
      </c>
      <c r="C43" s="2" t="s">
        <v>439</v>
      </c>
      <c r="D43" s="2" t="s">
        <v>440</v>
      </c>
    </row>
    <row r="44" spans="1:4" x14ac:dyDescent="0.25">
      <c r="A44" s="2" t="s">
        <v>3438</v>
      </c>
      <c r="B44" s="2" t="s">
        <v>1403</v>
      </c>
      <c r="C44" s="2" t="s">
        <v>449</v>
      </c>
      <c r="D44" s="2" t="s">
        <v>450</v>
      </c>
    </row>
    <row r="45" spans="1:4" x14ac:dyDescent="0.25">
      <c r="A45" s="2" t="s">
        <v>3438</v>
      </c>
      <c r="B45" s="2" t="s">
        <v>1403</v>
      </c>
      <c r="C45" s="2" t="s">
        <v>460</v>
      </c>
      <c r="D45" s="2" t="s">
        <v>461</v>
      </c>
    </row>
    <row r="46" spans="1:4" x14ac:dyDescent="0.25">
      <c r="A46" s="2" t="s">
        <v>3438</v>
      </c>
      <c r="B46" s="2" t="s">
        <v>1403</v>
      </c>
      <c r="C46" s="2" t="s">
        <v>470</v>
      </c>
      <c r="D46" s="2" t="s">
        <v>471</v>
      </c>
    </row>
    <row r="47" spans="1:4" x14ac:dyDescent="0.25">
      <c r="A47" s="2" t="s">
        <v>3438</v>
      </c>
      <c r="B47" s="2" t="s">
        <v>1403</v>
      </c>
      <c r="C47" s="2" t="s">
        <v>478</v>
      </c>
      <c r="D47" s="2" t="s">
        <v>479</v>
      </c>
    </row>
    <row r="48" spans="1:4" x14ac:dyDescent="0.25">
      <c r="A48" s="2" t="s">
        <v>3438</v>
      </c>
      <c r="B48" s="2" t="s">
        <v>1403</v>
      </c>
      <c r="C48" s="2" t="s">
        <v>487</v>
      </c>
      <c r="D48" s="2" t="s">
        <v>488</v>
      </c>
    </row>
    <row r="49" spans="1:4" x14ac:dyDescent="0.25">
      <c r="A49" s="2" t="s">
        <v>3438</v>
      </c>
      <c r="B49" s="2" t="s">
        <v>1403</v>
      </c>
      <c r="C49" s="2" t="s">
        <v>499</v>
      </c>
      <c r="D49" s="2" t="s">
        <v>3447</v>
      </c>
    </row>
    <row r="50" spans="1:4" x14ac:dyDescent="0.25">
      <c r="A50" s="2" t="s">
        <v>3438</v>
      </c>
      <c r="B50" s="2" t="s">
        <v>1403</v>
      </c>
      <c r="C50" s="2" t="s">
        <v>513</v>
      </c>
      <c r="D50" s="2" t="s">
        <v>3448</v>
      </c>
    </row>
    <row r="51" spans="1:4" x14ac:dyDescent="0.25">
      <c r="A51" s="2" t="s">
        <v>3438</v>
      </c>
      <c r="B51" s="2" t="s">
        <v>1403</v>
      </c>
      <c r="C51" s="2" t="s">
        <v>519</v>
      </c>
      <c r="D51" s="2" t="s">
        <v>520</v>
      </c>
    </row>
    <row r="52" spans="1:4" x14ac:dyDescent="0.25">
      <c r="A52" s="2" t="s">
        <v>3438</v>
      </c>
      <c r="B52" s="2" t="s">
        <v>1403</v>
      </c>
      <c r="C52" s="2" t="s">
        <v>530</v>
      </c>
      <c r="D52" s="2" t="s">
        <v>531</v>
      </c>
    </row>
    <row r="53" spans="1:4" x14ac:dyDescent="0.25">
      <c r="A53" s="2" t="s">
        <v>3438</v>
      </c>
      <c r="B53" s="2" t="s">
        <v>1403</v>
      </c>
      <c r="C53" s="2" t="s">
        <v>536</v>
      </c>
      <c r="D53" s="2" t="s">
        <v>537</v>
      </c>
    </row>
    <row r="54" spans="1:4" x14ac:dyDescent="0.25">
      <c r="A54" s="2" t="s">
        <v>3438</v>
      </c>
      <c r="B54" s="2" t="s">
        <v>1403</v>
      </c>
      <c r="C54" s="2" t="s">
        <v>542</v>
      </c>
      <c r="D54" s="2" t="s">
        <v>543</v>
      </c>
    </row>
    <row r="55" spans="1:4" x14ac:dyDescent="0.25">
      <c r="A55" s="2" t="s">
        <v>3438</v>
      </c>
      <c r="B55" s="2" t="s">
        <v>1403</v>
      </c>
      <c r="C55" s="2" t="s">
        <v>547</v>
      </c>
      <c r="D55" s="2" t="s">
        <v>548</v>
      </c>
    </row>
    <row r="56" spans="1:4" x14ac:dyDescent="0.25">
      <c r="A56" s="2" t="s">
        <v>3438</v>
      </c>
      <c r="B56" s="2" t="s">
        <v>1403</v>
      </c>
      <c r="C56" s="2" t="s">
        <v>556</v>
      </c>
      <c r="D56" s="2" t="s">
        <v>557</v>
      </c>
    </row>
    <row r="57" spans="1:4" x14ac:dyDescent="0.25">
      <c r="A57" s="2" t="s">
        <v>3438</v>
      </c>
      <c r="B57" s="2" t="s">
        <v>1403</v>
      </c>
      <c r="C57" s="2" t="s">
        <v>561</v>
      </c>
      <c r="D57" s="2" t="s">
        <v>562</v>
      </c>
    </row>
    <row r="58" spans="1:4" x14ac:dyDescent="0.25">
      <c r="A58" s="2" t="s">
        <v>3438</v>
      </c>
      <c r="B58" s="2" t="s">
        <v>1403</v>
      </c>
      <c r="C58" s="2" t="s">
        <v>568</v>
      </c>
      <c r="D58" s="2" t="s">
        <v>3449</v>
      </c>
    </row>
    <row r="59" spans="1:4" x14ac:dyDescent="0.25">
      <c r="A59" s="2" t="s">
        <v>3438</v>
      </c>
      <c r="B59" s="2" t="s">
        <v>1403</v>
      </c>
      <c r="C59" s="2" t="s">
        <v>592</v>
      </c>
      <c r="D59" s="2" t="s">
        <v>3450</v>
      </c>
    </row>
    <row r="60" spans="1:4" x14ac:dyDescent="0.25">
      <c r="A60" s="2" t="s">
        <v>3438</v>
      </c>
      <c r="B60" s="2" t="s">
        <v>1403</v>
      </c>
      <c r="C60" s="2" t="s">
        <v>600</v>
      </c>
      <c r="D60" s="2" t="s">
        <v>3453</v>
      </c>
    </row>
    <row r="61" spans="1:4" x14ac:dyDescent="0.25">
      <c r="A61" s="2" t="s">
        <v>3438</v>
      </c>
      <c r="B61" s="2" t="s">
        <v>1403</v>
      </c>
      <c r="C61" s="2" t="s">
        <v>610</v>
      </c>
      <c r="D61" s="2" t="s">
        <v>611</v>
      </c>
    </row>
    <row r="62" spans="1:4" x14ac:dyDescent="0.25">
      <c r="A62" s="2" t="s">
        <v>3438</v>
      </c>
      <c r="B62" s="2" t="s">
        <v>1403</v>
      </c>
      <c r="C62" s="2" t="s">
        <v>617</v>
      </c>
      <c r="D62" s="2" t="s">
        <v>618</v>
      </c>
    </row>
    <row r="63" spans="1:4" x14ac:dyDescent="0.25">
      <c r="A63" s="2" t="s">
        <v>3438</v>
      </c>
      <c r="B63" s="2" t="s">
        <v>1403</v>
      </c>
      <c r="C63" s="2" t="s">
        <v>622</v>
      </c>
      <c r="D63" s="2" t="s">
        <v>623</v>
      </c>
    </row>
    <row r="64" spans="1:4" x14ac:dyDescent="0.25">
      <c r="A64" s="2" t="s">
        <v>3438</v>
      </c>
      <c r="B64" s="2" t="s">
        <v>1403</v>
      </c>
      <c r="C64" s="2" t="s">
        <v>628</v>
      </c>
      <c r="D64" s="2" t="s">
        <v>629</v>
      </c>
    </row>
    <row r="65" spans="1:4" x14ac:dyDescent="0.25">
      <c r="A65" s="2" t="s">
        <v>3438</v>
      </c>
      <c r="B65" s="2" t="s">
        <v>1403</v>
      </c>
      <c r="C65" s="2" t="s">
        <v>633</v>
      </c>
      <c r="D65" s="2" t="s">
        <v>634</v>
      </c>
    </row>
    <row r="66" spans="1:4" x14ac:dyDescent="0.25">
      <c r="A66" s="2" t="s">
        <v>3438</v>
      </c>
      <c r="B66" s="2" t="s">
        <v>1403</v>
      </c>
      <c r="C66" s="2" t="s">
        <v>640</v>
      </c>
      <c r="D66" s="2" t="s">
        <v>641</v>
      </c>
    </row>
    <row r="67" spans="1:4" x14ac:dyDescent="0.25">
      <c r="A67" s="2" t="s">
        <v>3438</v>
      </c>
      <c r="B67" s="2" t="s">
        <v>1403</v>
      </c>
      <c r="C67" s="2" t="s">
        <v>63</v>
      </c>
      <c r="D67" s="2" t="s">
        <v>3454</v>
      </c>
    </row>
    <row r="68" spans="1:4" x14ac:dyDescent="0.25">
      <c r="A68" s="2" t="s">
        <v>3438</v>
      </c>
      <c r="B68" s="2" t="s">
        <v>1403</v>
      </c>
      <c r="C68" s="2" t="s">
        <v>645</v>
      </c>
      <c r="D68" s="2" t="s">
        <v>646</v>
      </c>
    </row>
    <row r="69" spans="1:4" x14ac:dyDescent="0.25">
      <c r="A69" s="2" t="s">
        <v>3438</v>
      </c>
      <c r="B69" s="2" t="s">
        <v>1403</v>
      </c>
      <c r="C69" s="2" t="s">
        <v>650</v>
      </c>
      <c r="D69" s="2" t="s">
        <v>623</v>
      </c>
    </row>
    <row r="70" spans="1:4" x14ac:dyDescent="0.25">
      <c r="A70" s="2" t="s">
        <v>3438</v>
      </c>
      <c r="B70" s="2" t="s">
        <v>1403</v>
      </c>
      <c r="C70" s="2" t="s">
        <v>655</v>
      </c>
      <c r="D70" s="2" t="s">
        <v>656</v>
      </c>
    </row>
    <row r="71" spans="1:4" x14ac:dyDescent="0.25">
      <c r="A71" s="2" t="s">
        <v>3438</v>
      </c>
      <c r="B71" s="2" t="s">
        <v>1403</v>
      </c>
      <c r="C71" s="2" t="s">
        <v>662</v>
      </c>
      <c r="D71" s="2" t="s">
        <v>663</v>
      </c>
    </row>
    <row r="72" spans="1:4" x14ac:dyDescent="0.25">
      <c r="A72" s="2" t="s">
        <v>3438</v>
      </c>
      <c r="B72" s="2" t="s">
        <v>1403</v>
      </c>
      <c r="C72" s="2" t="s">
        <v>81</v>
      </c>
      <c r="D72" s="2" t="s">
        <v>82</v>
      </c>
    </row>
    <row r="73" spans="1:4" x14ac:dyDescent="0.25">
      <c r="A73" s="2" t="s">
        <v>3438</v>
      </c>
      <c r="B73" s="2" t="s">
        <v>1403</v>
      </c>
      <c r="C73" s="2" t="s">
        <v>93</v>
      </c>
      <c r="D73" s="2" t="s">
        <v>94</v>
      </c>
    </row>
    <row r="74" spans="1:4" x14ac:dyDescent="0.25">
      <c r="A74" s="2" t="s">
        <v>3438</v>
      </c>
      <c r="B74" s="2" t="s">
        <v>1403</v>
      </c>
      <c r="C74" s="2" t="s">
        <v>670</v>
      </c>
      <c r="D74" s="2" t="s">
        <v>671</v>
      </c>
    </row>
    <row r="75" spans="1:4" x14ac:dyDescent="0.25">
      <c r="A75" s="2" t="s">
        <v>3438</v>
      </c>
      <c r="B75" s="2" t="s">
        <v>1403</v>
      </c>
      <c r="C75" s="2" t="s">
        <v>676</v>
      </c>
      <c r="D75" s="2" t="s">
        <v>677</v>
      </c>
    </row>
    <row r="76" spans="1:4" x14ac:dyDescent="0.25">
      <c r="A76" s="2" t="s">
        <v>3438</v>
      </c>
      <c r="B76" s="2" t="s">
        <v>1403</v>
      </c>
      <c r="C76" s="2" t="s">
        <v>687</v>
      </c>
      <c r="D76" s="2" t="s">
        <v>688</v>
      </c>
    </row>
    <row r="77" spans="1:4" x14ac:dyDescent="0.25">
      <c r="A77" s="2" t="s">
        <v>3438</v>
      </c>
      <c r="B77" s="2" t="s">
        <v>1403</v>
      </c>
      <c r="C77" s="2" t="s">
        <v>693</v>
      </c>
      <c r="D77" s="2" t="s">
        <v>694</v>
      </c>
    </row>
    <row r="78" spans="1:4" x14ac:dyDescent="0.25">
      <c r="A78" s="2" t="s">
        <v>3438</v>
      </c>
      <c r="B78" s="2" t="s">
        <v>1403</v>
      </c>
      <c r="C78" s="2" t="s">
        <v>697</v>
      </c>
      <c r="D78" s="2" t="s">
        <v>698</v>
      </c>
    </row>
    <row r="79" spans="1:4" x14ac:dyDescent="0.25">
      <c r="A79" s="2" t="s">
        <v>3438</v>
      </c>
      <c r="B79" s="2" t="s">
        <v>1403</v>
      </c>
      <c r="C79" s="2" t="s">
        <v>708</v>
      </c>
      <c r="D79" s="2" t="s">
        <v>709</v>
      </c>
    </row>
    <row r="80" spans="1:4" x14ac:dyDescent="0.25">
      <c r="A80" s="2" t="s">
        <v>3438</v>
      </c>
      <c r="B80" s="2" t="s">
        <v>1403</v>
      </c>
      <c r="C80" s="2" t="s">
        <v>717</v>
      </c>
      <c r="D80" s="2" t="s">
        <v>995</v>
      </c>
    </row>
    <row r="81" spans="1:4" x14ac:dyDescent="0.25">
      <c r="A81" s="2" t="s">
        <v>3438</v>
      </c>
      <c r="B81" s="2" t="s">
        <v>1403</v>
      </c>
      <c r="C81" s="2" t="s">
        <v>729</v>
      </c>
      <c r="D81" s="2" t="s">
        <v>730</v>
      </c>
    </row>
    <row r="82" spans="1:4" x14ac:dyDescent="0.25">
      <c r="A82" s="2" t="s">
        <v>3438</v>
      </c>
      <c r="B82" s="2" t="s">
        <v>1403</v>
      </c>
      <c r="C82" s="2" t="s">
        <v>739</v>
      </c>
      <c r="D82" s="2" t="s">
        <v>740</v>
      </c>
    </row>
    <row r="83" spans="1:4" x14ac:dyDescent="0.25">
      <c r="A83" s="2" t="s">
        <v>3438</v>
      </c>
      <c r="B83" s="2" t="s">
        <v>1403</v>
      </c>
      <c r="C83" s="2" t="s">
        <v>749</v>
      </c>
      <c r="D83" s="2" t="s">
        <v>750</v>
      </c>
    </row>
    <row r="84" spans="1:4" x14ac:dyDescent="0.25">
      <c r="A84" s="2" t="s">
        <v>3438</v>
      </c>
      <c r="B84" s="2" t="s">
        <v>1403</v>
      </c>
      <c r="C84" s="2" t="s">
        <v>757</v>
      </c>
      <c r="D84" s="2" t="s">
        <v>758</v>
      </c>
    </row>
    <row r="85" spans="1:4" x14ac:dyDescent="0.25">
      <c r="A85" s="2" t="s">
        <v>3438</v>
      </c>
      <c r="B85" s="2" t="s">
        <v>1403</v>
      </c>
      <c r="C85" s="2" t="s">
        <v>766</v>
      </c>
      <c r="D85" s="2" t="s">
        <v>767</v>
      </c>
    </row>
    <row r="86" spans="1:4" x14ac:dyDescent="0.25">
      <c r="A86" s="2" t="s">
        <v>3438</v>
      </c>
      <c r="B86" s="2" t="s">
        <v>1403</v>
      </c>
      <c r="C86" s="2" t="s">
        <v>781</v>
      </c>
      <c r="D86" s="2" t="s">
        <v>782</v>
      </c>
    </row>
    <row r="87" spans="1:4" x14ac:dyDescent="0.25">
      <c r="A87" s="2" t="s">
        <v>3438</v>
      </c>
      <c r="B87" s="2" t="s">
        <v>1403</v>
      </c>
      <c r="C87" s="2" t="s">
        <v>790</v>
      </c>
      <c r="D87" s="2" t="s">
        <v>791</v>
      </c>
    </row>
    <row r="88" spans="1:4" x14ac:dyDescent="0.25">
      <c r="A88" s="2" t="s">
        <v>3438</v>
      </c>
      <c r="B88" s="2" t="s">
        <v>1403</v>
      </c>
      <c r="C88" s="2" t="s">
        <v>795</v>
      </c>
      <c r="D88" s="2" t="s">
        <v>796</v>
      </c>
    </row>
    <row r="89" spans="1:4" x14ac:dyDescent="0.25">
      <c r="A89" s="2" t="s">
        <v>3438</v>
      </c>
      <c r="B89" s="2" t="s">
        <v>1403</v>
      </c>
      <c r="C89" s="2" t="s">
        <v>804</v>
      </c>
      <c r="D89" s="2" t="s">
        <v>3455</v>
      </c>
    </row>
    <row r="90" spans="1:4" x14ac:dyDescent="0.25">
      <c r="A90" s="2" t="s">
        <v>3438</v>
      </c>
      <c r="B90" s="2" t="s">
        <v>1403</v>
      </c>
      <c r="C90" s="2" t="s">
        <v>813</v>
      </c>
      <c r="D90" s="2" t="s">
        <v>3456</v>
      </c>
    </row>
    <row r="91" spans="1:4" x14ac:dyDescent="0.25">
      <c r="A91" s="2" t="s">
        <v>3438</v>
      </c>
      <c r="B91" s="2" t="s">
        <v>1403</v>
      </c>
      <c r="C91" s="2" t="s">
        <v>817</v>
      </c>
      <c r="D91" s="2" t="s">
        <v>818</v>
      </c>
    </row>
    <row r="92" spans="1:4" x14ac:dyDescent="0.25">
      <c r="A92" s="2" t="s">
        <v>3438</v>
      </c>
      <c r="B92" s="2" t="s">
        <v>1403</v>
      </c>
      <c r="C92" s="2" t="s">
        <v>826</v>
      </c>
      <c r="D92" s="2" t="s">
        <v>827</v>
      </c>
    </row>
    <row r="93" spans="1:4" x14ac:dyDescent="0.25">
      <c r="A93" s="2" t="s">
        <v>3438</v>
      </c>
      <c r="B93" s="2" t="s">
        <v>1403</v>
      </c>
      <c r="C93" s="2" t="s">
        <v>835</v>
      </c>
      <c r="D93" s="2" t="s">
        <v>836</v>
      </c>
    </row>
    <row r="94" spans="1:4" x14ac:dyDescent="0.25">
      <c r="A94" s="2" t="s">
        <v>3438</v>
      </c>
      <c r="B94" s="2" t="s">
        <v>1403</v>
      </c>
      <c r="C94" s="2" t="s">
        <v>840</v>
      </c>
      <c r="D94" s="2" t="s">
        <v>841</v>
      </c>
    </row>
    <row r="95" spans="1:4" x14ac:dyDescent="0.25">
      <c r="A95" s="2" t="s">
        <v>3438</v>
      </c>
      <c r="B95" s="2" t="s">
        <v>1403</v>
      </c>
      <c r="C95" s="2" t="s">
        <v>849</v>
      </c>
      <c r="D95" s="2" t="s">
        <v>3451</v>
      </c>
    </row>
    <row r="96" spans="1:4" x14ac:dyDescent="0.25">
      <c r="A96" s="2" t="s">
        <v>3438</v>
      </c>
      <c r="B96" s="2" t="s">
        <v>1403</v>
      </c>
      <c r="C96" s="2" t="s">
        <v>861</v>
      </c>
      <c r="D96" s="2" t="s">
        <v>1222</v>
      </c>
    </row>
    <row r="97" spans="1:4" x14ac:dyDescent="0.25">
      <c r="A97" s="2" t="s">
        <v>3438</v>
      </c>
      <c r="B97" s="2" t="s">
        <v>1403</v>
      </c>
      <c r="C97" s="2" t="s">
        <v>874</v>
      </c>
      <c r="D97" s="2" t="s">
        <v>1027</v>
      </c>
    </row>
    <row r="98" spans="1:4" x14ac:dyDescent="0.25">
      <c r="A98" s="2" t="s">
        <v>3438</v>
      </c>
      <c r="B98" s="2" t="s">
        <v>1403</v>
      </c>
      <c r="C98" s="2" t="s">
        <v>887</v>
      </c>
      <c r="D98" s="2" t="s">
        <v>888</v>
      </c>
    </row>
    <row r="99" spans="1:4" x14ac:dyDescent="0.25">
      <c r="A99" s="2" t="s">
        <v>3438</v>
      </c>
      <c r="B99" s="2" t="s">
        <v>1403</v>
      </c>
      <c r="C99" s="2" t="s">
        <v>896</v>
      </c>
      <c r="D99" s="2" t="s">
        <v>897</v>
      </c>
    </row>
    <row r="100" spans="1:4" x14ac:dyDescent="0.25">
      <c r="A100" s="2" t="s">
        <v>3438</v>
      </c>
      <c r="B100" s="2" t="s">
        <v>1403</v>
      </c>
      <c r="C100" s="2" t="s">
        <v>901</v>
      </c>
      <c r="D100" s="2" t="s">
        <v>902</v>
      </c>
    </row>
    <row r="101" spans="1:4" x14ac:dyDescent="0.25">
      <c r="A101" s="2" t="s">
        <v>3438</v>
      </c>
      <c r="B101" s="2" t="s">
        <v>1403</v>
      </c>
      <c r="C101" s="2" t="s">
        <v>19</v>
      </c>
      <c r="D101" s="2" t="s">
        <v>20</v>
      </c>
    </row>
    <row r="102" spans="1:4" x14ac:dyDescent="0.25">
      <c r="A102" s="2" t="s">
        <v>3438</v>
      </c>
      <c r="B102" s="2" t="s">
        <v>1403</v>
      </c>
      <c r="C102" s="2" t="s">
        <v>26</v>
      </c>
      <c r="D102" s="2" t="s">
        <v>27</v>
      </c>
    </row>
    <row r="103" spans="1:4" x14ac:dyDescent="0.25">
      <c r="A103" s="2" t="s">
        <v>3438</v>
      </c>
      <c r="B103" s="2" t="s">
        <v>1403</v>
      </c>
      <c r="C103" s="2" t="s">
        <v>910</v>
      </c>
      <c r="D103" s="2" t="s">
        <v>911</v>
      </c>
    </row>
    <row r="104" spans="1:4" x14ac:dyDescent="0.25">
      <c r="A104" s="2" t="s">
        <v>3438</v>
      </c>
      <c r="B104" s="2" t="s">
        <v>1403</v>
      </c>
      <c r="C104" s="2" t="s">
        <v>32</v>
      </c>
      <c r="D104" s="2" t="s">
        <v>33</v>
      </c>
    </row>
    <row r="105" spans="1:4" x14ac:dyDescent="0.25">
      <c r="A105" s="2" t="s">
        <v>3438</v>
      </c>
      <c r="B105" s="2" t="s">
        <v>1403</v>
      </c>
      <c r="C105" s="2" t="s">
        <v>39</v>
      </c>
      <c r="D105" s="2" t="s">
        <v>40</v>
      </c>
    </row>
    <row r="106" spans="1:4" x14ac:dyDescent="0.25">
      <c r="A106" s="2" t="s">
        <v>3438</v>
      </c>
      <c r="B106" s="2" t="s">
        <v>1403</v>
      </c>
      <c r="C106" s="2" t="s">
        <v>914</v>
      </c>
      <c r="D106" s="2" t="s">
        <v>915</v>
      </c>
    </row>
    <row r="107" spans="1:4" x14ac:dyDescent="0.25">
      <c r="A107" s="2" t="s">
        <v>3438</v>
      </c>
      <c r="B107" s="2" t="s">
        <v>1403</v>
      </c>
      <c r="C107" s="2" t="s">
        <v>919</v>
      </c>
      <c r="D107" s="2" t="s">
        <v>920</v>
      </c>
    </row>
    <row r="108" spans="1:4" x14ac:dyDescent="0.25">
      <c r="A108" s="2" t="s">
        <v>3438</v>
      </c>
      <c r="B108" s="2" t="s">
        <v>1403</v>
      </c>
      <c r="C108" s="2" t="s">
        <v>929</v>
      </c>
      <c r="D108" s="2" t="s">
        <v>930</v>
      </c>
    </row>
    <row r="109" spans="1:4" x14ac:dyDescent="0.25">
      <c r="A109" s="2" t="s">
        <v>3438</v>
      </c>
      <c r="B109" s="2" t="s">
        <v>1403</v>
      </c>
      <c r="C109" s="2" t="s">
        <v>43</v>
      </c>
      <c r="D109" s="2" t="s">
        <v>33</v>
      </c>
    </row>
    <row r="110" spans="1:4" x14ac:dyDescent="0.25">
      <c r="A110" s="2" t="s">
        <v>3438</v>
      </c>
      <c r="B110" s="2" t="s">
        <v>1403</v>
      </c>
      <c r="C110" s="2" t="s">
        <v>48</v>
      </c>
      <c r="D110" s="2" t="s">
        <v>49</v>
      </c>
    </row>
    <row r="111" spans="1:4" x14ac:dyDescent="0.25">
      <c r="A111" s="2" t="s">
        <v>3438</v>
      </c>
      <c r="B111" s="2" t="s">
        <v>1403</v>
      </c>
      <c r="C111" s="2" t="s">
        <v>944</v>
      </c>
      <c r="D111" s="2" t="s">
        <v>945</v>
      </c>
    </row>
    <row r="112" spans="1:4" x14ac:dyDescent="0.25">
      <c r="A112" s="2" t="s">
        <v>3438</v>
      </c>
      <c r="B112" s="2" t="s">
        <v>1403</v>
      </c>
      <c r="C112" s="2" t="s">
        <v>948</v>
      </c>
      <c r="D112" s="2" t="s">
        <v>949</v>
      </c>
    </row>
    <row r="113" spans="1:4" x14ac:dyDescent="0.25">
      <c r="A113" s="2" t="s">
        <v>3438</v>
      </c>
      <c r="B113" s="2" t="s">
        <v>1403</v>
      </c>
      <c r="C113" s="2" t="s">
        <v>53</v>
      </c>
      <c r="D113" s="2" t="s">
        <v>54</v>
      </c>
    </row>
    <row r="114" spans="1:4" x14ac:dyDescent="0.25">
      <c r="A114" s="2" t="s">
        <v>3438</v>
      </c>
      <c r="B114" s="2" t="s">
        <v>1403</v>
      </c>
      <c r="C114" s="2" t="s">
        <v>59</v>
      </c>
      <c r="D114" s="2" t="s">
        <v>60</v>
      </c>
    </row>
    <row r="115" spans="1:4" x14ac:dyDescent="0.25">
      <c r="A115" s="2" t="s">
        <v>3438</v>
      </c>
      <c r="B115" s="2" t="s">
        <v>1403</v>
      </c>
      <c r="C115" s="2" t="s">
        <v>952</v>
      </c>
      <c r="D115" s="2" t="s">
        <v>953</v>
      </c>
    </row>
    <row r="116" spans="1:4" x14ac:dyDescent="0.25">
      <c r="A116" s="2" t="s">
        <v>3438</v>
      </c>
      <c r="B116" s="2" t="s">
        <v>1403</v>
      </c>
      <c r="C116" s="2" t="s">
        <v>962</v>
      </c>
      <c r="D116" s="2" t="s">
        <v>963</v>
      </c>
    </row>
    <row r="117" spans="1:4" x14ac:dyDescent="0.25">
      <c r="A117" s="2" t="s">
        <v>3438</v>
      </c>
      <c r="B117" s="2" t="s">
        <v>1403</v>
      </c>
      <c r="C117" s="2" t="s">
        <v>971</v>
      </c>
      <c r="D117" s="2" t="s">
        <v>972</v>
      </c>
    </row>
    <row r="118" spans="1:4" x14ac:dyDescent="0.25">
      <c r="A118" s="2" t="s">
        <v>3438</v>
      </c>
      <c r="B118" s="2" t="s">
        <v>1403</v>
      </c>
      <c r="C118" s="2" t="s">
        <v>984</v>
      </c>
      <c r="D118" s="2" t="s">
        <v>985</v>
      </c>
    </row>
    <row r="119" spans="1:4" x14ac:dyDescent="0.25">
      <c r="A119" s="2" t="s">
        <v>3438</v>
      </c>
      <c r="B119" s="2" t="s">
        <v>1403</v>
      </c>
      <c r="C119" s="2" t="s">
        <v>994</v>
      </c>
      <c r="D119" s="2" t="s">
        <v>995</v>
      </c>
    </row>
    <row r="120" spans="1:4" x14ac:dyDescent="0.25">
      <c r="A120" s="2" t="s">
        <v>3438</v>
      </c>
      <c r="B120" s="2" t="s">
        <v>1403</v>
      </c>
      <c r="C120" s="2" t="s">
        <v>1002</v>
      </c>
      <c r="D120" s="2" t="s">
        <v>1003</v>
      </c>
    </row>
    <row r="121" spans="1:4" x14ac:dyDescent="0.25">
      <c r="A121" s="2" t="s">
        <v>3438</v>
      </c>
      <c r="B121" s="2" t="s">
        <v>1403</v>
      </c>
      <c r="C121" s="2" t="s">
        <v>1021</v>
      </c>
      <c r="D121" s="2" t="s">
        <v>1022</v>
      </c>
    </row>
    <row r="122" spans="1:4" x14ac:dyDescent="0.25">
      <c r="A122" s="2" t="s">
        <v>3438</v>
      </c>
      <c r="B122" s="2" t="s">
        <v>1403</v>
      </c>
      <c r="C122" s="2" t="s">
        <v>1026</v>
      </c>
      <c r="D122" s="2" t="s">
        <v>1027</v>
      </c>
    </row>
    <row r="123" spans="1:4" x14ac:dyDescent="0.25">
      <c r="A123" s="2" t="s">
        <v>3438</v>
      </c>
      <c r="B123" s="2" t="s">
        <v>1403</v>
      </c>
      <c r="C123" s="2" t="s">
        <v>1036</v>
      </c>
      <c r="D123" s="2" t="s">
        <v>1037</v>
      </c>
    </row>
    <row r="124" spans="1:4" x14ac:dyDescent="0.25">
      <c r="A124" s="2" t="s">
        <v>3438</v>
      </c>
      <c r="B124" s="2" t="s">
        <v>1403</v>
      </c>
      <c r="C124" s="2" t="s">
        <v>1047</v>
      </c>
      <c r="D124" s="2" t="s">
        <v>1048</v>
      </c>
    </row>
    <row r="125" spans="1:4" x14ac:dyDescent="0.25">
      <c r="A125" s="2" t="s">
        <v>3438</v>
      </c>
      <c r="B125" s="2" t="s">
        <v>1403</v>
      </c>
      <c r="C125" s="2" t="s">
        <v>1057</v>
      </c>
      <c r="D125" s="2" t="s">
        <v>1058</v>
      </c>
    </row>
    <row r="126" spans="1:4" x14ac:dyDescent="0.25">
      <c r="A126" s="2" t="s">
        <v>3438</v>
      </c>
      <c r="B126" s="2" t="s">
        <v>1403</v>
      </c>
      <c r="C126" s="2" t="s">
        <v>1062</v>
      </c>
      <c r="D126" s="2" t="s">
        <v>1063</v>
      </c>
    </row>
    <row r="127" spans="1:4" x14ac:dyDescent="0.25">
      <c r="A127" s="2" t="s">
        <v>3438</v>
      </c>
      <c r="B127" s="2" t="s">
        <v>1403</v>
      </c>
      <c r="C127" s="2" t="s">
        <v>1066</v>
      </c>
      <c r="D127" s="2" t="s">
        <v>1067</v>
      </c>
    </row>
    <row r="128" spans="1:4" x14ac:dyDescent="0.25">
      <c r="A128" s="2" t="s">
        <v>3438</v>
      </c>
      <c r="B128" s="2" t="s">
        <v>1403</v>
      </c>
      <c r="C128" s="2" t="s">
        <v>1070</v>
      </c>
      <c r="D128" s="2" t="s">
        <v>1071</v>
      </c>
    </row>
    <row r="129" spans="1:4" x14ac:dyDescent="0.25">
      <c r="A129" s="2" t="s">
        <v>3438</v>
      </c>
      <c r="B129" s="2" t="s">
        <v>1403</v>
      </c>
      <c r="C129" s="2" t="s">
        <v>1076</v>
      </c>
      <c r="D129" s="2" t="s">
        <v>1077</v>
      </c>
    </row>
    <row r="130" spans="1:4" x14ac:dyDescent="0.25">
      <c r="A130" s="2" t="s">
        <v>3438</v>
      </c>
      <c r="B130" s="2" t="s">
        <v>1403</v>
      </c>
      <c r="C130" s="2" t="s">
        <v>1088</v>
      </c>
      <c r="D130" s="2" t="s">
        <v>1089</v>
      </c>
    </row>
    <row r="131" spans="1:4" x14ac:dyDescent="0.25">
      <c r="A131" s="2" t="s">
        <v>3438</v>
      </c>
      <c r="B131" s="2" t="s">
        <v>1403</v>
      </c>
      <c r="C131" s="2" t="s">
        <v>1092</v>
      </c>
      <c r="D131" s="2" t="s">
        <v>1093</v>
      </c>
    </row>
    <row r="132" spans="1:4" x14ac:dyDescent="0.25">
      <c r="A132" s="2" t="s">
        <v>3438</v>
      </c>
      <c r="B132" s="2" t="s">
        <v>1403</v>
      </c>
      <c r="C132" s="2" t="s">
        <v>1097</v>
      </c>
      <c r="D132" s="2" t="s">
        <v>1098</v>
      </c>
    </row>
    <row r="133" spans="1:4" x14ac:dyDescent="0.25">
      <c r="A133" s="2" t="s">
        <v>3438</v>
      </c>
      <c r="B133" s="2" t="s">
        <v>1403</v>
      </c>
      <c r="C133" s="2" t="s">
        <v>1101</v>
      </c>
      <c r="D133" s="2" t="s">
        <v>1102</v>
      </c>
    </row>
    <row r="134" spans="1:4" x14ac:dyDescent="0.25">
      <c r="A134" s="2" t="s">
        <v>3438</v>
      </c>
      <c r="B134" s="2" t="s">
        <v>1403</v>
      </c>
      <c r="C134" s="2" t="s">
        <v>1105</v>
      </c>
      <c r="D134" s="2" t="s">
        <v>1106</v>
      </c>
    </row>
    <row r="135" spans="1:4" x14ac:dyDescent="0.25">
      <c r="A135" s="2" t="s">
        <v>3438</v>
      </c>
      <c r="B135" s="2" t="s">
        <v>1403</v>
      </c>
      <c r="C135" s="2" t="s">
        <v>1109</v>
      </c>
      <c r="D135" s="2" t="s">
        <v>1110</v>
      </c>
    </row>
    <row r="136" spans="1:4" x14ac:dyDescent="0.25">
      <c r="A136" s="2" t="s">
        <v>3438</v>
      </c>
      <c r="B136" s="2" t="s">
        <v>1403</v>
      </c>
      <c r="C136" s="2" t="s">
        <v>1113</v>
      </c>
      <c r="D136" s="2" t="s">
        <v>1114</v>
      </c>
    </row>
    <row r="137" spans="1:4" x14ac:dyDescent="0.25">
      <c r="A137" s="2" t="s">
        <v>3438</v>
      </c>
      <c r="B137" s="2" t="s">
        <v>1403</v>
      </c>
      <c r="C137" s="2" t="s">
        <v>1118</v>
      </c>
      <c r="D137" s="2" t="s">
        <v>1119</v>
      </c>
    </row>
    <row r="138" spans="1:4" x14ac:dyDescent="0.25">
      <c r="A138" s="2" t="s">
        <v>3438</v>
      </c>
      <c r="B138" s="2" t="s">
        <v>1403</v>
      </c>
      <c r="C138" s="2" t="s">
        <v>1123</v>
      </c>
      <c r="D138" s="2" t="s">
        <v>1124</v>
      </c>
    </row>
    <row r="139" spans="1:4" x14ac:dyDescent="0.25">
      <c r="A139" s="2" t="s">
        <v>3438</v>
      </c>
      <c r="B139" s="2" t="s">
        <v>1403</v>
      </c>
      <c r="C139" s="2" t="s">
        <v>1128</v>
      </c>
      <c r="D139" s="2" t="s">
        <v>1129</v>
      </c>
    </row>
    <row r="140" spans="1:4" x14ac:dyDescent="0.25">
      <c r="A140" s="2" t="s">
        <v>3438</v>
      </c>
      <c r="B140" s="2" t="s">
        <v>1403</v>
      </c>
      <c r="C140" s="2" t="s">
        <v>1133</v>
      </c>
      <c r="D140" s="2" t="s">
        <v>1134</v>
      </c>
    </row>
    <row r="141" spans="1:4" x14ac:dyDescent="0.25">
      <c r="A141" s="2" t="s">
        <v>3438</v>
      </c>
      <c r="B141" s="2" t="s">
        <v>1403</v>
      </c>
      <c r="C141" s="2" t="s">
        <v>1138</v>
      </c>
      <c r="D141" s="2" t="s">
        <v>1139</v>
      </c>
    </row>
    <row r="142" spans="1:4" x14ac:dyDescent="0.25">
      <c r="A142" s="2" t="s">
        <v>3438</v>
      </c>
      <c r="B142" s="2" t="s">
        <v>1403</v>
      </c>
      <c r="C142" s="2" t="s">
        <v>1143</v>
      </c>
      <c r="D142" s="2" t="s">
        <v>1144</v>
      </c>
    </row>
    <row r="143" spans="1:4" x14ac:dyDescent="0.25">
      <c r="A143" s="2" t="s">
        <v>3438</v>
      </c>
      <c r="B143" s="2" t="s">
        <v>1403</v>
      </c>
      <c r="C143" s="2" t="s">
        <v>1152</v>
      </c>
      <c r="D143" s="2" t="s">
        <v>1153</v>
      </c>
    </row>
    <row r="144" spans="1:4" x14ac:dyDescent="0.25">
      <c r="A144" s="2" t="s">
        <v>3438</v>
      </c>
      <c r="B144" s="2" t="s">
        <v>1403</v>
      </c>
      <c r="C144" s="2" t="s">
        <v>1157</v>
      </c>
      <c r="D144" s="2" t="s">
        <v>1158</v>
      </c>
    </row>
    <row r="145" spans="1:4" x14ac:dyDescent="0.25">
      <c r="A145" s="2" t="s">
        <v>3438</v>
      </c>
      <c r="B145" s="2" t="s">
        <v>1403</v>
      </c>
      <c r="C145" s="2" t="s">
        <v>1162</v>
      </c>
      <c r="D145" s="2" t="s">
        <v>1163</v>
      </c>
    </row>
    <row r="146" spans="1:4" x14ac:dyDescent="0.25">
      <c r="A146" s="2" t="s">
        <v>3438</v>
      </c>
      <c r="B146" s="2" t="s">
        <v>1403</v>
      </c>
      <c r="C146" s="2" t="s">
        <v>1166</v>
      </c>
      <c r="D146" s="2" t="s">
        <v>1167</v>
      </c>
    </row>
    <row r="147" spans="1:4" x14ac:dyDescent="0.25">
      <c r="A147" s="2" t="s">
        <v>3438</v>
      </c>
      <c r="B147" s="2" t="s">
        <v>1403</v>
      </c>
      <c r="C147" s="2" t="s">
        <v>1170</v>
      </c>
      <c r="D147" s="2" t="s">
        <v>1171</v>
      </c>
    </row>
    <row r="148" spans="1:4" x14ac:dyDescent="0.25">
      <c r="A148" s="2" t="s">
        <v>3438</v>
      </c>
      <c r="B148" s="2" t="s">
        <v>1403</v>
      </c>
      <c r="C148" s="2" t="s">
        <v>1174</v>
      </c>
      <c r="D148" s="2" t="s">
        <v>1175</v>
      </c>
    </row>
    <row r="149" spans="1:4" x14ac:dyDescent="0.25">
      <c r="A149" s="2" t="s">
        <v>3438</v>
      </c>
      <c r="B149" s="2" t="s">
        <v>1403</v>
      </c>
      <c r="C149" s="2" t="s">
        <v>1177</v>
      </c>
      <c r="D149" s="2" t="s">
        <v>1178</v>
      </c>
    </row>
    <row r="150" spans="1:4" x14ac:dyDescent="0.25">
      <c r="A150" s="2" t="s">
        <v>3438</v>
      </c>
      <c r="B150" s="2" t="s">
        <v>1403</v>
      </c>
      <c r="C150" s="2" t="s">
        <v>1180</v>
      </c>
      <c r="D150" s="2" t="s">
        <v>1181</v>
      </c>
    </row>
    <row r="151" spans="1:4" x14ac:dyDescent="0.25">
      <c r="A151" s="2" t="s">
        <v>3438</v>
      </c>
      <c r="B151" s="2" t="s">
        <v>1403</v>
      </c>
      <c r="C151" s="2" t="s">
        <v>1184</v>
      </c>
      <c r="D151" s="2" t="s">
        <v>1185</v>
      </c>
    </row>
    <row r="152" spans="1:4" x14ac:dyDescent="0.25">
      <c r="A152" s="2" t="s">
        <v>3438</v>
      </c>
      <c r="B152" s="2" t="s">
        <v>1403</v>
      </c>
      <c r="C152" s="2" t="s">
        <v>1188</v>
      </c>
      <c r="D152" s="2" t="s">
        <v>1189</v>
      </c>
    </row>
    <row r="153" spans="1:4" x14ac:dyDescent="0.25">
      <c r="A153" s="2" t="s">
        <v>3438</v>
      </c>
      <c r="B153" s="2" t="s">
        <v>1403</v>
      </c>
      <c r="C153" s="2" t="s">
        <v>1192</v>
      </c>
      <c r="D153" s="2" t="s">
        <v>1193</v>
      </c>
    </row>
    <row r="154" spans="1:4" x14ac:dyDescent="0.25">
      <c r="A154" s="2" t="s">
        <v>3438</v>
      </c>
      <c r="B154" s="2" t="s">
        <v>1403</v>
      </c>
      <c r="C154" s="2" t="s">
        <v>1197</v>
      </c>
      <c r="D154" s="2" t="s">
        <v>1198</v>
      </c>
    </row>
    <row r="155" spans="1:4" x14ac:dyDescent="0.25">
      <c r="A155" s="2" t="s">
        <v>3438</v>
      </c>
      <c r="B155" s="2" t="s">
        <v>1403</v>
      </c>
      <c r="C155" s="2" t="s">
        <v>1201</v>
      </c>
      <c r="D155" s="2" t="s">
        <v>1202</v>
      </c>
    </row>
    <row r="156" spans="1:4" x14ac:dyDescent="0.25">
      <c r="A156" s="2" t="s">
        <v>3438</v>
      </c>
      <c r="B156" s="2" t="s">
        <v>1403</v>
      </c>
      <c r="C156" s="2" t="s">
        <v>1204</v>
      </c>
      <c r="D156" s="2" t="s">
        <v>1205</v>
      </c>
    </row>
    <row r="157" spans="1:4" x14ac:dyDescent="0.25">
      <c r="A157" s="2" t="s">
        <v>3438</v>
      </c>
      <c r="B157" s="2" t="s">
        <v>1403</v>
      </c>
      <c r="C157" s="2" t="s">
        <v>1209</v>
      </c>
      <c r="D157" s="2" t="s">
        <v>1210</v>
      </c>
    </row>
    <row r="158" spans="1:4" x14ac:dyDescent="0.25">
      <c r="A158" s="2" t="s">
        <v>3438</v>
      </c>
      <c r="B158" s="2" t="s">
        <v>1403</v>
      </c>
      <c r="C158" s="2" t="s">
        <v>1214</v>
      </c>
      <c r="D158" s="2" t="s">
        <v>1215</v>
      </c>
    </row>
  </sheetData>
  <autoFilter ref="A1:D158" xr:uid="{18B56874-25BE-4569-B1BB-F92BE5030EE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6CDB5-A487-4688-8AEA-62598BC772DE}">
  <sheetPr codeName="Sheet2"/>
  <dimension ref="A1:T253"/>
  <sheetViews>
    <sheetView zoomScale="85" zoomScaleNormal="85" workbookViewId="0">
      <pane xSplit="5" ySplit="1" topLeftCell="F27" activePane="bottomRight" state="frozen"/>
      <selection pane="topRight" activeCell="D1" sqref="D1"/>
      <selection pane="bottomLeft" activeCell="A2" sqref="A2"/>
      <selection pane="bottomRight" activeCell="E47" sqref="E47"/>
    </sheetView>
  </sheetViews>
  <sheetFormatPr defaultRowHeight="15.75" x14ac:dyDescent="0.25"/>
  <cols>
    <col min="1" max="1" width="11.5" style="2" bestFit="1" customWidth="1"/>
    <col min="2" max="4" width="14.5" style="2" customWidth="1"/>
    <col min="5" max="5" width="50.25" style="2" customWidth="1"/>
    <col min="6" max="7" width="20.875" style="2" customWidth="1"/>
    <col min="8" max="8" width="45.125" style="2" customWidth="1"/>
    <col min="9" max="9" width="22.5" style="2" bestFit="1" customWidth="1"/>
    <col min="10" max="10" width="29.5" style="2" bestFit="1" customWidth="1"/>
    <col min="11" max="11" width="20.75" style="2" bestFit="1" customWidth="1"/>
    <col min="12" max="16" width="20.75" style="2" customWidth="1"/>
    <col min="17" max="17" width="53.75" style="2" bestFit="1" customWidth="1"/>
    <col min="18" max="18" width="72" style="2" bestFit="1" customWidth="1"/>
    <col min="19" max="16384" width="9" style="2"/>
  </cols>
  <sheetData>
    <row r="1" spans="1:20" x14ac:dyDescent="0.25">
      <c r="A1" s="1" t="s">
        <v>3417</v>
      </c>
      <c r="B1" s="1" t="s">
        <v>3419</v>
      </c>
      <c r="C1" s="1" t="s">
        <v>3420</v>
      </c>
      <c r="D1" s="1" t="s">
        <v>3421</v>
      </c>
      <c r="E1" s="1" t="s">
        <v>3422</v>
      </c>
      <c r="F1" s="1" t="s">
        <v>3423</v>
      </c>
      <c r="G1" s="1" t="s">
        <v>3424</v>
      </c>
      <c r="H1" s="1" t="s">
        <v>3425</v>
      </c>
      <c r="I1" s="1" t="s">
        <v>3437</v>
      </c>
      <c r="J1" s="1" t="s">
        <v>3427</v>
      </c>
      <c r="K1" s="1" t="s">
        <v>3428</v>
      </c>
      <c r="L1" s="1" t="s">
        <v>3429</v>
      </c>
      <c r="M1" s="1" t="s">
        <v>3430</v>
      </c>
      <c r="N1" s="1" t="s">
        <v>3431</v>
      </c>
      <c r="O1" s="1" t="s">
        <v>3432</v>
      </c>
      <c r="P1" s="1" t="s">
        <v>3433</v>
      </c>
      <c r="Q1" s="1" t="s">
        <v>3434</v>
      </c>
      <c r="R1" s="1" t="s">
        <v>3435</v>
      </c>
    </row>
    <row r="2" spans="1:20" x14ac:dyDescent="0.25">
      <c r="A2" s="2" t="s">
        <v>3438</v>
      </c>
      <c r="B2" s="2" t="s">
        <v>3398</v>
      </c>
      <c r="C2" s="2" t="s">
        <v>1403</v>
      </c>
      <c r="D2" s="2" t="s">
        <v>1</v>
      </c>
      <c r="E2" s="2" t="s">
        <v>6</v>
      </c>
      <c r="F2" s="2" t="s">
        <v>2</v>
      </c>
      <c r="G2" s="2" t="s">
        <v>7</v>
      </c>
      <c r="H2" s="2" t="s">
        <v>8</v>
      </c>
      <c r="I2" t="s">
        <v>3399</v>
      </c>
      <c r="J2" s="2" t="s">
        <v>4</v>
      </c>
      <c r="K2" s="2" t="s">
        <v>5</v>
      </c>
      <c r="L2" s="2" t="s">
        <v>1226</v>
      </c>
      <c r="M2" s="2">
        <v>12</v>
      </c>
      <c r="N2" s="2" t="s">
        <v>1226</v>
      </c>
      <c r="Q2" s="2" t="s">
        <v>3403</v>
      </c>
      <c r="R2" s="2" t="s">
        <v>3404</v>
      </c>
      <c r="T2" s="2" t="e">
        <f>_xlfn.XLOOKUP(R2,[1]ItemTypes!$C:$C,[1]ItemTypes!$C:$C)</f>
        <v>#N/A</v>
      </c>
    </row>
    <row r="3" spans="1:20" x14ac:dyDescent="0.25">
      <c r="A3" s="2" t="s">
        <v>3438</v>
      </c>
      <c r="B3" s="2" t="s">
        <v>3398</v>
      </c>
      <c r="C3" s="2" t="s">
        <v>1403</v>
      </c>
      <c r="D3" s="2" t="s">
        <v>9</v>
      </c>
      <c r="E3" s="2" t="s">
        <v>6</v>
      </c>
      <c r="F3" s="2" t="s">
        <v>2</v>
      </c>
      <c r="G3" s="2" t="s">
        <v>7</v>
      </c>
      <c r="H3" s="2" t="s">
        <v>10</v>
      </c>
      <c r="I3" t="s">
        <v>3399</v>
      </c>
      <c r="J3" s="2" t="s">
        <v>4</v>
      </c>
      <c r="K3" s="2" t="s">
        <v>5</v>
      </c>
      <c r="L3" s="2" t="s">
        <v>1226</v>
      </c>
      <c r="M3" s="2">
        <v>12</v>
      </c>
      <c r="N3" s="2" t="s">
        <v>1226</v>
      </c>
      <c r="Q3" s="2" t="s">
        <v>3403</v>
      </c>
      <c r="R3" s="2" t="s">
        <v>3404</v>
      </c>
      <c r="T3" s="2" t="e">
        <f>_xlfn.XLOOKUP(R3,[1]ItemTypes!$C:$C,[1]ItemTypes!$C:$C)</f>
        <v>#N/A</v>
      </c>
    </row>
    <row r="4" spans="1:20" x14ac:dyDescent="0.25">
      <c r="A4" s="2" t="s">
        <v>3438</v>
      </c>
      <c r="B4" s="2" t="s">
        <v>3398</v>
      </c>
      <c r="C4" s="2" t="s">
        <v>1403</v>
      </c>
      <c r="D4" s="2" t="s">
        <v>11</v>
      </c>
      <c r="E4" s="2" t="s">
        <v>13</v>
      </c>
      <c r="F4" s="2" t="s">
        <v>12</v>
      </c>
      <c r="G4" s="2" t="s">
        <v>7</v>
      </c>
      <c r="H4" s="2" t="s">
        <v>14</v>
      </c>
      <c r="I4" t="s">
        <v>3399</v>
      </c>
      <c r="J4" s="2" t="s">
        <v>4</v>
      </c>
      <c r="K4" s="2" t="s">
        <v>5</v>
      </c>
      <c r="L4" s="2" t="s">
        <v>1226</v>
      </c>
      <c r="M4" s="2">
        <v>12</v>
      </c>
      <c r="N4" s="2" t="s">
        <v>1226</v>
      </c>
      <c r="Q4" s="2" t="s">
        <v>3403</v>
      </c>
      <c r="R4" s="2" t="s">
        <v>3404</v>
      </c>
      <c r="T4" s="2" t="e">
        <f>_xlfn.XLOOKUP(R4,[1]ItemTypes!$C:$C,[1]ItemTypes!$C:$C)</f>
        <v>#N/A</v>
      </c>
    </row>
    <row r="5" spans="1:20" x14ac:dyDescent="0.25">
      <c r="A5" s="2" t="s">
        <v>3438</v>
      </c>
      <c r="B5" s="2" t="s">
        <v>3398</v>
      </c>
      <c r="C5" s="2" t="s">
        <v>1403</v>
      </c>
      <c r="D5" s="2" t="s">
        <v>15</v>
      </c>
      <c r="E5" s="2" t="s">
        <v>16</v>
      </c>
      <c r="F5" s="2" t="s">
        <v>17</v>
      </c>
      <c r="G5" s="2" t="s">
        <v>7</v>
      </c>
      <c r="H5" s="2" t="s">
        <v>18</v>
      </c>
      <c r="I5" t="s">
        <v>3399</v>
      </c>
      <c r="J5" s="2" t="s">
        <v>4</v>
      </c>
      <c r="K5" s="2" t="s">
        <v>5</v>
      </c>
      <c r="L5" s="2" t="s">
        <v>1226</v>
      </c>
      <c r="M5" s="2">
        <v>12</v>
      </c>
      <c r="N5" s="2" t="s">
        <v>1226</v>
      </c>
      <c r="Q5" s="2" t="s">
        <v>3403</v>
      </c>
      <c r="R5" s="2" t="s">
        <v>3404</v>
      </c>
      <c r="T5" s="2" t="e">
        <f>_xlfn.XLOOKUP(R5,[1]ItemTypes!$C:$C,[1]ItemTypes!$C:$C)</f>
        <v>#N/A</v>
      </c>
    </row>
    <row r="6" spans="1:20" x14ac:dyDescent="0.25">
      <c r="A6" s="2" t="s">
        <v>3438</v>
      </c>
      <c r="B6" s="2" t="s">
        <v>3398</v>
      </c>
      <c r="C6" s="2" t="s">
        <v>1403</v>
      </c>
      <c r="D6" s="2" t="s">
        <v>19</v>
      </c>
      <c r="E6" s="2" t="s">
        <v>20</v>
      </c>
      <c r="F6" s="2" t="s">
        <v>23</v>
      </c>
      <c r="G6" s="2" t="s">
        <v>24</v>
      </c>
      <c r="H6" s="2" t="s">
        <v>25</v>
      </c>
      <c r="I6" t="s">
        <v>3399</v>
      </c>
      <c r="J6" s="2" t="s">
        <v>21</v>
      </c>
      <c r="K6" s="2" t="s">
        <v>22</v>
      </c>
      <c r="L6" s="2" t="s">
        <v>1226</v>
      </c>
      <c r="M6" s="2">
        <v>12</v>
      </c>
      <c r="N6" s="2" t="s">
        <v>1226</v>
      </c>
      <c r="Q6" s="2" t="str">
        <f>_xlfn.XLOOKUP(J6,[1]Subcategories!$B:$B,[1]Subcategories!$C:$C)</f>
        <v>Shop, Cleaning and Lifestyle/Radios and Speakers</v>
      </c>
      <c r="R6" s="2" t="str">
        <f>_xlfn.XLOOKUP(K6,[1]ItemTypes!$B:$B,[1]ItemTypes!$C:$C)</f>
        <v>Shop, Cleaning and Lifestyle/Radios and Speakers/Speakers</v>
      </c>
      <c r="T6" s="2" t="str">
        <f>_xlfn.XLOOKUP(R6,[1]ItemTypes!$C:$C,[1]ItemTypes!$C:$C)</f>
        <v>Shop, Cleaning and Lifestyle/Radios and Speakers/Speakers</v>
      </c>
    </row>
    <row r="7" spans="1:20" x14ac:dyDescent="0.25">
      <c r="A7" s="2" t="s">
        <v>3438</v>
      </c>
      <c r="B7" s="2" t="s">
        <v>3398</v>
      </c>
      <c r="C7" s="2" t="s">
        <v>1403</v>
      </c>
      <c r="D7" s="2" t="s">
        <v>26</v>
      </c>
      <c r="E7" s="2" t="s">
        <v>27</v>
      </c>
      <c r="F7" s="2" t="s">
        <v>29</v>
      </c>
      <c r="G7" s="2" t="s">
        <v>30</v>
      </c>
      <c r="H7" s="2" t="s">
        <v>31</v>
      </c>
      <c r="I7" t="s">
        <v>3399</v>
      </c>
      <c r="J7" s="2" t="s">
        <v>21</v>
      </c>
      <c r="K7" s="2" t="s">
        <v>28</v>
      </c>
      <c r="L7" s="2" t="s">
        <v>1226</v>
      </c>
      <c r="M7" s="2">
        <v>12</v>
      </c>
      <c r="N7" s="2" t="s">
        <v>1226</v>
      </c>
      <c r="Q7" s="2" t="str">
        <f>_xlfn.XLOOKUP(J7,[1]Subcategories!$B:$B,[1]Subcategories!$C:$C)</f>
        <v>Shop, Cleaning and Lifestyle/Radios and Speakers</v>
      </c>
      <c r="R7" s="2" t="str">
        <f>_xlfn.XLOOKUP(K7,[1]ItemTypes!$B:$B,[1]ItemTypes!$C:$C)</f>
        <v>Shop, Cleaning and Lifestyle/Radios and Speakers/Radios</v>
      </c>
      <c r="T7" s="2" t="str">
        <f>_xlfn.XLOOKUP(R7,[1]ItemTypes!$C:$C,[1]ItemTypes!$C:$C)</f>
        <v>Shop, Cleaning and Lifestyle/Radios and Speakers/Radios</v>
      </c>
    </row>
    <row r="8" spans="1:20" x14ac:dyDescent="0.25">
      <c r="A8" s="2" t="s">
        <v>3438</v>
      </c>
      <c r="B8" s="2" t="s">
        <v>3398</v>
      </c>
      <c r="C8" s="2" t="s">
        <v>1403</v>
      </c>
      <c r="D8" s="2" t="s">
        <v>32</v>
      </c>
      <c r="E8" s="2" t="s">
        <v>33</v>
      </c>
      <c r="F8" s="2" t="s">
        <v>34</v>
      </c>
      <c r="G8" s="2" t="s">
        <v>7</v>
      </c>
      <c r="H8" s="2" t="s">
        <v>35</v>
      </c>
      <c r="I8" t="s">
        <v>3399</v>
      </c>
      <c r="J8" s="2" t="s">
        <v>4</v>
      </c>
      <c r="K8" s="2" t="s">
        <v>5</v>
      </c>
      <c r="L8" s="2" t="s">
        <v>1226</v>
      </c>
      <c r="M8" s="2">
        <v>12</v>
      </c>
      <c r="N8" s="2" t="s">
        <v>1226</v>
      </c>
      <c r="Q8" s="2" t="s">
        <v>3403</v>
      </c>
      <c r="R8" s="2" t="s">
        <v>3404</v>
      </c>
      <c r="T8" s="2" t="e">
        <f>_xlfn.XLOOKUP(R8,[1]ItemTypes!$C:$C,[1]ItemTypes!$C:$C)</f>
        <v>#N/A</v>
      </c>
    </row>
    <row r="9" spans="1:20" x14ac:dyDescent="0.25">
      <c r="A9" s="2" t="s">
        <v>3438</v>
      </c>
      <c r="B9" s="2" t="s">
        <v>3398</v>
      </c>
      <c r="C9" s="2" t="s">
        <v>1403</v>
      </c>
      <c r="D9" s="2" t="s">
        <v>36</v>
      </c>
      <c r="E9" s="2" t="s">
        <v>37</v>
      </c>
      <c r="F9" s="2" t="s">
        <v>38</v>
      </c>
      <c r="G9" s="2" t="s">
        <v>7</v>
      </c>
      <c r="H9" s="2" t="s">
        <v>35</v>
      </c>
      <c r="I9" t="s">
        <v>3399</v>
      </c>
      <c r="J9" s="2" t="s">
        <v>4</v>
      </c>
      <c r="K9" s="2" t="s">
        <v>5</v>
      </c>
      <c r="L9" s="2" t="s">
        <v>1226</v>
      </c>
      <c r="M9" s="2">
        <v>12</v>
      </c>
      <c r="N9" s="2" t="s">
        <v>1226</v>
      </c>
      <c r="Q9" s="2" t="s">
        <v>3403</v>
      </c>
      <c r="R9" s="2" t="s">
        <v>3404</v>
      </c>
      <c r="T9" s="2" t="e">
        <f>_xlfn.XLOOKUP(R9,[1]ItemTypes!$C:$C,[1]ItemTypes!$C:$C)</f>
        <v>#N/A</v>
      </c>
    </row>
    <row r="10" spans="1:20" x14ac:dyDescent="0.25">
      <c r="A10" s="2" t="s">
        <v>3438</v>
      </c>
      <c r="B10" s="2" t="s">
        <v>3398</v>
      </c>
      <c r="C10" s="2" t="s">
        <v>1403</v>
      </c>
      <c r="D10" s="2" t="s">
        <v>39</v>
      </c>
      <c r="E10" s="2" t="s">
        <v>40</v>
      </c>
      <c r="F10" s="2" t="s">
        <v>41</v>
      </c>
      <c r="G10" s="2" t="s">
        <v>7</v>
      </c>
      <c r="H10" s="2" t="s">
        <v>42</v>
      </c>
      <c r="I10" t="s">
        <v>3399</v>
      </c>
      <c r="J10" s="2" t="s">
        <v>4</v>
      </c>
      <c r="K10" s="2" t="s">
        <v>5</v>
      </c>
      <c r="L10" s="2" t="s">
        <v>1226</v>
      </c>
      <c r="M10" s="2">
        <v>12</v>
      </c>
      <c r="N10" s="2" t="s">
        <v>1226</v>
      </c>
      <c r="Q10" s="2" t="s">
        <v>3403</v>
      </c>
      <c r="R10" s="2" t="s">
        <v>3404</v>
      </c>
      <c r="T10" s="2" t="e">
        <f>_xlfn.XLOOKUP(R10,[1]ItemTypes!$C:$C,[1]ItemTypes!$C:$C)</f>
        <v>#N/A</v>
      </c>
    </row>
    <row r="11" spans="1:20" x14ac:dyDescent="0.25">
      <c r="A11" s="2" t="s">
        <v>3438</v>
      </c>
      <c r="B11" s="2" t="s">
        <v>3398</v>
      </c>
      <c r="C11" s="2" t="s">
        <v>1403</v>
      </c>
      <c r="D11" s="2" t="s">
        <v>43</v>
      </c>
      <c r="E11" s="2" t="s">
        <v>33</v>
      </c>
      <c r="F11" s="2" t="s">
        <v>44</v>
      </c>
      <c r="G11" s="2" t="s">
        <v>7</v>
      </c>
      <c r="H11" s="2" t="s">
        <v>45</v>
      </c>
      <c r="I11" t="s">
        <v>3399</v>
      </c>
      <c r="J11" s="2" t="s">
        <v>4</v>
      </c>
      <c r="K11" s="2" t="s">
        <v>5</v>
      </c>
      <c r="L11" s="2" t="s">
        <v>1226</v>
      </c>
      <c r="M11" s="2">
        <v>12</v>
      </c>
      <c r="N11" s="2" t="s">
        <v>1226</v>
      </c>
      <c r="Q11" s="2" t="s">
        <v>3403</v>
      </c>
      <c r="R11" s="2" t="s">
        <v>3404</v>
      </c>
      <c r="T11" s="2" t="e">
        <f>_xlfn.XLOOKUP(R11,[1]ItemTypes!$C:$C,[1]ItemTypes!$C:$C)</f>
        <v>#N/A</v>
      </c>
    </row>
    <row r="12" spans="1:20" x14ac:dyDescent="0.25">
      <c r="A12" s="2" t="s">
        <v>3438</v>
      </c>
      <c r="B12" s="2" t="s">
        <v>3398</v>
      </c>
      <c r="C12" s="2" t="s">
        <v>1403</v>
      </c>
      <c r="D12" s="2" t="s">
        <v>46</v>
      </c>
      <c r="E12" s="2" t="s">
        <v>33</v>
      </c>
      <c r="F12" s="2" t="s">
        <v>44</v>
      </c>
      <c r="G12" s="2" t="s">
        <v>7</v>
      </c>
      <c r="H12" s="2" t="s">
        <v>47</v>
      </c>
      <c r="I12" t="s">
        <v>3399</v>
      </c>
      <c r="J12" s="2" t="s">
        <v>4</v>
      </c>
      <c r="K12" s="2" t="s">
        <v>5</v>
      </c>
      <c r="L12" s="2" t="s">
        <v>1226</v>
      </c>
      <c r="M12" s="2">
        <v>12</v>
      </c>
      <c r="N12" s="2" t="s">
        <v>1226</v>
      </c>
      <c r="Q12" s="2" t="s">
        <v>3403</v>
      </c>
      <c r="R12" s="2" t="s">
        <v>3404</v>
      </c>
      <c r="T12" s="2" t="e">
        <f>_xlfn.XLOOKUP(R12,[1]ItemTypes!$C:$C,[1]ItemTypes!$C:$C)</f>
        <v>#N/A</v>
      </c>
    </row>
    <row r="13" spans="1:20" x14ac:dyDescent="0.25">
      <c r="A13" s="2" t="s">
        <v>3438</v>
      </c>
      <c r="B13" s="2" t="s">
        <v>3398</v>
      </c>
      <c r="C13" s="2" t="s">
        <v>1403</v>
      </c>
      <c r="D13" s="2" t="s">
        <v>48</v>
      </c>
      <c r="E13" s="2" t="s">
        <v>49</v>
      </c>
      <c r="F13" s="2" t="s">
        <v>50</v>
      </c>
      <c r="G13" s="2" t="s">
        <v>7</v>
      </c>
      <c r="H13" s="2" t="s">
        <v>51</v>
      </c>
      <c r="I13" t="s">
        <v>3399</v>
      </c>
      <c r="J13" s="2" t="s">
        <v>4</v>
      </c>
      <c r="K13" s="2" t="s">
        <v>5</v>
      </c>
      <c r="L13" s="2" t="s">
        <v>1226</v>
      </c>
      <c r="M13" s="2">
        <v>12</v>
      </c>
      <c r="N13" s="2" t="s">
        <v>1226</v>
      </c>
      <c r="Q13" s="2" t="s">
        <v>3403</v>
      </c>
      <c r="R13" s="2" t="s">
        <v>3404</v>
      </c>
      <c r="T13" s="2" t="e">
        <f>_xlfn.XLOOKUP(R13,[1]ItemTypes!$C:$C,[1]ItemTypes!$C:$C)</f>
        <v>#N/A</v>
      </c>
    </row>
    <row r="14" spans="1:20" x14ac:dyDescent="0.25">
      <c r="A14" s="2" t="s">
        <v>3438</v>
      </c>
      <c r="B14" s="2" t="s">
        <v>3398</v>
      </c>
      <c r="C14" s="2" t="s">
        <v>1403</v>
      </c>
      <c r="D14" s="2" t="s">
        <v>52</v>
      </c>
      <c r="E14" s="2" t="s">
        <v>49</v>
      </c>
      <c r="F14" s="2" t="s">
        <v>50</v>
      </c>
      <c r="G14" s="2" t="s">
        <v>7</v>
      </c>
      <c r="H14" s="2" t="s">
        <v>51</v>
      </c>
      <c r="I14" t="s">
        <v>3399</v>
      </c>
      <c r="J14" s="2" t="s">
        <v>4</v>
      </c>
      <c r="K14" s="2" t="s">
        <v>5</v>
      </c>
      <c r="L14" s="2" t="s">
        <v>1226</v>
      </c>
      <c r="M14" s="2">
        <v>12</v>
      </c>
      <c r="N14" s="2" t="s">
        <v>1226</v>
      </c>
      <c r="Q14" s="2" t="s">
        <v>3403</v>
      </c>
      <c r="R14" s="2" t="s">
        <v>3404</v>
      </c>
      <c r="T14" s="2" t="e">
        <f>_xlfn.XLOOKUP(R14,[1]ItemTypes!$C:$C,[1]ItemTypes!$C:$C)</f>
        <v>#N/A</v>
      </c>
    </row>
    <row r="15" spans="1:20" x14ac:dyDescent="0.25">
      <c r="A15" s="2" t="s">
        <v>3438</v>
      </c>
      <c r="B15" s="2" t="s">
        <v>3398</v>
      </c>
      <c r="C15" s="2" t="s">
        <v>1403</v>
      </c>
      <c r="D15" s="2" t="s">
        <v>53</v>
      </c>
      <c r="E15" s="2" t="s">
        <v>54</v>
      </c>
      <c r="F15" s="2" t="s">
        <v>55</v>
      </c>
      <c r="G15" s="2" t="s">
        <v>7</v>
      </c>
      <c r="H15" s="2" t="s">
        <v>56</v>
      </c>
      <c r="I15" t="s">
        <v>3399</v>
      </c>
      <c r="J15" s="2" t="s">
        <v>4</v>
      </c>
      <c r="K15" s="2" t="s">
        <v>5</v>
      </c>
      <c r="L15" s="2" t="s">
        <v>1226</v>
      </c>
      <c r="M15" s="2">
        <v>12</v>
      </c>
      <c r="N15" s="2" t="s">
        <v>1226</v>
      </c>
      <c r="Q15" s="2" t="s">
        <v>3403</v>
      </c>
      <c r="R15" s="2" t="s">
        <v>3404</v>
      </c>
      <c r="T15" s="2" t="e">
        <f>_xlfn.XLOOKUP(R15,[1]ItemTypes!$C:$C,[1]ItemTypes!$C:$C)</f>
        <v>#N/A</v>
      </c>
    </row>
    <row r="16" spans="1:20" x14ac:dyDescent="0.25">
      <c r="A16" s="2" t="s">
        <v>3438</v>
      </c>
      <c r="B16" s="2" t="s">
        <v>3398</v>
      </c>
      <c r="C16" s="2" t="s">
        <v>1403</v>
      </c>
      <c r="D16" s="2" t="s">
        <v>57</v>
      </c>
      <c r="E16" s="2" t="s">
        <v>54</v>
      </c>
      <c r="F16" s="2" t="s">
        <v>55</v>
      </c>
      <c r="G16" s="2" t="s">
        <v>7</v>
      </c>
      <c r="H16" s="2" t="s">
        <v>58</v>
      </c>
      <c r="I16" t="s">
        <v>3399</v>
      </c>
      <c r="J16" s="2" t="s">
        <v>4</v>
      </c>
      <c r="K16" s="2" t="s">
        <v>5</v>
      </c>
      <c r="L16" s="2" t="s">
        <v>1226</v>
      </c>
      <c r="M16" s="2">
        <v>12</v>
      </c>
      <c r="N16" s="2" t="s">
        <v>1226</v>
      </c>
      <c r="Q16" s="2" t="s">
        <v>3403</v>
      </c>
      <c r="R16" s="2" t="s">
        <v>3404</v>
      </c>
      <c r="T16" s="2" t="e">
        <f>_xlfn.XLOOKUP(R16,[1]ItemTypes!$C:$C,[1]ItemTypes!$C:$C)</f>
        <v>#N/A</v>
      </c>
    </row>
    <row r="17" spans="1:20" x14ac:dyDescent="0.25">
      <c r="A17" s="2" t="s">
        <v>3438</v>
      </c>
      <c r="B17" s="2" t="s">
        <v>3398</v>
      </c>
      <c r="C17" s="2" t="s">
        <v>1403</v>
      </c>
      <c r="D17" s="2" t="s">
        <v>59</v>
      </c>
      <c r="E17" s="2" t="s">
        <v>60</v>
      </c>
      <c r="F17" s="2" t="s">
        <v>61</v>
      </c>
      <c r="G17" s="2" t="s">
        <v>7</v>
      </c>
      <c r="H17" s="2" t="s">
        <v>62</v>
      </c>
      <c r="I17" t="s">
        <v>3399</v>
      </c>
      <c r="J17" s="2" t="s">
        <v>4</v>
      </c>
      <c r="K17" s="2" t="s">
        <v>5</v>
      </c>
      <c r="L17" s="2" t="s">
        <v>1226</v>
      </c>
      <c r="M17" s="2">
        <v>12</v>
      </c>
      <c r="N17" s="2" t="s">
        <v>1226</v>
      </c>
      <c r="Q17" s="2" t="s">
        <v>3403</v>
      </c>
      <c r="R17" s="2" t="s">
        <v>3404</v>
      </c>
      <c r="T17" s="2" t="e">
        <f>_xlfn.XLOOKUP(R17,[1]ItemTypes!$C:$C,[1]ItemTypes!$C:$C)</f>
        <v>#N/A</v>
      </c>
    </row>
    <row r="18" spans="1:20" x14ac:dyDescent="0.25">
      <c r="A18" s="2" t="s">
        <v>3438</v>
      </c>
      <c r="B18" s="2" t="s">
        <v>3398</v>
      </c>
      <c r="C18" s="2" t="s">
        <v>1403</v>
      </c>
      <c r="D18" s="2" t="s">
        <v>63</v>
      </c>
      <c r="E18" s="2" t="s">
        <v>64</v>
      </c>
      <c r="F18" s="2" t="s">
        <v>68</v>
      </c>
      <c r="G18" s="2" t="s">
        <v>69</v>
      </c>
      <c r="H18" s="2" t="s">
        <v>70</v>
      </c>
      <c r="I18" s="2" t="s">
        <v>65</v>
      </c>
      <c r="J18" s="2" t="s">
        <v>66</v>
      </c>
      <c r="K18" s="2" t="s">
        <v>67</v>
      </c>
      <c r="L18" s="2" t="s">
        <v>1226</v>
      </c>
      <c r="M18" s="2">
        <v>12</v>
      </c>
      <c r="N18" s="2" t="s">
        <v>3416</v>
      </c>
      <c r="O18" s="2" t="s">
        <v>1243</v>
      </c>
      <c r="Q18" s="2" t="str">
        <f>_xlfn.XLOOKUP(J18,[1]Subcategories!$B:$B,[1]Subcategories!$C:$C)</f>
        <v>Power Tools/Saws</v>
      </c>
      <c r="R18" s="2" t="str">
        <f>_xlfn.XLOOKUP(K18,[1]ItemTypes!$B:$B,[1]ItemTypes!$C:$C)</f>
        <v>Outdoor Power Equipment/Chain Saws and Pruning Saws/Pruning Saws</v>
      </c>
      <c r="T18" s="2" t="str">
        <f>_xlfn.XLOOKUP(R18,[1]ItemTypes!$C:$C,[1]ItemTypes!$C:$C)</f>
        <v>Outdoor Power Equipment/Chain Saws and Pruning Saws/Pruning Saws</v>
      </c>
    </row>
    <row r="19" spans="1:20" x14ac:dyDescent="0.25">
      <c r="A19" s="2" t="s">
        <v>3438</v>
      </c>
      <c r="B19" s="2" t="s">
        <v>3398</v>
      </c>
      <c r="C19" s="2" t="s">
        <v>1403</v>
      </c>
      <c r="D19" s="2" t="s">
        <v>71</v>
      </c>
      <c r="E19" s="2" t="s">
        <v>72</v>
      </c>
      <c r="F19" s="2" t="s">
        <v>73</v>
      </c>
      <c r="G19" s="2" t="s">
        <v>69</v>
      </c>
      <c r="H19" s="2" t="s">
        <v>74</v>
      </c>
      <c r="I19" s="2" t="s">
        <v>65</v>
      </c>
      <c r="J19" s="2" t="s">
        <v>66</v>
      </c>
      <c r="K19" s="2" t="s">
        <v>67</v>
      </c>
      <c r="L19" s="2" t="s">
        <v>1226</v>
      </c>
      <c r="M19" s="2">
        <v>12</v>
      </c>
      <c r="N19" s="2" t="s">
        <v>3416</v>
      </c>
      <c r="O19" s="2" t="s">
        <v>1243</v>
      </c>
      <c r="Q19" s="2" t="str">
        <f>_xlfn.XLOOKUP(J19,[1]Subcategories!$B:$B,[1]Subcategories!$C:$C)</f>
        <v>Power Tools/Saws</v>
      </c>
      <c r="R19" s="2" t="str">
        <f>_xlfn.XLOOKUP(K19,[1]ItemTypes!$B:$B,[1]ItemTypes!$C:$C)</f>
        <v>Outdoor Power Equipment/Chain Saws and Pruning Saws/Pruning Saws</v>
      </c>
      <c r="T19" s="2" t="str">
        <f>_xlfn.XLOOKUP(R19,[1]ItemTypes!$C:$C,[1]ItemTypes!$C:$C)</f>
        <v>Outdoor Power Equipment/Chain Saws and Pruning Saws/Pruning Saws</v>
      </c>
    </row>
    <row r="20" spans="1:20" x14ac:dyDescent="0.25">
      <c r="A20" s="2" t="s">
        <v>3438</v>
      </c>
      <c r="B20" s="2" t="s">
        <v>3398</v>
      </c>
      <c r="C20" s="2" t="s">
        <v>1403</v>
      </c>
      <c r="D20" s="2" t="s">
        <v>75</v>
      </c>
      <c r="E20" s="2" t="s">
        <v>76</v>
      </c>
      <c r="F20" s="2" t="s">
        <v>78</v>
      </c>
      <c r="G20" s="2" t="s">
        <v>79</v>
      </c>
      <c r="H20" s="2" t="s">
        <v>80</v>
      </c>
      <c r="I20" s="2" t="s">
        <v>65</v>
      </c>
      <c r="J20" s="2" t="s">
        <v>77</v>
      </c>
      <c r="K20" s="2" t="s">
        <v>3406</v>
      </c>
      <c r="L20" s="2" t="s">
        <v>1226</v>
      </c>
      <c r="M20" s="2">
        <v>12</v>
      </c>
      <c r="N20" s="2" t="s">
        <v>1226</v>
      </c>
      <c r="O20" s="2" t="s">
        <v>1229</v>
      </c>
      <c r="Q20" s="2" t="str">
        <f>_xlfn.XLOOKUP(J20,[1]Subcategories!$B:$B,[1]Subcategories!$C:$C)</f>
        <v>Outdoor Power Equipment/Sprayers</v>
      </c>
      <c r="R20" s="2" t="str">
        <f>_xlfn.XLOOKUP(K20,[1]ItemTypes!$B:$B,[1]ItemTypes!$C:$C)</f>
        <v>Outdoor Power Equipment/Sprayers/Chemical Sprayers</v>
      </c>
      <c r="T20" s="2" t="str">
        <f>_xlfn.XLOOKUP(R20,[1]ItemTypes!$C:$C,[1]ItemTypes!$C:$C)</f>
        <v>Outdoor Power Equipment/Sprayers/Chemical Sprayers</v>
      </c>
    </row>
    <row r="21" spans="1:20" x14ac:dyDescent="0.25">
      <c r="A21" s="2" t="s">
        <v>3438</v>
      </c>
      <c r="B21" s="2" t="s">
        <v>3398</v>
      </c>
      <c r="C21" s="2" t="s">
        <v>1403</v>
      </c>
      <c r="D21" s="2" t="s">
        <v>81</v>
      </c>
      <c r="E21" s="2" t="s">
        <v>82</v>
      </c>
      <c r="F21" s="2" t="s">
        <v>85</v>
      </c>
      <c r="G21" s="2" t="s">
        <v>86</v>
      </c>
      <c r="H21" s="2" t="s">
        <v>87</v>
      </c>
      <c r="I21" s="2" t="s">
        <v>65</v>
      </c>
      <c r="J21" t="s">
        <v>3402</v>
      </c>
      <c r="K21" s="2" t="s">
        <v>84</v>
      </c>
      <c r="L21" s="2" t="s">
        <v>1226</v>
      </c>
      <c r="M21" s="2">
        <v>12</v>
      </c>
      <c r="N21" s="2" t="s">
        <v>3416</v>
      </c>
      <c r="O21" s="2" t="s">
        <v>1243</v>
      </c>
      <c r="Q21" s="2" t="str">
        <f>_xlfn.XLOOKUP(J21,[1]Subcategories!$B:$B,[1]Subcategories!$C:$C)</f>
        <v>Outdoor Power Equipment/Trimmers, Shears and Blowers</v>
      </c>
      <c r="R21" s="2" t="str">
        <f>_xlfn.XLOOKUP(K21,[1]ItemTypes!$B:$B,[1]ItemTypes!$C:$C)</f>
        <v>Outdoor Power Equipment/Trimmers, Shears and Blowers/Hedge Trimmers</v>
      </c>
      <c r="T21" s="2" t="str">
        <f>_xlfn.XLOOKUP(R21,[1]ItemTypes!$C:$C,[1]ItemTypes!$C:$C)</f>
        <v>Outdoor Power Equipment/Trimmers, Shears and Blowers/Hedge Trimmers</v>
      </c>
    </row>
    <row r="22" spans="1:20" x14ac:dyDescent="0.25">
      <c r="A22" s="2" t="s">
        <v>3438</v>
      </c>
      <c r="B22" s="2" t="s">
        <v>3398</v>
      </c>
      <c r="C22" s="2" t="s">
        <v>1403</v>
      </c>
      <c r="D22" s="2" t="s">
        <v>88</v>
      </c>
      <c r="E22" s="2" t="s">
        <v>89</v>
      </c>
      <c r="F22" s="2" t="s">
        <v>90</v>
      </c>
      <c r="G22" s="2" t="s">
        <v>91</v>
      </c>
      <c r="H22" s="2" t="s">
        <v>92</v>
      </c>
      <c r="I22" s="2" t="s">
        <v>65</v>
      </c>
      <c r="J22" t="s">
        <v>3402</v>
      </c>
      <c r="K22" s="2" t="s">
        <v>84</v>
      </c>
      <c r="L22" s="2" t="s">
        <v>1226</v>
      </c>
      <c r="M22" s="2">
        <v>12</v>
      </c>
      <c r="N22" s="2" t="s">
        <v>3416</v>
      </c>
      <c r="O22" s="2" t="s">
        <v>1243</v>
      </c>
      <c r="Q22" s="2" t="str">
        <f>_xlfn.XLOOKUP(J22,[1]Subcategories!$B:$B,[1]Subcategories!$C:$C)</f>
        <v>Outdoor Power Equipment/Trimmers, Shears and Blowers</v>
      </c>
      <c r="R22" s="2" t="str">
        <f>_xlfn.XLOOKUP(K22,[1]ItemTypes!$B:$B,[1]ItemTypes!$C:$C)</f>
        <v>Outdoor Power Equipment/Trimmers, Shears and Blowers/Hedge Trimmers</v>
      </c>
      <c r="T22" s="2" t="str">
        <f>_xlfn.XLOOKUP(R22,[1]ItemTypes!$C:$C,[1]ItemTypes!$C:$C)</f>
        <v>Outdoor Power Equipment/Trimmers, Shears and Blowers/Hedge Trimmers</v>
      </c>
    </row>
    <row r="23" spans="1:20" x14ac:dyDescent="0.25">
      <c r="A23" s="2" t="s">
        <v>3438</v>
      </c>
      <c r="B23" s="2" t="s">
        <v>3398</v>
      </c>
      <c r="C23" s="2" t="s">
        <v>1403</v>
      </c>
      <c r="D23" s="2" t="s">
        <v>93</v>
      </c>
      <c r="E23" s="2" t="s">
        <v>94</v>
      </c>
      <c r="F23" s="2" t="s">
        <v>95</v>
      </c>
      <c r="G23" s="2" t="s">
        <v>96</v>
      </c>
      <c r="H23" s="2" t="s">
        <v>97</v>
      </c>
      <c r="I23" s="2" t="s">
        <v>65</v>
      </c>
      <c r="J23" t="s">
        <v>3402</v>
      </c>
      <c r="K23" s="2" t="s">
        <v>84</v>
      </c>
      <c r="L23" s="2" t="s">
        <v>1226</v>
      </c>
      <c r="M23" s="2">
        <v>12</v>
      </c>
      <c r="N23" s="2" t="s">
        <v>1226</v>
      </c>
      <c r="O23" s="2" t="s">
        <v>1243</v>
      </c>
      <c r="Q23" s="2" t="str">
        <f>_xlfn.XLOOKUP(J23,[1]Subcategories!$B:$B,[1]Subcategories!$C:$C)</f>
        <v>Outdoor Power Equipment/Trimmers, Shears and Blowers</v>
      </c>
      <c r="R23" s="2" t="str">
        <f>_xlfn.XLOOKUP(K23,[1]ItemTypes!$B:$B,[1]ItemTypes!$C:$C)</f>
        <v>Outdoor Power Equipment/Trimmers, Shears and Blowers/Hedge Trimmers</v>
      </c>
      <c r="T23" s="2" t="str">
        <f>_xlfn.XLOOKUP(R23,[1]ItemTypes!$C:$C,[1]ItemTypes!$C:$C)</f>
        <v>Outdoor Power Equipment/Trimmers, Shears and Blowers/Hedge Trimmers</v>
      </c>
    </row>
    <row r="24" spans="1:20" x14ac:dyDescent="0.25">
      <c r="A24" s="2" t="s">
        <v>3438</v>
      </c>
      <c r="B24" s="2" t="s">
        <v>3398</v>
      </c>
      <c r="C24" s="2" t="s">
        <v>1403</v>
      </c>
      <c r="D24" s="2" t="s">
        <v>98</v>
      </c>
      <c r="E24" s="2" t="s">
        <v>99</v>
      </c>
      <c r="F24" s="2" t="s">
        <v>95</v>
      </c>
      <c r="G24" s="2" t="s">
        <v>101</v>
      </c>
      <c r="H24" s="2" t="s">
        <v>102</v>
      </c>
      <c r="I24" s="2" t="s">
        <v>65</v>
      </c>
      <c r="J24" t="s">
        <v>3402</v>
      </c>
      <c r="K24" s="2" t="s">
        <v>100</v>
      </c>
      <c r="L24" s="2" t="s">
        <v>1226</v>
      </c>
      <c r="M24" s="2">
        <v>12</v>
      </c>
      <c r="N24" s="2" t="s">
        <v>1226</v>
      </c>
      <c r="O24" s="2" t="s">
        <v>1243</v>
      </c>
      <c r="Q24" s="2" t="str">
        <f>_xlfn.XLOOKUP(J24,[1]Subcategories!$B:$B,[1]Subcategories!$C:$C)</f>
        <v>Outdoor Power Equipment/Trimmers, Shears and Blowers</v>
      </c>
      <c r="R24" s="2" t="str">
        <f>_xlfn.XLOOKUP(K24,[1]ItemTypes!$B:$B,[1]ItemTypes!$C:$C)</f>
        <v>Outdoor Power Equipment/Trimmers, Shears and Blowers/Pruning Shears</v>
      </c>
      <c r="T24" s="2" t="str">
        <f>_xlfn.XLOOKUP(R24,[1]ItemTypes!$C:$C,[1]ItemTypes!$C:$C)</f>
        <v>Outdoor Power Equipment/Trimmers, Shears and Blowers/Pruning Shears</v>
      </c>
    </row>
    <row r="25" spans="1:20" x14ac:dyDescent="0.25">
      <c r="A25" s="2" t="s">
        <v>3438</v>
      </c>
      <c r="B25" s="2" t="s">
        <v>3398</v>
      </c>
      <c r="C25" s="2" t="s">
        <v>1403</v>
      </c>
      <c r="D25" s="2" t="s">
        <v>103</v>
      </c>
      <c r="E25" s="2" t="s">
        <v>104</v>
      </c>
      <c r="F25" s="2" t="s">
        <v>108</v>
      </c>
      <c r="G25" s="2" t="s">
        <v>109</v>
      </c>
      <c r="H25" s="2" t="s">
        <v>110</v>
      </c>
      <c r="I25" s="2" t="s">
        <v>3399</v>
      </c>
      <c r="J25" s="2" t="s">
        <v>3409</v>
      </c>
      <c r="K25" s="2" t="s">
        <v>3410</v>
      </c>
      <c r="L25" s="2" t="s">
        <v>1226</v>
      </c>
      <c r="M25" s="2">
        <v>12</v>
      </c>
      <c r="N25" s="2" t="s">
        <v>1226</v>
      </c>
      <c r="O25" s="2" t="s">
        <v>1229</v>
      </c>
      <c r="Q25" s="2" t="str">
        <f>_xlfn.XLOOKUP(J25,[1]Subcategories!$B:$B,[1]Subcategories!$C:$C)</f>
        <v>Shop, Cleaning and Lifestyle/Heating and Cooling</v>
      </c>
      <c r="R25" s="2" t="str">
        <f>_xlfn.XLOOKUP(K25,[1]ItemTypes!$B:$B,[1]ItemTypes!$C:$C)</f>
        <v>Shop, Cleaning and Lifestyle/Heating and Cooling/Fans</v>
      </c>
      <c r="T25" s="2" t="str">
        <f>_xlfn.XLOOKUP(R25,[1]ItemTypes!$C:$C,[1]ItemTypes!$C:$C)</f>
        <v>Shop, Cleaning and Lifestyle/Heating and Cooling/Fans</v>
      </c>
    </row>
    <row r="26" spans="1:20" x14ac:dyDescent="0.25">
      <c r="A26" s="2" t="s">
        <v>3438</v>
      </c>
      <c r="B26" s="2" t="s">
        <v>3398</v>
      </c>
      <c r="C26" s="2" t="s">
        <v>1403</v>
      </c>
      <c r="D26" s="2" t="s">
        <v>111</v>
      </c>
      <c r="E26" s="2" t="s">
        <v>112</v>
      </c>
      <c r="F26" s="2" t="s">
        <v>115</v>
      </c>
      <c r="G26" s="2" t="s">
        <v>116</v>
      </c>
      <c r="H26" s="2" t="s">
        <v>117</v>
      </c>
      <c r="I26" s="2" t="s">
        <v>105</v>
      </c>
      <c r="J26" s="2" t="s">
        <v>113</v>
      </c>
      <c r="K26" s="2" t="s">
        <v>114</v>
      </c>
      <c r="L26" s="2" t="s">
        <v>1226</v>
      </c>
      <c r="M26" s="2">
        <v>12</v>
      </c>
      <c r="N26" s="2" t="s">
        <v>1226</v>
      </c>
      <c r="O26" s="2" t="s">
        <v>1229</v>
      </c>
      <c r="Q26" s="2" t="str">
        <f>_xlfn.XLOOKUP(J26,[1]Subcategories!$B:$B,[1]Subcategories!$C:$C)</f>
        <v>Shop, Cleaning and Lifestyle/Vacuums and Vacuum Accessories</v>
      </c>
      <c r="R26" s="2" t="str">
        <f>_xlfn.XLOOKUP(K26,[1]ItemTypes!$B:$B,[1]ItemTypes!$C:$C)</f>
        <v>Shop, Cleaning and Lifestyle/Vacuums and Vacuum Accessories/Compact Vacuums</v>
      </c>
      <c r="T26" s="2" t="str">
        <f>_xlfn.XLOOKUP(R26,[1]ItemTypes!$C:$C,[1]ItemTypes!$C:$C)</f>
        <v>Shop, Cleaning and Lifestyle/Vacuums and Vacuum Accessories/Compact Vacuums</v>
      </c>
    </row>
    <row r="27" spans="1:20" x14ac:dyDescent="0.25">
      <c r="A27" s="2" t="s">
        <v>3438</v>
      </c>
      <c r="B27" s="2" t="s">
        <v>3398</v>
      </c>
      <c r="C27" s="2" t="s">
        <v>1403</v>
      </c>
      <c r="D27" s="2" t="s">
        <v>118</v>
      </c>
      <c r="E27" s="2" t="s">
        <v>119</v>
      </c>
      <c r="F27" s="2" t="s">
        <v>121</v>
      </c>
      <c r="G27" s="2" t="s">
        <v>122</v>
      </c>
      <c r="H27" s="2" t="s">
        <v>123</v>
      </c>
      <c r="I27" s="2" t="s">
        <v>105</v>
      </c>
      <c r="J27" s="2" t="s">
        <v>106</v>
      </c>
      <c r="K27" s="2" t="s">
        <v>120</v>
      </c>
      <c r="L27" s="2" t="s">
        <v>1226</v>
      </c>
      <c r="M27" s="2">
        <v>12</v>
      </c>
      <c r="N27" s="2" t="s">
        <v>1226</v>
      </c>
      <c r="O27" s="2" t="s">
        <v>1229</v>
      </c>
      <c r="Q27" s="2" t="str">
        <f>_xlfn.XLOOKUP(J27,[1]Subcategories!$B:$B,[1]Subcategories!$C:$C)</f>
        <v>Power Tools/Specialty Tools</v>
      </c>
      <c r="R27" s="2" t="str">
        <f>_xlfn.XLOOKUP(K27,[1]ItemTypes!$B:$B,[1]ItemTypes!$C:$C)</f>
        <v>Shop, Cleaning and Lifestyle/Cleaning/Compact Blowers</v>
      </c>
      <c r="T27" s="2" t="str">
        <f>_xlfn.XLOOKUP(R27,[1]ItemTypes!$C:$C,[1]ItemTypes!$C:$C)</f>
        <v>Shop, Cleaning and Lifestyle/Cleaning/Compact Blowers</v>
      </c>
    </row>
    <row r="28" spans="1:20" x14ac:dyDescent="0.25">
      <c r="A28" s="2" t="s">
        <v>3438</v>
      </c>
      <c r="B28" s="2" t="s">
        <v>3398</v>
      </c>
      <c r="C28" s="2" t="s">
        <v>1403</v>
      </c>
      <c r="D28" s="2" t="s">
        <v>124</v>
      </c>
      <c r="E28" s="2" t="s">
        <v>125</v>
      </c>
      <c r="F28" s="2" t="s">
        <v>127</v>
      </c>
      <c r="G28" s="2" t="s">
        <v>128</v>
      </c>
      <c r="H28" s="2" t="s">
        <v>129</v>
      </c>
      <c r="I28" s="2" t="s">
        <v>105</v>
      </c>
      <c r="J28" s="2" t="s">
        <v>113</v>
      </c>
      <c r="K28" s="2" t="s">
        <v>126</v>
      </c>
      <c r="L28" s="2" t="s">
        <v>1226</v>
      </c>
      <c r="M28" s="2">
        <v>12</v>
      </c>
      <c r="N28" s="2" t="s">
        <v>3416</v>
      </c>
      <c r="O28" s="2" t="s">
        <v>1243</v>
      </c>
      <c r="Q28" s="2" t="str">
        <f>_xlfn.XLOOKUP(J28,[1]Subcategories!$B:$B,[1]Subcategories!$C:$C)</f>
        <v>Shop, Cleaning and Lifestyle/Vacuums and Vacuum Accessories</v>
      </c>
      <c r="R28" s="2" t="str">
        <f>_xlfn.XLOOKUP(K28,[1]ItemTypes!$B:$B,[1]ItemTypes!$C:$C)</f>
        <v>Shop, Cleaning and Lifestyle/Vacuums and Vacuum Accessories/Wet Dry Vacuums</v>
      </c>
      <c r="T28" s="2" t="str">
        <f>_xlfn.XLOOKUP(R28,[1]ItemTypes!$C:$C,[1]ItemTypes!$C:$C)</f>
        <v>Shop, Cleaning and Lifestyle/Vacuums and Vacuum Accessories/Wet Dry Vacuums</v>
      </c>
    </row>
    <row r="29" spans="1:20" x14ac:dyDescent="0.25">
      <c r="A29" s="2" t="s">
        <v>3438</v>
      </c>
      <c r="B29" s="2" t="s">
        <v>3398</v>
      </c>
      <c r="C29" s="2" t="s">
        <v>1403</v>
      </c>
      <c r="D29" s="2" t="s">
        <v>130</v>
      </c>
      <c r="E29" s="2" t="s">
        <v>131</v>
      </c>
      <c r="F29" s="2" t="s">
        <v>132</v>
      </c>
      <c r="G29" s="2" t="s">
        <v>133</v>
      </c>
      <c r="H29" s="2" t="s">
        <v>129</v>
      </c>
      <c r="I29" s="2" t="s">
        <v>105</v>
      </c>
      <c r="J29" s="2" t="s">
        <v>113</v>
      </c>
      <c r="K29" s="2" t="s">
        <v>126</v>
      </c>
      <c r="L29" s="2" t="s">
        <v>1226</v>
      </c>
      <c r="M29" s="2">
        <v>12</v>
      </c>
      <c r="N29" s="2" t="s">
        <v>3416</v>
      </c>
      <c r="O29" s="2" t="s">
        <v>1243</v>
      </c>
      <c r="Q29" s="2" t="str">
        <f>_xlfn.XLOOKUP(J29,[1]Subcategories!$B:$B,[1]Subcategories!$C:$C)</f>
        <v>Shop, Cleaning and Lifestyle/Vacuums and Vacuum Accessories</v>
      </c>
      <c r="R29" s="2" t="str">
        <f>_xlfn.XLOOKUP(K29,[1]ItemTypes!$B:$B,[1]ItemTypes!$C:$C)</f>
        <v>Shop, Cleaning and Lifestyle/Vacuums and Vacuum Accessories/Wet Dry Vacuums</v>
      </c>
      <c r="T29" s="2" t="str">
        <f>_xlfn.XLOOKUP(R29,[1]ItemTypes!$C:$C,[1]ItemTypes!$C:$C)</f>
        <v>Shop, Cleaning and Lifestyle/Vacuums and Vacuum Accessories/Wet Dry Vacuums</v>
      </c>
    </row>
    <row r="30" spans="1:20" x14ac:dyDescent="0.25">
      <c r="A30" s="2" t="s">
        <v>3438</v>
      </c>
      <c r="B30" s="2" t="s">
        <v>3398</v>
      </c>
      <c r="C30" s="2" t="s">
        <v>1403</v>
      </c>
      <c r="D30" s="2" t="s">
        <v>134</v>
      </c>
      <c r="E30" s="2" t="s">
        <v>135</v>
      </c>
      <c r="F30" s="2" t="s">
        <v>137</v>
      </c>
      <c r="G30" s="2" t="s">
        <v>138</v>
      </c>
      <c r="H30" s="2" t="s">
        <v>139</v>
      </c>
      <c r="I30" s="2" t="s">
        <v>105</v>
      </c>
      <c r="J30" s="2" t="s">
        <v>113</v>
      </c>
      <c r="K30" s="2" t="s">
        <v>136</v>
      </c>
      <c r="L30" s="2" t="s">
        <v>1226</v>
      </c>
      <c r="N30" s="2" t="s">
        <v>1226</v>
      </c>
      <c r="P30" s="2" t="b">
        <v>1</v>
      </c>
      <c r="Q30" s="2" t="str">
        <f>_xlfn.XLOOKUP(J30,[1]Subcategories!$B:$B,[1]Subcategories!$C:$C)</f>
        <v>Shop, Cleaning and Lifestyle/Vacuums and Vacuum Accessories</v>
      </c>
      <c r="R30" s="2" t="str">
        <f>_xlfn.XLOOKUP(K30,[1]ItemTypes!$B:$B,[1]ItemTypes!$C:$C)</f>
        <v>Shop, Cleaning and Lifestyle/Vacuums and Vacuum Accessories/Vacuum Accessories</v>
      </c>
      <c r="T30" s="2" t="str">
        <f>_xlfn.XLOOKUP(R30,[1]ItemTypes!$C:$C,[1]ItemTypes!$C:$C)</f>
        <v>Shop, Cleaning and Lifestyle/Vacuums and Vacuum Accessories/Vacuum Accessories</v>
      </c>
    </row>
    <row r="31" spans="1:20" x14ac:dyDescent="0.25">
      <c r="A31" s="2" t="s">
        <v>3438</v>
      </c>
      <c r="B31" s="2" t="s">
        <v>3398</v>
      </c>
      <c r="C31" s="2" t="s">
        <v>1403</v>
      </c>
      <c r="D31" s="2" t="s">
        <v>140</v>
      </c>
      <c r="E31" s="2" t="s">
        <v>141</v>
      </c>
      <c r="F31" s="2" t="s">
        <v>144</v>
      </c>
      <c r="G31" s="2" t="s">
        <v>145</v>
      </c>
      <c r="H31" s="2" t="s">
        <v>146</v>
      </c>
      <c r="I31" s="2" t="s">
        <v>105</v>
      </c>
      <c r="J31" s="2" t="s">
        <v>142</v>
      </c>
      <c r="K31" s="2" t="s">
        <v>143</v>
      </c>
      <c r="L31" s="2" t="s">
        <v>1226</v>
      </c>
      <c r="M31" s="2">
        <v>12</v>
      </c>
      <c r="N31" s="2" t="s">
        <v>1226</v>
      </c>
      <c r="Q31" s="2" t="str">
        <f>_xlfn.XLOOKUP(J31,[1]Subcategories!$B:$B,[1]Subcategories!$C:$C)</f>
        <v>Shop, Cleaning and Lifestyle/Lighting</v>
      </c>
      <c r="R31" s="2" t="str">
        <f>_xlfn.XLOOKUP(K31,[1]ItemTypes!$B:$B,[1]ItemTypes!$C:$C)</f>
        <v>Shop, Cleaning and Lifestyle/Lighting/Specialty Lights</v>
      </c>
      <c r="T31" s="2" t="str">
        <f>_xlfn.XLOOKUP(R31,[1]ItemTypes!$C:$C,[1]ItemTypes!$C:$C)</f>
        <v>Shop, Cleaning and Lifestyle/Lighting/Specialty Lights</v>
      </c>
    </row>
    <row r="32" spans="1:20" x14ac:dyDescent="0.25">
      <c r="A32" s="2" t="s">
        <v>3438</v>
      </c>
      <c r="B32" s="2" t="s">
        <v>3398</v>
      </c>
      <c r="C32" s="2" t="s">
        <v>1403</v>
      </c>
      <c r="D32" s="2" t="s">
        <v>147</v>
      </c>
      <c r="E32" s="2" t="s">
        <v>148</v>
      </c>
      <c r="F32" s="2" t="s">
        <v>150</v>
      </c>
      <c r="G32" s="2" t="s">
        <v>151</v>
      </c>
      <c r="H32" s="2" t="s">
        <v>152</v>
      </c>
      <c r="I32" s="2" t="s">
        <v>105</v>
      </c>
      <c r="J32" s="2" t="s">
        <v>142</v>
      </c>
      <c r="K32" s="2" t="s">
        <v>149</v>
      </c>
      <c r="L32" s="2" t="s">
        <v>1226</v>
      </c>
      <c r="M32" s="2">
        <v>12</v>
      </c>
      <c r="N32" s="2" t="s">
        <v>1226</v>
      </c>
      <c r="Q32" s="2" t="str">
        <f>_xlfn.XLOOKUP(J32,[1]Subcategories!$B:$B,[1]Subcategories!$C:$C)</f>
        <v>Shop, Cleaning and Lifestyle/Lighting</v>
      </c>
      <c r="R32" s="2" t="str">
        <f>_xlfn.XLOOKUP(K32,[1]ItemTypes!$B:$B,[1]ItemTypes!$C:$C)</f>
        <v>Shop, Cleaning and Lifestyle/Lighting/Site Lights</v>
      </c>
      <c r="T32" s="2" t="str">
        <f>_xlfn.XLOOKUP(R32,[1]ItemTypes!$C:$C,[1]ItemTypes!$C:$C)</f>
        <v>Shop, Cleaning and Lifestyle/Lighting/Site Lights</v>
      </c>
    </row>
    <row r="33" spans="1:20" x14ac:dyDescent="0.25">
      <c r="A33" s="2" t="s">
        <v>3438</v>
      </c>
      <c r="B33" s="2" t="s">
        <v>3398</v>
      </c>
      <c r="C33" s="2" t="s">
        <v>1403</v>
      </c>
      <c r="D33" s="2" t="s">
        <v>153</v>
      </c>
      <c r="E33" s="2" t="s">
        <v>154</v>
      </c>
      <c r="F33" s="2" t="s">
        <v>156</v>
      </c>
      <c r="G33" s="2" t="s">
        <v>157</v>
      </c>
      <c r="H33" s="2" t="s">
        <v>158</v>
      </c>
      <c r="I33" s="2" t="s">
        <v>105</v>
      </c>
      <c r="J33" s="2" t="s">
        <v>142</v>
      </c>
      <c r="K33" s="2" t="s">
        <v>155</v>
      </c>
      <c r="L33" s="2" t="s">
        <v>1226</v>
      </c>
      <c r="M33" s="2">
        <v>12</v>
      </c>
      <c r="N33" s="2" t="s">
        <v>1226</v>
      </c>
      <c r="Q33" s="2" t="str">
        <f>_xlfn.XLOOKUP(J33,[1]Subcategories!$B:$B,[1]Subcategories!$C:$C)</f>
        <v>Shop, Cleaning and Lifestyle/Lighting</v>
      </c>
      <c r="R33" s="2" t="str">
        <f>_xlfn.XLOOKUP(K33,[1]ItemTypes!$B:$B,[1]ItemTypes!$C:$C)</f>
        <v>Shop, Cleaning and Lifestyle/Lighting/Task Lighting</v>
      </c>
      <c r="T33" s="2" t="str">
        <f>_xlfn.XLOOKUP(R33,[1]ItemTypes!$C:$C,[1]ItemTypes!$C:$C)</f>
        <v>Shop, Cleaning and Lifestyle/Lighting/Task Lighting</v>
      </c>
    </row>
    <row r="34" spans="1:20" x14ac:dyDescent="0.25">
      <c r="A34" s="2" t="s">
        <v>3438</v>
      </c>
      <c r="B34" s="2" t="s">
        <v>3398</v>
      </c>
      <c r="C34" s="2" t="s">
        <v>1403</v>
      </c>
      <c r="D34" s="2" t="s">
        <v>159</v>
      </c>
      <c r="E34" s="2" t="s">
        <v>160</v>
      </c>
      <c r="F34" s="2" t="s">
        <v>162</v>
      </c>
      <c r="G34" s="2" t="s">
        <v>163</v>
      </c>
      <c r="H34" s="2" t="s">
        <v>164</v>
      </c>
      <c r="I34" s="2" t="s">
        <v>105</v>
      </c>
      <c r="J34" s="2" t="s">
        <v>142</v>
      </c>
      <c r="K34" s="2" t="s">
        <v>161</v>
      </c>
      <c r="L34" s="2" t="s">
        <v>1226</v>
      </c>
      <c r="M34" s="2">
        <v>12</v>
      </c>
      <c r="N34" s="2" t="s">
        <v>1226</v>
      </c>
      <c r="Q34" s="2" t="str">
        <f>_xlfn.XLOOKUP(J34,[1]Subcategories!$B:$B,[1]Subcategories!$C:$C)</f>
        <v>Shop, Cleaning and Lifestyle/Lighting</v>
      </c>
      <c r="R34" s="2" t="str">
        <f>_xlfn.XLOOKUP(K34,[1]ItemTypes!$B:$B,[1]ItemTypes!$C:$C)</f>
        <v>Shop, Cleaning and Lifestyle/Lighting/Tower Lights</v>
      </c>
      <c r="T34" s="2" t="str">
        <f>_xlfn.XLOOKUP(R34,[1]ItemTypes!$C:$C,[1]ItemTypes!$C:$C)</f>
        <v>Shop, Cleaning and Lifestyle/Lighting/Tower Lights</v>
      </c>
    </row>
    <row r="35" spans="1:20" x14ac:dyDescent="0.25">
      <c r="A35" s="2" t="s">
        <v>3438</v>
      </c>
      <c r="B35" s="2" t="s">
        <v>3398</v>
      </c>
      <c r="C35" s="2" t="s">
        <v>1403</v>
      </c>
      <c r="D35" s="2" t="s">
        <v>165</v>
      </c>
      <c r="E35" s="2" t="s">
        <v>169</v>
      </c>
      <c r="F35" s="2" t="s">
        <v>166</v>
      </c>
      <c r="H35" s="2" t="s">
        <v>170</v>
      </c>
      <c r="I35" s="2" t="s">
        <v>105</v>
      </c>
      <c r="J35" s="2" t="s">
        <v>167</v>
      </c>
      <c r="K35" s="2" t="s">
        <v>168</v>
      </c>
      <c r="L35" s="2" t="s">
        <v>1226</v>
      </c>
      <c r="M35" s="2">
        <v>12</v>
      </c>
      <c r="N35" s="2" t="s">
        <v>1226</v>
      </c>
      <c r="Q35" s="2" t="str">
        <f>_xlfn.XLOOKUP(J35,[1]Subcategories!$B:$B,[1]Subcategories!$C:$C)</f>
        <v>Power Tools/Instruments</v>
      </c>
      <c r="R35" s="2" t="str">
        <f>_xlfn.XLOOKUP(K35,[1]ItemTypes!$B:$B,[1]ItemTypes!$C:$C)</f>
        <v>Power Tools/Instruments/Inspection Equipment</v>
      </c>
      <c r="T35" s="2" t="str">
        <f>_xlfn.XLOOKUP(R35,[1]ItemTypes!$C:$C,[1]ItemTypes!$C:$C)</f>
        <v>Power Tools/Instruments/Inspection Equipment</v>
      </c>
    </row>
    <row r="36" spans="1:20" x14ac:dyDescent="0.25">
      <c r="A36" s="2" t="s">
        <v>3438</v>
      </c>
      <c r="B36" s="2" t="s">
        <v>3398</v>
      </c>
      <c r="C36" s="2" t="s">
        <v>1403</v>
      </c>
      <c r="D36" s="2" t="s">
        <v>171</v>
      </c>
      <c r="E36" s="2" t="s">
        <v>172</v>
      </c>
      <c r="F36" s="2" t="s">
        <v>166</v>
      </c>
      <c r="H36" s="2" t="s">
        <v>170</v>
      </c>
      <c r="I36" s="2" t="s">
        <v>105</v>
      </c>
      <c r="J36" s="2" t="s">
        <v>167</v>
      </c>
      <c r="K36" s="2" t="s">
        <v>168</v>
      </c>
      <c r="L36" s="2" t="s">
        <v>1226</v>
      </c>
      <c r="M36" s="2">
        <v>12</v>
      </c>
      <c r="N36" s="2" t="s">
        <v>1226</v>
      </c>
      <c r="Q36" s="2" t="str">
        <f>_xlfn.XLOOKUP(J36,[1]Subcategories!$B:$B,[1]Subcategories!$C:$C)</f>
        <v>Power Tools/Instruments</v>
      </c>
      <c r="R36" s="2" t="str">
        <f>_xlfn.XLOOKUP(K36,[1]ItemTypes!$B:$B,[1]ItemTypes!$C:$C)</f>
        <v>Power Tools/Instruments/Inspection Equipment</v>
      </c>
      <c r="T36" s="2" t="str">
        <f>_xlfn.XLOOKUP(R36,[1]ItemTypes!$C:$C,[1]ItemTypes!$C:$C)</f>
        <v>Power Tools/Instruments/Inspection Equipment</v>
      </c>
    </row>
    <row r="37" spans="1:20" x14ac:dyDescent="0.25">
      <c r="A37" s="2" t="s">
        <v>3438</v>
      </c>
      <c r="B37" s="2" t="s">
        <v>3398</v>
      </c>
      <c r="C37" s="2" t="s">
        <v>1403</v>
      </c>
      <c r="D37" s="2" t="s">
        <v>173</v>
      </c>
      <c r="E37" s="2" t="s">
        <v>175</v>
      </c>
      <c r="F37" s="2" t="s">
        <v>174</v>
      </c>
      <c r="H37" s="2" t="s">
        <v>176</v>
      </c>
      <c r="I37" s="2" t="s">
        <v>105</v>
      </c>
      <c r="J37" s="2" t="s">
        <v>167</v>
      </c>
      <c r="K37" s="2" t="s">
        <v>168</v>
      </c>
      <c r="L37" s="2" t="s">
        <v>1226</v>
      </c>
      <c r="M37" s="2">
        <v>12</v>
      </c>
      <c r="N37" s="2" t="s">
        <v>1226</v>
      </c>
      <c r="Q37" s="2" t="str">
        <f>_xlfn.XLOOKUP(J37,[1]Subcategories!$B:$B,[1]Subcategories!$C:$C)</f>
        <v>Power Tools/Instruments</v>
      </c>
      <c r="R37" s="2" t="str">
        <f>_xlfn.XLOOKUP(K37,[1]ItemTypes!$B:$B,[1]ItemTypes!$C:$C)</f>
        <v>Power Tools/Instruments/Inspection Equipment</v>
      </c>
      <c r="T37" s="2" t="str">
        <f>_xlfn.XLOOKUP(R37,[1]ItemTypes!$C:$C,[1]ItemTypes!$C:$C)</f>
        <v>Power Tools/Instruments/Inspection Equipment</v>
      </c>
    </row>
    <row r="38" spans="1:20" x14ac:dyDescent="0.25">
      <c r="A38" s="2" t="s">
        <v>3438</v>
      </c>
      <c r="B38" s="2" t="s">
        <v>3398</v>
      </c>
      <c r="C38" s="2" t="s">
        <v>1403</v>
      </c>
      <c r="D38" s="2" t="s">
        <v>177</v>
      </c>
      <c r="E38" s="2" t="s">
        <v>178</v>
      </c>
      <c r="F38" s="2" t="s">
        <v>179</v>
      </c>
      <c r="G38" s="2" t="s">
        <v>7</v>
      </c>
      <c r="H38" s="2" t="s">
        <v>180</v>
      </c>
      <c r="I38" s="2" t="s">
        <v>105</v>
      </c>
      <c r="J38" s="2" t="s">
        <v>167</v>
      </c>
      <c r="K38" s="2" t="s">
        <v>168</v>
      </c>
      <c r="L38" s="2" t="s">
        <v>1226</v>
      </c>
      <c r="M38" s="2">
        <v>12</v>
      </c>
      <c r="N38" s="2" t="s">
        <v>1226</v>
      </c>
      <c r="Q38" s="2" t="str">
        <f>_xlfn.XLOOKUP(J38,[1]Subcategories!$B:$B,[1]Subcategories!$C:$C)</f>
        <v>Power Tools/Instruments</v>
      </c>
      <c r="R38" s="2" t="str">
        <f>_xlfn.XLOOKUP(K38,[1]ItemTypes!$B:$B,[1]ItemTypes!$C:$C)</f>
        <v>Power Tools/Instruments/Inspection Equipment</v>
      </c>
      <c r="T38" s="2" t="str">
        <f>_xlfn.XLOOKUP(R38,[1]ItemTypes!$C:$C,[1]ItemTypes!$C:$C)</f>
        <v>Power Tools/Instruments/Inspection Equipment</v>
      </c>
    </row>
    <row r="39" spans="1:20" x14ac:dyDescent="0.25">
      <c r="A39" s="2" t="s">
        <v>3438</v>
      </c>
      <c r="B39" s="2" t="s">
        <v>3398</v>
      </c>
      <c r="C39" s="2" t="s">
        <v>1403</v>
      </c>
      <c r="D39" s="2" t="s">
        <v>181</v>
      </c>
      <c r="E39" s="2" t="s">
        <v>182</v>
      </c>
      <c r="F39" s="2" t="s">
        <v>184</v>
      </c>
      <c r="G39" s="2" t="s">
        <v>185</v>
      </c>
      <c r="H39" s="2" t="s">
        <v>186</v>
      </c>
      <c r="I39" s="2" t="s">
        <v>105</v>
      </c>
      <c r="J39" s="2" t="s">
        <v>142</v>
      </c>
      <c r="K39" s="2" t="s">
        <v>183</v>
      </c>
      <c r="L39" s="2" t="s">
        <v>1226</v>
      </c>
      <c r="M39" s="2">
        <v>12</v>
      </c>
      <c r="N39" s="2" t="s">
        <v>1226</v>
      </c>
      <c r="Q39" s="2" t="str">
        <f>_xlfn.XLOOKUP(J39,[1]Subcategories!$B:$B,[1]Subcategories!$C:$C)</f>
        <v>Shop, Cleaning and Lifestyle/Lighting</v>
      </c>
      <c r="R39" s="2" t="str">
        <f>_xlfn.XLOOKUP(K39,[1]ItemTypes!$B:$B,[1]ItemTypes!$C:$C)</f>
        <v>Shop, Cleaning and Lifestyle/Lighting/Handheld Lights</v>
      </c>
      <c r="T39" s="2" t="str">
        <f>_xlfn.XLOOKUP(R39,[1]ItemTypes!$C:$C,[1]ItemTypes!$C:$C)</f>
        <v>Shop, Cleaning and Lifestyle/Lighting/Handheld Lights</v>
      </c>
    </row>
    <row r="40" spans="1:20" x14ac:dyDescent="0.25">
      <c r="A40" s="2" t="s">
        <v>3438</v>
      </c>
      <c r="B40" s="2" t="s">
        <v>3398</v>
      </c>
      <c r="C40" s="2" t="s">
        <v>1403</v>
      </c>
      <c r="D40" s="2" t="s">
        <v>187</v>
      </c>
      <c r="E40" s="2" t="s">
        <v>188</v>
      </c>
      <c r="F40" s="2" t="s">
        <v>189</v>
      </c>
      <c r="G40" s="2" t="s">
        <v>190</v>
      </c>
      <c r="H40" s="2" t="s">
        <v>191</v>
      </c>
      <c r="I40" s="2" t="s">
        <v>105</v>
      </c>
      <c r="J40" s="2" t="s">
        <v>142</v>
      </c>
      <c r="K40" s="2" t="s">
        <v>183</v>
      </c>
      <c r="L40" s="2" t="s">
        <v>1226</v>
      </c>
      <c r="M40" s="2">
        <v>12</v>
      </c>
      <c r="N40" s="2" t="s">
        <v>1226</v>
      </c>
      <c r="Q40" s="2" t="str">
        <f>_xlfn.XLOOKUP(J40,[1]Subcategories!$B:$B,[1]Subcategories!$C:$C)</f>
        <v>Shop, Cleaning and Lifestyle/Lighting</v>
      </c>
      <c r="R40" s="2" t="str">
        <f>_xlfn.XLOOKUP(K40,[1]ItemTypes!$B:$B,[1]ItemTypes!$C:$C)</f>
        <v>Shop, Cleaning and Lifestyle/Lighting/Handheld Lights</v>
      </c>
      <c r="T40" s="2" t="str">
        <f>_xlfn.XLOOKUP(R40,[1]ItemTypes!$C:$C,[1]ItemTypes!$C:$C)</f>
        <v>Shop, Cleaning and Lifestyle/Lighting/Handheld Lights</v>
      </c>
    </row>
    <row r="41" spans="1:20" x14ac:dyDescent="0.25">
      <c r="A41" s="2" t="s">
        <v>3438</v>
      </c>
      <c r="B41" s="2" t="s">
        <v>3398</v>
      </c>
      <c r="C41" s="2" t="s">
        <v>1403</v>
      </c>
      <c r="D41" s="2" t="s">
        <v>192</v>
      </c>
      <c r="E41" s="2" t="s">
        <v>193</v>
      </c>
      <c r="F41" s="2" t="s">
        <v>195</v>
      </c>
      <c r="G41" s="2" t="s">
        <v>7</v>
      </c>
      <c r="H41" s="2" t="s">
        <v>196</v>
      </c>
      <c r="I41" s="2" t="s">
        <v>105</v>
      </c>
      <c r="J41" s="2" t="s">
        <v>142</v>
      </c>
      <c r="K41" s="2" t="s">
        <v>194</v>
      </c>
      <c r="L41" s="2" t="s">
        <v>1226</v>
      </c>
      <c r="M41" s="2">
        <v>12</v>
      </c>
      <c r="N41" s="2" t="s">
        <v>1226</v>
      </c>
      <c r="Q41" s="2" t="str">
        <f>_xlfn.XLOOKUP(J41,[1]Subcategories!$B:$B,[1]Subcategories!$C:$C)</f>
        <v>Shop, Cleaning and Lifestyle/Lighting</v>
      </c>
      <c r="R41" s="2" t="str">
        <f>_xlfn.XLOOKUP(K41,[1]ItemTypes!$B:$B,[1]ItemTypes!$C:$C)</f>
        <v>Shop, Cleaning and Lifestyle/Lighting/Flood Lights</v>
      </c>
      <c r="T41" s="2" t="str">
        <f>_xlfn.XLOOKUP(R41,[1]ItemTypes!$C:$C,[1]ItemTypes!$C:$C)</f>
        <v>Shop, Cleaning and Lifestyle/Lighting/Flood Lights</v>
      </c>
    </row>
    <row r="42" spans="1:20" x14ac:dyDescent="0.25">
      <c r="A42" s="2" t="s">
        <v>3438</v>
      </c>
      <c r="B42" s="2" t="s">
        <v>3398</v>
      </c>
      <c r="C42" s="2" t="s">
        <v>1403</v>
      </c>
      <c r="D42" s="2" t="s">
        <v>197</v>
      </c>
      <c r="E42" s="2" t="s">
        <v>198</v>
      </c>
      <c r="F42" s="2" t="s">
        <v>199</v>
      </c>
      <c r="G42" s="2" t="s">
        <v>200</v>
      </c>
      <c r="H42" s="2" t="s">
        <v>201</v>
      </c>
      <c r="I42" s="2" t="s">
        <v>105</v>
      </c>
      <c r="J42" s="2" t="s">
        <v>142</v>
      </c>
      <c r="K42" s="2" t="s">
        <v>183</v>
      </c>
      <c r="L42" s="2" t="s">
        <v>1226</v>
      </c>
      <c r="M42" s="2">
        <v>12</v>
      </c>
      <c r="N42" s="2" t="s">
        <v>1226</v>
      </c>
      <c r="Q42" s="2" t="str">
        <f>_xlfn.XLOOKUP(J42,[1]Subcategories!$B:$B,[1]Subcategories!$C:$C)</f>
        <v>Shop, Cleaning and Lifestyle/Lighting</v>
      </c>
      <c r="R42" s="2" t="str">
        <f>_xlfn.XLOOKUP(K42,[1]ItemTypes!$B:$B,[1]ItemTypes!$C:$C)</f>
        <v>Shop, Cleaning and Lifestyle/Lighting/Handheld Lights</v>
      </c>
      <c r="T42" s="2" t="str">
        <f>_xlfn.XLOOKUP(R42,[1]ItemTypes!$C:$C,[1]ItemTypes!$C:$C)</f>
        <v>Shop, Cleaning and Lifestyle/Lighting/Handheld Lights</v>
      </c>
    </row>
    <row r="43" spans="1:20" x14ac:dyDescent="0.25">
      <c r="A43" s="2" t="s">
        <v>3438</v>
      </c>
      <c r="B43" s="2" t="s">
        <v>3398</v>
      </c>
      <c r="C43" s="2" t="s">
        <v>1403</v>
      </c>
      <c r="D43" s="2" t="s">
        <v>202</v>
      </c>
      <c r="E43" s="2" t="s">
        <v>203</v>
      </c>
      <c r="F43" s="2" t="s">
        <v>204</v>
      </c>
      <c r="G43" s="2" t="s">
        <v>205</v>
      </c>
      <c r="I43" s="2" t="s">
        <v>105</v>
      </c>
      <c r="J43" s="2" t="s">
        <v>142</v>
      </c>
      <c r="K43" s="2" t="s">
        <v>194</v>
      </c>
      <c r="L43" s="2" t="s">
        <v>1226</v>
      </c>
      <c r="M43" s="2">
        <v>12</v>
      </c>
      <c r="N43" s="2" t="s">
        <v>1226</v>
      </c>
      <c r="Q43" s="2" t="str">
        <f>_xlfn.XLOOKUP(J43,[1]Subcategories!$B:$B,[1]Subcategories!$C:$C)</f>
        <v>Shop, Cleaning and Lifestyle/Lighting</v>
      </c>
      <c r="R43" s="2" t="str">
        <f>_xlfn.XLOOKUP(K43,[1]ItemTypes!$B:$B,[1]ItemTypes!$C:$C)</f>
        <v>Shop, Cleaning and Lifestyle/Lighting/Flood Lights</v>
      </c>
      <c r="T43" s="2" t="str">
        <f>_xlfn.XLOOKUP(R43,[1]ItemTypes!$C:$C,[1]ItemTypes!$C:$C)</f>
        <v>Shop, Cleaning and Lifestyle/Lighting/Flood Lights</v>
      </c>
    </row>
    <row r="44" spans="1:20" x14ac:dyDescent="0.25">
      <c r="A44" s="2" t="s">
        <v>3438</v>
      </c>
      <c r="B44" s="2" t="s">
        <v>3398</v>
      </c>
      <c r="C44" s="2" t="s">
        <v>1403</v>
      </c>
      <c r="D44" s="2" t="s">
        <v>206</v>
      </c>
      <c r="E44" s="2" t="s">
        <v>207</v>
      </c>
      <c r="F44" s="2" t="s">
        <v>208</v>
      </c>
      <c r="G44" s="2" t="s">
        <v>209</v>
      </c>
      <c r="H44" s="2" t="s">
        <v>210</v>
      </c>
      <c r="I44" s="2" t="s">
        <v>105</v>
      </c>
      <c r="J44" s="2" t="s">
        <v>142</v>
      </c>
      <c r="K44" s="2" t="s">
        <v>155</v>
      </c>
      <c r="L44" s="2" t="s">
        <v>1226</v>
      </c>
      <c r="M44" s="2">
        <v>12</v>
      </c>
      <c r="N44" s="2" t="s">
        <v>1226</v>
      </c>
      <c r="Q44" s="2" t="str">
        <f>_xlfn.XLOOKUP(J44,[1]Subcategories!$B:$B,[1]Subcategories!$C:$C)</f>
        <v>Shop, Cleaning and Lifestyle/Lighting</v>
      </c>
      <c r="R44" s="2" t="str">
        <f>_xlfn.XLOOKUP(K44,[1]ItemTypes!$B:$B,[1]ItemTypes!$C:$C)</f>
        <v>Shop, Cleaning and Lifestyle/Lighting/Task Lighting</v>
      </c>
      <c r="T44" s="2" t="str">
        <f>_xlfn.XLOOKUP(R44,[1]ItemTypes!$C:$C,[1]ItemTypes!$C:$C)</f>
        <v>Shop, Cleaning and Lifestyle/Lighting/Task Lighting</v>
      </c>
    </row>
    <row r="45" spans="1:20" x14ac:dyDescent="0.25">
      <c r="A45" s="2" t="s">
        <v>3438</v>
      </c>
      <c r="B45" s="2" t="s">
        <v>3398</v>
      </c>
      <c r="C45" s="2" t="s">
        <v>1403</v>
      </c>
      <c r="D45" s="2" t="s">
        <v>211</v>
      </c>
      <c r="E45" s="2" t="s">
        <v>212</v>
      </c>
      <c r="F45" s="2" t="s">
        <v>215</v>
      </c>
      <c r="G45" s="2" t="s">
        <v>216</v>
      </c>
      <c r="H45" s="2" t="s">
        <v>217</v>
      </c>
      <c r="I45" s="2" t="s">
        <v>105</v>
      </c>
      <c r="J45" s="2" t="s">
        <v>213</v>
      </c>
      <c r="K45" s="2" t="s">
        <v>214</v>
      </c>
      <c r="L45" s="2" t="s">
        <v>1226</v>
      </c>
      <c r="M45" s="2">
        <v>12</v>
      </c>
      <c r="N45" s="2" t="s">
        <v>1226</v>
      </c>
      <c r="O45" s="2" t="s">
        <v>1229</v>
      </c>
      <c r="Q45" s="2" t="str">
        <f>_xlfn.XLOOKUP(J45,[1]Subcategories!$B:$B,[1]Subcategories!$C:$C)</f>
        <v>Power Tools/Fastening</v>
      </c>
      <c r="R45" s="2" t="str">
        <f>_xlfn.XLOOKUP(K45,[1]ItemTypes!$B:$B,[1]ItemTypes!$C:$C)</f>
        <v>Power Tools/Fastening/Screwdrivers</v>
      </c>
      <c r="T45" s="2" t="str">
        <f>_xlfn.XLOOKUP(R45,[1]ItemTypes!$C:$C,[1]ItemTypes!$C:$C)</f>
        <v>Power Tools/Fastening/Screwdrivers</v>
      </c>
    </row>
    <row r="46" spans="1:20" x14ac:dyDescent="0.25">
      <c r="A46" s="2" t="s">
        <v>3438</v>
      </c>
      <c r="B46" s="2" t="s">
        <v>3398</v>
      </c>
      <c r="C46" s="2" t="s">
        <v>1403</v>
      </c>
      <c r="D46" s="2" t="s">
        <v>218</v>
      </c>
      <c r="E46" s="2" t="s">
        <v>219</v>
      </c>
      <c r="F46" s="2" t="s">
        <v>220</v>
      </c>
      <c r="G46" s="2" t="s">
        <v>221</v>
      </c>
      <c r="H46" s="2" t="s">
        <v>222</v>
      </c>
      <c r="I46" s="2" t="s">
        <v>105</v>
      </c>
      <c r="J46" s="2" t="s">
        <v>213</v>
      </c>
      <c r="K46" s="2" t="s">
        <v>214</v>
      </c>
      <c r="L46" s="2" t="s">
        <v>1226</v>
      </c>
      <c r="M46" s="2">
        <v>12</v>
      </c>
      <c r="N46" s="2" t="s">
        <v>1226</v>
      </c>
      <c r="O46" s="2" t="s">
        <v>1229</v>
      </c>
      <c r="Q46" s="2" t="str">
        <f>_xlfn.XLOOKUP(J46,[1]Subcategories!$B:$B,[1]Subcategories!$C:$C)</f>
        <v>Power Tools/Fastening</v>
      </c>
      <c r="R46" s="2" t="str">
        <f>_xlfn.XLOOKUP(K46,[1]ItemTypes!$B:$B,[1]ItemTypes!$C:$C)</f>
        <v>Power Tools/Fastening/Screwdrivers</v>
      </c>
      <c r="T46" s="2" t="str">
        <f>_xlfn.XLOOKUP(R46,[1]ItemTypes!$C:$C,[1]ItemTypes!$C:$C)</f>
        <v>Power Tools/Fastening/Screwdrivers</v>
      </c>
    </row>
    <row r="47" spans="1:20" x14ac:dyDescent="0.25">
      <c r="A47" s="2" t="s">
        <v>3438</v>
      </c>
      <c r="B47" s="2" t="s">
        <v>3398</v>
      </c>
      <c r="C47" s="2" t="s">
        <v>1403</v>
      </c>
      <c r="D47" s="2" t="s">
        <v>223</v>
      </c>
      <c r="E47" s="2" t="s">
        <v>224</v>
      </c>
      <c r="F47" s="2" t="s">
        <v>225</v>
      </c>
      <c r="G47" s="2" t="s">
        <v>226</v>
      </c>
      <c r="H47" s="2" t="s">
        <v>227</v>
      </c>
      <c r="I47" s="2" t="s">
        <v>105</v>
      </c>
      <c r="J47" s="2" t="s">
        <v>213</v>
      </c>
      <c r="K47" s="2" t="s">
        <v>214</v>
      </c>
      <c r="L47" s="2" t="s">
        <v>1226</v>
      </c>
      <c r="M47" s="2">
        <v>12</v>
      </c>
      <c r="N47" s="2" t="s">
        <v>3416</v>
      </c>
      <c r="O47" s="2" t="s">
        <v>1243</v>
      </c>
      <c r="Q47" s="2" t="str">
        <f>_xlfn.XLOOKUP(J47,[1]Subcategories!$B:$B,[1]Subcategories!$C:$C)</f>
        <v>Power Tools/Fastening</v>
      </c>
      <c r="R47" s="2" t="str">
        <f>_xlfn.XLOOKUP(K47,[1]ItemTypes!$B:$B,[1]ItemTypes!$C:$C)</f>
        <v>Power Tools/Fastening/Screwdrivers</v>
      </c>
      <c r="T47" s="2" t="str">
        <f>_xlfn.XLOOKUP(R47,[1]ItemTypes!$C:$C,[1]ItemTypes!$C:$C)</f>
        <v>Power Tools/Fastening/Screwdrivers</v>
      </c>
    </row>
    <row r="48" spans="1:20" x14ac:dyDescent="0.25">
      <c r="A48" s="2" t="s">
        <v>3438</v>
      </c>
      <c r="B48" s="2" t="s">
        <v>3398</v>
      </c>
      <c r="C48" s="2" t="s">
        <v>1403</v>
      </c>
      <c r="D48" s="2" t="s">
        <v>228</v>
      </c>
      <c r="E48" s="2" t="s">
        <v>229</v>
      </c>
      <c r="F48" s="2" t="s">
        <v>230</v>
      </c>
      <c r="G48" s="2" t="s">
        <v>226</v>
      </c>
      <c r="H48" s="2" t="s">
        <v>231</v>
      </c>
      <c r="I48" s="2" t="s">
        <v>105</v>
      </c>
      <c r="J48" s="2" t="s">
        <v>213</v>
      </c>
      <c r="K48" s="2" t="s">
        <v>214</v>
      </c>
      <c r="L48" s="2" t="s">
        <v>1226</v>
      </c>
      <c r="M48" s="2">
        <v>12</v>
      </c>
      <c r="N48" s="2" t="s">
        <v>3416</v>
      </c>
      <c r="O48" s="2" t="s">
        <v>1243</v>
      </c>
      <c r="Q48" s="2" t="str">
        <f>_xlfn.XLOOKUP(J48,[1]Subcategories!$B:$B,[1]Subcategories!$C:$C)</f>
        <v>Power Tools/Fastening</v>
      </c>
      <c r="R48" s="2" t="str">
        <f>_xlfn.XLOOKUP(K48,[1]ItemTypes!$B:$B,[1]ItemTypes!$C:$C)</f>
        <v>Power Tools/Fastening/Screwdrivers</v>
      </c>
      <c r="T48" s="2" t="str">
        <f>_xlfn.XLOOKUP(R48,[1]ItemTypes!$C:$C,[1]ItemTypes!$C:$C)</f>
        <v>Power Tools/Fastening/Screwdrivers</v>
      </c>
    </row>
    <row r="49" spans="1:20" x14ac:dyDescent="0.25">
      <c r="A49" s="2" t="s">
        <v>3438</v>
      </c>
      <c r="B49" s="2" t="s">
        <v>3398</v>
      </c>
      <c r="C49" s="2" t="s">
        <v>1403</v>
      </c>
      <c r="D49" s="2" t="s">
        <v>232</v>
      </c>
      <c r="E49" s="2" t="s">
        <v>233</v>
      </c>
      <c r="F49" s="2" t="s">
        <v>234</v>
      </c>
      <c r="G49" s="2" t="s">
        <v>235</v>
      </c>
      <c r="H49" s="2" t="s">
        <v>236</v>
      </c>
      <c r="I49" s="2" t="s">
        <v>105</v>
      </c>
      <c r="J49" s="2" t="s">
        <v>213</v>
      </c>
      <c r="K49" s="2" t="s">
        <v>214</v>
      </c>
      <c r="L49" s="2" t="s">
        <v>1226</v>
      </c>
      <c r="M49" s="2">
        <v>12</v>
      </c>
      <c r="N49" s="2" t="s">
        <v>1226</v>
      </c>
      <c r="O49" s="2" t="s">
        <v>1229</v>
      </c>
      <c r="Q49" s="2" t="str">
        <f>_xlfn.XLOOKUP(J49,[1]Subcategories!$B:$B,[1]Subcategories!$C:$C)</f>
        <v>Power Tools/Fastening</v>
      </c>
      <c r="R49" s="2" t="str">
        <f>_xlfn.XLOOKUP(K49,[1]ItemTypes!$B:$B,[1]ItemTypes!$C:$C)</f>
        <v>Power Tools/Fastening/Screwdrivers</v>
      </c>
      <c r="T49" s="2" t="str">
        <f>_xlfn.XLOOKUP(R49,[1]ItemTypes!$C:$C,[1]ItemTypes!$C:$C)</f>
        <v>Power Tools/Fastening/Screwdrivers</v>
      </c>
    </row>
    <row r="50" spans="1:20" x14ac:dyDescent="0.25">
      <c r="A50" s="2" t="s">
        <v>3438</v>
      </c>
      <c r="B50" s="2" t="s">
        <v>3398</v>
      </c>
      <c r="C50" s="2" t="s">
        <v>1403</v>
      </c>
      <c r="D50" s="2" t="s">
        <v>237</v>
      </c>
      <c r="E50" s="2" t="s">
        <v>238</v>
      </c>
      <c r="F50" s="2" t="s">
        <v>239</v>
      </c>
      <c r="G50" s="2" t="s">
        <v>240</v>
      </c>
      <c r="H50" s="2" t="s">
        <v>241</v>
      </c>
      <c r="I50" s="2" t="s">
        <v>105</v>
      </c>
      <c r="J50" s="2" t="s">
        <v>244</v>
      </c>
      <c r="K50" s="2" t="s">
        <v>214</v>
      </c>
      <c r="L50" s="2" t="s">
        <v>1226</v>
      </c>
      <c r="M50" s="2">
        <v>12</v>
      </c>
      <c r="N50" s="2" t="s">
        <v>3416</v>
      </c>
      <c r="O50" s="2" t="s">
        <v>1243</v>
      </c>
      <c r="Q50" s="2" t="str">
        <f>_xlfn.XLOOKUP(J50,[1]Subcategories!$B:$B,[1]Subcategories!$C:$C)</f>
        <v>Power Tools/Drilling</v>
      </c>
      <c r="R50" s="2" t="str">
        <f>_xlfn.XLOOKUP(K50,[1]ItemTypes!$B:$B,[1]ItemTypes!$C:$C)</f>
        <v>Power Tools/Fastening/Screwdrivers</v>
      </c>
      <c r="T50" s="2" t="str">
        <f>_xlfn.XLOOKUP(R50,[1]ItemTypes!$C:$C,[1]ItemTypes!$C:$C)</f>
        <v>Power Tools/Fastening/Screwdrivers</v>
      </c>
    </row>
    <row r="51" spans="1:20" x14ac:dyDescent="0.25">
      <c r="A51" s="2" t="s">
        <v>3438</v>
      </c>
      <c r="B51" s="2" t="s">
        <v>3398</v>
      </c>
      <c r="C51" s="2" t="s">
        <v>1403</v>
      </c>
      <c r="D51" s="2" t="s">
        <v>242</v>
      </c>
      <c r="E51" s="2" t="s">
        <v>243</v>
      </c>
      <c r="F51" s="2" t="s">
        <v>246</v>
      </c>
      <c r="G51" s="2" t="s">
        <v>247</v>
      </c>
      <c r="H51" s="2" t="s">
        <v>248</v>
      </c>
      <c r="I51" s="2" t="s">
        <v>105</v>
      </c>
      <c r="J51" s="2" t="s">
        <v>244</v>
      </c>
      <c r="K51" s="2" t="s">
        <v>245</v>
      </c>
      <c r="L51" s="2" t="s">
        <v>1226</v>
      </c>
      <c r="M51" s="2">
        <v>12</v>
      </c>
      <c r="N51" s="2" t="s">
        <v>1226</v>
      </c>
      <c r="O51" s="2" t="s">
        <v>1229</v>
      </c>
      <c r="Q51" s="2" t="str">
        <f>_xlfn.XLOOKUP(J51,[1]Subcategories!$B:$B,[1]Subcategories!$C:$C)</f>
        <v>Power Tools/Drilling</v>
      </c>
      <c r="R51" s="2" t="str">
        <f>_xlfn.XLOOKUP(K51,[1]ItemTypes!$B:$B,[1]ItemTypes!$C:$C)</f>
        <v>Power Tools/Drilling/Drill Drivers</v>
      </c>
      <c r="T51" s="2" t="str">
        <f>_xlfn.XLOOKUP(R51,[1]ItemTypes!$C:$C,[1]ItemTypes!$C:$C)</f>
        <v>Power Tools/Drilling/Drill Drivers</v>
      </c>
    </row>
    <row r="52" spans="1:20" x14ac:dyDescent="0.25">
      <c r="A52" s="2" t="s">
        <v>3438</v>
      </c>
      <c r="B52" s="2" t="s">
        <v>3398</v>
      </c>
      <c r="C52" s="2" t="s">
        <v>1403</v>
      </c>
      <c r="D52" s="2" t="s">
        <v>249</v>
      </c>
      <c r="E52" s="2" t="s">
        <v>250</v>
      </c>
      <c r="F52" s="2" t="s">
        <v>251</v>
      </c>
      <c r="G52" s="2" t="s">
        <v>252</v>
      </c>
      <c r="H52" s="2" t="s">
        <v>253</v>
      </c>
      <c r="I52" s="2" t="s">
        <v>105</v>
      </c>
      <c r="J52" s="2" t="s">
        <v>244</v>
      </c>
      <c r="K52" s="2" t="s">
        <v>245</v>
      </c>
      <c r="L52" s="2" t="s">
        <v>1226</v>
      </c>
      <c r="M52" s="2">
        <v>12</v>
      </c>
      <c r="N52" s="2" t="s">
        <v>1226</v>
      </c>
      <c r="O52" s="2" t="s">
        <v>1229</v>
      </c>
      <c r="Q52" s="2" t="str">
        <f>_xlfn.XLOOKUP(J52,[1]Subcategories!$B:$B,[1]Subcategories!$C:$C)</f>
        <v>Power Tools/Drilling</v>
      </c>
      <c r="R52" s="2" t="str">
        <f>_xlfn.XLOOKUP(K52,[1]ItemTypes!$B:$B,[1]ItemTypes!$C:$C)</f>
        <v>Power Tools/Drilling/Drill Drivers</v>
      </c>
      <c r="T52" s="2" t="str">
        <f>_xlfn.XLOOKUP(R52,[1]ItemTypes!$C:$C,[1]ItemTypes!$C:$C)</f>
        <v>Power Tools/Drilling/Drill Drivers</v>
      </c>
    </row>
    <row r="53" spans="1:20" x14ac:dyDescent="0.25">
      <c r="A53" s="2" t="s">
        <v>3438</v>
      </c>
      <c r="B53" s="2" t="s">
        <v>3398</v>
      </c>
      <c r="C53" s="2" t="s">
        <v>1403</v>
      </c>
      <c r="D53" s="2" t="s">
        <v>254</v>
      </c>
      <c r="E53" s="2" t="s">
        <v>255</v>
      </c>
      <c r="F53" s="2" t="s">
        <v>256</v>
      </c>
      <c r="G53" s="2" t="s">
        <v>7</v>
      </c>
      <c r="H53" s="2" t="s">
        <v>257</v>
      </c>
      <c r="I53" s="2" t="s">
        <v>105</v>
      </c>
      <c r="J53" s="2" t="s">
        <v>3407</v>
      </c>
      <c r="K53" s="2" t="s">
        <v>3408</v>
      </c>
      <c r="L53" s="2" t="s">
        <v>1226</v>
      </c>
      <c r="M53" s="2">
        <v>12</v>
      </c>
      <c r="N53" s="2" t="s">
        <v>1226</v>
      </c>
      <c r="O53" s="2" t="s">
        <v>1229</v>
      </c>
      <c r="Q53" s="2" t="str">
        <f>_xlfn.XLOOKUP(J53,[1]Subcategories!$B:$B,[1]Subcategories!$C:$C)</f>
        <v>Power Tools/Power Tool Combo Kits</v>
      </c>
      <c r="R53" s="2" t="str">
        <f>_xlfn.XLOOKUP(K53,[1]ItemTypes!$B:$B,[1]ItemTypes!$C:$C)</f>
        <v>Power Tools/Power Tool Combo Kits/All Power Tool Combo Kits</v>
      </c>
      <c r="T53" s="2" t="str">
        <f>_xlfn.XLOOKUP(R53,[1]ItemTypes!$C:$C,[1]ItemTypes!$C:$C)</f>
        <v>Power Tools/Power Tool Combo Kits/All Power Tool Combo Kits</v>
      </c>
    </row>
    <row r="54" spans="1:20" x14ac:dyDescent="0.25">
      <c r="A54" s="2" t="s">
        <v>3438</v>
      </c>
      <c r="B54" s="2" t="s">
        <v>3398</v>
      </c>
      <c r="C54" s="2" t="s">
        <v>1403</v>
      </c>
      <c r="D54" s="2" t="s">
        <v>258</v>
      </c>
      <c r="E54" s="2" t="s">
        <v>259</v>
      </c>
      <c r="F54" s="2" t="s">
        <v>261</v>
      </c>
      <c r="G54" s="2" t="s">
        <v>262</v>
      </c>
      <c r="H54" s="2" t="s">
        <v>263</v>
      </c>
      <c r="I54" s="2" t="s">
        <v>105</v>
      </c>
      <c r="J54" s="2" t="s">
        <v>244</v>
      </c>
      <c r="K54" s="2" t="s">
        <v>260</v>
      </c>
      <c r="L54" s="2" t="s">
        <v>1226</v>
      </c>
      <c r="M54" s="2">
        <v>12</v>
      </c>
      <c r="N54" s="2" t="s">
        <v>1226</v>
      </c>
      <c r="O54" s="2" t="s">
        <v>1229</v>
      </c>
      <c r="Q54" s="2" t="str">
        <f>_xlfn.XLOOKUP(J54,[1]Subcategories!$B:$B,[1]Subcategories!$C:$C)</f>
        <v>Power Tools/Drilling</v>
      </c>
      <c r="R54" s="2" t="str">
        <f>_xlfn.XLOOKUP(K54,[1]ItemTypes!$B:$B,[1]ItemTypes!$C:$C)</f>
        <v>Power Tools/Drilling/Hammer Drills</v>
      </c>
      <c r="T54" s="2" t="str">
        <f>_xlfn.XLOOKUP(R54,[1]ItemTypes!$C:$C,[1]ItemTypes!$C:$C)</f>
        <v>Power Tools/Drilling/Hammer Drills</v>
      </c>
    </row>
    <row r="55" spans="1:20" x14ac:dyDescent="0.25">
      <c r="A55" s="2" t="s">
        <v>3438</v>
      </c>
      <c r="B55" s="2" t="s">
        <v>3398</v>
      </c>
      <c r="C55" s="2" t="s">
        <v>1403</v>
      </c>
      <c r="D55" s="2" t="s">
        <v>264</v>
      </c>
      <c r="E55" s="2" t="s">
        <v>265</v>
      </c>
      <c r="F55" s="2" t="s">
        <v>266</v>
      </c>
      <c r="G55" s="2" t="s">
        <v>262</v>
      </c>
      <c r="H55" s="2" t="s">
        <v>267</v>
      </c>
      <c r="I55" s="2" t="s">
        <v>105</v>
      </c>
      <c r="J55" s="2" t="s">
        <v>244</v>
      </c>
      <c r="K55" s="2" t="s">
        <v>260</v>
      </c>
      <c r="L55" s="2" t="s">
        <v>1226</v>
      </c>
      <c r="M55" s="2">
        <v>12</v>
      </c>
      <c r="N55" s="2" t="s">
        <v>1226</v>
      </c>
      <c r="O55" s="2" t="s">
        <v>1229</v>
      </c>
      <c r="Q55" s="2" t="str">
        <f>_xlfn.XLOOKUP(J55,[1]Subcategories!$B:$B,[1]Subcategories!$C:$C)</f>
        <v>Power Tools/Drilling</v>
      </c>
      <c r="R55" s="2" t="str">
        <f>_xlfn.XLOOKUP(K55,[1]ItemTypes!$B:$B,[1]ItemTypes!$C:$C)</f>
        <v>Power Tools/Drilling/Hammer Drills</v>
      </c>
      <c r="T55" s="2" t="str">
        <f>_xlfn.XLOOKUP(R55,[1]ItemTypes!$C:$C,[1]ItemTypes!$C:$C)</f>
        <v>Power Tools/Drilling/Hammer Drills</v>
      </c>
    </row>
    <row r="56" spans="1:20" x14ac:dyDescent="0.25">
      <c r="A56" s="2" t="s">
        <v>3438</v>
      </c>
      <c r="B56" s="2" t="s">
        <v>3398</v>
      </c>
      <c r="C56" s="2" t="s">
        <v>1403</v>
      </c>
      <c r="D56" s="2" t="s">
        <v>268</v>
      </c>
      <c r="E56" s="2" t="s">
        <v>269</v>
      </c>
      <c r="F56" s="2" t="s">
        <v>272</v>
      </c>
      <c r="G56" s="2" t="s">
        <v>273</v>
      </c>
      <c r="H56" s="2" t="s">
        <v>274</v>
      </c>
      <c r="I56" s="2" t="s">
        <v>105</v>
      </c>
      <c r="J56" s="2" t="s">
        <v>270</v>
      </c>
      <c r="K56" s="2" t="s">
        <v>271</v>
      </c>
      <c r="L56" s="2" t="s">
        <v>1226</v>
      </c>
      <c r="M56" s="2">
        <v>12</v>
      </c>
      <c r="N56" s="2" t="s">
        <v>3416</v>
      </c>
      <c r="O56" s="2" t="s">
        <v>1243</v>
      </c>
      <c r="Q56" s="2" t="str">
        <f>_xlfn.XLOOKUP(J56,[1]Subcategories!$B:$B,[1]Subcategories!$C:$C)</f>
        <v>Power Tools/Metalworking</v>
      </c>
      <c r="R56" s="2" t="str">
        <f>_xlfn.XLOOKUP(K56,[1]ItemTypes!$B:$B,[1]ItemTypes!$C:$C)</f>
        <v>Power Tools/Metalworking/Sanders and Polishers</v>
      </c>
      <c r="T56" s="2" t="str">
        <f>_xlfn.XLOOKUP(R56,[1]ItemTypes!$C:$C,[1]ItemTypes!$C:$C)</f>
        <v>Power Tools/Metalworking/Sanders and Polishers</v>
      </c>
    </row>
    <row r="57" spans="1:20" x14ac:dyDescent="0.25">
      <c r="A57" s="2" t="s">
        <v>3438</v>
      </c>
      <c r="B57" s="2" t="s">
        <v>3398</v>
      </c>
      <c r="C57" s="2" t="s">
        <v>1403</v>
      </c>
      <c r="D57" s="2" t="s">
        <v>275</v>
      </c>
      <c r="E57" s="2" t="s">
        <v>276</v>
      </c>
      <c r="F57" s="2" t="s">
        <v>277</v>
      </c>
      <c r="G57" s="2" t="s">
        <v>273</v>
      </c>
      <c r="H57" s="2" t="s">
        <v>278</v>
      </c>
      <c r="I57" s="2" t="s">
        <v>105</v>
      </c>
      <c r="J57" s="2" t="s">
        <v>270</v>
      </c>
      <c r="K57" s="2" t="s">
        <v>271</v>
      </c>
      <c r="L57" s="2" t="s">
        <v>1226</v>
      </c>
      <c r="M57" s="2">
        <v>12</v>
      </c>
      <c r="N57" s="2" t="s">
        <v>3416</v>
      </c>
      <c r="O57" s="2" t="s">
        <v>1243</v>
      </c>
      <c r="Q57" s="2" t="str">
        <f>_xlfn.XLOOKUP(J57,[1]Subcategories!$B:$B,[1]Subcategories!$C:$C)</f>
        <v>Power Tools/Metalworking</v>
      </c>
      <c r="R57" s="2" t="str">
        <f>_xlfn.XLOOKUP(K57,[1]ItemTypes!$B:$B,[1]ItemTypes!$C:$C)</f>
        <v>Power Tools/Metalworking/Sanders and Polishers</v>
      </c>
      <c r="T57" s="2" t="str">
        <f>_xlfn.XLOOKUP(R57,[1]ItemTypes!$C:$C,[1]ItemTypes!$C:$C)</f>
        <v>Power Tools/Metalworking/Sanders and Polishers</v>
      </c>
    </row>
    <row r="58" spans="1:20" x14ac:dyDescent="0.25">
      <c r="A58" s="2" t="s">
        <v>3438</v>
      </c>
      <c r="B58" s="2" t="s">
        <v>3398</v>
      </c>
      <c r="C58" s="2" t="s">
        <v>1403</v>
      </c>
      <c r="D58" s="2" t="s">
        <v>279</v>
      </c>
      <c r="E58" s="2" t="s">
        <v>280</v>
      </c>
      <c r="F58" s="2" t="s">
        <v>282</v>
      </c>
      <c r="G58" s="2" t="s">
        <v>283</v>
      </c>
      <c r="H58" s="2" t="s">
        <v>284</v>
      </c>
      <c r="I58" s="2" t="s">
        <v>105</v>
      </c>
      <c r="J58" s="2" t="s">
        <v>244</v>
      </c>
      <c r="K58" s="2" t="s">
        <v>3411</v>
      </c>
      <c r="L58" s="2" t="s">
        <v>1226</v>
      </c>
      <c r="M58" s="2">
        <v>12</v>
      </c>
      <c r="N58" s="2" t="s">
        <v>1226</v>
      </c>
      <c r="O58" s="2" t="s">
        <v>1229</v>
      </c>
      <c r="Q58" s="2" t="str">
        <f>_xlfn.XLOOKUP(J58,[1]Subcategories!$B:$B,[1]Subcategories!$C:$C)</f>
        <v>Power Tools/Drilling</v>
      </c>
      <c r="R58" s="2" t="str">
        <f>_xlfn.XLOOKUP(K58,[1]ItemTypes!$B:$B,[1]ItemTypes!$C:$C)</f>
        <v>Power Tools/Drilling/Right Angle Drills</v>
      </c>
      <c r="T58" s="2" t="str">
        <f>_xlfn.XLOOKUP(R58,[1]ItemTypes!$C:$C,[1]ItemTypes!$C:$C)</f>
        <v>Power Tools/Drilling/Right Angle Drills</v>
      </c>
    </row>
    <row r="59" spans="1:20" x14ac:dyDescent="0.25">
      <c r="A59" s="2" t="s">
        <v>3438</v>
      </c>
      <c r="B59" s="2" t="s">
        <v>3398</v>
      </c>
      <c r="C59" s="2" t="s">
        <v>1403</v>
      </c>
      <c r="D59" s="2" t="s">
        <v>285</v>
      </c>
      <c r="E59" s="2" t="s">
        <v>286</v>
      </c>
      <c r="F59" s="2" t="s">
        <v>287</v>
      </c>
      <c r="G59" s="2" t="s">
        <v>288</v>
      </c>
      <c r="H59" s="2" t="s">
        <v>289</v>
      </c>
      <c r="I59" s="2" t="s">
        <v>105</v>
      </c>
      <c r="J59" s="2" t="s">
        <v>244</v>
      </c>
      <c r="K59" s="2" t="s">
        <v>3411</v>
      </c>
      <c r="L59" s="2" t="s">
        <v>1226</v>
      </c>
      <c r="M59" s="2">
        <v>12</v>
      </c>
      <c r="N59" s="2" t="s">
        <v>1226</v>
      </c>
      <c r="O59" s="2" t="s">
        <v>1229</v>
      </c>
      <c r="Q59" s="2" t="str">
        <f>_xlfn.XLOOKUP(J59,[1]Subcategories!$B:$B,[1]Subcategories!$C:$C)</f>
        <v>Power Tools/Drilling</v>
      </c>
      <c r="R59" s="2" t="str">
        <f>_xlfn.XLOOKUP(K59,[1]ItemTypes!$B:$B,[1]ItemTypes!$C:$C)</f>
        <v>Power Tools/Drilling/Right Angle Drills</v>
      </c>
      <c r="T59" s="2" t="str">
        <f>_xlfn.XLOOKUP(R59,[1]ItemTypes!$C:$C,[1]ItemTypes!$C:$C)</f>
        <v>Power Tools/Drilling/Right Angle Drills</v>
      </c>
    </row>
    <row r="60" spans="1:20" x14ac:dyDescent="0.25">
      <c r="A60" s="2" t="s">
        <v>3438</v>
      </c>
      <c r="B60" s="2" t="s">
        <v>3398</v>
      </c>
      <c r="C60" s="2" t="s">
        <v>1403</v>
      </c>
      <c r="D60" s="2" t="s">
        <v>290</v>
      </c>
      <c r="E60" s="2" t="s">
        <v>291</v>
      </c>
      <c r="F60" s="2" t="s">
        <v>293</v>
      </c>
      <c r="G60" s="2" t="s">
        <v>294</v>
      </c>
      <c r="H60" s="2" t="s">
        <v>295</v>
      </c>
      <c r="I60" s="2" t="s">
        <v>105</v>
      </c>
      <c r="J60" s="2" t="s">
        <v>66</v>
      </c>
      <c r="K60" s="2" t="s">
        <v>292</v>
      </c>
      <c r="L60" s="2" t="s">
        <v>1226</v>
      </c>
      <c r="M60" s="2">
        <v>12</v>
      </c>
      <c r="N60" s="2" t="s">
        <v>1226</v>
      </c>
      <c r="O60" s="2" t="s">
        <v>1229</v>
      </c>
      <c r="Q60" s="2" t="str">
        <f>_xlfn.XLOOKUP(J60,[1]Subcategories!$B:$B,[1]Subcategories!$C:$C)</f>
        <v>Power Tools/Saws</v>
      </c>
      <c r="R60" s="2" t="str">
        <f>_xlfn.XLOOKUP(K60,[1]ItemTypes!$B:$B,[1]ItemTypes!$C:$C)</f>
        <v>Power Tools/Saws/Reciprocating Saws</v>
      </c>
      <c r="T60" s="2" t="str">
        <f>_xlfn.XLOOKUP(R60,[1]ItemTypes!$C:$C,[1]ItemTypes!$C:$C)</f>
        <v>Power Tools/Saws/Reciprocating Saws</v>
      </c>
    </row>
    <row r="61" spans="1:20" x14ac:dyDescent="0.25">
      <c r="A61" s="2" t="s">
        <v>3438</v>
      </c>
      <c r="B61" s="2" t="s">
        <v>3398</v>
      </c>
      <c r="C61" s="2" t="s">
        <v>1403</v>
      </c>
      <c r="D61" s="2" t="s">
        <v>296</v>
      </c>
      <c r="E61" s="2" t="s">
        <v>297</v>
      </c>
      <c r="F61" s="2" t="s">
        <v>298</v>
      </c>
      <c r="G61" s="2" t="s">
        <v>299</v>
      </c>
      <c r="H61" s="2" t="s">
        <v>300</v>
      </c>
      <c r="I61" s="2" t="s">
        <v>105</v>
      </c>
      <c r="J61" s="2" t="s">
        <v>66</v>
      </c>
      <c r="K61" s="2" t="s">
        <v>292</v>
      </c>
      <c r="L61" s="2" t="s">
        <v>1226</v>
      </c>
      <c r="M61" s="2">
        <v>12</v>
      </c>
      <c r="N61" s="2" t="s">
        <v>1226</v>
      </c>
      <c r="O61" s="2" t="s">
        <v>1229</v>
      </c>
      <c r="Q61" s="2" t="str">
        <f>_xlfn.XLOOKUP(J61,[1]Subcategories!$B:$B,[1]Subcategories!$C:$C)</f>
        <v>Power Tools/Saws</v>
      </c>
      <c r="R61" s="2" t="str">
        <f>_xlfn.XLOOKUP(K61,[1]ItemTypes!$B:$B,[1]ItemTypes!$C:$C)</f>
        <v>Power Tools/Saws/Reciprocating Saws</v>
      </c>
      <c r="T61" s="2" t="str">
        <f>_xlfn.XLOOKUP(R61,[1]ItemTypes!$C:$C,[1]ItemTypes!$C:$C)</f>
        <v>Power Tools/Saws/Reciprocating Saws</v>
      </c>
    </row>
    <row r="62" spans="1:20" x14ac:dyDescent="0.25">
      <c r="A62" s="2" t="s">
        <v>3438</v>
      </c>
      <c r="B62" s="2" t="s">
        <v>3398</v>
      </c>
      <c r="C62" s="2" t="s">
        <v>1403</v>
      </c>
      <c r="D62" s="2" t="s">
        <v>301</v>
      </c>
      <c r="E62" s="2" t="s">
        <v>297</v>
      </c>
      <c r="F62" s="2" t="s">
        <v>302</v>
      </c>
      <c r="G62" s="2" t="s">
        <v>303</v>
      </c>
      <c r="H62" s="2" t="s">
        <v>304</v>
      </c>
      <c r="I62" s="2" t="s">
        <v>105</v>
      </c>
      <c r="J62" s="2" t="s">
        <v>66</v>
      </c>
      <c r="K62" s="2" t="s">
        <v>292</v>
      </c>
      <c r="L62" s="2" t="s">
        <v>1226</v>
      </c>
      <c r="M62" s="2">
        <v>12</v>
      </c>
      <c r="N62" s="2" t="s">
        <v>1226</v>
      </c>
      <c r="O62" s="2" t="s">
        <v>1229</v>
      </c>
      <c r="Q62" s="2" t="str">
        <f>_xlfn.XLOOKUP(J62,[1]Subcategories!$B:$B,[1]Subcategories!$C:$C)</f>
        <v>Power Tools/Saws</v>
      </c>
      <c r="R62" s="2" t="str">
        <f>_xlfn.XLOOKUP(K62,[1]ItemTypes!$B:$B,[1]ItemTypes!$C:$C)</f>
        <v>Power Tools/Saws/Reciprocating Saws</v>
      </c>
      <c r="T62" s="2" t="str">
        <f>_xlfn.XLOOKUP(R62,[1]ItemTypes!$C:$C,[1]ItemTypes!$C:$C)</f>
        <v>Power Tools/Saws/Reciprocating Saws</v>
      </c>
    </row>
    <row r="63" spans="1:20" x14ac:dyDescent="0.25">
      <c r="A63" s="2" t="s">
        <v>3438</v>
      </c>
      <c r="B63" s="2" t="s">
        <v>3398</v>
      </c>
      <c r="C63" s="2" t="s">
        <v>1403</v>
      </c>
      <c r="D63" s="2" t="s">
        <v>305</v>
      </c>
      <c r="E63" s="2" t="s">
        <v>306</v>
      </c>
      <c r="F63" s="2" t="s">
        <v>309</v>
      </c>
      <c r="G63" s="2" t="s">
        <v>310</v>
      </c>
      <c r="H63" s="2" t="s">
        <v>311</v>
      </c>
      <c r="I63" s="2" t="s">
        <v>105</v>
      </c>
      <c r="J63" s="2" t="s">
        <v>307</v>
      </c>
      <c r="K63" s="2" t="s">
        <v>308</v>
      </c>
      <c r="L63" s="2" t="s">
        <v>1226</v>
      </c>
      <c r="M63" s="2">
        <v>12</v>
      </c>
      <c r="N63" s="2" t="s">
        <v>1226</v>
      </c>
      <c r="O63" s="2" t="s">
        <v>1229</v>
      </c>
      <c r="Q63" s="2" t="str">
        <f>_xlfn.XLOOKUP(J63,[1]Subcategories!$B:$B,[1]Subcategories!$C:$C)</f>
        <v>Power Tools/Multi-Tools</v>
      </c>
      <c r="R63" s="2" t="str">
        <f>_xlfn.XLOOKUP(K63,[1]ItemTypes!$B:$B,[1]ItemTypes!$C:$C)</f>
        <v>Power Tools/Multi-Tools/Oscillating Multi-Tools</v>
      </c>
      <c r="T63" s="2" t="str">
        <f>_xlfn.XLOOKUP(R63,[1]ItemTypes!$C:$C,[1]ItemTypes!$C:$C)</f>
        <v>Power Tools/Multi-Tools/Oscillating Multi-Tools</v>
      </c>
    </row>
    <row r="64" spans="1:20" x14ac:dyDescent="0.25">
      <c r="A64" s="2" t="s">
        <v>3438</v>
      </c>
      <c r="B64" s="2" t="s">
        <v>3398</v>
      </c>
      <c r="C64" s="2" t="s">
        <v>1403</v>
      </c>
      <c r="D64" s="2" t="s">
        <v>312</v>
      </c>
      <c r="E64" s="2" t="s">
        <v>313</v>
      </c>
      <c r="F64" s="2" t="s">
        <v>314</v>
      </c>
      <c r="G64" s="2" t="s">
        <v>315</v>
      </c>
      <c r="H64" s="2" t="s">
        <v>316</v>
      </c>
      <c r="I64" s="2" t="s">
        <v>105</v>
      </c>
      <c r="J64" s="2" t="s">
        <v>307</v>
      </c>
      <c r="K64" s="2" t="s">
        <v>308</v>
      </c>
      <c r="L64" s="2" t="s">
        <v>1226</v>
      </c>
      <c r="M64" s="2">
        <v>12</v>
      </c>
      <c r="N64" s="2" t="s">
        <v>1226</v>
      </c>
      <c r="O64" s="2" t="s">
        <v>1229</v>
      </c>
      <c r="Q64" s="2" t="str">
        <f>_xlfn.XLOOKUP(J64,[1]Subcategories!$B:$B,[1]Subcategories!$C:$C)</f>
        <v>Power Tools/Multi-Tools</v>
      </c>
      <c r="R64" s="2" t="str">
        <f>_xlfn.XLOOKUP(K64,[1]ItemTypes!$B:$B,[1]ItemTypes!$C:$C)</f>
        <v>Power Tools/Multi-Tools/Oscillating Multi-Tools</v>
      </c>
      <c r="T64" s="2" t="str">
        <f>_xlfn.XLOOKUP(R64,[1]ItemTypes!$C:$C,[1]ItemTypes!$C:$C)</f>
        <v>Power Tools/Multi-Tools/Oscillating Multi-Tools</v>
      </c>
    </row>
    <row r="65" spans="1:20" x14ac:dyDescent="0.25">
      <c r="A65" s="2" t="s">
        <v>3438</v>
      </c>
      <c r="B65" s="2" t="s">
        <v>3398</v>
      </c>
      <c r="C65" s="2" t="s">
        <v>1403</v>
      </c>
      <c r="D65" s="2" t="s">
        <v>317</v>
      </c>
      <c r="E65" s="2" t="s">
        <v>313</v>
      </c>
      <c r="F65" s="2" t="s">
        <v>318</v>
      </c>
      <c r="G65" s="2" t="s">
        <v>315</v>
      </c>
      <c r="H65" s="2" t="s">
        <v>316</v>
      </c>
      <c r="I65" s="2" t="s">
        <v>105</v>
      </c>
      <c r="J65" s="2" t="s">
        <v>307</v>
      </c>
      <c r="K65" s="2" t="s">
        <v>308</v>
      </c>
      <c r="L65" s="2" t="s">
        <v>1226</v>
      </c>
      <c r="M65" s="2">
        <v>12</v>
      </c>
      <c r="N65" s="2" t="s">
        <v>1226</v>
      </c>
      <c r="O65" s="2" t="s">
        <v>1229</v>
      </c>
      <c r="Q65" s="2" t="str">
        <f>_xlfn.XLOOKUP(J65,[1]Subcategories!$B:$B,[1]Subcategories!$C:$C)</f>
        <v>Power Tools/Multi-Tools</v>
      </c>
      <c r="R65" s="2" t="str">
        <f>_xlfn.XLOOKUP(K65,[1]ItemTypes!$B:$B,[1]ItemTypes!$C:$C)</f>
        <v>Power Tools/Multi-Tools/Oscillating Multi-Tools</v>
      </c>
      <c r="T65" s="2" t="str">
        <f>_xlfn.XLOOKUP(R65,[1]ItemTypes!$C:$C,[1]ItemTypes!$C:$C)</f>
        <v>Power Tools/Multi-Tools/Oscillating Multi-Tools</v>
      </c>
    </row>
    <row r="66" spans="1:20" x14ac:dyDescent="0.25">
      <c r="A66" s="2" t="s">
        <v>3438</v>
      </c>
      <c r="B66" s="2" t="s">
        <v>3398</v>
      </c>
      <c r="C66" s="2" t="s">
        <v>1403</v>
      </c>
      <c r="D66" s="2" t="s">
        <v>319</v>
      </c>
      <c r="E66" s="2" t="s">
        <v>320</v>
      </c>
      <c r="F66" s="2" t="s">
        <v>322</v>
      </c>
      <c r="G66" s="2" t="s">
        <v>323</v>
      </c>
      <c r="H66" s="2" t="s">
        <v>324</v>
      </c>
      <c r="I66" s="2" t="s">
        <v>105</v>
      </c>
      <c r="J66" s="2" t="s">
        <v>270</v>
      </c>
      <c r="K66" s="2" t="s">
        <v>321</v>
      </c>
      <c r="L66" s="2" t="s">
        <v>1226</v>
      </c>
      <c r="M66" s="2">
        <v>12</v>
      </c>
      <c r="N66" s="2" t="s">
        <v>1226</v>
      </c>
      <c r="O66" s="2" t="s">
        <v>1229</v>
      </c>
      <c r="Q66" s="2" t="str">
        <f>_xlfn.XLOOKUP(J66,[1]Subcategories!$B:$B,[1]Subcategories!$C:$C)</f>
        <v>Power Tools/Metalworking</v>
      </c>
      <c r="R66" s="2" t="str">
        <f>_xlfn.XLOOKUP(K66,[1]ItemTypes!$B:$B,[1]ItemTypes!$C:$C)</f>
        <v>Power Tools/Metalworking/Band Saws</v>
      </c>
      <c r="T66" s="2" t="str">
        <f>_xlfn.XLOOKUP(R66,[1]ItemTypes!$C:$C,[1]ItemTypes!$C:$C)</f>
        <v>Power Tools/Metalworking/Band Saws</v>
      </c>
    </row>
    <row r="67" spans="1:20" x14ac:dyDescent="0.25">
      <c r="A67" s="2" t="s">
        <v>3438</v>
      </c>
      <c r="B67" s="2" t="s">
        <v>3398</v>
      </c>
      <c r="C67" s="2" t="s">
        <v>1403</v>
      </c>
      <c r="D67" s="2" t="s">
        <v>325</v>
      </c>
      <c r="E67" s="2" t="s">
        <v>326</v>
      </c>
      <c r="F67" s="2" t="s">
        <v>329</v>
      </c>
      <c r="G67" s="2" t="s">
        <v>7</v>
      </c>
      <c r="H67" s="2" t="s">
        <v>330</v>
      </c>
      <c r="I67" s="2" t="s">
        <v>105</v>
      </c>
      <c r="J67" s="2" t="s">
        <v>327</v>
      </c>
      <c r="K67" s="2" t="s">
        <v>328</v>
      </c>
      <c r="L67" s="2" t="s">
        <v>1226</v>
      </c>
      <c r="M67" s="2">
        <v>12</v>
      </c>
      <c r="N67" s="2" t="s">
        <v>1226</v>
      </c>
      <c r="O67" s="2" t="s">
        <v>1229</v>
      </c>
      <c r="Q67" s="2" t="str">
        <f>_xlfn.XLOOKUP(J67,[1]Subcategories!$B:$B,[1]Subcategories!$C:$C)</f>
        <v>Power Tools/Electrical Installation</v>
      </c>
      <c r="R67" s="2" t="str">
        <f>_xlfn.XLOOKUP(K67,[1]ItemTypes!$B:$B,[1]ItemTypes!$C:$C)</f>
        <v>Power Tools/Electrical Installation/Cable Strippers</v>
      </c>
      <c r="T67" s="2" t="str">
        <f>_xlfn.XLOOKUP(R67,[1]ItemTypes!$C:$C,[1]ItemTypes!$C:$C)</f>
        <v>Power Tools/Electrical Installation/Cable Strippers</v>
      </c>
    </row>
    <row r="68" spans="1:20" x14ac:dyDescent="0.25">
      <c r="A68" s="2" t="s">
        <v>3438</v>
      </c>
      <c r="B68" s="2" t="s">
        <v>3398</v>
      </c>
      <c r="C68" s="2" t="s">
        <v>1403</v>
      </c>
      <c r="D68" s="2" t="s">
        <v>331</v>
      </c>
      <c r="E68" s="2" t="s">
        <v>332</v>
      </c>
      <c r="F68" s="2" t="s">
        <v>333</v>
      </c>
      <c r="G68" s="2" t="s">
        <v>334</v>
      </c>
      <c r="H68" s="2" t="s">
        <v>335</v>
      </c>
      <c r="I68" s="2" t="s">
        <v>105</v>
      </c>
      <c r="J68" s="2" t="s">
        <v>270</v>
      </c>
      <c r="K68" s="2" t="s">
        <v>271</v>
      </c>
      <c r="L68" s="2" t="s">
        <v>1226</v>
      </c>
      <c r="M68" s="2">
        <v>12</v>
      </c>
      <c r="N68" s="2" t="s">
        <v>1226</v>
      </c>
      <c r="O68" s="2" t="s">
        <v>1229</v>
      </c>
      <c r="Q68" s="2" t="str">
        <f>_xlfn.XLOOKUP(J68,[1]Subcategories!$B:$B,[1]Subcategories!$C:$C)</f>
        <v>Power Tools/Metalworking</v>
      </c>
      <c r="R68" s="2" t="str">
        <f>_xlfn.XLOOKUP(K68,[1]ItemTypes!$B:$B,[1]ItemTypes!$C:$C)</f>
        <v>Power Tools/Metalworking/Sanders and Polishers</v>
      </c>
      <c r="T68" s="2" t="str">
        <f>_xlfn.XLOOKUP(R68,[1]ItemTypes!$C:$C,[1]ItemTypes!$C:$C)</f>
        <v>Power Tools/Metalworking/Sanders and Polishers</v>
      </c>
    </row>
    <row r="69" spans="1:20" x14ac:dyDescent="0.25">
      <c r="A69" s="2" t="s">
        <v>3438</v>
      </c>
      <c r="B69" s="2" t="s">
        <v>3398</v>
      </c>
      <c r="C69" s="2" t="s">
        <v>1403</v>
      </c>
      <c r="D69" s="2" t="s">
        <v>336</v>
      </c>
      <c r="E69" s="2" t="s">
        <v>337</v>
      </c>
      <c r="F69" s="2" t="s">
        <v>338</v>
      </c>
      <c r="G69" s="2" t="s">
        <v>339</v>
      </c>
      <c r="H69" s="2" t="s">
        <v>340</v>
      </c>
      <c r="I69" s="2" t="s">
        <v>105</v>
      </c>
      <c r="J69" s="2" t="s">
        <v>270</v>
      </c>
      <c r="K69" s="2" t="s">
        <v>271</v>
      </c>
      <c r="L69" s="2" t="s">
        <v>1226</v>
      </c>
      <c r="M69" s="2">
        <v>12</v>
      </c>
      <c r="N69" s="2" t="s">
        <v>1226</v>
      </c>
      <c r="O69" s="2" t="s">
        <v>1229</v>
      </c>
      <c r="Q69" s="2" t="str">
        <f>_xlfn.XLOOKUP(J69,[1]Subcategories!$B:$B,[1]Subcategories!$C:$C)</f>
        <v>Power Tools/Metalworking</v>
      </c>
      <c r="R69" s="2" t="str">
        <f>_xlfn.XLOOKUP(K69,[1]ItemTypes!$B:$B,[1]ItemTypes!$C:$C)</f>
        <v>Power Tools/Metalworking/Sanders and Polishers</v>
      </c>
      <c r="T69" s="2" t="str">
        <f>_xlfn.XLOOKUP(R69,[1]ItemTypes!$C:$C,[1]ItemTypes!$C:$C)</f>
        <v>Power Tools/Metalworking/Sanders and Polishers</v>
      </c>
    </row>
    <row r="70" spans="1:20" x14ac:dyDescent="0.25">
      <c r="A70" s="2" t="s">
        <v>3438</v>
      </c>
      <c r="B70" s="2" t="s">
        <v>3398</v>
      </c>
      <c r="C70" s="2" t="s">
        <v>1403</v>
      </c>
      <c r="D70" s="2" t="s">
        <v>341</v>
      </c>
      <c r="E70" s="2" t="s">
        <v>342</v>
      </c>
      <c r="F70" s="2" t="s">
        <v>344</v>
      </c>
      <c r="G70" s="2" t="s">
        <v>345</v>
      </c>
      <c r="H70" s="2" t="s">
        <v>346</v>
      </c>
      <c r="I70" s="2" t="s">
        <v>105</v>
      </c>
      <c r="J70" s="2" t="s">
        <v>343</v>
      </c>
      <c r="K70" s="2" t="s">
        <v>349</v>
      </c>
      <c r="L70" s="2" t="s">
        <v>1226</v>
      </c>
      <c r="M70" s="2">
        <v>12</v>
      </c>
      <c r="N70" s="2" t="s">
        <v>1226</v>
      </c>
      <c r="O70" s="2" t="s">
        <v>1229</v>
      </c>
      <c r="Q70" s="2" t="str">
        <f>_xlfn.XLOOKUP(J70,[1]Subcategories!$B:$B,[1]Subcategories!$C:$C)</f>
        <v>Power Tools/Applicators</v>
      </c>
      <c r="R70" s="2" t="str">
        <f>_xlfn.XLOOKUP(K70,[1]ItemTypes!$B:$B,[1]ItemTypes!$C:$C)</f>
        <v>Power Tools/Applicators/Caulk Guns</v>
      </c>
      <c r="T70" s="2" t="str">
        <f>_xlfn.XLOOKUP(R70,[1]ItemTypes!$C:$C,[1]ItemTypes!$C:$C)</f>
        <v>Power Tools/Applicators/Caulk Guns</v>
      </c>
    </row>
    <row r="71" spans="1:20" x14ac:dyDescent="0.25">
      <c r="A71" s="2" t="s">
        <v>3438</v>
      </c>
      <c r="B71" s="2" t="s">
        <v>3398</v>
      </c>
      <c r="C71" s="2" t="s">
        <v>1403</v>
      </c>
      <c r="D71" s="2" t="s">
        <v>347</v>
      </c>
      <c r="E71" s="2" t="s">
        <v>348</v>
      </c>
      <c r="F71" s="2" t="s">
        <v>350</v>
      </c>
      <c r="G71" s="2" t="s">
        <v>351</v>
      </c>
      <c r="H71" s="2" t="s">
        <v>352</v>
      </c>
      <c r="I71" s="2" t="s">
        <v>105</v>
      </c>
      <c r="J71" s="2" t="s">
        <v>343</v>
      </c>
      <c r="K71" s="2" t="s">
        <v>349</v>
      </c>
      <c r="L71" s="2" t="s">
        <v>1226</v>
      </c>
      <c r="M71" s="2">
        <v>12</v>
      </c>
      <c r="N71" s="2" t="s">
        <v>1226</v>
      </c>
      <c r="O71" s="2" t="s">
        <v>1229</v>
      </c>
      <c r="Q71" s="2" t="str">
        <f>_xlfn.XLOOKUP(J71,[1]Subcategories!$B:$B,[1]Subcategories!$C:$C)</f>
        <v>Power Tools/Applicators</v>
      </c>
      <c r="R71" s="2" t="str">
        <f>_xlfn.XLOOKUP(K71,[1]ItemTypes!$B:$B,[1]ItemTypes!$C:$C)</f>
        <v>Power Tools/Applicators/Caulk Guns</v>
      </c>
      <c r="T71" s="2" t="str">
        <f>_xlfn.XLOOKUP(R71,[1]ItemTypes!$C:$C,[1]ItemTypes!$C:$C)</f>
        <v>Power Tools/Applicators/Caulk Guns</v>
      </c>
    </row>
    <row r="72" spans="1:20" x14ac:dyDescent="0.25">
      <c r="A72" s="2" t="s">
        <v>3438</v>
      </c>
      <c r="B72" s="2" t="s">
        <v>3398</v>
      </c>
      <c r="C72" s="2" t="s">
        <v>1403</v>
      </c>
      <c r="D72" s="2" t="s">
        <v>353</v>
      </c>
      <c r="E72" s="2" t="s">
        <v>354</v>
      </c>
      <c r="F72" s="2" t="s">
        <v>355</v>
      </c>
      <c r="G72" s="2" t="s">
        <v>356</v>
      </c>
      <c r="H72" s="2" t="s">
        <v>357</v>
      </c>
      <c r="I72" s="2" t="s">
        <v>105</v>
      </c>
      <c r="J72" s="2" t="s">
        <v>343</v>
      </c>
      <c r="K72" s="2" t="s">
        <v>349</v>
      </c>
      <c r="L72" s="2" t="s">
        <v>1226</v>
      </c>
      <c r="N72" s="2" t="s">
        <v>1226</v>
      </c>
      <c r="P72" s="2" t="b">
        <v>1</v>
      </c>
      <c r="Q72" s="2" t="str">
        <f>_xlfn.XLOOKUP(J72,[1]Subcategories!$B:$B,[1]Subcategories!$C:$C)</f>
        <v>Power Tools/Applicators</v>
      </c>
      <c r="R72" s="2" t="str">
        <f>_xlfn.XLOOKUP(K72,[1]ItemTypes!$B:$B,[1]ItemTypes!$C:$C)</f>
        <v>Power Tools/Applicators/Caulk Guns</v>
      </c>
      <c r="T72" s="2" t="str">
        <f>_xlfn.XLOOKUP(R72,[1]ItemTypes!$C:$C,[1]ItemTypes!$C:$C)</f>
        <v>Power Tools/Applicators/Caulk Guns</v>
      </c>
    </row>
    <row r="73" spans="1:20" x14ac:dyDescent="0.25">
      <c r="A73" s="2" t="s">
        <v>3438</v>
      </c>
      <c r="B73" s="2" t="s">
        <v>3398</v>
      </c>
      <c r="C73" s="2" t="s">
        <v>1403</v>
      </c>
      <c r="D73" s="2" t="s">
        <v>358</v>
      </c>
      <c r="E73" s="2" t="s">
        <v>359</v>
      </c>
      <c r="F73" s="2" t="s">
        <v>361</v>
      </c>
      <c r="G73" s="2" t="s">
        <v>362</v>
      </c>
      <c r="H73" s="2" t="s">
        <v>363</v>
      </c>
      <c r="I73" s="2" t="s">
        <v>105</v>
      </c>
      <c r="J73" s="2" t="s">
        <v>66</v>
      </c>
      <c r="K73" s="2" t="s">
        <v>360</v>
      </c>
      <c r="L73" s="2" t="s">
        <v>1226</v>
      </c>
      <c r="M73" s="2">
        <v>12</v>
      </c>
      <c r="N73" s="2" t="s">
        <v>1226</v>
      </c>
      <c r="O73" s="2" t="s">
        <v>1229</v>
      </c>
      <c r="Q73" s="2" t="str">
        <f>_xlfn.XLOOKUP(J73,[1]Subcategories!$B:$B,[1]Subcategories!$C:$C)</f>
        <v>Power Tools/Saws</v>
      </c>
      <c r="R73" s="2" t="str">
        <f>_xlfn.XLOOKUP(K73,[1]ItemTypes!$B:$B,[1]ItemTypes!$C:$C)</f>
        <v>Power Tools/Saws/Jig Saws</v>
      </c>
      <c r="T73" s="2" t="str">
        <f>_xlfn.XLOOKUP(R73,[1]ItemTypes!$C:$C,[1]ItemTypes!$C:$C)</f>
        <v>Power Tools/Saws/Jig Saws</v>
      </c>
    </row>
    <row r="74" spans="1:20" x14ac:dyDescent="0.25">
      <c r="A74" s="2" t="s">
        <v>3438</v>
      </c>
      <c r="B74" s="2" t="s">
        <v>3398</v>
      </c>
      <c r="C74" s="2" t="s">
        <v>1403</v>
      </c>
      <c r="D74" s="2" t="s">
        <v>364</v>
      </c>
      <c r="E74" s="2" t="s">
        <v>365</v>
      </c>
      <c r="F74" s="2" t="s">
        <v>366</v>
      </c>
      <c r="G74" s="2" t="s">
        <v>362</v>
      </c>
      <c r="H74" s="2" t="s">
        <v>367</v>
      </c>
      <c r="I74" s="2" t="s">
        <v>105</v>
      </c>
      <c r="J74" s="2" t="s">
        <v>66</v>
      </c>
      <c r="K74" s="2" t="s">
        <v>360</v>
      </c>
      <c r="L74" s="2" t="s">
        <v>1226</v>
      </c>
      <c r="M74" s="2">
        <v>12</v>
      </c>
      <c r="N74" s="2" t="s">
        <v>1226</v>
      </c>
      <c r="O74" s="2" t="s">
        <v>1229</v>
      </c>
      <c r="Q74" s="2" t="str">
        <f>_xlfn.XLOOKUP(J74,[1]Subcategories!$B:$B,[1]Subcategories!$C:$C)</f>
        <v>Power Tools/Saws</v>
      </c>
      <c r="R74" s="2" t="str">
        <f>_xlfn.XLOOKUP(K74,[1]ItemTypes!$B:$B,[1]ItemTypes!$C:$C)</f>
        <v>Power Tools/Saws/Jig Saws</v>
      </c>
      <c r="T74" s="2" t="str">
        <f>_xlfn.XLOOKUP(R74,[1]ItemTypes!$C:$C,[1]ItemTypes!$C:$C)</f>
        <v>Power Tools/Saws/Jig Saws</v>
      </c>
    </row>
    <row r="75" spans="1:20" x14ac:dyDescent="0.25">
      <c r="A75" s="2" t="s">
        <v>3438</v>
      </c>
      <c r="B75" s="2" t="s">
        <v>3398</v>
      </c>
      <c r="C75" s="2" t="s">
        <v>1403</v>
      </c>
      <c r="D75" s="2" t="s">
        <v>368</v>
      </c>
      <c r="E75" s="2" t="s">
        <v>369</v>
      </c>
      <c r="F75" s="2" t="s">
        <v>370</v>
      </c>
      <c r="G75" s="2" t="s">
        <v>371</v>
      </c>
      <c r="H75" s="2" t="s">
        <v>372</v>
      </c>
      <c r="I75" s="2" t="s">
        <v>105</v>
      </c>
      <c r="J75" s="2" t="s">
        <v>343</v>
      </c>
      <c r="K75" s="2" t="s">
        <v>349</v>
      </c>
      <c r="L75" s="2" t="s">
        <v>1226</v>
      </c>
      <c r="M75" s="2">
        <v>12</v>
      </c>
      <c r="N75" s="2" t="s">
        <v>1226</v>
      </c>
      <c r="O75" s="2" t="s">
        <v>1229</v>
      </c>
      <c r="Q75" s="2" t="str">
        <f>_xlfn.XLOOKUP(J75,[1]Subcategories!$B:$B,[1]Subcategories!$C:$C)</f>
        <v>Power Tools/Applicators</v>
      </c>
      <c r="R75" s="2" t="str">
        <f>_xlfn.XLOOKUP(K75,[1]ItemTypes!$B:$B,[1]ItemTypes!$C:$C)</f>
        <v>Power Tools/Applicators/Caulk Guns</v>
      </c>
      <c r="T75" s="2" t="str">
        <f>_xlfn.XLOOKUP(R75,[1]ItemTypes!$C:$C,[1]ItemTypes!$C:$C)</f>
        <v>Power Tools/Applicators/Caulk Guns</v>
      </c>
    </row>
    <row r="76" spans="1:20" x14ac:dyDescent="0.25">
      <c r="A76" s="2" t="s">
        <v>3438</v>
      </c>
      <c r="B76" s="2" t="s">
        <v>3398</v>
      </c>
      <c r="C76" s="2" t="s">
        <v>1403</v>
      </c>
      <c r="D76" s="2" t="s">
        <v>373</v>
      </c>
      <c r="E76" s="2" t="s">
        <v>374</v>
      </c>
      <c r="F76" s="2" t="s">
        <v>377</v>
      </c>
      <c r="G76" s="2" t="s">
        <v>378</v>
      </c>
      <c r="I76" s="2" t="s">
        <v>105</v>
      </c>
      <c r="J76" s="2" t="s">
        <v>3401</v>
      </c>
      <c r="K76" s="2" t="s">
        <v>376</v>
      </c>
      <c r="L76" s="2" t="s">
        <v>1226</v>
      </c>
      <c r="M76" s="2">
        <v>12</v>
      </c>
      <c r="N76" s="2" t="s">
        <v>1226</v>
      </c>
      <c r="O76" s="2" t="s">
        <v>1229</v>
      </c>
      <c r="Q76" s="2" t="str">
        <f>_xlfn.XLOOKUP(J76,[1]Subcategories!$B:$B,[1]Subcategories!$C:$C)</f>
        <v>Power Tools/Nailers, Staplers and Compressors</v>
      </c>
      <c r="R76" s="2" t="str">
        <f>_xlfn.XLOOKUP(K76,[1]ItemTypes!$B:$B,[1]ItemTypes!$C:$C)</f>
        <v>Power Tools/Nailers, Staplers and Compressors/Staplers</v>
      </c>
      <c r="T76" s="2" t="str">
        <f>_xlfn.XLOOKUP(R76,[1]ItemTypes!$C:$C,[1]ItemTypes!$C:$C)</f>
        <v>Power Tools/Nailers, Staplers and Compressors/Staplers</v>
      </c>
    </row>
    <row r="77" spans="1:20" x14ac:dyDescent="0.25">
      <c r="A77" s="2" t="s">
        <v>3438</v>
      </c>
      <c r="B77" s="2" t="s">
        <v>3398</v>
      </c>
      <c r="C77" s="2" t="s">
        <v>1403</v>
      </c>
      <c r="D77" s="2" t="s">
        <v>379</v>
      </c>
      <c r="E77" s="2" t="s">
        <v>380</v>
      </c>
      <c r="F77" s="2" t="s">
        <v>381</v>
      </c>
      <c r="G77" s="2" t="s">
        <v>382</v>
      </c>
      <c r="H77" s="2" t="s">
        <v>383</v>
      </c>
      <c r="I77" s="2" t="s">
        <v>105</v>
      </c>
      <c r="J77" s="2" t="s">
        <v>3401</v>
      </c>
      <c r="K77" s="2" t="s">
        <v>376</v>
      </c>
      <c r="L77" s="2" t="s">
        <v>1226</v>
      </c>
      <c r="M77" s="2">
        <v>12</v>
      </c>
      <c r="N77" s="2" t="s">
        <v>1226</v>
      </c>
      <c r="O77" s="2" t="s">
        <v>1229</v>
      </c>
      <c r="Q77" s="2" t="str">
        <f>_xlfn.XLOOKUP(J77,[1]Subcategories!$B:$B,[1]Subcategories!$C:$C)</f>
        <v>Power Tools/Nailers, Staplers and Compressors</v>
      </c>
      <c r="R77" s="2" t="str">
        <f>_xlfn.XLOOKUP(K77,[1]ItemTypes!$B:$B,[1]ItemTypes!$C:$C)</f>
        <v>Power Tools/Nailers, Staplers and Compressors/Staplers</v>
      </c>
      <c r="T77" s="2" t="str">
        <f>_xlfn.XLOOKUP(R77,[1]ItemTypes!$C:$C,[1]ItemTypes!$C:$C)</f>
        <v>Power Tools/Nailers, Staplers and Compressors/Staplers</v>
      </c>
    </row>
    <row r="78" spans="1:20" x14ac:dyDescent="0.25">
      <c r="A78" s="2" t="s">
        <v>3438</v>
      </c>
      <c r="B78" s="2" t="s">
        <v>3398</v>
      </c>
      <c r="C78" s="2" t="s">
        <v>1403</v>
      </c>
      <c r="D78" s="2" t="s">
        <v>384</v>
      </c>
      <c r="E78" s="2" t="s">
        <v>385</v>
      </c>
      <c r="F78" s="2" t="s">
        <v>386</v>
      </c>
      <c r="G78" s="2" t="s">
        <v>387</v>
      </c>
      <c r="H78" s="2" t="s">
        <v>388</v>
      </c>
      <c r="I78" s="2" t="s">
        <v>105</v>
      </c>
      <c r="J78" s="2" t="s">
        <v>3401</v>
      </c>
      <c r="K78" s="2" t="s">
        <v>376</v>
      </c>
      <c r="L78" s="2" t="s">
        <v>1226</v>
      </c>
      <c r="M78" s="2">
        <v>12</v>
      </c>
      <c r="N78" s="2" t="s">
        <v>1226</v>
      </c>
      <c r="O78" s="2" t="s">
        <v>1229</v>
      </c>
      <c r="Q78" s="2" t="str">
        <f>_xlfn.XLOOKUP(J78,[1]Subcategories!$B:$B,[1]Subcategories!$C:$C)</f>
        <v>Power Tools/Nailers, Staplers and Compressors</v>
      </c>
      <c r="R78" s="2" t="str">
        <f>_xlfn.XLOOKUP(K78,[1]ItemTypes!$B:$B,[1]ItemTypes!$C:$C)</f>
        <v>Power Tools/Nailers, Staplers and Compressors/Staplers</v>
      </c>
      <c r="T78" s="2" t="str">
        <f>_xlfn.XLOOKUP(R78,[1]ItemTypes!$C:$C,[1]ItemTypes!$C:$C)</f>
        <v>Power Tools/Nailers, Staplers and Compressors/Staplers</v>
      </c>
    </row>
    <row r="79" spans="1:20" x14ac:dyDescent="0.25">
      <c r="A79" s="2" t="s">
        <v>3438</v>
      </c>
      <c r="B79" s="2" t="s">
        <v>3398</v>
      </c>
      <c r="C79" s="2" t="s">
        <v>1403</v>
      </c>
      <c r="D79" s="2" t="s">
        <v>389</v>
      </c>
      <c r="E79" s="2" t="s">
        <v>390</v>
      </c>
      <c r="F79" s="2" t="s">
        <v>386</v>
      </c>
      <c r="G79" s="2" t="s">
        <v>387</v>
      </c>
      <c r="H79" s="2" t="s">
        <v>391</v>
      </c>
      <c r="I79" s="2" t="s">
        <v>105</v>
      </c>
      <c r="J79" s="2" t="s">
        <v>3401</v>
      </c>
      <c r="K79" s="2" t="s">
        <v>376</v>
      </c>
      <c r="L79" s="2" t="s">
        <v>1226</v>
      </c>
      <c r="M79" s="2">
        <v>12</v>
      </c>
      <c r="N79" s="2" t="s">
        <v>1226</v>
      </c>
      <c r="O79" s="2" t="s">
        <v>1229</v>
      </c>
      <c r="Q79" s="2" t="str">
        <f>_xlfn.XLOOKUP(J79,[1]Subcategories!$B:$B,[1]Subcategories!$C:$C)</f>
        <v>Power Tools/Nailers, Staplers and Compressors</v>
      </c>
      <c r="R79" s="2" t="str">
        <f>_xlfn.XLOOKUP(K79,[1]ItemTypes!$B:$B,[1]ItemTypes!$C:$C)</f>
        <v>Power Tools/Nailers, Staplers and Compressors/Staplers</v>
      </c>
      <c r="T79" s="2" t="str">
        <f>_xlfn.XLOOKUP(R79,[1]ItemTypes!$C:$C,[1]ItemTypes!$C:$C)</f>
        <v>Power Tools/Nailers, Staplers and Compressors/Staplers</v>
      </c>
    </row>
    <row r="80" spans="1:20" x14ac:dyDescent="0.25">
      <c r="A80" s="2" t="s">
        <v>3438</v>
      </c>
      <c r="B80" s="2" t="s">
        <v>3398</v>
      </c>
      <c r="C80" s="2" t="s">
        <v>1403</v>
      </c>
      <c r="D80" s="2" t="s">
        <v>392</v>
      </c>
      <c r="E80" s="2" t="s">
        <v>393</v>
      </c>
      <c r="F80" s="2" t="s">
        <v>395</v>
      </c>
      <c r="G80" s="2" t="s">
        <v>396</v>
      </c>
      <c r="H80" s="2" t="s">
        <v>397</v>
      </c>
      <c r="I80" s="2" t="s">
        <v>105</v>
      </c>
      <c r="J80" s="2" t="s">
        <v>213</v>
      </c>
      <c r="K80" s="2" t="s">
        <v>394</v>
      </c>
      <c r="L80" s="2" t="s">
        <v>1226</v>
      </c>
      <c r="M80" s="2">
        <v>12</v>
      </c>
      <c r="N80" s="2" t="s">
        <v>3416</v>
      </c>
      <c r="O80" s="2" t="s">
        <v>1243</v>
      </c>
      <c r="Q80" s="2" t="str">
        <f>_xlfn.XLOOKUP(J80,[1]Subcategories!$B:$B,[1]Subcategories!$C:$C)</f>
        <v>Power Tools/Fastening</v>
      </c>
      <c r="R80" s="2" t="str">
        <f>_xlfn.XLOOKUP(K80,[1]ItemTypes!$B:$B,[1]ItemTypes!$C:$C)</f>
        <v>Power Tools/Fastening/Impact Wrenches</v>
      </c>
      <c r="T80" s="2" t="str">
        <f>_xlfn.XLOOKUP(R80,[1]ItemTypes!$C:$C,[1]ItemTypes!$C:$C)</f>
        <v>Power Tools/Fastening/Impact Wrenches</v>
      </c>
    </row>
    <row r="81" spans="1:20" x14ac:dyDescent="0.25">
      <c r="A81" s="2" t="s">
        <v>3438</v>
      </c>
      <c r="B81" s="2" t="s">
        <v>3398</v>
      </c>
      <c r="C81" s="2" t="s">
        <v>1403</v>
      </c>
      <c r="D81" s="2" t="s">
        <v>398</v>
      </c>
      <c r="E81" s="2" t="s">
        <v>399</v>
      </c>
      <c r="F81" s="2" t="s">
        <v>400</v>
      </c>
      <c r="G81" s="2" t="s">
        <v>401</v>
      </c>
      <c r="H81" s="2" t="s">
        <v>402</v>
      </c>
      <c r="I81" s="2" t="s">
        <v>105</v>
      </c>
      <c r="J81" s="2" t="s">
        <v>213</v>
      </c>
      <c r="K81" s="2" t="s">
        <v>214</v>
      </c>
      <c r="L81" s="2" t="s">
        <v>1226</v>
      </c>
      <c r="M81" s="2">
        <v>12</v>
      </c>
      <c r="N81" s="2" t="s">
        <v>1226</v>
      </c>
      <c r="O81" s="2" t="s">
        <v>1229</v>
      </c>
      <c r="Q81" s="2" t="str">
        <f>_xlfn.XLOOKUP(J81,[1]Subcategories!$B:$B,[1]Subcategories!$C:$C)</f>
        <v>Power Tools/Fastening</v>
      </c>
      <c r="R81" s="2" t="str">
        <f>_xlfn.XLOOKUP(K81,[1]ItemTypes!$B:$B,[1]ItemTypes!$C:$C)</f>
        <v>Power Tools/Fastening/Screwdrivers</v>
      </c>
      <c r="T81" s="2" t="str">
        <f>_xlfn.XLOOKUP(R81,[1]ItemTypes!$C:$C,[1]ItemTypes!$C:$C)</f>
        <v>Power Tools/Fastening/Screwdrivers</v>
      </c>
    </row>
    <row r="82" spans="1:20" x14ac:dyDescent="0.25">
      <c r="A82" s="2" t="s">
        <v>3438</v>
      </c>
      <c r="B82" s="2" t="s">
        <v>3398</v>
      </c>
      <c r="C82" s="2" t="s">
        <v>1403</v>
      </c>
      <c r="D82" s="2" t="s">
        <v>403</v>
      </c>
      <c r="E82" s="2" t="s">
        <v>404</v>
      </c>
      <c r="F82" s="2" t="s">
        <v>405</v>
      </c>
      <c r="G82" s="2" t="s">
        <v>401</v>
      </c>
      <c r="H82" s="2" t="s">
        <v>406</v>
      </c>
      <c r="I82" s="2" t="s">
        <v>105</v>
      </c>
      <c r="J82" s="2" t="s">
        <v>213</v>
      </c>
      <c r="K82" s="2" t="s">
        <v>214</v>
      </c>
      <c r="L82" s="2" t="s">
        <v>1226</v>
      </c>
      <c r="M82" s="2">
        <v>12</v>
      </c>
      <c r="N82" s="2" t="s">
        <v>1226</v>
      </c>
      <c r="O82" s="2" t="s">
        <v>1229</v>
      </c>
      <c r="Q82" s="2" t="str">
        <f>_xlfn.XLOOKUP(J82,[1]Subcategories!$B:$B,[1]Subcategories!$C:$C)</f>
        <v>Power Tools/Fastening</v>
      </c>
      <c r="R82" s="2" t="str">
        <f>_xlfn.XLOOKUP(K82,[1]ItemTypes!$B:$B,[1]ItemTypes!$C:$C)</f>
        <v>Power Tools/Fastening/Screwdrivers</v>
      </c>
      <c r="T82" s="2" t="str">
        <f>_xlfn.XLOOKUP(R82,[1]ItemTypes!$C:$C,[1]ItemTypes!$C:$C)</f>
        <v>Power Tools/Fastening/Screwdrivers</v>
      </c>
    </row>
    <row r="83" spans="1:20" x14ac:dyDescent="0.25">
      <c r="A83" s="2" t="s">
        <v>3438</v>
      </c>
      <c r="B83" s="2" t="s">
        <v>3398</v>
      </c>
      <c r="C83" s="2" t="s">
        <v>1403</v>
      </c>
      <c r="D83" s="2" t="s">
        <v>407</v>
      </c>
      <c r="E83" s="2" t="s">
        <v>408</v>
      </c>
      <c r="F83" s="2" t="s">
        <v>410</v>
      </c>
      <c r="G83" s="2" t="s">
        <v>411</v>
      </c>
      <c r="H83" s="2" t="s">
        <v>412</v>
      </c>
      <c r="I83" s="2" t="s">
        <v>105</v>
      </c>
      <c r="J83" s="2" t="s">
        <v>213</v>
      </c>
      <c r="K83" s="2" t="s">
        <v>409</v>
      </c>
      <c r="L83" s="2" t="s">
        <v>1226</v>
      </c>
      <c r="M83" s="2">
        <v>12</v>
      </c>
      <c r="N83" s="2" t="s">
        <v>1226</v>
      </c>
      <c r="O83" s="2" t="s">
        <v>1229</v>
      </c>
      <c r="Q83" s="2" t="str">
        <f>_xlfn.XLOOKUP(J83,[1]Subcategories!$B:$B,[1]Subcategories!$C:$C)</f>
        <v>Power Tools/Fastening</v>
      </c>
      <c r="R83" s="2" t="str">
        <f>_xlfn.XLOOKUP(K83,[1]ItemTypes!$B:$B,[1]ItemTypes!$C:$C)</f>
        <v>Power Tools/Fastening/Ratchets</v>
      </c>
      <c r="T83" s="2" t="str">
        <f>_xlfn.XLOOKUP(R83,[1]ItemTypes!$C:$C,[1]ItemTypes!$C:$C)</f>
        <v>Power Tools/Fastening/Ratchets</v>
      </c>
    </row>
    <row r="84" spans="1:20" x14ac:dyDescent="0.25">
      <c r="A84" s="2" t="s">
        <v>3438</v>
      </c>
      <c r="B84" s="2" t="s">
        <v>3398</v>
      </c>
      <c r="C84" s="2" t="s">
        <v>1403</v>
      </c>
      <c r="D84" s="2" t="s">
        <v>413</v>
      </c>
      <c r="E84" s="2" t="s">
        <v>414</v>
      </c>
      <c r="F84" s="2" t="s">
        <v>415</v>
      </c>
      <c r="G84" s="2" t="s">
        <v>416</v>
      </c>
      <c r="H84" s="2" t="s">
        <v>417</v>
      </c>
      <c r="I84" s="2" t="s">
        <v>105</v>
      </c>
      <c r="J84" s="2" t="s">
        <v>213</v>
      </c>
      <c r="K84" s="2" t="s">
        <v>409</v>
      </c>
      <c r="L84" s="2" t="s">
        <v>1226</v>
      </c>
      <c r="M84" s="2">
        <v>12</v>
      </c>
      <c r="N84" s="2" t="s">
        <v>1226</v>
      </c>
      <c r="O84" s="2" t="s">
        <v>1229</v>
      </c>
      <c r="Q84" s="2" t="str">
        <f>_xlfn.XLOOKUP(J84,[1]Subcategories!$B:$B,[1]Subcategories!$C:$C)</f>
        <v>Power Tools/Fastening</v>
      </c>
      <c r="R84" s="2" t="str">
        <f>_xlfn.XLOOKUP(K84,[1]ItemTypes!$B:$B,[1]ItemTypes!$C:$C)</f>
        <v>Power Tools/Fastening/Ratchets</v>
      </c>
      <c r="T84" s="2" t="str">
        <f>_xlfn.XLOOKUP(R84,[1]ItemTypes!$C:$C,[1]ItemTypes!$C:$C)</f>
        <v>Power Tools/Fastening/Ratchets</v>
      </c>
    </row>
    <row r="85" spans="1:20" x14ac:dyDescent="0.25">
      <c r="A85" s="2" t="s">
        <v>3438</v>
      </c>
      <c r="B85" s="2" t="s">
        <v>3398</v>
      </c>
      <c r="C85" s="2" t="s">
        <v>1403</v>
      </c>
      <c r="D85" s="2" t="s">
        <v>418</v>
      </c>
      <c r="E85" s="2" t="s">
        <v>419</v>
      </c>
      <c r="F85" s="2" t="s">
        <v>420</v>
      </c>
      <c r="G85" s="2" t="s">
        <v>421</v>
      </c>
      <c r="H85" s="2" t="s">
        <v>422</v>
      </c>
      <c r="I85" s="2" t="s">
        <v>105</v>
      </c>
      <c r="J85" s="2" t="s">
        <v>213</v>
      </c>
      <c r="K85" s="2" t="s">
        <v>409</v>
      </c>
      <c r="L85" s="2" t="s">
        <v>1226</v>
      </c>
      <c r="M85" s="2">
        <v>12</v>
      </c>
      <c r="N85" s="2" t="s">
        <v>1226</v>
      </c>
      <c r="O85" s="2" t="s">
        <v>1229</v>
      </c>
      <c r="Q85" s="2" t="str">
        <f>_xlfn.XLOOKUP(J85,[1]Subcategories!$B:$B,[1]Subcategories!$C:$C)</f>
        <v>Power Tools/Fastening</v>
      </c>
      <c r="R85" s="2" t="str">
        <f>_xlfn.XLOOKUP(K85,[1]ItemTypes!$B:$B,[1]ItemTypes!$C:$C)</f>
        <v>Power Tools/Fastening/Ratchets</v>
      </c>
      <c r="T85" s="2" t="str">
        <f>_xlfn.XLOOKUP(R85,[1]ItemTypes!$C:$C,[1]ItemTypes!$C:$C)</f>
        <v>Power Tools/Fastening/Ratchets</v>
      </c>
    </row>
    <row r="86" spans="1:20" x14ac:dyDescent="0.25">
      <c r="A86" s="2" t="s">
        <v>3438</v>
      </c>
      <c r="B86" s="2" t="s">
        <v>3398</v>
      </c>
      <c r="C86" s="2" t="s">
        <v>1403</v>
      </c>
      <c r="D86" s="2" t="s">
        <v>423</v>
      </c>
      <c r="E86" s="2" t="s">
        <v>424</v>
      </c>
      <c r="F86" s="2" t="s">
        <v>425</v>
      </c>
      <c r="G86" s="2" t="s">
        <v>426</v>
      </c>
      <c r="H86" s="2" t="s">
        <v>427</v>
      </c>
      <c r="I86" s="2" t="s">
        <v>105</v>
      </c>
      <c r="J86" s="2" t="s">
        <v>213</v>
      </c>
      <c r="K86" s="2" t="s">
        <v>409</v>
      </c>
      <c r="L86" s="2" t="s">
        <v>1226</v>
      </c>
      <c r="M86" s="2">
        <v>12</v>
      </c>
      <c r="N86" s="2" t="s">
        <v>1226</v>
      </c>
      <c r="O86" s="2" t="s">
        <v>1229</v>
      </c>
      <c r="Q86" s="2" t="str">
        <f>_xlfn.XLOOKUP(J86,[1]Subcategories!$B:$B,[1]Subcategories!$C:$C)</f>
        <v>Power Tools/Fastening</v>
      </c>
      <c r="R86" s="2" t="str">
        <f>_xlfn.XLOOKUP(K86,[1]ItemTypes!$B:$B,[1]ItemTypes!$C:$C)</f>
        <v>Power Tools/Fastening/Ratchets</v>
      </c>
      <c r="T86" s="2" t="str">
        <f>_xlfn.XLOOKUP(R86,[1]ItemTypes!$C:$C,[1]ItemTypes!$C:$C)</f>
        <v>Power Tools/Fastening/Ratchets</v>
      </c>
    </row>
    <row r="87" spans="1:20" x14ac:dyDescent="0.25">
      <c r="A87" s="2" t="s">
        <v>3438</v>
      </c>
      <c r="B87" s="2" t="s">
        <v>3398</v>
      </c>
      <c r="C87" s="2" t="s">
        <v>1403</v>
      </c>
      <c r="D87" s="2" t="s">
        <v>428</v>
      </c>
      <c r="E87" s="2" t="s">
        <v>429</v>
      </c>
      <c r="F87" s="2" t="s">
        <v>431</v>
      </c>
      <c r="G87" s="2" t="s">
        <v>432</v>
      </c>
      <c r="H87" s="2" t="s">
        <v>433</v>
      </c>
      <c r="I87" s="2" t="s">
        <v>105</v>
      </c>
      <c r="J87" s="2" t="s">
        <v>3401</v>
      </c>
      <c r="K87" s="2" t="s">
        <v>430</v>
      </c>
      <c r="L87" s="2" t="s">
        <v>1226</v>
      </c>
      <c r="M87" s="2">
        <v>12</v>
      </c>
      <c r="N87" s="2" t="s">
        <v>1226</v>
      </c>
      <c r="O87" s="2" t="s">
        <v>1229</v>
      </c>
      <c r="Q87" s="2" t="str">
        <f>_xlfn.XLOOKUP(J87,[1]Subcategories!$B:$B,[1]Subcategories!$C:$C)</f>
        <v>Power Tools/Nailers, Staplers and Compressors</v>
      </c>
      <c r="R87" s="2" t="s">
        <v>3405</v>
      </c>
      <c r="T87" s="2" t="e">
        <f>_xlfn.XLOOKUP(R87,[1]ItemTypes!$C:$C,[1]ItemTypes!$C:$C)</f>
        <v>#N/A</v>
      </c>
    </row>
    <row r="88" spans="1:20" x14ac:dyDescent="0.25">
      <c r="A88" s="2" t="s">
        <v>3438</v>
      </c>
      <c r="B88" s="2" t="s">
        <v>3398</v>
      </c>
      <c r="C88" s="2" t="s">
        <v>1403</v>
      </c>
      <c r="D88" s="2" t="s">
        <v>434</v>
      </c>
      <c r="E88" s="2" t="s">
        <v>435</v>
      </c>
      <c r="F88" s="2" t="s">
        <v>436</v>
      </c>
      <c r="G88" s="2" t="s">
        <v>437</v>
      </c>
      <c r="H88" s="2" t="s">
        <v>438</v>
      </c>
      <c r="I88" s="2" t="s">
        <v>105</v>
      </c>
      <c r="J88" s="2" t="s">
        <v>3401</v>
      </c>
      <c r="K88" s="2" t="s">
        <v>430</v>
      </c>
      <c r="L88" s="2" t="s">
        <v>1226</v>
      </c>
      <c r="M88" s="2">
        <v>12</v>
      </c>
      <c r="N88" s="2" t="s">
        <v>1226</v>
      </c>
      <c r="O88" s="2" t="s">
        <v>1229</v>
      </c>
      <c r="Q88" s="2" t="str">
        <f>_xlfn.XLOOKUP(J88,[1]Subcategories!$B:$B,[1]Subcategories!$C:$C)</f>
        <v>Power Tools/Nailers, Staplers and Compressors</v>
      </c>
      <c r="R88" s="2" t="s">
        <v>3405</v>
      </c>
      <c r="T88" s="2" t="e">
        <f>_xlfn.XLOOKUP(R88,[1]ItemTypes!$C:$C,[1]ItemTypes!$C:$C)</f>
        <v>#N/A</v>
      </c>
    </row>
    <row r="89" spans="1:20" x14ac:dyDescent="0.25">
      <c r="A89" s="2" t="s">
        <v>3438</v>
      </c>
      <c r="B89" s="2" t="s">
        <v>3398</v>
      </c>
      <c r="C89" s="2" t="s">
        <v>1403</v>
      </c>
      <c r="D89" s="2" t="s">
        <v>439</v>
      </c>
      <c r="E89" s="2" t="s">
        <v>440</v>
      </c>
      <c r="F89" s="2" t="s">
        <v>442</v>
      </c>
      <c r="G89" s="2" t="s">
        <v>443</v>
      </c>
      <c r="H89" s="2" t="s">
        <v>444</v>
      </c>
      <c r="I89" s="2" t="s">
        <v>105</v>
      </c>
      <c r="J89" s="2" t="s">
        <v>307</v>
      </c>
      <c r="K89" s="2" t="s">
        <v>441</v>
      </c>
      <c r="L89" s="2" t="s">
        <v>1226</v>
      </c>
      <c r="M89" s="2">
        <v>12</v>
      </c>
      <c r="N89" s="2" t="s">
        <v>1226</v>
      </c>
      <c r="O89" s="2" t="s">
        <v>1229</v>
      </c>
      <c r="Q89" s="2" t="str">
        <f>_xlfn.XLOOKUP(J89,[1]Subcategories!$B:$B,[1]Subcategories!$C:$C)</f>
        <v>Power Tools/Multi-Tools</v>
      </c>
      <c r="R89" s="2" t="str">
        <f>_xlfn.XLOOKUP(K89,[1]ItemTypes!$B:$B,[1]ItemTypes!$C:$C)</f>
        <v>Shop, Cleaning and Lifestyle/Crafting/Rotary Tools</v>
      </c>
      <c r="T89" s="2" t="str">
        <f>_xlfn.XLOOKUP(R89,[1]ItemTypes!$C:$C,[1]ItemTypes!$C:$C)</f>
        <v>Shop, Cleaning and Lifestyle/Crafting/Rotary Tools</v>
      </c>
    </row>
    <row r="90" spans="1:20" x14ac:dyDescent="0.25">
      <c r="A90" s="2" t="s">
        <v>3438</v>
      </c>
      <c r="B90" s="2" t="s">
        <v>3398</v>
      </c>
      <c r="C90" s="2" t="s">
        <v>1403</v>
      </c>
      <c r="D90" s="2" t="s">
        <v>445</v>
      </c>
      <c r="E90" s="2" t="s">
        <v>446</v>
      </c>
      <c r="F90" s="2" t="s">
        <v>447</v>
      </c>
      <c r="G90" s="2" t="s">
        <v>443</v>
      </c>
      <c r="H90" s="2" t="s">
        <v>448</v>
      </c>
      <c r="I90" s="2" t="s">
        <v>105</v>
      </c>
      <c r="J90" s="2" t="s">
        <v>307</v>
      </c>
      <c r="K90" s="2" t="s">
        <v>441</v>
      </c>
      <c r="L90" s="2" t="s">
        <v>1226</v>
      </c>
      <c r="M90" s="2">
        <v>12</v>
      </c>
      <c r="N90" s="2" t="s">
        <v>1226</v>
      </c>
      <c r="O90" s="2" t="s">
        <v>1229</v>
      </c>
      <c r="Q90" s="2" t="str">
        <f>_xlfn.XLOOKUP(J90,[1]Subcategories!$B:$B,[1]Subcategories!$C:$C)</f>
        <v>Power Tools/Multi-Tools</v>
      </c>
      <c r="R90" s="2" t="str">
        <f>_xlfn.XLOOKUP(K90,[1]ItemTypes!$B:$B,[1]ItemTypes!$C:$C)</f>
        <v>Shop, Cleaning and Lifestyle/Crafting/Rotary Tools</v>
      </c>
      <c r="T90" s="2" t="str">
        <f>_xlfn.XLOOKUP(R90,[1]ItemTypes!$C:$C,[1]ItemTypes!$C:$C)</f>
        <v>Shop, Cleaning and Lifestyle/Crafting/Rotary Tools</v>
      </c>
    </row>
    <row r="91" spans="1:20" x14ac:dyDescent="0.25">
      <c r="A91" s="2" t="s">
        <v>3438</v>
      </c>
      <c r="B91" s="2" t="s">
        <v>3398</v>
      </c>
      <c r="C91" s="2" t="s">
        <v>1403</v>
      </c>
      <c r="D91" s="2" t="s">
        <v>449</v>
      </c>
      <c r="E91" s="2" t="s">
        <v>450</v>
      </c>
      <c r="F91" s="2" t="s">
        <v>452</v>
      </c>
      <c r="G91" s="2" t="s">
        <v>453</v>
      </c>
      <c r="H91" s="2" t="s">
        <v>454</v>
      </c>
      <c r="I91" s="2" t="s">
        <v>105</v>
      </c>
      <c r="J91" s="2" t="s">
        <v>213</v>
      </c>
      <c r="K91" s="2" t="s">
        <v>451</v>
      </c>
      <c r="L91" s="2" t="s">
        <v>1226</v>
      </c>
      <c r="M91" s="2">
        <v>12</v>
      </c>
      <c r="N91" s="2" t="s">
        <v>1226</v>
      </c>
      <c r="O91" s="2" t="s">
        <v>1229</v>
      </c>
      <c r="Q91" s="2" t="str">
        <f>_xlfn.XLOOKUP(J91,[1]Subcategories!$B:$B,[1]Subcategories!$C:$C)</f>
        <v>Power Tools/Fastening</v>
      </c>
      <c r="R91" s="2" t="str">
        <f>_xlfn.XLOOKUP(K91,[1]ItemTypes!$B:$B,[1]ItemTypes!$C:$C)</f>
        <v>Power Tools/Fastening/Impact Drivers</v>
      </c>
      <c r="T91" s="2" t="str">
        <f>_xlfn.XLOOKUP(R91,[1]ItemTypes!$C:$C,[1]ItemTypes!$C:$C)</f>
        <v>Power Tools/Fastening/Impact Drivers</v>
      </c>
    </row>
    <row r="92" spans="1:20" x14ac:dyDescent="0.25">
      <c r="A92" s="2" t="s">
        <v>3438</v>
      </c>
      <c r="B92" s="2" t="s">
        <v>3398</v>
      </c>
      <c r="C92" s="2" t="s">
        <v>1403</v>
      </c>
      <c r="D92" s="2" t="s">
        <v>455</v>
      </c>
      <c r="E92" s="2" t="s">
        <v>456</v>
      </c>
      <c r="F92" s="2" t="s">
        <v>457</v>
      </c>
      <c r="G92" s="2" t="s">
        <v>458</v>
      </c>
      <c r="H92" s="2" t="s">
        <v>459</v>
      </c>
      <c r="I92" s="2" t="s">
        <v>105</v>
      </c>
      <c r="J92" s="2" t="s">
        <v>213</v>
      </c>
      <c r="K92" s="2" t="s">
        <v>451</v>
      </c>
      <c r="L92" s="2" t="s">
        <v>1226</v>
      </c>
      <c r="M92" s="2">
        <v>12</v>
      </c>
      <c r="N92" s="2" t="s">
        <v>1226</v>
      </c>
      <c r="O92" s="2" t="s">
        <v>1229</v>
      </c>
      <c r="Q92" s="2" t="str">
        <f>_xlfn.XLOOKUP(J92,[1]Subcategories!$B:$B,[1]Subcategories!$C:$C)</f>
        <v>Power Tools/Fastening</v>
      </c>
      <c r="R92" s="2" t="str">
        <f>_xlfn.XLOOKUP(K92,[1]ItemTypes!$B:$B,[1]ItemTypes!$C:$C)</f>
        <v>Power Tools/Fastening/Impact Drivers</v>
      </c>
      <c r="T92" s="2" t="str">
        <f>_xlfn.XLOOKUP(R92,[1]ItemTypes!$C:$C,[1]ItemTypes!$C:$C)</f>
        <v>Power Tools/Fastening/Impact Drivers</v>
      </c>
    </row>
    <row r="93" spans="1:20" x14ac:dyDescent="0.25">
      <c r="A93" s="2" t="s">
        <v>3438</v>
      </c>
      <c r="B93" s="2" t="s">
        <v>3398</v>
      </c>
      <c r="C93" s="2" t="s">
        <v>1403</v>
      </c>
      <c r="D93" s="2" t="s">
        <v>460</v>
      </c>
      <c r="E93" s="2" t="s">
        <v>461</v>
      </c>
      <c r="F93" s="2" t="s">
        <v>462</v>
      </c>
      <c r="G93" s="2" t="s">
        <v>463</v>
      </c>
      <c r="H93" s="2" t="s">
        <v>464</v>
      </c>
      <c r="I93" s="2" t="s">
        <v>105</v>
      </c>
      <c r="J93" s="2" t="s">
        <v>213</v>
      </c>
      <c r="K93" s="2" t="s">
        <v>394</v>
      </c>
      <c r="L93" s="2" t="s">
        <v>1226</v>
      </c>
      <c r="M93" s="2">
        <v>12</v>
      </c>
      <c r="N93" s="2" t="s">
        <v>3416</v>
      </c>
      <c r="O93" s="2" t="s">
        <v>1243</v>
      </c>
      <c r="Q93" s="2" t="str">
        <f>_xlfn.XLOOKUP(J93,[1]Subcategories!$B:$B,[1]Subcategories!$C:$C)</f>
        <v>Power Tools/Fastening</v>
      </c>
      <c r="R93" s="2" t="str">
        <f>_xlfn.XLOOKUP(K93,[1]ItemTypes!$B:$B,[1]ItemTypes!$C:$C)</f>
        <v>Power Tools/Fastening/Impact Wrenches</v>
      </c>
      <c r="T93" s="2" t="str">
        <f>_xlfn.XLOOKUP(R93,[1]ItemTypes!$C:$C,[1]ItemTypes!$C:$C)</f>
        <v>Power Tools/Fastening/Impact Wrenches</v>
      </c>
    </row>
    <row r="94" spans="1:20" x14ac:dyDescent="0.25">
      <c r="A94" s="2" t="s">
        <v>3438</v>
      </c>
      <c r="B94" s="2" t="s">
        <v>3398</v>
      </c>
      <c r="C94" s="2" t="s">
        <v>1403</v>
      </c>
      <c r="D94" s="2" t="s">
        <v>465</v>
      </c>
      <c r="E94" s="2" t="s">
        <v>466</v>
      </c>
      <c r="F94" s="2" t="s">
        <v>467</v>
      </c>
      <c r="G94" s="2" t="s">
        <v>468</v>
      </c>
      <c r="H94" s="2" t="s">
        <v>469</v>
      </c>
      <c r="I94" s="2" t="s">
        <v>105</v>
      </c>
      <c r="J94" s="2" t="s">
        <v>213</v>
      </c>
      <c r="K94" s="2" t="s">
        <v>394</v>
      </c>
      <c r="L94" s="2" t="s">
        <v>1226</v>
      </c>
      <c r="M94" s="2">
        <v>12</v>
      </c>
      <c r="N94" s="2" t="s">
        <v>3416</v>
      </c>
      <c r="O94" s="2" t="s">
        <v>1243</v>
      </c>
      <c r="Q94" s="2" t="str">
        <f>_xlfn.XLOOKUP(J94,[1]Subcategories!$B:$B,[1]Subcategories!$C:$C)</f>
        <v>Power Tools/Fastening</v>
      </c>
      <c r="R94" s="2" t="str">
        <f>_xlfn.XLOOKUP(K94,[1]ItemTypes!$B:$B,[1]ItemTypes!$C:$C)</f>
        <v>Power Tools/Fastening/Impact Wrenches</v>
      </c>
      <c r="T94" s="2" t="str">
        <f>_xlfn.XLOOKUP(R94,[1]ItemTypes!$C:$C,[1]ItemTypes!$C:$C)</f>
        <v>Power Tools/Fastening/Impact Wrenches</v>
      </c>
    </row>
    <row r="95" spans="1:20" x14ac:dyDescent="0.25">
      <c r="A95" s="2" t="s">
        <v>3438</v>
      </c>
      <c r="B95" s="2" t="s">
        <v>3398</v>
      </c>
      <c r="C95" s="2" t="s">
        <v>1403</v>
      </c>
      <c r="D95" s="2" t="s">
        <v>470</v>
      </c>
      <c r="E95" s="2" t="s">
        <v>471</v>
      </c>
      <c r="F95" s="2" t="s">
        <v>472</v>
      </c>
      <c r="G95" s="2" t="s">
        <v>468</v>
      </c>
      <c r="H95" s="2" t="s">
        <v>473</v>
      </c>
      <c r="I95" s="2" t="s">
        <v>105</v>
      </c>
      <c r="J95" s="2" t="s">
        <v>213</v>
      </c>
      <c r="K95" s="2" t="s">
        <v>394</v>
      </c>
      <c r="L95" s="2" t="s">
        <v>1226</v>
      </c>
      <c r="M95" s="2">
        <v>12</v>
      </c>
      <c r="N95" s="2" t="s">
        <v>3416</v>
      </c>
      <c r="O95" s="2" t="s">
        <v>1243</v>
      </c>
      <c r="Q95" s="2" t="str">
        <f>_xlfn.XLOOKUP(J95,[1]Subcategories!$B:$B,[1]Subcategories!$C:$C)</f>
        <v>Power Tools/Fastening</v>
      </c>
      <c r="R95" s="2" t="str">
        <f>_xlfn.XLOOKUP(K95,[1]ItemTypes!$B:$B,[1]ItemTypes!$C:$C)</f>
        <v>Power Tools/Fastening/Impact Wrenches</v>
      </c>
      <c r="T95" s="2" t="str">
        <f>_xlfn.XLOOKUP(R95,[1]ItemTypes!$C:$C,[1]ItemTypes!$C:$C)</f>
        <v>Power Tools/Fastening/Impact Wrenches</v>
      </c>
    </row>
    <row r="96" spans="1:20" x14ac:dyDescent="0.25">
      <c r="A96" s="2" t="s">
        <v>3438</v>
      </c>
      <c r="B96" s="2" t="s">
        <v>3398</v>
      </c>
      <c r="C96" s="2" t="s">
        <v>1403</v>
      </c>
      <c r="D96" s="2" t="s">
        <v>474</v>
      </c>
      <c r="E96" s="2" t="s">
        <v>475</v>
      </c>
      <c r="F96" s="2" t="s">
        <v>476</v>
      </c>
      <c r="G96" s="2" t="s">
        <v>468</v>
      </c>
      <c r="H96" s="2" t="s">
        <v>477</v>
      </c>
      <c r="I96" s="2" t="s">
        <v>105</v>
      </c>
      <c r="J96" s="2" t="s">
        <v>213</v>
      </c>
      <c r="K96" s="2" t="s">
        <v>394</v>
      </c>
      <c r="L96" s="2" t="s">
        <v>1226</v>
      </c>
      <c r="M96" s="2">
        <v>12</v>
      </c>
      <c r="N96" s="2" t="s">
        <v>3416</v>
      </c>
      <c r="O96" s="2" t="s">
        <v>1243</v>
      </c>
      <c r="Q96" s="2" t="str">
        <f>_xlfn.XLOOKUP(J96,[1]Subcategories!$B:$B,[1]Subcategories!$C:$C)</f>
        <v>Power Tools/Fastening</v>
      </c>
      <c r="R96" s="2" t="str">
        <f>_xlfn.XLOOKUP(K96,[1]ItemTypes!$B:$B,[1]ItemTypes!$C:$C)</f>
        <v>Power Tools/Fastening/Impact Wrenches</v>
      </c>
      <c r="T96" s="2" t="str">
        <f>_xlfn.XLOOKUP(R96,[1]ItemTypes!$C:$C,[1]ItemTypes!$C:$C)</f>
        <v>Power Tools/Fastening/Impact Wrenches</v>
      </c>
    </row>
    <row r="97" spans="1:20" x14ac:dyDescent="0.25">
      <c r="A97" s="2" t="s">
        <v>3438</v>
      </c>
      <c r="B97" s="2" t="s">
        <v>3398</v>
      </c>
      <c r="C97" s="2" t="s">
        <v>1403</v>
      </c>
      <c r="D97" s="2" t="s">
        <v>478</v>
      </c>
      <c r="E97" s="2" t="s">
        <v>479</v>
      </c>
      <c r="F97" s="2" t="s">
        <v>480</v>
      </c>
      <c r="G97" s="2" t="s">
        <v>481</v>
      </c>
      <c r="H97" s="2" t="s">
        <v>482</v>
      </c>
      <c r="I97" s="2" t="s">
        <v>105</v>
      </c>
      <c r="J97" s="2" t="s">
        <v>213</v>
      </c>
      <c r="K97" s="2" t="s">
        <v>451</v>
      </c>
      <c r="L97" s="2" t="s">
        <v>1226</v>
      </c>
      <c r="M97" s="2">
        <v>12</v>
      </c>
      <c r="N97" s="2" t="s">
        <v>1226</v>
      </c>
      <c r="O97" s="2" t="s">
        <v>1229</v>
      </c>
      <c r="Q97" s="2" t="str">
        <f>_xlfn.XLOOKUP(J97,[1]Subcategories!$B:$B,[1]Subcategories!$C:$C)</f>
        <v>Power Tools/Fastening</v>
      </c>
      <c r="R97" s="2" t="str">
        <f>_xlfn.XLOOKUP(K97,[1]ItemTypes!$B:$B,[1]ItemTypes!$C:$C)</f>
        <v>Power Tools/Fastening/Impact Drivers</v>
      </c>
      <c r="T97" s="2" t="str">
        <f>_xlfn.XLOOKUP(R97,[1]ItemTypes!$C:$C,[1]ItemTypes!$C:$C)</f>
        <v>Power Tools/Fastening/Impact Drivers</v>
      </c>
    </row>
    <row r="98" spans="1:20" x14ac:dyDescent="0.25">
      <c r="A98" s="2" t="s">
        <v>3438</v>
      </c>
      <c r="B98" s="2" t="s">
        <v>3398</v>
      </c>
      <c r="C98" s="2" t="s">
        <v>1403</v>
      </c>
      <c r="D98" s="2" t="s">
        <v>483</v>
      </c>
      <c r="E98" s="2" t="s">
        <v>484</v>
      </c>
      <c r="F98" s="2" t="s">
        <v>480</v>
      </c>
      <c r="G98" s="2" t="s">
        <v>485</v>
      </c>
      <c r="H98" s="2" t="s">
        <v>486</v>
      </c>
      <c r="I98" s="2" t="s">
        <v>105</v>
      </c>
      <c r="J98" s="2" t="s">
        <v>213</v>
      </c>
      <c r="K98" s="2" t="s">
        <v>451</v>
      </c>
      <c r="L98" s="2" t="s">
        <v>1226</v>
      </c>
      <c r="M98" s="2">
        <v>12</v>
      </c>
      <c r="N98" s="2" t="s">
        <v>1226</v>
      </c>
      <c r="O98" s="2" t="s">
        <v>1229</v>
      </c>
      <c r="Q98" s="2" t="str">
        <f>_xlfn.XLOOKUP(J98,[1]Subcategories!$B:$B,[1]Subcategories!$C:$C)</f>
        <v>Power Tools/Fastening</v>
      </c>
      <c r="R98" s="2" t="str">
        <f>_xlfn.XLOOKUP(K98,[1]ItemTypes!$B:$B,[1]ItemTypes!$C:$C)</f>
        <v>Power Tools/Fastening/Impact Drivers</v>
      </c>
      <c r="T98" s="2" t="str">
        <f>_xlfn.XLOOKUP(R98,[1]ItemTypes!$C:$C,[1]ItemTypes!$C:$C)</f>
        <v>Power Tools/Fastening/Impact Drivers</v>
      </c>
    </row>
    <row r="99" spans="1:20" x14ac:dyDescent="0.25">
      <c r="A99" s="2" t="s">
        <v>3438</v>
      </c>
      <c r="B99" s="2" t="s">
        <v>3398</v>
      </c>
      <c r="C99" s="2" t="s">
        <v>1403</v>
      </c>
      <c r="D99" s="2" t="s">
        <v>487</v>
      </c>
      <c r="E99" s="2" t="s">
        <v>488</v>
      </c>
      <c r="F99" s="2" t="s">
        <v>491</v>
      </c>
      <c r="G99" s="2" t="s">
        <v>492</v>
      </c>
      <c r="H99" s="2" t="s">
        <v>493</v>
      </c>
      <c r="I99" s="2" t="s">
        <v>105</v>
      </c>
      <c r="J99" s="2" t="s">
        <v>489</v>
      </c>
      <c r="K99" t="s">
        <v>3412</v>
      </c>
      <c r="L99" s="2" t="s">
        <v>1226</v>
      </c>
      <c r="M99" s="2">
        <v>12</v>
      </c>
      <c r="N99" s="2" t="s">
        <v>1226</v>
      </c>
      <c r="O99" s="2" t="s">
        <v>1229</v>
      </c>
      <c r="Q99" s="2" t="str">
        <f>_xlfn.XLOOKUP(J99,[1]Subcategories!$B:$B,[1]Subcategories!$C:$C)</f>
        <v>Power Tools/Plumbing Installation</v>
      </c>
      <c r="R99" s="2" t="str">
        <f>_xlfn.XLOOKUP(K99,[1]ItemTypes!$B:$B,[1]ItemTypes!$C:$C)</f>
        <v>Power Tools/Plumbing Installation/Pipe Cutters</v>
      </c>
      <c r="T99" s="2" t="str">
        <f>_xlfn.XLOOKUP(R99,[1]ItemTypes!$C:$C,[1]ItemTypes!$C:$C)</f>
        <v>Power Tools/Plumbing Installation/Pipe Cutters</v>
      </c>
    </row>
    <row r="100" spans="1:20" x14ac:dyDescent="0.25">
      <c r="A100" s="2" t="s">
        <v>3438</v>
      </c>
      <c r="B100" s="2" t="s">
        <v>3398</v>
      </c>
      <c r="C100" s="2" t="s">
        <v>1403</v>
      </c>
      <c r="D100" s="2" t="s">
        <v>494</v>
      </c>
      <c r="E100" s="2" t="s">
        <v>495</v>
      </c>
      <c r="F100" s="2" t="s">
        <v>496</v>
      </c>
      <c r="G100" s="2" t="s">
        <v>497</v>
      </c>
      <c r="H100" s="2" t="s">
        <v>498</v>
      </c>
      <c r="I100" s="2" t="s">
        <v>105</v>
      </c>
      <c r="J100" s="2" t="s">
        <v>489</v>
      </c>
      <c r="K100" t="s">
        <v>3412</v>
      </c>
      <c r="L100" s="2" t="s">
        <v>1226</v>
      </c>
      <c r="M100" s="2">
        <v>12</v>
      </c>
      <c r="N100" s="2" t="s">
        <v>1226</v>
      </c>
      <c r="O100" s="2" t="s">
        <v>1229</v>
      </c>
      <c r="Q100" s="2" t="str">
        <f>_xlfn.XLOOKUP(J100,[1]Subcategories!$B:$B,[1]Subcategories!$C:$C)</f>
        <v>Power Tools/Plumbing Installation</v>
      </c>
      <c r="R100" s="2" t="str">
        <f>_xlfn.XLOOKUP(K100,[1]ItemTypes!$B:$B,[1]ItemTypes!$C:$C)</f>
        <v>Power Tools/Plumbing Installation/Pipe Cutters</v>
      </c>
      <c r="T100" s="2" t="str">
        <f>_xlfn.XLOOKUP(R100,[1]ItemTypes!$C:$C,[1]ItemTypes!$C:$C)</f>
        <v>Power Tools/Plumbing Installation/Pipe Cutters</v>
      </c>
    </row>
    <row r="101" spans="1:20" x14ac:dyDescent="0.25">
      <c r="A101" s="2" t="s">
        <v>3438</v>
      </c>
      <c r="B101" s="2" t="s">
        <v>3398</v>
      </c>
      <c r="C101" s="2" t="s">
        <v>1403</v>
      </c>
      <c r="D101" s="2" t="s">
        <v>499</v>
      </c>
      <c r="E101" s="2" t="s">
        <v>500</v>
      </c>
      <c r="F101" s="2" t="s">
        <v>501</v>
      </c>
      <c r="G101" s="2" t="s">
        <v>502</v>
      </c>
      <c r="H101" s="2" t="s">
        <v>503</v>
      </c>
      <c r="I101" s="2" t="s">
        <v>105</v>
      </c>
      <c r="J101" s="2" t="s">
        <v>489</v>
      </c>
      <c r="K101" t="s">
        <v>3412</v>
      </c>
      <c r="L101" s="2" t="s">
        <v>1226</v>
      </c>
      <c r="M101" s="2">
        <v>12</v>
      </c>
      <c r="N101" s="2" t="s">
        <v>1226</v>
      </c>
      <c r="O101" s="2" t="s">
        <v>1229</v>
      </c>
      <c r="Q101" s="2" t="str">
        <f>_xlfn.XLOOKUP(J101,[1]Subcategories!$B:$B,[1]Subcategories!$C:$C)</f>
        <v>Power Tools/Plumbing Installation</v>
      </c>
      <c r="R101" s="2" t="str">
        <f>_xlfn.XLOOKUP(K101,[1]ItemTypes!$B:$B,[1]ItemTypes!$C:$C)</f>
        <v>Power Tools/Plumbing Installation/Pipe Cutters</v>
      </c>
      <c r="T101" s="2" t="str">
        <f>_xlfn.XLOOKUP(R101,[1]ItemTypes!$C:$C,[1]ItemTypes!$C:$C)</f>
        <v>Power Tools/Plumbing Installation/Pipe Cutters</v>
      </c>
    </row>
    <row r="102" spans="1:20" x14ac:dyDescent="0.25">
      <c r="A102" s="2" t="s">
        <v>3438</v>
      </c>
      <c r="B102" s="2" t="s">
        <v>3398</v>
      </c>
      <c r="C102" s="2" t="s">
        <v>1403</v>
      </c>
      <c r="D102" s="2" t="s">
        <v>504</v>
      </c>
      <c r="E102" s="2" t="s">
        <v>505</v>
      </c>
      <c r="F102" s="2" t="s">
        <v>506</v>
      </c>
      <c r="G102" s="2" t="s">
        <v>507</v>
      </c>
      <c r="H102" s="2" t="s">
        <v>508</v>
      </c>
      <c r="I102" s="2" t="s">
        <v>105</v>
      </c>
      <c r="J102" s="2" t="s">
        <v>489</v>
      </c>
      <c r="K102" t="s">
        <v>3412</v>
      </c>
      <c r="L102" s="2" t="s">
        <v>1226</v>
      </c>
      <c r="M102" s="2">
        <v>12</v>
      </c>
      <c r="N102" s="2" t="s">
        <v>1226</v>
      </c>
      <c r="O102" s="2" t="s">
        <v>1229</v>
      </c>
      <c r="Q102" s="2" t="str">
        <f>_xlfn.XLOOKUP(J102,[1]Subcategories!$B:$B,[1]Subcategories!$C:$C)</f>
        <v>Power Tools/Plumbing Installation</v>
      </c>
      <c r="R102" s="2" t="str">
        <f>_xlfn.XLOOKUP(K102,[1]ItemTypes!$B:$B,[1]ItemTypes!$C:$C)</f>
        <v>Power Tools/Plumbing Installation/Pipe Cutters</v>
      </c>
      <c r="T102" s="2" t="str">
        <f>_xlfn.XLOOKUP(R102,[1]ItemTypes!$C:$C,[1]ItemTypes!$C:$C)</f>
        <v>Power Tools/Plumbing Installation/Pipe Cutters</v>
      </c>
    </row>
    <row r="103" spans="1:20" x14ac:dyDescent="0.25">
      <c r="A103" s="2" t="s">
        <v>3438</v>
      </c>
      <c r="B103" s="2" t="s">
        <v>3398</v>
      </c>
      <c r="C103" s="2" t="s">
        <v>1403</v>
      </c>
      <c r="D103" s="2" t="s">
        <v>509</v>
      </c>
      <c r="E103" s="2" t="s">
        <v>510</v>
      </c>
      <c r="F103" s="2" t="s">
        <v>511</v>
      </c>
      <c r="G103" s="2" t="s">
        <v>502</v>
      </c>
      <c r="H103" s="2" t="s">
        <v>512</v>
      </c>
      <c r="I103" s="2" t="s">
        <v>105</v>
      </c>
      <c r="J103" s="2" t="s">
        <v>489</v>
      </c>
      <c r="K103" t="s">
        <v>3412</v>
      </c>
      <c r="L103" s="2" t="s">
        <v>1226</v>
      </c>
      <c r="M103" s="2">
        <v>12</v>
      </c>
      <c r="N103" s="2" t="s">
        <v>1226</v>
      </c>
      <c r="O103" s="2" t="s">
        <v>1229</v>
      </c>
      <c r="Q103" s="2" t="str">
        <f>_xlfn.XLOOKUP(J103,[1]Subcategories!$B:$B,[1]Subcategories!$C:$C)</f>
        <v>Power Tools/Plumbing Installation</v>
      </c>
      <c r="R103" s="2" t="str">
        <f>_xlfn.XLOOKUP(K103,[1]ItemTypes!$B:$B,[1]ItemTypes!$C:$C)</f>
        <v>Power Tools/Plumbing Installation/Pipe Cutters</v>
      </c>
      <c r="T103" s="2" t="str">
        <f>_xlfn.XLOOKUP(R103,[1]ItemTypes!$C:$C,[1]ItemTypes!$C:$C)</f>
        <v>Power Tools/Plumbing Installation/Pipe Cutters</v>
      </c>
    </row>
    <row r="104" spans="1:20" x14ac:dyDescent="0.25">
      <c r="A104" s="2" t="s">
        <v>3438</v>
      </c>
      <c r="B104" s="2" t="s">
        <v>3398</v>
      </c>
      <c r="C104" s="2" t="s">
        <v>1403</v>
      </c>
      <c r="D104" s="2" t="s">
        <v>513</v>
      </c>
      <c r="E104" s="2" t="s">
        <v>514</v>
      </c>
      <c r="F104" s="2" t="s">
        <v>516</v>
      </c>
      <c r="G104" s="2" t="s">
        <v>517</v>
      </c>
      <c r="H104" s="2" t="s">
        <v>518</v>
      </c>
      <c r="I104" s="2" t="s">
        <v>105</v>
      </c>
      <c r="J104" s="2" t="s">
        <v>327</v>
      </c>
      <c r="K104" s="2" t="s">
        <v>515</v>
      </c>
      <c r="L104" s="2" t="s">
        <v>1226</v>
      </c>
      <c r="M104" s="2">
        <v>12</v>
      </c>
      <c r="N104" s="2" t="s">
        <v>1226</v>
      </c>
      <c r="O104" s="2" t="s">
        <v>1229</v>
      </c>
      <c r="Q104" s="2" t="str">
        <f>_xlfn.XLOOKUP(J104,[1]Subcategories!$B:$B,[1]Subcategories!$C:$C)</f>
        <v>Power Tools/Electrical Installation</v>
      </c>
      <c r="R104" s="2" t="str">
        <f>_xlfn.XLOOKUP(K104,[1]ItemTypes!$B:$B,[1]ItemTypes!$C:$C)</f>
        <v>Power Tools/Electrical Installation/Cutters</v>
      </c>
      <c r="T104" s="2" t="str">
        <f>_xlfn.XLOOKUP(R104,[1]ItemTypes!$C:$C,[1]ItemTypes!$C:$C)</f>
        <v>Power Tools/Electrical Installation/Cutters</v>
      </c>
    </row>
    <row r="105" spans="1:20" x14ac:dyDescent="0.25">
      <c r="A105" s="2" t="s">
        <v>3438</v>
      </c>
      <c r="B105" s="2" t="s">
        <v>3398</v>
      </c>
      <c r="C105" s="2" t="s">
        <v>1403</v>
      </c>
      <c r="D105" s="2" t="s">
        <v>519</v>
      </c>
      <c r="E105" s="2" t="s">
        <v>520</v>
      </c>
      <c r="F105" s="2" t="s">
        <v>522</v>
      </c>
      <c r="G105" s="2" t="s">
        <v>523</v>
      </c>
      <c r="H105" s="2" t="s">
        <v>524</v>
      </c>
      <c r="I105" s="2" t="s">
        <v>105</v>
      </c>
      <c r="J105" s="2" t="s">
        <v>489</v>
      </c>
      <c r="K105" s="2" t="s">
        <v>521</v>
      </c>
      <c r="L105" s="2" t="s">
        <v>1226</v>
      </c>
      <c r="M105" s="2">
        <v>12</v>
      </c>
      <c r="N105" s="2" t="s">
        <v>1226</v>
      </c>
      <c r="O105" s="2" t="s">
        <v>1229</v>
      </c>
      <c r="Q105" s="2" t="str">
        <f>_xlfn.XLOOKUP(J105,[1]Subcategories!$B:$B,[1]Subcategories!$C:$C)</f>
        <v>Power Tools/Plumbing Installation</v>
      </c>
      <c r="R105" s="2" t="str">
        <f>_xlfn.XLOOKUP(K105,[1]ItemTypes!$B:$B,[1]ItemTypes!$C:$C)</f>
        <v>Power Tools/Plumbing Installation/Press Tools</v>
      </c>
      <c r="T105" s="2" t="str">
        <f>_xlfn.XLOOKUP(R105,[1]ItemTypes!$C:$C,[1]ItemTypes!$C:$C)</f>
        <v>Power Tools/Plumbing Installation/Press Tools</v>
      </c>
    </row>
    <row r="106" spans="1:20" x14ac:dyDescent="0.25">
      <c r="A106" s="2" t="s">
        <v>3438</v>
      </c>
      <c r="B106" s="2" t="s">
        <v>3398</v>
      </c>
      <c r="C106" s="2" t="s">
        <v>1403</v>
      </c>
      <c r="D106" s="2" t="s">
        <v>525</v>
      </c>
      <c r="E106" s="2" t="s">
        <v>526</v>
      </c>
      <c r="F106" s="2" t="s">
        <v>527</v>
      </c>
      <c r="G106" s="2" t="s">
        <v>528</v>
      </c>
      <c r="H106" s="2" t="s">
        <v>529</v>
      </c>
      <c r="I106" s="2" t="s">
        <v>105</v>
      </c>
      <c r="J106" s="2" t="s">
        <v>489</v>
      </c>
      <c r="K106" s="2" t="s">
        <v>521</v>
      </c>
      <c r="L106" s="2" t="s">
        <v>1226</v>
      </c>
      <c r="M106" s="2">
        <v>12</v>
      </c>
      <c r="N106" s="2" t="s">
        <v>1226</v>
      </c>
      <c r="O106" s="2" t="s">
        <v>1229</v>
      </c>
      <c r="Q106" s="2" t="str">
        <f>_xlfn.XLOOKUP(J106,[1]Subcategories!$B:$B,[1]Subcategories!$C:$C)</f>
        <v>Power Tools/Plumbing Installation</v>
      </c>
      <c r="R106" s="2" t="str">
        <f>_xlfn.XLOOKUP(K106,[1]ItemTypes!$B:$B,[1]ItemTypes!$C:$C)</f>
        <v>Power Tools/Plumbing Installation/Press Tools</v>
      </c>
      <c r="T106" s="2" t="str">
        <f>_xlfn.XLOOKUP(R106,[1]ItemTypes!$C:$C,[1]ItemTypes!$C:$C)</f>
        <v>Power Tools/Plumbing Installation/Press Tools</v>
      </c>
    </row>
    <row r="107" spans="1:20" x14ac:dyDescent="0.25">
      <c r="A107" s="2" t="s">
        <v>3438</v>
      </c>
      <c r="B107" s="2" t="s">
        <v>3398</v>
      </c>
      <c r="C107" s="2" t="s">
        <v>1403</v>
      </c>
      <c r="D107" s="2" t="s">
        <v>530</v>
      </c>
      <c r="E107" s="2" t="s">
        <v>531</v>
      </c>
      <c r="F107" s="2" t="s">
        <v>533</v>
      </c>
      <c r="G107" s="2" t="s">
        <v>534</v>
      </c>
      <c r="H107" s="2" t="s">
        <v>535</v>
      </c>
      <c r="I107" s="2" t="s">
        <v>105</v>
      </c>
      <c r="J107" s="2" t="s">
        <v>489</v>
      </c>
      <c r="K107" s="2" t="s">
        <v>532</v>
      </c>
      <c r="L107" s="2" t="s">
        <v>1226</v>
      </c>
      <c r="M107" s="2">
        <v>12</v>
      </c>
      <c r="N107" s="2" t="s">
        <v>1226</v>
      </c>
      <c r="O107" s="2" t="s">
        <v>1229</v>
      </c>
      <c r="Q107" s="2" t="str">
        <f>_xlfn.XLOOKUP(J107,[1]Subcategories!$B:$B,[1]Subcategories!$C:$C)</f>
        <v>Power Tools/Plumbing Installation</v>
      </c>
      <c r="R107" s="2" t="str">
        <f>_xlfn.XLOOKUP(K107,[1]ItemTypes!$B:$B,[1]ItemTypes!$C:$C)</f>
        <v>Power Tools/Plumbing Installation/Transfer Pumps</v>
      </c>
      <c r="T107" s="2" t="str">
        <f>_xlfn.XLOOKUP(R107,[1]ItemTypes!$C:$C,[1]ItemTypes!$C:$C)</f>
        <v>Power Tools/Plumbing Installation/Transfer Pumps</v>
      </c>
    </row>
    <row r="108" spans="1:20" x14ac:dyDescent="0.25">
      <c r="A108" s="2" t="s">
        <v>3438</v>
      </c>
      <c r="B108" s="2" t="s">
        <v>3398</v>
      </c>
      <c r="C108" s="2" t="s">
        <v>1403</v>
      </c>
      <c r="D108" s="2" t="s">
        <v>536</v>
      </c>
      <c r="E108" s="2" t="s">
        <v>537</v>
      </c>
      <c r="F108" s="2" t="s">
        <v>539</v>
      </c>
      <c r="G108" s="2" t="s">
        <v>540</v>
      </c>
      <c r="H108" s="2" t="s">
        <v>541</v>
      </c>
      <c r="I108" s="2" t="s">
        <v>105</v>
      </c>
      <c r="J108" s="2" t="s">
        <v>270</v>
      </c>
      <c r="K108" s="2" t="s">
        <v>538</v>
      </c>
      <c r="L108" s="2" t="s">
        <v>1226</v>
      </c>
      <c r="M108" s="2">
        <v>12</v>
      </c>
      <c r="N108" s="2" t="s">
        <v>3416</v>
      </c>
      <c r="O108" s="2" t="s">
        <v>1243</v>
      </c>
      <c r="Q108" s="2" t="str">
        <f>_xlfn.XLOOKUP(J108,[1]Subcategories!$B:$B,[1]Subcategories!$C:$C)</f>
        <v>Power Tools/Metalworking</v>
      </c>
      <c r="R108" s="2" t="str">
        <f>_xlfn.XLOOKUP(K108,[1]ItemTypes!$B:$B,[1]ItemTypes!$C:$C)</f>
        <v>Power Tools/Metalworking/Shears and Nibblers</v>
      </c>
      <c r="T108" s="2" t="str">
        <f>_xlfn.XLOOKUP(R108,[1]ItemTypes!$C:$C,[1]ItemTypes!$C:$C)</f>
        <v>Power Tools/Metalworking/Shears and Nibblers</v>
      </c>
    </row>
    <row r="109" spans="1:20" x14ac:dyDescent="0.25">
      <c r="A109" s="2" t="s">
        <v>3438</v>
      </c>
      <c r="B109" s="2" t="s">
        <v>3398</v>
      </c>
      <c r="C109" s="2" t="s">
        <v>1403</v>
      </c>
      <c r="D109" s="2" t="s">
        <v>542</v>
      </c>
      <c r="E109" s="2" t="s">
        <v>543</v>
      </c>
      <c r="F109" s="2" t="s">
        <v>544</v>
      </c>
      <c r="G109" s="2" t="s">
        <v>545</v>
      </c>
      <c r="H109" s="2" t="s">
        <v>546</v>
      </c>
      <c r="I109" s="2" t="s">
        <v>105</v>
      </c>
      <c r="J109" s="2" t="s">
        <v>489</v>
      </c>
      <c r="K109" t="s">
        <v>3412</v>
      </c>
      <c r="L109" s="2" t="s">
        <v>1226</v>
      </c>
      <c r="M109" s="2">
        <v>12</v>
      </c>
      <c r="N109" s="2" t="s">
        <v>1226</v>
      </c>
      <c r="O109" s="2" t="s">
        <v>1243</v>
      </c>
      <c r="Q109" s="2" t="str">
        <f>_xlfn.XLOOKUP(J109,[1]Subcategories!$B:$B,[1]Subcategories!$C:$C)</f>
        <v>Power Tools/Plumbing Installation</v>
      </c>
      <c r="R109" s="2" t="str">
        <f>_xlfn.XLOOKUP(K109,[1]ItemTypes!$B:$B,[1]ItemTypes!$C:$C)</f>
        <v>Power Tools/Plumbing Installation/Pipe Cutters</v>
      </c>
      <c r="T109" s="2" t="str">
        <f>_xlfn.XLOOKUP(R109,[1]ItemTypes!$C:$C,[1]ItemTypes!$C:$C)</f>
        <v>Power Tools/Plumbing Installation/Pipe Cutters</v>
      </c>
    </row>
    <row r="110" spans="1:20" x14ac:dyDescent="0.25">
      <c r="A110" s="2" t="s">
        <v>3438</v>
      </c>
      <c r="B110" s="2" t="s">
        <v>3398</v>
      </c>
      <c r="C110" s="2" t="s">
        <v>1403</v>
      </c>
      <c r="D110" s="2" t="s">
        <v>547</v>
      </c>
      <c r="E110" s="2" t="s">
        <v>548</v>
      </c>
      <c r="F110" s="2" t="s">
        <v>549</v>
      </c>
      <c r="G110" s="2" t="s">
        <v>550</v>
      </c>
      <c r="H110" s="2" t="s">
        <v>551</v>
      </c>
      <c r="I110" s="2" t="s">
        <v>105</v>
      </c>
      <c r="J110" s="2" t="s">
        <v>270</v>
      </c>
      <c r="K110" s="2" t="s">
        <v>271</v>
      </c>
      <c r="L110" s="2" t="s">
        <v>1226</v>
      </c>
      <c r="M110" s="2">
        <v>12</v>
      </c>
      <c r="N110" s="2" t="s">
        <v>3416</v>
      </c>
      <c r="O110" s="2" t="s">
        <v>1243</v>
      </c>
      <c r="Q110" s="2" t="str">
        <f>_xlfn.XLOOKUP(J110,[1]Subcategories!$B:$B,[1]Subcategories!$C:$C)</f>
        <v>Power Tools/Metalworking</v>
      </c>
      <c r="R110" s="2" t="str">
        <f>_xlfn.XLOOKUP(K110,[1]ItemTypes!$B:$B,[1]ItemTypes!$C:$C)</f>
        <v>Power Tools/Metalworking/Sanders and Polishers</v>
      </c>
      <c r="T110" s="2" t="str">
        <f>_xlfn.XLOOKUP(R110,[1]ItemTypes!$C:$C,[1]ItemTypes!$C:$C)</f>
        <v>Power Tools/Metalworking/Sanders and Polishers</v>
      </c>
    </row>
    <row r="111" spans="1:20" x14ac:dyDescent="0.25">
      <c r="A111" s="2" t="s">
        <v>3438</v>
      </c>
      <c r="B111" s="2" t="s">
        <v>3398</v>
      </c>
      <c r="C111" s="2" t="s">
        <v>1403</v>
      </c>
      <c r="D111" s="2" t="s">
        <v>552</v>
      </c>
      <c r="E111" s="2" t="s">
        <v>553</v>
      </c>
      <c r="F111" s="2" t="s">
        <v>554</v>
      </c>
      <c r="G111" s="2" t="s">
        <v>7</v>
      </c>
      <c r="H111" s="2" t="s">
        <v>555</v>
      </c>
      <c r="I111" s="2" t="s">
        <v>105</v>
      </c>
      <c r="J111" s="2" t="s">
        <v>3407</v>
      </c>
      <c r="K111" s="2" t="s">
        <v>3408</v>
      </c>
      <c r="L111" s="2" t="s">
        <v>1226</v>
      </c>
      <c r="M111" s="2">
        <v>12</v>
      </c>
      <c r="N111" s="2" t="s">
        <v>1226</v>
      </c>
      <c r="O111" s="2" t="s">
        <v>1229</v>
      </c>
      <c r="Q111" s="2" t="str">
        <f>_xlfn.XLOOKUP(J111,[1]Subcategories!$B:$B,[1]Subcategories!$C:$C)</f>
        <v>Power Tools/Power Tool Combo Kits</v>
      </c>
      <c r="R111" s="2" t="str">
        <f>_xlfn.XLOOKUP(K111,[1]ItemTypes!$B:$B,[1]ItemTypes!$C:$C)</f>
        <v>Power Tools/Power Tool Combo Kits/All Power Tool Combo Kits</v>
      </c>
      <c r="T111" s="2" t="str">
        <f>_xlfn.XLOOKUP(R111,[1]ItemTypes!$C:$C,[1]ItemTypes!$C:$C)</f>
        <v>Power Tools/Power Tool Combo Kits/All Power Tool Combo Kits</v>
      </c>
    </row>
    <row r="112" spans="1:20" x14ac:dyDescent="0.25">
      <c r="A112" s="2" t="s">
        <v>3438</v>
      </c>
      <c r="B112" s="2" t="s">
        <v>3398</v>
      </c>
      <c r="C112" s="2" t="s">
        <v>1403</v>
      </c>
      <c r="D112" s="2" t="s">
        <v>556</v>
      </c>
      <c r="E112" s="2" t="s">
        <v>557</v>
      </c>
      <c r="F112" s="2" t="s">
        <v>558</v>
      </c>
      <c r="G112" s="2" t="s">
        <v>559</v>
      </c>
      <c r="H112" s="2" t="s">
        <v>560</v>
      </c>
      <c r="I112" s="2" t="s">
        <v>105</v>
      </c>
      <c r="J112" s="2" t="s">
        <v>270</v>
      </c>
      <c r="K112" s="2" t="s">
        <v>271</v>
      </c>
      <c r="L112" s="2" t="s">
        <v>1226</v>
      </c>
      <c r="M112" s="2">
        <v>12</v>
      </c>
      <c r="N112" s="2" t="s">
        <v>3416</v>
      </c>
      <c r="O112" s="2" t="s">
        <v>1243</v>
      </c>
      <c r="Q112" s="2" t="str">
        <f>_xlfn.XLOOKUP(J112,[1]Subcategories!$B:$B,[1]Subcategories!$C:$C)</f>
        <v>Power Tools/Metalworking</v>
      </c>
      <c r="R112" s="2" t="str">
        <f>_xlfn.XLOOKUP(K112,[1]ItemTypes!$B:$B,[1]ItemTypes!$C:$C)</f>
        <v>Power Tools/Metalworking/Sanders and Polishers</v>
      </c>
      <c r="T112" s="2" t="str">
        <f>_xlfn.XLOOKUP(R112,[1]ItemTypes!$C:$C,[1]ItemTypes!$C:$C)</f>
        <v>Power Tools/Metalworking/Sanders and Polishers</v>
      </c>
    </row>
    <row r="113" spans="1:20" x14ac:dyDescent="0.25">
      <c r="A113" s="2" t="s">
        <v>3438</v>
      </c>
      <c r="B113" s="2" t="s">
        <v>3398</v>
      </c>
      <c r="C113" s="2" t="s">
        <v>1403</v>
      </c>
      <c r="D113" s="2" t="s">
        <v>561</v>
      </c>
      <c r="E113" s="2" t="s">
        <v>562</v>
      </c>
      <c r="F113" s="2" t="s">
        <v>565</v>
      </c>
      <c r="G113" s="2" t="s">
        <v>566</v>
      </c>
      <c r="H113" s="2" t="s">
        <v>567</v>
      </c>
      <c r="I113" s="2" t="s">
        <v>105</v>
      </c>
      <c r="J113" s="2" t="s">
        <v>270</v>
      </c>
      <c r="K113" s="2" t="s">
        <v>564</v>
      </c>
      <c r="L113" s="2" t="s">
        <v>1226</v>
      </c>
      <c r="M113" s="2">
        <v>12</v>
      </c>
      <c r="N113" s="2" t="s">
        <v>3416</v>
      </c>
      <c r="O113" s="2" t="s">
        <v>1243</v>
      </c>
      <c r="Q113" s="2" t="str">
        <f>_xlfn.XLOOKUP(J113,[1]Subcategories!$B:$B,[1]Subcategories!$C:$C)</f>
        <v>Power Tools/Metalworking</v>
      </c>
      <c r="R113" s="2" t="str">
        <f>_xlfn.XLOOKUP(K113,[1]ItemTypes!$B:$B,[1]ItemTypes!$C:$C)</f>
        <v>Power Tools/Metalworking/Grinders</v>
      </c>
      <c r="T113" s="2" t="str">
        <f>_xlfn.XLOOKUP(R113,[1]ItemTypes!$C:$C,[1]ItemTypes!$C:$C)</f>
        <v>Power Tools/Metalworking/Grinders</v>
      </c>
    </row>
    <row r="114" spans="1:20" x14ac:dyDescent="0.25">
      <c r="A114" s="2" t="s">
        <v>3438</v>
      </c>
      <c r="B114" s="2" t="s">
        <v>3398</v>
      </c>
      <c r="C114" s="2" t="s">
        <v>1403</v>
      </c>
      <c r="D114" s="2" t="s">
        <v>568</v>
      </c>
      <c r="E114" s="2" t="s">
        <v>569</v>
      </c>
      <c r="F114" s="2" t="s">
        <v>571</v>
      </c>
      <c r="G114" s="2" t="s">
        <v>572</v>
      </c>
      <c r="H114" s="2" t="s">
        <v>573</v>
      </c>
      <c r="I114" s="2" t="s">
        <v>105</v>
      </c>
      <c r="J114" s="2" t="s">
        <v>106</v>
      </c>
      <c r="K114" s="2" t="s">
        <v>570</v>
      </c>
      <c r="L114" s="2" t="s">
        <v>1226</v>
      </c>
      <c r="M114" s="2">
        <v>12</v>
      </c>
      <c r="N114" s="2" t="s">
        <v>1226</v>
      </c>
      <c r="O114" s="2" t="s">
        <v>1229</v>
      </c>
      <c r="Q114" s="2" t="str">
        <f>_xlfn.XLOOKUP(J114,[1]Subcategories!$B:$B,[1]Subcategories!$C:$C)</f>
        <v>Power Tools/Specialty Tools</v>
      </c>
      <c r="R114" s="2" t="str">
        <f>_xlfn.XLOOKUP(K114,[1]ItemTypes!$B:$B,[1]ItemTypes!$C:$C)</f>
        <v>Shop, Cleaning and Lifestyle/Crafting/Heating Tools</v>
      </c>
      <c r="T114" s="2" t="str">
        <f>_xlfn.XLOOKUP(R114,[1]ItemTypes!$C:$C,[1]ItemTypes!$C:$C)</f>
        <v>Shop, Cleaning and Lifestyle/Crafting/Heating Tools</v>
      </c>
    </row>
    <row r="115" spans="1:20" x14ac:dyDescent="0.25">
      <c r="A115" s="2" t="s">
        <v>3438</v>
      </c>
      <c r="B115" s="2" t="s">
        <v>3398</v>
      </c>
      <c r="C115" s="2" t="s">
        <v>1403</v>
      </c>
      <c r="D115" s="2" t="s">
        <v>574</v>
      </c>
      <c r="E115" s="2" t="s">
        <v>575</v>
      </c>
      <c r="F115" s="2" t="s">
        <v>571</v>
      </c>
      <c r="G115" s="2" t="s">
        <v>572</v>
      </c>
      <c r="H115" s="2" t="s">
        <v>577</v>
      </c>
      <c r="I115" s="2" t="s">
        <v>105</v>
      </c>
      <c r="J115" s="2" t="s">
        <v>343</v>
      </c>
      <c r="K115" s="2" t="s">
        <v>576</v>
      </c>
      <c r="L115" s="2" t="s">
        <v>1226</v>
      </c>
      <c r="M115" s="2">
        <v>12</v>
      </c>
      <c r="N115" s="2" t="s">
        <v>1226</v>
      </c>
      <c r="O115" s="2" t="s">
        <v>1229</v>
      </c>
      <c r="Q115" s="2" t="str">
        <f>_xlfn.XLOOKUP(J115,[1]Subcategories!$B:$B,[1]Subcategories!$C:$C)</f>
        <v>Power Tools/Applicators</v>
      </c>
      <c r="R115" s="2" t="str">
        <f>_xlfn.XLOOKUP(K115,[1]ItemTypes!$B:$B,[1]ItemTypes!$C:$C)</f>
        <v>Shop, Cleaning and Lifestyle/Crafting/Soldering Irons</v>
      </c>
      <c r="T115" s="2" t="str">
        <f>_xlfn.XLOOKUP(R115,[1]ItemTypes!$C:$C,[1]ItemTypes!$C:$C)</f>
        <v>Shop, Cleaning and Lifestyle/Crafting/Soldering Irons</v>
      </c>
    </row>
    <row r="116" spans="1:20" x14ac:dyDescent="0.25">
      <c r="A116" s="2" t="s">
        <v>3438</v>
      </c>
      <c r="B116" s="2" t="s">
        <v>3398</v>
      </c>
      <c r="C116" s="2" t="s">
        <v>1403</v>
      </c>
      <c r="D116" s="2" t="s">
        <v>578</v>
      </c>
      <c r="E116" s="2" t="s">
        <v>579</v>
      </c>
      <c r="F116" s="2" t="s">
        <v>580</v>
      </c>
      <c r="G116" s="2" t="s">
        <v>7</v>
      </c>
      <c r="H116" s="2" t="s">
        <v>581</v>
      </c>
      <c r="I116" s="2" t="s">
        <v>105</v>
      </c>
      <c r="J116" s="2" t="s">
        <v>3407</v>
      </c>
      <c r="K116" s="2" t="s">
        <v>3408</v>
      </c>
      <c r="L116" s="2" t="s">
        <v>1226</v>
      </c>
      <c r="M116" s="2">
        <v>12</v>
      </c>
      <c r="N116" s="2" t="s">
        <v>1226</v>
      </c>
      <c r="O116" s="2" t="s">
        <v>1229</v>
      </c>
      <c r="Q116" s="2" t="str">
        <f>_xlfn.XLOOKUP(J116,[1]Subcategories!$B:$B,[1]Subcategories!$C:$C)</f>
        <v>Power Tools/Power Tool Combo Kits</v>
      </c>
      <c r="R116" s="2" t="str">
        <f>_xlfn.XLOOKUP(K116,[1]ItemTypes!$B:$B,[1]ItemTypes!$C:$C)</f>
        <v>Power Tools/Power Tool Combo Kits/All Power Tool Combo Kits</v>
      </c>
      <c r="T116" s="2" t="str">
        <f>_xlfn.XLOOKUP(R116,[1]ItemTypes!$C:$C,[1]ItemTypes!$C:$C)</f>
        <v>Power Tools/Power Tool Combo Kits/All Power Tool Combo Kits</v>
      </c>
    </row>
    <row r="117" spans="1:20" x14ac:dyDescent="0.25">
      <c r="A117" s="2" t="s">
        <v>3438</v>
      </c>
      <c r="B117" s="2" t="s">
        <v>3398</v>
      </c>
      <c r="C117" s="2" t="s">
        <v>1403</v>
      </c>
      <c r="D117" s="2" t="s">
        <v>582</v>
      </c>
      <c r="E117" s="2" t="s">
        <v>583</v>
      </c>
      <c r="F117" s="2" t="s">
        <v>584</v>
      </c>
      <c r="G117" s="2" t="s">
        <v>7</v>
      </c>
      <c r="H117" s="2" t="s">
        <v>585</v>
      </c>
      <c r="I117" s="2" t="s">
        <v>105</v>
      </c>
      <c r="J117" s="2" t="s">
        <v>3407</v>
      </c>
      <c r="K117" s="2" t="s">
        <v>3408</v>
      </c>
      <c r="L117" s="2" t="s">
        <v>1226</v>
      </c>
      <c r="M117" s="2">
        <v>12</v>
      </c>
      <c r="N117" s="2" t="s">
        <v>1226</v>
      </c>
      <c r="O117" s="2" t="s">
        <v>1229</v>
      </c>
      <c r="Q117" s="2" t="str">
        <f>_xlfn.XLOOKUP(J117,[1]Subcategories!$B:$B,[1]Subcategories!$C:$C)</f>
        <v>Power Tools/Power Tool Combo Kits</v>
      </c>
      <c r="R117" s="2" t="str">
        <f>_xlfn.XLOOKUP(K117,[1]ItemTypes!$B:$B,[1]ItemTypes!$C:$C)</f>
        <v>Power Tools/Power Tool Combo Kits/All Power Tool Combo Kits</v>
      </c>
      <c r="T117" s="2" t="str">
        <f>_xlfn.XLOOKUP(R117,[1]ItemTypes!$C:$C,[1]ItemTypes!$C:$C)</f>
        <v>Power Tools/Power Tool Combo Kits/All Power Tool Combo Kits</v>
      </c>
    </row>
    <row r="118" spans="1:20" x14ac:dyDescent="0.25">
      <c r="A118" s="2" t="s">
        <v>3438</v>
      </c>
      <c r="B118" s="2" t="s">
        <v>3398</v>
      </c>
      <c r="C118" s="2" t="s">
        <v>1403</v>
      </c>
      <c r="D118" s="2" t="s">
        <v>586</v>
      </c>
      <c r="E118" s="2" t="s">
        <v>255</v>
      </c>
      <c r="F118" s="2" t="s">
        <v>587</v>
      </c>
      <c r="G118" s="2" t="s">
        <v>7</v>
      </c>
      <c r="H118" s="2" t="s">
        <v>588</v>
      </c>
      <c r="I118" s="2" t="s">
        <v>105</v>
      </c>
      <c r="J118" s="2" t="s">
        <v>3407</v>
      </c>
      <c r="K118" s="2" t="s">
        <v>3408</v>
      </c>
      <c r="L118" s="2" t="s">
        <v>1226</v>
      </c>
      <c r="M118" s="2">
        <v>12</v>
      </c>
      <c r="N118" s="2" t="s">
        <v>1226</v>
      </c>
      <c r="O118" s="2" t="s">
        <v>1229</v>
      </c>
      <c r="Q118" s="2" t="str">
        <f>_xlfn.XLOOKUP(J118,[1]Subcategories!$B:$B,[1]Subcategories!$C:$C)</f>
        <v>Power Tools/Power Tool Combo Kits</v>
      </c>
      <c r="R118" s="2" t="str">
        <f>_xlfn.XLOOKUP(K118,[1]ItemTypes!$B:$B,[1]ItemTypes!$C:$C)</f>
        <v>Power Tools/Power Tool Combo Kits/All Power Tool Combo Kits</v>
      </c>
      <c r="T118" s="2" t="str">
        <f>_xlfn.XLOOKUP(R118,[1]ItemTypes!$C:$C,[1]ItemTypes!$C:$C)</f>
        <v>Power Tools/Power Tool Combo Kits/All Power Tool Combo Kits</v>
      </c>
    </row>
    <row r="119" spans="1:20" x14ac:dyDescent="0.25">
      <c r="A119" s="2" t="s">
        <v>3438</v>
      </c>
      <c r="B119" s="2" t="s">
        <v>3398</v>
      </c>
      <c r="C119" s="2" t="s">
        <v>1403</v>
      </c>
      <c r="D119" s="2" t="s">
        <v>589</v>
      </c>
      <c r="E119" s="2" t="s">
        <v>255</v>
      </c>
      <c r="F119" s="2" t="s">
        <v>590</v>
      </c>
      <c r="G119" s="2" t="s">
        <v>7</v>
      </c>
      <c r="H119" s="2" t="s">
        <v>591</v>
      </c>
      <c r="I119" s="2" t="s">
        <v>105</v>
      </c>
      <c r="J119" s="2" t="s">
        <v>3407</v>
      </c>
      <c r="K119" s="2" t="s">
        <v>3408</v>
      </c>
      <c r="L119" s="2" t="s">
        <v>1226</v>
      </c>
      <c r="M119" s="2">
        <v>12</v>
      </c>
      <c r="N119" s="2" t="s">
        <v>1226</v>
      </c>
      <c r="O119" s="2" t="s">
        <v>1229</v>
      </c>
      <c r="Q119" s="2" t="str">
        <f>_xlfn.XLOOKUP(J119,[1]Subcategories!$B:$B,[1]Subcategories!$C:$C)</f>
        <v>Power Tools/Power Tool Combo Kits</v>
      </c>
      <c r="R119" s="2" t="str">
        <f>_xlfn.XLOOKUP(K119,[1]ItemTypes!$B:$B,[1]ItemTypes!$C:$C)</f>
        <v>Power Tools/Power Tool Combo Kits/All Power Tool Combo Kits</v>
      </c>
      <c r="T119" s="2" t="str">
        <f>_xlfn.XLOOKUP(R119,[1]ItemTypes!$C:$C,[1]ItemTypes!$C:$C)</f>
        <v>Power Tools/Power Tool Combo Kits/All Power Tool Combo Kits</v>
      </c>
    </row>
    <row r="120" spans="1:20" x14ac:dyDescent="0.25">
      <c r="A120" s="2" t="s">
        <v>3438</v>
      </c>
      <c r="B120" s="2" t="s">
        <v>3398</v>
      </c>
      <c r="C120" s="2" t="s">
        <v>1403</v>
      </c>
      <c r="D120" s="2" t="s">
        <v>592</v>
      </c>
      <c r="E120" s="2" t="s">
        <v>593</v>
      </c>
      <c r="F120" s="2" t="s">
        <v>594</v>
      </c>
      <c r="G120" s="2" t="s">
        <v>595</v>
      </c>
      <c r="H120" s="2" t="s">
        <v>596</v>
      </c>
      <c r="I120" s="2" t="s">
        <v>105</v>
      </c>
      <c r="J120" s="2" t="s">
        <v>244</v>
      </c>
      <c r="K120" s="2" t="s">
        <v>245</v>
      </c>
      <c r="L120" s="2" t="s">
        <v>1226</v>
      </c>
      <c r="M120" s="2">
        <v>12</v>
      </c>
      <c r="N120" s="2" t="s">
        <v>3416</v>
      </c>
      <c r="O120" s="2" t="s">
        <v>1243</v>
      </c>
      <c r="Q120" s="2" t="str">
        <f>_xlfn.XLOOKUP(J120,[1]Subcategories!$B:$B,[1]Subcategories!$C:$C)</f>
        <v>Power Tools/Drilling</v>
      </c>
      <c r="R120" s="2" t="str">
        <f>_xlfn.XLOOKUP(K120,[1]ItemTypes!$B:$B,[1]ItemTypes!$C:$C)</f>
        <v>Power Tools/Drilling/Drill Drivers</v>
      </c>
      <c r="T120" s="2" t="str">
        <f>_xlfn.XLOOKUP(R120,[1]ItemTypes!$C:$C,[1]ItemTypes!$C:$C)</f>
        <v>Power Tools/Drilling/Drill Drivers</v>
      </c>
    </row>
    <row r="121" spans="1:20" x14ac:dyDescent="0.25">
      <c r="A121" s="2" t="s">
        <v>3438</v>
      </c>
      <c r="B121" s="2" t="s">
        <v>3398</v>
      </c>
      <c r="C121" s="2" t="s">
        <v>1403</v>
      </c>
      <c r="D121" s="2" t="s">
        <v>597</v>
      </c>
      <c r="E121" s="2" t="s">
        <v>598</v>
      </c>
      <c r="F121" s="2" t="s">
        <v>594</v>
      </c>
      <c r="G121" s="2" t="s">
        <v>595</v>
      </c>
      <c r="H121" s="2" t="s">
        <v>599</v>
      </c>
      <c r="I121" s="2" t="s">
        <v>105</v>
      </c>
      <c r="J121" s="2" t="s">
        <v>244</v>
      </c>
      <c r="K121" s="2" t="s">
        <v>245</v>
      </c>
      <c r="L121" s="2" t="s">
        <v>1226</v>
      </c>
      <c r="M121" s="2">
        <v>12</v>
      </c>
      <c r="N121" s="2" t="s">
        <v>3416</v>
      </c>
      <c r="O121" s="2" t="s">
        <v>1243</v>
      </c>
      <c r="Q121" s="2" t="str">
        <f>_xlfn.XLOOKUP(J121,[1]Subcategories!$B:$B,[1]Subcategories!$C:$C)</f>
        <v>Power Tools/Drilling</v>
      </c>
      <c r="R121" s="2" t="str">
        <f>_xlfn.XLOOKUP(K121,[1]ItemTypes!$B:$B,[1]ItemTypes!$C:$C)</f>
        <v>Power Tools/Drilling/Drill Drivers</v>
      </c>
      <c r="T121" s="2" t="str">
        <f>_xlfn.XLOOKUP(R121,[1]ItemTypes!$C:$C,[1]ItemTypes!$C:$C)</f>
        <v>Power Tools/Drilling/Drill Drivers</v>
      </c>
    </row>
    <row r="122" spans="1:20" x14ac:dyDescent="0.25">
      <c r="A122" s="2" t="s">
        <v>3438</v>
      </c>
      <c r="B122" s="2" t="s">
        <v>3398</v>
      </c>
      <c r="C122" s="2" t="s">
        <v>1403</v>
      </c>
      <c r="D122" s="2" t="s">
        <v>600</v>
      </c>
      <c r="E122" s="2" t="s">
        <v>601</v>
      </c>
      <c r="F122" s="2" t="s">
        <v>602</v>
      </c>
      <c r="G122" s="2" t="s">
        <v>603</v>
      </c>
      <c r="H122" s="2" t="s">
        <v>604</v>
      </c>
      <c r="I122" s="2" t="s">
        <v>105</v>
      </c>
      <c r="J122" s="2" t="s">
        <v>244</v>
      </c>
      <c r="K122" s="2" t="s">
        <v>214</v>
      </c>
      <c r="L122" s="2" t="s">
        <v>1226</v>
      </c>
      <c r="M122" s="2">
        <v>12</v>
      </c>
      <c r="N122" s="2" t="s">
        <v>3416</v>
      </c>
      <c r="O122" s="2" t="s">
        <v>1243</v>
      </c>
      <c r="Q122" s="2" t="str">
        <f>_xlfn.XLOOKUP(J122,[1]Subcategories!$B:$B,[1]Subcategories!$C:$C)</f>
        <v>Power Tools/Drilling</v>
      </c>
      <c r="R122" s="2" t="str">
        <f>_xlfn.XLOOKUP(K122,[1]ItemTypes!$B:$B,[1]ItemTypes!$C:$C)</f>
        <v>Power Tools/Fastening/Screwdrivers</v>
      </c>
      <c r="T122" s="2" t="str">
        <f>_xlfn.XLOOKUP(R122,[1]ItemTypes!$C:$C,[1]ItemTypes!$C:$C)</f>
        <v>Power Tools/Fastening/Screwdrivers</v>
      </c>
    </row>
    <row r="123" spans="1:20" x14ac:dyDescent="0.25">
      <c r="A123" s="2" t="s">
        <v>3438</v>
      </c>
      <c r="B123" s="2" t="s">
        <v>3398</v>
      </c>
      <c r="C123" s="2" t="s">
        <v>1403</v>
      </c>
      <c r="D123" s="2" t="s">
        <v>605</v>
      </c>
      <c r="E123" s="2" t="s">
        <v>606</v>
      </c>
      <c r="F123" s="2" t="s">
        <v>607</v>
      </c>
      <c r="G123" s="2" t="s">
        <v>608</v>
      </c>
      <c r="H123" s="2" t="s">
        <v>609</v>
      </c>
      <c r="I123" s="2" t="s">
        <v>105</v>
      </c>
      <c r="J123" s="2" t="s">
        <v>244</v>
      </c>
      <c r="K123" s="2" t="s">
        <v>245</v>
      </c>
      <c r="L123" s="2" t="s">
        <v>1226</v>
      </c>
      <c r="M123" s="2">
        <v>12</v>
      </c>
      <c r="N123" s="2" t="s">
        <v>3416</v>
      </c>
      <c r="O123" s="2" t="s">
        <v>1243</v>
      </c>
      <c r="Q123" s="2" t="str">
        <f>_xlfn.XLOOKUP(J123,[1]Subcategories!$B:$B,[1]Subcategories!$C:$C)</f>
        <v>Power Tools/Drilling</v>
      </c>
      <c r="R123" s="2" t="str">
        <f>_xlfn.XLOOKUP(K123,[1]ItemTypes!$B:$B,[1]ItemTypes!$C:$C)</f>
        <v>Power Tools/Drilling/Drill Drivers</v>
      </c>
      <c r="T123" s="2" t="str">
        <f>_xlfn.XLOOKUP(R123,[1]ItemTypes!$C:$C,[1]ItemTypes!$C:$C)</f>
        <v>Power Tools/Drilling/Drill Drivers</v>
      </c>
    </row>
    <row r="124" spans="1:20" x14ac:dyDescent="0.25">
      <c r="A124" s="2" t="s">
        <v>3438</v>
      </c>
      <c r="B124" s="2" t="s">
        <v>3398</v>
      </c>
      <c r="C124" s="2" t="s">
        <v>1403</v>
      </c>
      <c r="D124" s="2" t="s">
        <v>610</v>
      </c>
      <c r="E124" s="2" t="s">
        <v>611</v>
      </c>
      <c r="F124" s="2" t="s">
        <v>614</v>
      </c>
      <c r="G124" s="2" t="s">
        <v>615</v>
      </c>
      <c r="H124" s="2" t="s">
        <v>616</v>
      </c>
      <c r="I124" s="2" t="s">
        <v>105</v>
      </c>
      <c r="J124" s="2" t="s">
        <v>612</v>
      </c>
      <c r="K124" s="2" t="s">
        <v>613</v>
      </c>
      <c r="L124" s="2" t="s">
        <v>1226</v>
      </c>
      <c r="M124" s="2">
        <v>12</v>
      </c>
      <c r="N124" s="2" t="s">
        <v>3416</v>
      </c>
      <c r="O124" s="2" t="s">
        <v>1243</v>
      </c>
      <c r="Q124" s="2" t="str">
        <f>_xlfn.XLOOKUP(J124,[1]Subcategories!$B:$B,[1]Subcategories!$C:$C)</f>
        <v>Power Tools/Concrete</v>
      </c>
      <c r="R124" s="2" t="str">
        <f>_xlfn.XLOOKUP(K124,[1]ItemTypes!$B:$B,[1]ItemTypes!$C:$C)</f>
        <v>Power Tools/Concrete/Rotary Hammers</v>
      </c>
      <c r="T124" s="2" t="str">
        <f>_xlfn.XLOOKUP(R124,[1]ItemTypes!$C:$C,[1]ItemTypes!$C:$C)</f>
        <v>Power Tools/Concrete/Rotary Hammers</v>
      </c>
    </row>
    <row r="125" spans="1:20" x14ac:dyDescent="0.25">
      <c r="A125" s="2" t="s">
        <v>3438</v>
      </c>
      <c r="B125" s="2" t="s">
        <v>3398</v>
      </c>
      <c r="C125" s="2" t="s">
        <v>1403</v>
      </c>
      <c r="D125" s="2" t="s">
        <v>617</v>
      </c>
      <c r="E125" s="2" t="s">
        <v>618</v>
      </c>
      <c r="F125" s="2" t="s">
        <v>619</v>
      </c>
      <c r="G125" s="2" t="s">
        <v>620</v>
      </c>
      <c r="H125" s="2" t="s">
        <v>621</v>
      </c>
      <c r="I125" s="2" t="s">
        <v>105</v>
      </c>
      <c r="J125" s="2" t="s">
        <v>66</v>
      </c>
      <c r="K125" s="2" t="s">
        <v>292</v>
      </c>
      <c r="L125" s="2" t="s">
        <v>1226</v>
      </c>
      <c r="M125" s="2">
        <v>12</v>
      </c>
      <c r="N125" s="2" t="s">
        <v>3416</v>
      </c>
      <c r="O125" s="2" t="s">
        <v>1243</v>
      </c>
      <c r="Q125" s="2" t="str">
        <f>_xlfn.XLOOKUP(J125,[1]Subcategories!$B:$B,[1]Subcategories!$C:$C)</f>
        <v>Power Tools/Saws</v>
      </c>
      <c r="R125" s="2" t="str">
        <f>_xlfn.XLOOKUP(K125,[1]ItemTypes!$B:$B,[1]ItemTypes!$C:$C)</f>
        <v>Power Tools/Saws/Reciprocating Saws</v>
      </c>
      <c r="T125" s="2" t="str">
        <f>_xlfn.XLOOKUP(R125,[1]ItemTypes!$C:$C,[1]ItemTypes!$C:$C)</f>
        <v>Power Tools/Saws/Reciprocating Saws</v>
      </c>
    </row>
    <row r="126" spans="1:20" x14ac:dyDescent="0.25">
      <c r="A126" s="2" t="s">
        <v>3438</v>
      </c>
      <c r="B126" s="2" t="s">
        <v>3398</v>
      </c>
      <c r="C126" s="2" t="s">
        <v>1403</v>
      </c>
      <c r="D126" s="2" t="s">
        <v>622</v>
      </c>
      <c r="E126" s="2" t="s">
        <v>623</v>
      </c>
      <c r="F126" s="2" t="s">
        <v>625</v>
      </c>
      <c r="G126" s="2" t="s">
        <v>626</v>
      </c>
      <c r="H126" s="2" t="s">
        <v>627</v>
      </c>
      <c r="I126" s="2" t="s">
        <v>105</v>
      </c>
      <c r="J126" s="2" t="s">
        <v>66</v>
      </c>
      <c r="K126" s="2" t="s">
        <v>624</v>
      </c>
      <c r="L126" s="2" t="s">
        <v>1226</v>
      </c>
      <c r="M126" s="2">
        <v>12</v>
      </c>
      <c r="N126" s="2" t="s">
        <v>3416</v>
      </c>
      <c r="O126" s="2" t="s">
        <v>1243</v>
      </c>
      <c r="Q126" s="2" t="str">
        <f>_xlfn.XLOOKUP(J126,[1]Subcategories!$B:$B,[1]Subcategories!$C:$C)</f>
        <v>Power Tools/Saws</v>
      </c>
      <c r="R126" s="2" t="str">
        <f>_xlfn.XLOOKUP(K126,[1]ItemTypes!$B:$B,[1]ItemTypes!$C:$C)</f>
        <v>Power Tools/Saws/Circular Saws</v>
      </c>
      <c r="T126" s="2" t="str">
        <f>_xlfn.XLOOKUP(R126,[1]ItemTypes!$C:$C,[1]ItemTypes!$C:$C)</f>
        <v>Power Tools/Saws/Circular Saws</v>
      </c>
    </row>
    <row r="127" spans="1:20" x14ac:dyDescent="0.25">
      <c r="A127" s="2" t="s">
        <v>3438</v>
      </c>
      <c r="B127" s="2" t="s">
        <v>3398</v>
      </c>
      <c r="C127" s="2" t="s">
        <v>1403</v>
      </c>
      <c r="D127" s="2" t="s">
        <v>628</v>
      </c>
      <c r="E127" s="2" t="s">
        <v>629</v>
      </c>
      <c r="F127" s="2" t="s">
        <v>630</v>
      </c>
      <c r="G127" s="2" t="s">
        <v>631</v>
      </c>
      <c r="H127" s="2" t="s">
        <v>632</v>
      </c>
      <c r="I127" s="2" t="s">
        <v>105</v>
      </c>
      <c r="J127" s="2" t="s">
        <v>270</v>
      </c>
      <c r="K127" s="2" t="s">
        <v>564</v>
      </c>
      <c r="L127" s="2" t="s">
        <v>1226</v>
      </c>
      <c r="M127" s="2">
        <v>12</v>
      </c>
      <c r="N127" s="2" t="s">
        <v>3416</v>
      </c>
      <c r="O127" s="2" t="s">
        <v>1243</v>
      </c>
      <c r="Q127" s="2" t="str">
        <f>_xlfn.XLOOKUP(J127,[1]Subcategories!$B:$B,[1]Subcategories!$C:$C)</f>
        <v>Power Tools/Metalworking</v>
      </c>
      <c r="R127" s="2" t="str">
        <f>_xlfn.XLOOKUP(K127,[1]ItemTypes!$B:$B,[1]ItemTypes!$C:$C)</f>
        <v>Power Tools/Metalworking/Grinders</v>
      </c>
      <c r="T127" s="2" t="str">
        <f>_xlfn.XLOOKUP(R127,[1]ItemTypes!$C:$C,[1]ItemTypes!$C:$C)</f>
        <v>Power Tools/Metalworking/Grinders</v>
      </c>
    </row>
    <row r="128" spans="1:20" x14ac:dyDescent="0.25">
      <c r="A128" s="2" t="s">
        <v>3438</v>
      </c>
      <c r="B128" s="2" t="s">
        <v>3398</v>
      </c>
      <c r="C128" s="2" t="s">
        <v>1403</v>
      </c>
      <c r="D128" s="2" t="s">
        <v>633</v>
      </c>
      <c r="E128" s="2" t="s">
        <v>634</v>
      </c>
      <c r="F128" s="2" t="s">
        <v>637</v>
      </c>
      <c r="G128" s="2" t="s">
        <v>638</v>
      </c>
      <c r="H128" s="2" t="s">
        <v>639</v>
      </c>
      <c r="I128" s="2" t="s">
        <v>105</v>
      </c>
      <c r="J128" s="2" t="s">
        <v>3400</v>
      </c>
      <c r="K128" s="2" t="s">
        <v>635</v>
      </c>
      <c r="L128" s="2" t="s">
        <v>1226</v>
      </c>
      <c r="M128" s="2">
        <v>12</v>
      </c>
      <c r="N128" s="2" t="s">
        <v>1226</v>
      </c>
      <c r="O128" s="2" t="s">
        <v>1243</v>
      </c>
      <c r="Q128" s="2" t="str">
        <f>_xlfn.XLOOKUP(J128,[1]Subcategories!$B:$B,[1]Subcategories!$C:$C)</f>
        <v>Power Tools/Woodworking</v>
      </c>
      <c r="R128" s="2" t="str">
        <f>_xlfn.XLOOKUP(K128,[1]ItemTypes!$B:$B,[1]ItemTypes!$C:$C)</f>
        <v>Power Tools/Woodworking/Planers</v>
      </c>
      <c r="T128" s="2" t="str">
        <f>_xlfn.XLOOKUP(R128,[1]ItemTypes!$C:$C,[1]ItemTypes!$C:$C)</f>
        <v>Power Tools/Woodworking/Planers</v>
      </c>
    </row>
    <row r="129" spans="1:20" x14ac:dyDescent="0.25">
      <c r="A129" s="2" t="s">
        <v>3438</v>
      </c>
      <c r="B129" s="2" t="s">
        <v>3398</v>
      </c>
      <c r="C129" s="2" t="s">
        <v>1403</v>
      </c>
      <c r="D129" s="2" t="s">
        <v>640</v>
      </c>
      <c r="E129" s="2" t="s">
        <v>641</v>
      </c>
      <c r="F129" s="2" t="s">
        <v>642</v>
      </c>
      <c r="G129" s="2" t="s">
        <v>643</v>
      </c>
      <c r="H129" s="2" t="s">
        <v>644</v>
      </c>
      <c r="I129" s="2" t="s">
        <v>105</v>
      </c>
      <c r="J129" s="2" t="s">
        <v>307</v>
      </c>
      <c r="K129" s="2" t="s">
        <v>308</v>
      </c>
      <c r="L129" s="2" t="s">
        <v>1226</v>
      </c>
      <c r="M129" s="2">
        <v>12</v>
      </c>
      <c r="N129" s="2" t="s">
        <v>3416</v>
      </c>
      <c r="O129" s="2" t="s">
        <v>1243</v>
      </c>
      <c r="Q129" s="2" t="str">
        <f>_xlfn.XLOOKUP(J129,[1]Subcategories!$B:$B,[1]Subcategories!$C:$C)</f>
        <v>Power Tools/Multi-Tools</v>
      </c>
      <c r="R129" s="2" t="str">
        <f>_xlfn.XLOOKUP(K129,[1]ItemTypes!$B:$B,[1]ItemTypes!$C:$C)</f>
        <v>Power Tools/Multi-Tools/Oscillating Multi-Tools</v>
      </c>
      <c r="T129" s="2" t="str">
        <f>_xlfn.XLOOKUP(R129,[1]ItemTypes!$C:$C,[1]ItemTypes!$C:$C)</f>
        <v>Power Tools/Multi-Tools/Oscillating Multi-Tools</v>
      </c>
    </row>
    <row r="130" spans="1:20" x14ac:dyDescent="0.25">
      <c r="A130" s="2" t="s">
        <v>3438</v>
      </c>
      <c r="B130" s="2" t="s">
        <v>3398</v>
      </c>
      <c r="C130" s="2" t="s">
        <v>1403</v>
      </c>
      <c r="D130" s="2" t="s">
        <v>645</v>
      </c>
      <c r="E130" s="2" t="s">
        <v>646</v>
      </c>
      <c r="F130" s="2" t="s">
        <v>647</v>
      </c>
      <c r="G130" s="2" t="s">
        <v>648</v>
      </c>
      <c r="H130" s="2" t="s">
        <v>649</v>
      </c>
      <c r="I130" s="2" t="s">
        <v>105</v>
      </c>
      <c r="J130" s="2" t="s">
        <v>270</v>
      </c>
      <c r="K130" s="2" t="s">
        <v>321</v>
      </c>
      <c r="L130" s="2" t="s">
        <v>1226</v>
      </c>
      <c r="M130" s="2">
        <v>12</v>
      </c>
      <c r="N130" s="2" t="s">
        <v>3416</v>
      </c>
      <c r="O130" s="2" t="s">
        <v>1243</v>
      </c>
      <c r="Q130" s="2" t="str">
        <f>_xlfn.XLOOKUP(J130,[1]Subcategories!$B:$B,[1]Subcategories!$C:$C)</f>
        <v>Power Tools/Metalworking</v>
      </c>
      <c r="R130" s="2" t="str">
        <f>_xlfn.XLOOKUP(K130,[1]ItemTypes!$B:$B,[1]ItemTypes!$C:$C)</f>
        <v>Power Tools/Metalworking/Band Saws</v>
      </c>
      <c r="T130" s="2" t="str">
        <f>_xlfn.XLOOKUP(R130,[1]ItemTypes!$C:$C,[1]ItemTypes!$C:$C)</f>
        <v>Power Tools/Metalworking/Band Saws</v>
      </c>
    </row>
    <row r="131" spans="1:20" x14ac:dyDescent="0.25">
      <c r="A131" s="2" t="s">
        <v>3438</v>
      </c>
      <c r="B131" s="2" t="s">
        <v>3398</v>
      </c>
      <c r="C131" s="2" t="s">
        <v>1403</v>
      </c>
      <c r="D131" s="2" t="s">
        <v>650</v>
      </c>
      <c r="E131" s="2" t="s">
        <v>651</v>
      </c>
      <c r="F131" s="2" t="s">
        <v>652</v>
      </c>
      <c r="G131" s="2" t="s">
        <v>653</v>
      </c>
      <c r="H131" s="2" t="s">
        <v>654</v>
      </c>
      <c r="I131" s="2" t="s">
        <v>105</v>
      </c>
      <c r="J131" s="2" t="s">
        <v>66</v>
      </c>
      <c r="K131" s="2" t="s">
        <v>624</v>
      </c>
      <c r="L131" s="2" t="s">
        <v>1226</v>
      </c>
      <c r="M131" s="2">
        <v>12</v>
      </c>
      <c r="N131" s="2" t="s">
        <v>3416</v>
      </c>
      <c r="O131" s="2" t="s">
        <v>1243</v>
      </c>
      <c r="Q131" s="2" t="str">
        <f>_xlfn.XLOOKUP(J131,[1]Subcategories!$B:$B,[1]Subcategories!$C:$C)</f>
        <v>Power Tools/Saws</v>
      </c>
      <c r="R131" s="2" t="str">
        <f>_xlfn.XLOOKUP(K131,[1]ItemTypes!$B:$B,[1]ItemTypes!$C:$C)</f>
        <v>Power Tools/Saws/Circular Saws</v>
      </c>
      <c r="T131" s="2" t="str">
        <f>_xlfn.XLOOKUP(R131,[1]ItemTypes!$C:$C,[1]ItemTypes!$C:$C)</f>
        <v>Power Tools/Saws/Circular Saws</v>
      </c>
    </row>
    <row r="132" spans="1:20" x14ac:dyDescent="0.25">
      <c r="A132" s="2" t="s">
        <v>3438</v>
      </c>
      <c r="B132" s="2" t="s">
        <v>3398</v>
      </c>
      <c r="C132" s="2" t="s">
        <v>1403</v>
      </c>
      <c r="D132" s="2" t="s">
        <v>655</v>
      </c>
      <c r="E132" s="2" t="s">
        <v>656</v>
      </c>
      <c r="F132" s="2" t="s">
        <v>659</v>
      </c>
      <c r="G132" s="2" t="s">
        <v>660</v>
      </c>
      <c r="H132" s="2" t="s">
        <v>661</v>
      </c>
      <c r="I132" s="2" t="s">
        <v>105</v>
      </c>
      <c r="J132" s="2" t="s">
        <v>657</v>
      </c>
      <c r="K132" s="2" t="s">
        <v>3415</v>
      </c>
      <c r="L132" s="2" t="s">
        <v>1226</v>
      </c>
      <c r="M132" s="2">
        <v>12</v>
      </c>
      <c r="N132" s="2" t="s">
        <v>3416</v>
      </c>
      <c r="O132" s="2" t="s">
        <v>1243</v>
      </c>
      <c r="Q132" s="2" t="str">
        <f>_xlfn.XLOOKUP(J132,[1]Subcategories!$B:$B,[1]Subcategories!$C:$C)</f>
        <v>Power Tools/Sanders</v>
      </c>
      <c r="R132" s="2" t="str">
        <f>_xlfn.XLOOKUP(K132,[1]ItemTypes!$B:$B,[1]ItemTypes!$C:$C)</f>
        <v>Power Tools/Sanders/Finish Sanders</v>
      </c>
      <c r="T132" s="2" t="str">
        <f>_xlfn.XLOOKUP(R132,[1]ItemTypes!$C:$C,[1]ItemTypes!$C:$C)</f>
        <v>Power Tools/Sanders/Finish Sanders</v>
      </c>
    </row>
    <row r="133" spans="1:20" x14ac:dyDescent="0.25">
      <c r="A133" s="2" t="s">
        <v>3438</v>
      </c>
      <c r="B133" s="2" t="s">
        <v>3398</v>
      </c>
      <c r="C133" s="2" t="s">
        <v>1403</v>
      </c>
      <c r="D133" s="2" t="s">
        <v>662</v>
      </c>
      <c r="E133" s="2" t="s">
        <v>663</v>
      </c>
      <c r="F133" s="2" t="s">
        <v>665</v>
      </c>
      <c r="G133" s="2" t="s">
        <v>7</v>
      </c>
      <c r="H133" s="2" t="s">
        <v>666</v>
      </c>
      <c r="I133" s="2" t="s">
        <v>105</v>
      </c>
      <c r="J133" s="2" t="s">
        <v>489</v>
      </c>
      <c r="K133" s="2" t="s">
        <v>664</v>
      </c>
      <c r="L133" s="2" t="s">
        <v>1226</v>
      </c>
      <c r="M133" s="2">
        <v>12</v>
      </c>
      <c r="N133" s="2" t="s">
        <v>3416</v>
      </c>
      <c r="O133" s="2" t="s">
        <v>1243</v>
      </c>
      <c r="Q133" s="2" t="str">
        <f>_xlfn.XLOOKUP(J133,[1]Subcategories!$B:$B,[1]Subcategories!$C:$C)</f>
        <v>Power Tools/Plumbing Installation</v>
      </c>
      <c r="R133" s="2" t="str">
        <f>_xlfn.XLOOKUP(K133,[1]ItemTypes!$B:$B,[1]ItemTypes!$C:$C)</f>
        <v>Power Tools/Plumbing Installation/Expansion Tools</v>
      </c>
      <c r="T133" s="2" t="str">
        <f>_xlfn.XLOOKUP(R133,[1]ItemTypes!$C:$C,[1]ItemTypes!$C:$C)</f>
        <v>Power Tools/Plumbing Installation/Expansion Tools</v>
      </c>
    </row>
    <row r="134" spans="1:20" x14ac:dyDescent="0.25">
      <c r="A134" s="2" t="s">
        <v>3438</v>
      </c>
      <c r="B134" s="2" t="s">
        <v>3398</v>
      </c>
      <c r="C134" s="2" t="s">
        <v>1403</v>
      </c>
      <c r="D134" s="2" t="s">
        <v>667</v>
      </c>
      <c r="E134" s="2" t="s">
        <v>668</v>
      </c>
      <c r="F134" s="2" t="s">
        <v>665</v>
      </c>
      <c r="G134" s="2" t="s">
        <v>7</v>
      </c>
      <c r="H134" s="2" t="s">
        <v>669</v>
      </c>
      <c r="I134" s="2" t="s">
        <v>105</v>
      </c>
      <c r="J134" s="2" t="s">
        <v>489</v>
      </c>
      <c r="K134" s="2" t="s">
        <v>664</v>
      </c>
      <c r="L134" s="2" t="s">
        <v>1226</v>
      </c>
      <c r="M134" s="2">
        <v>12</v>
      </c>
      <c r="N134" s="2" t="s">
        <v>3416</v>
      </c>
      <c r="O134" s="2" t="s">
        <v>1243</v>
      </c>
      <c r="Q134" s="2" t="str">
        <f>_xlfn.XLOOKUP(J134,[1]Subcategories!$B:$B,[1]Subcategories!$C:$C)</f>
        <v>Power Tools/Plumbing Installation</v>
      </c>
      <c r="R134" s="2" t="str">
        <f>_xlfn.XLOOKUP(K134,[1]ItemTypes!$B:$B,[1]ItemTypes!$C:$C)</f>
        <v>Power Tools/Plumbing Installation/Expansion Tools</v>
      </c>
      <c r="T134" s="2" t="str">
        <f>_xlfn.XLOOKUP(R134,[1]ItemTypes!$C:$C,[1]ItemTypes!$C:$C)</f>
        <v>Power Tools/Plumbing Installation/Expansion Tools</v>
      </c>
    </row>
    <row r="135" spans="1:20" x14ac:dyDescent="0.25">
      <c r="A135" s="2" t="s">
        <v>3438</v>
      </c>
      <c r="B135" s="2" t="s">
        <v>3398</v>
      </c>
      <c r="C135" s="2" t="s">
        <v>1403</v>
      </c>
      <c r="D135" s="2" t="s">
        <v>670</v>
      </c>
      <c r="E135" s="2" t="s">
        <v>671</v>
      </c>
      <c r="F135" s="2" t="s">
        <v>673</v>
      </c>
      <c r="G135" s="2" t="s">
        <v>674</v>
      </c>
      <c r="H135" s="2" t="s">
        <v>675</v>
      </c>
      <c r="I135" s="2" t="s">
        <v>105</v>
      </c>
      <c r="J135" s="2" t="s">
        <v>657</v>
      </c>
      <c r="K135" s="2" t="s">
        <v>3414</v>
      </c>
      <c r="L135" s="2" t="s">
        <v>1226</v>
      </c>
      <c r="M135" s="2">
        <v>12</v>
      </c>
      <c r="N135" s="2" t="s">
        <v>3416</v>
      </c>
      <c r="O135" s="2" t="s">
        <v>1243</v>
      </c>
      <c r="Q135" s="2" t="str">
        <f>_xlfn.XLOOKUP(J135,[1]Subcategories!$B:$B,[1]Subcategories!$C:$C)</f>
        <v>Power Tools/Sanders</v>
      </c>
      <c r="R135" s="2" t="str">
        <f>_xlfn.XLOOKUP(K135,[1]ItemTypes!$B:$B,[1]ItemTypes!$C:$C)</f>
        <v>Power Tools/Sanders/Random Orbit Sanders</v>
      </c>
      <c r="T135" s="2" t="str">
        <f>_xlfn.XLOOKUP(R135,[1]ItemTypes!$C:$C,[1]ItemTypes!$C:$C)</f>
        <v>Power Tools/Sanders/Random Orbit Sanders</v>
      </c>
    </row>
    <row r="136" spans="1:20" x14ac:dyDescent="0.25">
      <c r="A136" s="2" t="s">
        <v>3438</v>
      </c>
      <c r="B136" s="2" t="s">
        <v>3398</v>
      </c>
      <c r="C136" s="2" t="s">
        <v>1403</v>
      </c>
      <c r="D136" s="2" t="s">
        <v>676</v>
      </c>
      <c r="E136" s="2" t="s">
        <v>677</v>
      </c>
      <c r="F136" s="2" t="s">
        <v>679</v>
      </c>
      <c r="G136" s="2" t="s">
        <v>680</v>
      </c>
      <c r="H136" s="2" t="s">
        <v>681</v>
      </c>
      <c r="I136" s="2" t="s">
        <v>105</v>
      </c>
      <c r="J136" s="2" t="s">
        <v>3401</v>
      </c>
      <c r="K136" s="2" t="s">
        <v>678</v>
      </c>
      <c r="L136" s="2" t="s">
        <v>1226</v>
      </c>
      <c r="M136" s="2">
        <v>12</v>
      </c>
      <c r="N136" s="2" t="s">
        <v>1226</v>
      </c>
      <c r="O136" s="2" t="s">
        <v>1229</v>
      </c>
      <c r="Q136" s="2" t="str">
        <f>_xlfn.XLOOKUP(J136,[1]Subcategories!$B:$B,[1]Subcategories!$C:$C)</f>
        <v>Power Tools/Nailers, Staplers and Compressors</v>
      </c>
      <c r="R136" s="2" t="str">
        <f>_xlfn.XLOOKUP(K136,[1]ItemTypes!$B:$B,[1]ItemTypes!$C:$C)</f>
        <v>Power Tools/Nailers, Staplers and Compressors/Finish Nailers</v>
      </c>
      <c r="T136" s="2" t="str">
        <f>_xlfn.XLOOKUP(R136,[1]ItemTypes!$C:$C,[1]ItemTypes!$C:$C)</f>
        <v>Power Tools/Nailers, Staplers and Compressors/Finish Nailers</v>
      </c>
    </row>
    <row r="137" spans="1:20" x14ac:dyDescent="0.25">
      <c r="A137" s="2" t="s">
        <v>3438</v>
      </c>
      <c r="B137" s="2" t="s">
        <v>3398</v>
      </c>
      <c r="C137" s="2" t="s">
        <v>1403</v>
      </c>
      <c r="D137" s="2" t="s">
        <v>682</v>
      </c>
      <c r="E137" s="2" t="s">
        <v>683</v>
      </c>
      <c r="F137" s="2" t="s">
        <v>684</v>
      </c>
      <c r="G137" s="2" t="s">
        <v>685</v>
      </c>
      <c r="H137" s="2" t="s">
        <v>686</v>
      </c>
      <c r="I137" s="2" t="s">
        <v>105</v>
      </c>
      <c r="J137" s="2" t="s">
        <v>3401</v>
      </c>
      <c r="K137" s="2" t="s">
        <v>678</v>
      </c>
      <c r="L137" s="2" t="s">
        <v>1226</v>
      </c>
      <c r="M137" s="2">
        <v>12</v>
      </c>
      <c r="N137" s="2" t="s">
        <v>1226</v>
      </c>
      <c r="O137" s="2" t="s">
        <v>1229</v>
      </c>
      <c r="Q137" s="2" t="str">
        <f>_xlfn.XLOOKUP(J137,[1]Subcategories!$B:$B,[1]Subcategories!$C:$C)</f>
        <v>Power Tools/Nailers, Staplers and Compressors</v>
      </c>
      <c r="R137" s="2" t="str">
        <f>_xlfn.XLOOKUP(K137,[1]ItemTypes!$B:$B,[1]ItemTypes!$C:$C)</f>
        <v>Power Tools/Nailers, Staplers and Compressors/Finish Nailers</v>
      </c>
      <c r="T137" s="2" t="str">
        <f>_xlfn.XLOOKUP(R137,[1]ItemTypes!$C:$C,[1]ItemTypes!$C:$C)</f>
        <v>Power Tools/Nailers, Staplers and Compressors/Finish Nailers</v>
      </c>
    </row>
    <row r="138" spans="1:20" x14ac:dyDescent="0.25">
      <c r="A138" s="2" t="s">
        <v>3438</v>
      </c>
      <c r="B138" s="2" t="s">
        <v>3398</v>
      </c>
      <c r="C138" s="2" t="s">
        <v>1403</v>
      </c>
      <c r="D138" s="2" t="s">
        <v>687</v>
      </c>
      <c r="E138" s="2" t="s">
        <v>688</v>
      </c>
      <c r="F138" s="2" t="s">
        <v>690</v>
      </c>
      <c r="G138" s="2" t="s">
        <v>691</v>
      </c>
      <c r="H138" s="2" t="s">
        <v>692</v>
      </c>
      <c r="I138" s="2" t="s">
        <v>105</v>
      </c>
      <c r="J138" s="2" t="s">
        <v>3401</v>
      </c>
      <c r="K138" s="2" t="s">
        <v>689</v>
      </c>
      <c r="L138" s="2" t="s">
        <v>1226</v>
      </c>
      <c r="M138" s="2">
        <v>12</v>
      </c>
      <c r="N138" s="2" t="s">
        <v>3416</v>
      </c>
      <c r="O138" s="2" t="s">
        <v>1243</v>
      </c>
      <c r="Q138" s="2" t="str">
        <f>_xlfn.XLOOKUP(J138,[1]Subcategories!$B:$B,[1]Subcategories!$C:$C)</f>
        <v>Power Tools/Nailers, Staplers and Compressors</v>
      </c>
      <c r="R138" s="2" t="str">
        <f>_xlfn.XLOOKUP(K138,[1]ItemTypes!$B:$B,[1]ItemTypes!$C:$C)</f>
        <v>Power Tools/Nailers, Staplers and Compressors/Brad Nailers</v>
      </c>
      <c r="T138" s="2" t="str">
        <f>_xlfn.XLOOKUP(R138,[1]ItemTypes!$C:$C,[1]ItemTypes!$C:$C)</f>
        <v>Power Tools/Nailers, Staplers and Compressors/Brad Nailers</v>
      </c>
    </row>
    <row r="139" spans="1:20" x14ac:dyDescent="0.25">
      <c r="A139" s="2" t="s">
        <v>3438</v>
      </c>
      <c r="B139" s="2" t="s">
        <v>3398</v>
      </c>
      <c r="C139" s="2" t="s">
        <v>1403</v>
      </c>
      <c r="D139" s="2" t="s">
        <v>693</v>
      </c>
      <c r="E139" s="2" t="s">
        <v>694</v>
      </c>
      <c r="F139" s="2" t="s">
        <v>695</v>
      </c>
      <c r="G139" s="2" t="s">
        <v>696</v>
      </c>
      <c r="I139" s="2" t="s">
        <v>105</v>
      </c>
      <c r="J139" s="2" t="s">
        <v>66</v>
      </c>
      <c r="K139" s="2" t="s">
        <v>360</v>
      </c>
      <c r="L139" s="2" t="s">
        <v>1226</v>
      </c>
      <c r="M139" s="2">
        <v>12</v>
      </c>
      <c r="N139" s="2" t="s">
        <v>3416</v>
      </c>
      <c r="O139" s="2" t="s">
        <v>1243</v>
      </c>
      <c r="Q139" s="2" t="str">
        <f>_xlfn.XLOOKUP(J139,[1]Subcategories!$B:$B,[1]Subcategories!$C:$C)</f>
        <v>Power Tools/Saws</v>
      </c>
      <c r="R139" s="2" t="str">
        <f>_xlfn.XLOOKUP(K139,[1]ItemTypes!$B:$B,[1]ItemTypes!$C:$C)</f>
        <v>Power Tools/Saws/Jig Saws</v>
      </c>
      <c r="T139" s="2" t="str">
        <f>_xlfn.XLOOKUP(R139,[1]ItemTypes!$C:$C,[1]ItemTypes!$C:$C)</f>
        <v>Power Tools/Saws/Jig Saws</v>
      </c>
    </row>
    <row r="140" spans="1:20" x14ac:dyDescent="0.25">
      <c r="A140" s="2" t="s">
        <v>3438</v>
      </c>
      <c r="B140" s="2" t="s">
        <v>3398</v>
      </c>
      <c r="C140" s="2" t="s">
        <v>1403</v>
      </c>
      <c r="D140" s="2" t="s">
        <v>697</v>
      </c>
      <c r="E140" s="2" t="s">
        <v>698</v>
      </c>
      <c r="F140" s="2" t="s">
        <v>700</v>
      </c>
      <c r="G140" s="2" t="s">
        <v>701</v>
      </c>
      <c r="H140" s="2" t="s">
        <v>702</v>
      </c>
      <c r="I140" s="2" t="s">
        <v>105</v>
      </c>
      <c r="J140" s="2" t="s">
        <v>106</v>
      </c>
      <c r="K140" s="2" t="s">
        <v>699</v>
      </c>
      <c r="L140" s="2" t="s">
        <v>1226</v>
      </c>
      <c r="M140" s="2">
        <v>12</v>
      </c>
      <c r="N140" s="2" t="s">
        <v>1226</v>
      </c>
      <c r="O140" s="2" t="s">
        <v>1229</v>
      </c>
      <c r="Q140" s="2" t="str">
        <f>_xlfn.XLOOKUP(J140,[1]Subcategories!$B:$B,[1]Subcategories!$C:$C)</f>
        <v>Power Tools/Specialty Tools</v>
      </c>
      <c r="R140" s="2" t="str">
        <f>_xlfn.XLOOKUP(K140,[1]ItemTypes!$B:$B,[1]ItemTypes!$C:$C)</f>
        <v>Power Tools/Specialty Tools/Rivet Tools</v>
      </c>
      <c r="T140" s="2" t="str">
        <f>_xlfn.XLOOKUP(R140,[1]ItemTypes!$C:$C,[1]ItemTypes!$C:$C)</f>
        <v>Power Tools/Specialty Tools/Rivet Tools</v>
      </c>
    </row>
    <row r="141" spans="1:20" x14ac:dyDescent="0.25">
      <c r="A141" s="2" t="s">
        <v>3438</v>
      </c>
      <c r="B141" s="2" t="s">
        <v>3398</v>
      </c>
      <c r="C141" s="2" t="s">
        <v>1403</v>
      </c>
      <c r="D141" s="2" t="s">
        <v>703</v>
      </c>
      <c r="E141" s="2" t="s">
        <v>704</v>
      </c>
      <c r="F141" s="2" t="s">
        <v>705</v>
      </c>
      <c r="G141" s="2" t="s">
        <v>706</v>
      </c>
      <c r="H141" s="2" t="s">
        <v>707</v>
      </c>
      <c r="I141" s="2" t="s">
        <v>105</v>
      </c>
      <c r="J141" s="2" t="s">
        <v>106</v>
      </c>
      <c r="K141" s="2" t="s">
        <v>699</v>
      </c>
      <c r="L141" s="2" t="s">
        <v>1226</v>
      </c>
      <c r="M141" s="2">
        <v>12</v>
      </c>
      <c r="N141" s="2" t="s">
        <v>1226</v>
      </c>
      <c r="O141" s="2" t="s">
        <v>1229</v>
      </c>
      <c r="Q141" s="2" t="str">
        <f>_xlfn.XLOOKUP(J141,[1]Subcategories!$B:$B,[1]Subcategories!$C:$C)</f>
        <v>Power Tools/Specialty Tools</v>
      </c>
      <c r="R141" s="2" t="str">
        <f>_xlfn.XLOOKUP(K141,[1]ItemTypes!$B:$B,[1]ItemTypes!$C:$C)</f>
        <v>Power Tools/Specialty Tools/Rivet Tools</v>
      </c>
      <c r="T141" s="2" t="str">
        <f>_xlfn.XLOOKUP(R141,[1]ItemTypes!$C:$C,[1]ItemTypes!$C:$C)</f>
        <v>Power Tools/Specialty Tools/Rivet Tools</v>
      </c>
    </row>
    <row r="142" spans="1:20" x14ac:dyDescent="0.25">
      <c r="A142" s="2" t="s">
        <v>3438</v>
      </c>
      <c r="B142" s="2" t="s">
        <v>3398</v>
      </c>
      <c r="C142" s="2" t="s">
        <v>1403</v>
      </c>
      <c r="D142" s="2" t="s">
        <v>708</v>
      </c>
      <c r="E142" s="2" t="s">
        <v>709</v>
      </c>
      <c r="F142" s="2" t="s">
        <v>710</v>
      </c>
      <c r="G142" s="2" t="s">
        <v>711</v>
      </c>
      <c r="H142" s="2" t="s">
        <v>712</v>
      </c>
      <c r="I142" s="2" t="s">
        <v>105</v>
      </c>
      <c r="J142" s="2" t="s">
        <v>213</v>
      </c>
      <c r="K142" s="2" t="s">
        <v>451</v>
      </c>
      <c r="L142" s="2" t="s">
        <v>1226</v>
      </c>
      <c r="M142" s="2">
        <v>12</v>
      </c>
      <c r="N142" s="2" t="s">
        <v>3416</v>
      </c>
      <c r="O142" s="2" t="s">
        <v>1243</v>
      </c>
      <c r="Q142" s="2" t="str">
        <f>_xlfn.XLOOKUP(J142,[1]Subcategories!$B:$B,[1]Subcategories!$C:$C)</f>
        <v>Power Tools/Fastening</v>
      </c>
      <c r="R142" s="2" t="str">
        <f>_xlfn.XLOOKUP(K142,[1]ItemTypes!$B:$B,[1]ItemTypes!$C:$C)</f>
        <v>Power Tools/Fastening/Impact Drivers</v>
      </c>
      <c r="T142" s="2" t="str">
        <f>_xlfn.XLOOKUP(R142,[1]ItemTypes!$C:$C,[1]ItemTypes!$C:$C)</f>
        <v>Power Tools/Fastening/Impact Drivers</v>
      </c>
    </row>
    <row r="143" spans="1:20" x14ac:dyDescent="0.25">
      <c r="A143" s="2" t="s">
        <v>3438</v>
      </c>
      <c r="B143" s="2" t="s">
        <v>3398</v>
      </c>
      <c r="C143" s="2" t="s">
        <v>1403</v>
      </c>
      <c r="D143" s="2" t="s">
        <v>713</v>
      </c>
      <c r="E143" s="2" t="s">
        <v>714</v>
      </c>
      <c r="F143" s="2" t="s">
        <v>710</v>
      </c>
      <c r="G143" s="2" t="s">
        <v>715</v>
      </c>
      <c r="H143" s="2" t="s">
        <v>716</v>
      </c>
      <c r="I143" s="2" t="s">
        <v>105</v>
      </c>
      <c r="J143" s="2" t="s">
        <v>213</v>
      </c>
      <c r="K143" s="2" t="s">
        <v>451</v>
      </c>
      <c r="L143" s="2" t="s">
        <v>1226</v>
      </c>
      <c r="M143" s="2">
        <v>12</v>
      </c>
      <c r="N143" s="2" t="s">
        <v>3416</v>
      </c>
      <c r="O143" s="2" t="s">
        <v>1243</v>
      </c>
      <c r="Q143" s="2" t="str">
        <f>_xlfn.XLOOKUP(J143,[1]Subcategories!$B:$B,[1]Subcategories!$C:$C)</f>
        <v>Power Tools/Fastening</v>
      </c>
      <c r="R143" s="2" t="str">
        <f>_xlfn.XLOOKUP(K143,[1]ItemTypes!$B:$B,[1]ItemTypes!$C:$C)</f>
        <v>Power Tools/Fastening/Impact Drivers</v>
      </c>
      <c r="T143" s="2" t="str">
        <f>_xlfn.XLOOKUP(R143,[1]ItemTypes!$C:$C,[1]ItemTypes!$C:$C)</f>
        <v>Power Tools/Fastening/Impact Drivers</v>
      </c>
    </row>
    <row r="144" spans="1:20" x14ac:dyDescent="0.25">
      <c r="A144" s="2" t="s">
        <v>3438</v>
      </c>
      <c r="B144" s="2" t="s">
        <v>3398</v>
      </c>
      <c r="C144" s="2" t="s">
        <v>1403</v>
      </c>
      <c r="D144" s="2" t="s">
        <v>717</v>
      </c>
      <c r="E144" s="2" t="s">
        <v>718</v>
      </c>
      <c r="F144" s="2" t="s">
        <v>719</v>
      </c>
      <c r="G144" s="2" t="s">
        <v>720</v>
      </c>
      <c r="H144" s="2" t="s">
        <v>721</v>
      </c>
      <c r="I144" s="2" t="s">
        <v>105</v>
      </c>
      <c r="J144" s="2" t="s">
        <v>213</v>
      </c>
      <c r="K144" s="2" t="s">
        <v>451</v>
      </c>
      <c r="L144" s="2" t="s">
        <v>1226</v>
      </c>
      <c r="M144" s="2">
        <v>12</v>
      </c>
      <c r="N144" s="2" t="s">
        <v>3416</v>
      </c>
      <c r="O144" s="2" t="s">
        <v>1243</v>
      </c>
      <c r="Q144" s="2" t="str">
        <f>_xlfn.XLOOKUP(J144,[1]Subcategories!$B:$B,[1]Subcategories!$C:$C)</f>
        <v>Power Tools/Fastening</v>
      </c>
      <c r="R144" s="2" t="str">
        <f>_xlfn.XLOOKUP(K144,[1]ItemTypes!$B:$B,[1]ItemTypes!$C:$C)</f>
        <v>Power Tools/Fastening/Impact Drivers</v>
      </c>
      <c r="T144" s="2" t="str">
        <f>_xlfn.XLOOKUP(R144,[1]ItemTypes!$C:$C,[1]ItemTypes!$C:$C)</f>
        <v>Power Tools/Fastening/Impact Drivers</v>
      </c>
    </row>
    <row r="145" spans="1:20" x14ac:dyDescent="0.25">
      <c r="A145" s="2" t="s">
        <v>3438</v>
      </c>
      <c r="B145" s="2" t="s">
        <v>3398</v>
      </c>
      <c r="C145" s="2" t="s">
        <v>1403</v>
      </c>
      <c r="D145" s="2" t="s">
        <v>722</v>
      </c>
      <c r="E145" s="2" t="s">
        <v>723</v>
      </c>
      <c r="F145" s="2" t="s">
        <v>724</v>
      </c>
      <c r="G145" s="2" t="s">
        <v>720</v>
      </c>
      <c r="H145" s="2" t="s">
        <v>725</v>
      </c>
      <c r="I145" s="2" t="s">
        <v>105</v>
      </c>
      <c r="J145" s="2" t="s">
        <v>213</v>
      </c>
      <c r="K145" s="2" t="s">
        <v>451</v>
      </c>
      <c r="L145" s="2" t="s">
        <v>1226</v>
      </c>
      <c r="M145" s="2">
        <v>12</v>
      </c>
      <c r="N145" s="2" t="s">
        <v>3416</v>
      </c>
      <c r="O145" s="2" t="s">
        <v>1243</v>
      </c>
      <c r="Q145" s="2" t="str">
        <f>_xlfn.XLOOKUP(J145,[1]Subcategories!$B:$B,[1]Subcategories!$C:$C)</f>
        <v>Power Tools/Fastening</v>
      </c>
      <c r="R145" s="2" t="str">
        <f>_xlfn.XLOOKUP(K145,[1]ItemTypes!$B:$B,[1]ItemTypes!$C:$C)</f>
        <v>Power Tools/Fastening/Impact Drivers</v>
      </c>
      <c r="T145" s="2" t="str">
        <f>_xlfn.XLOOKUP(R145,[1]ItemTypes!$C:$C,[1]ItemTypes!$C:$C)</f>
        <v>Power Tools/Fastening/Impact Drivers</v>
      </c>
    </row>
    <row r="146" spans="1:20" x14ac:dyDescent="0.25">
      <c r="A146" s="2" t="s">
        <v>3438</v>
      </c>
      <c r="B146" s="2" t="s">
        <v>3398</v>
      </c>
      <c r="C146" s="2" t="s">
        <v>1403</v>
      </c>
      <c r="D146" s="2" t="s">
        <v>726</v>
      </c>
      <c r="E146" s="2" t="s">
        <v>723</v>
      </c>
      <c r="F146" s="2" t="s">
        <v>727</v>
      </c>
      <c r="G146" s="2" t="s">
        <v>720</v>
      </c>
      <c r="H146" s="2" t="s">
        <v>728</v>
      </c>
      <c r="I146" s="2" t="s">
        <v>105</v>
      </c>
      <c r="J146" s="2" t="s">
        <v>213</v>
      </c>
      <c r="K146" s="2" t="s">
        <v>451</v>
      </c>
      <c r="L146" s="2" t="s">
        <v>1226</v>
      </c>
      <c r="M146" s="2">
        <v>12</v>
      </c>
      <c r="N146" s="2" t="s">
        <v>3416</v>
      </c>
      <c r="O146" s="2" t="s">
        <v>1243</v>
      </c>
      <c r="Q146" s="2" t="str">
        <f>_xlfn.XLOOKUP(J146,[1]Subcategories!$B:$B,[1]Subcategories!$C:$C)</f>
        <v>Power Tools/Fastening</v>
      </c>
      <c r="R146" s="2" t="str">
        <f>_xlfn.XLOOKUP(K146,[1]ItemTypes!$B:$B,[1]ItemTypes!$C:$C)</f>
        <v>Power Tools/Fastening/Impact Drivers</v>
      </c>
      <c r="T146" s="2" t="str">
        <f>_xlfn.XLOOKUP(R146,[1]ItemTypes!$C:$C,[1]ItemTypes!$C:$C)</f>
        <v>Power Tools/Fastening/Impact Drivers</v>
      </c>
    </row>
    <row r="147" spans="1:20" x14ac:dyDescent="0.25">
      <c r="A147" s="2" t="s">
        <v>3438</v>
      </c>
      <c r="B147" s="2" t="s">
        <v>3398</v>
      </c>
      <c r="C147" s="2" t="s">
        <v>1403</v>
      </c>
      <c r="D147" s="2" t="s">
        <v>729</v>
      </c>
      <c r="E147" s="2" t="s">
        <v>730</v>
      </c>
      <c r="F147" s="2" t="s">
        <v>731</v>
      </c>
      <c r="G147" s="2" t="s">
        <v>732</v>
      </c>
      <c r="H147" s="2" t="s">
        <v>733</v>
      </c>
      <c r="I147" s="2" t="s">
        <v>105</v>
      </c>
      <c r="J147" s="2" t="s">
        <v>213</v>
      </c>
      <c r="K147" s="2" t="s">
        <v>409</v>
      </c>
      <c r="L147" s="2" t="s">
        <v>1226</v>
      </c>
      <c r="M147" s="2">
        <v>12</v>
      </c>
      <c r="N147" s="2" t="s">
        <v>3416</v>
      </c>
      <c r="O147" s="2" t="s">
        <v>1243</v>
      </c>
      <c r="Q147" s="2" t="str">
        <f>_xlfn.XLOOKUP(J147,[1]Subcategories!$B:$B,[1]Subcategories!$C:$C)</f>
        <v>Power Tools/Fastening</v>
      </c>
      <c r="R147" s="2" t="str">
        <f>_xlfn.XLOOKUP(K147,[1]ItemTypes!$B:$B,[1]ItemTypes!$C:$C)</f>
        <v>Power Tools/Fastening/Ratchets</v>
      </c>
      <c r="T147" s="2" t="str">
        <f>_xlfn.XLOOKUP(R147,[1]ItemTypes!$C:$C,[1]ItemTypes!$C:$C)</f>
        <v>Power Tools/Fastening/Ratchets</v>
      </c>
    </row>
    <row r="148" spans="1:20" x14ac:dyDescent="0.25">
      <c r="A148" s="2" t="s">
        <v>3438</v>
      </c>
      <c r="B148" s="2" t="s">
        <v>3398</v>
      </c>
      <c r="C148" s="2" t="s">
        <v>1403</v>
      </c>
      <c r="D148" s="2" t="s">
        <v>734</v>
      </c>
      <c r="E148" s="2" t="s">
        <v>735</v>
      </c>
      <c r="F148" s="2" t="s">
        <v>736</v>
      </c>
      <c r="G148" s="2" t="s">
        <v>737</v>
      </c>
      <c r="H148" s="2" t="s">
        <v>738</v>
      </c>
      <c r="I148" s="2" t="s">
        <v>105</v>
      </c>
      <c r="J148" s="2" t="s">
        <v>213</v>
      </c>
      <c r="K148" s="2" t="s">
        <v>409</v>
      </c>
      <c r="L148" s="2" t="s">
        <v>1226</v>
      </c>
      <c r="M148" s="2">
        <v>12</v>
      </c>
      <c r="N148" s="2" t="s">
        <v>3416</v>
      </c>
      <c r="O148" s="2" t="s">
        <v>1243</v>
      </c>
      <c r="Q148" s="2" t="str">
        <f>_xlfn.XLOOKUP(J148,[1]Subcategories!$B:$B,[1]Subcategories!$C:$C)</f>
        <v>Power Tools/Fastening</v>
      </c>
      <c r="R148" s="2" t="str">
        <f>_xlfn.XLOOKUP(K148,[1]ItemTypes!$B:$B,[1]ItemTypes!$C:$C)</f>
        <v>Power Tools/Fastening/Ratchets</v>
      </c>
      <c r="T148" s="2" t="str">
        <f>_xlfn.XLOOKUP(R148,[1]ItemTypes!$C:$C,[1]ItemTypes!$C:$C)</f>
        <v>Power Tools/Fastening/Ratchets</v>
      </c>
    </row>
    <row r="149" spans="1:20" x14ac:dyDescent="0.25">
      <c r="A149" s="2" t="s">
        <v>3438</v>
      </c>
      <c r="B149" s="2" t="s">
        <v>3398</v>
      </c>
      <c r="C149" s="2" t="s">
        <v>1403</v>
      </c>
      <c r="D149" s="2" t="s">
        <v>739</v>
      </c>
      <c r="E149" s="2" t="s">
        <v>740</v>
      </c>
      <c r="F149" s="2" t="s">
        <v>741</v>
      </c>
      <c r="G149" s="2" t="s">
        <v>742</v>
      </c>
      <c r="H149" s="2" t="s">
        <v>743</v>
      </c>
      <c r="I149" s="2" t="s">
        <v>105</v>
      </c>
      <c r="J149" s="2" t="s">
        <v>213</v>
      </c>
      <c r="K149" s="2" t="s">
        <v>409</v>
      </c>
      <c r="L149" s="2" t="s">
        <v>1226</v>
      </c>
      <c r="M149" s="2">
        <v>12</v>
      </c>
      <c r="N149" s="2" t="s">
        <v>3416</v>
      </c>
      <c r="O149" s="2" t="s">
        <v>1243</v>
      </c>
      <c r="Q149" s="2" t="str">
        <f>_xlfn.XLOOKUP(J149,[1]Subcategories!$B:$B,[1]Subcategories!$C:$C)</f>
        <v>Power Tools/Fastening</v>
      </c>
      <c r="R149" s="2" t="str">
        <f>_xlfn.XLOOKUP(K149,[1]ItemTypes!$B:$B,[1]ItemTypes!$C:$C)</f>
        <v>Power Tools/Fastening/Ratchets</v>
      </c>
      <c r="T149" s="2" t="str">
        <f>_xlfn.XLOOKUP(R149,[1]ItemTypes!$C:$C,[1]ItemTypes!$C:$C)</f>
        <v>Power Tools/Fastening/Ratchets</v>
      </c>
    </row>
    <row r="150" spans="1:20" x14ac:dyDescent="0.25">
      <c r="A150" s="2" t="s">
        <v>3438</v>
      </c>
      <c r="B150" s="2" t="s">
        <v>3398</v>
      </c>
      <c r="C150" s="2" t="s">
        <v>1403</v>
      </c>
      <c r="D150" s="2" t="s">
        <v>744</v>
      </c>
      <c r="E150" s="2" t="s">
        <v>745</v>
      </c>
      <c r="F150" s="2" t="s">
        <v>746</v>
      </c>
      <c r="G150" s="2" t="s">
        <v>747</v>
      </c>
      <c r="H150" s="2" t="s">
        <v>748</v>
      </c>
      <c r="I150" s="2" t="s">
        <v>105</v>
      </c>
      <c r="J150" s="2" t="s">
        <v>213</v>
      </c>
      <c r="K150" s="2" t="s">
        <v>409</v>
      </c>
      <c r="L150" s="2" t="s">
        <v>1226</v>
      </c>
      <c r="M150" s="2">
        <v>12</v>
      </c>
      <c r="N150" s="2" t="s">
        <v>3416</v>
      </c>
      <c r="O150" s="2" t="s">
        <v>1243</v>
      </c>
      <c r="Q150" s="2" t="str">
        <f>_xlfn.XLOOKUP(J150,[1]Subcategories!$B:$B,[1]Subcategories!$C:$C)</f>
        <v>Power Tools/Fastening</v>
      </c>
      <c r="R150" s="2" t="str">
        <f>_xlfn.XLOOKUP(K150,[1]ItemTypes!$B:$B,[1]ItemTypes!$C:$C)</f>
        <v>Power Tools/Fastening/Ratchets</v>
      </c>
      <c r="T150" s="2" t="str">
        <f>_xlfn.XLOOKUP(R150,[1]ItemTypes!$C:$C,[1]ItemTypes!$C:$C)</f>
        <v>Power Tools/Fastening/Ratchets</v>
      </c>
    </row>
    <row r="151" spans="1:20" x14ac:dyDescent="0.25">
      <c r="A151" s="2" t="s">
        <v>3438</v>
      </c>
      <c r="B151" s="2" t="s">
        <v>3398</v>
      </c>
      <c r="C151" s="2" t="s">
        <v>1403</v>
      </c>
      <c r="D151" s="2" t="s">
        <v>749</v>
      </c>
      <c r="E151" s="2" t="s">
        <v>750</v>
      </c>
      <c r="F151" s="2" t="s">
        <v>751</v>
      </c>
      <c r="G151" s="2" t="s">
        <v>7</v>
      </c>
      <c r="H151" s="2" t="s">
        <v>752</v>
      </c>
      <c r="I151" s="2" t="s">
        <v>105</v>
      </c>
      <c r="J151" s="2" t="s">
        <v>213</v>
      </c>
      <c r="K151" s="2" t="s">
        <v>409</v>
      </c>
      <c r="L151" s="2" t="s">
        <v>1226</v>
      </c>
      <c r="M151" s="2">
        <v>12</v>
      </c>
      <c r="N151" s="2" t="s">
        <v>3416</v>
      </c>
      <c r="O151" s="2" t="s">
        <v>1243</v>
      </c>
      <c r="Q151" s="2" t="str">
        <f>_xlfn.XLOOKUP(J151,[1]Subcategories!$B:$B,[1]Subcategories!$C:$C)</f>
        <v>Power Tools/Fastening</v>
      </c>
      <c r="R151" s="2" t="str">
        <f>_xlfn.XLOOKUP(K151,[1]ItemTypes!$B:$B,[1]ItemTypes!$C:$C)</f>
        <v>Power Tools/Fastening/Ratchets</v>
      </c>
      <c r="T151" s="2" t="str">
        <f>_xlfn.XLOOKUP(R151,[1]ItemTypes!$C:$C,[1]ItemTypes!$C:$C)</f>
        <v>Power Tools/Fastening/Ratchets</v>
      </c>
    </row>
    <row r="152" spans="1:20" x14ac:dyDescent="0.25">
      <c r="A152" s="2" t="s">
        <v>3438</v>
      </c>
      <c r="B152" s="2" t="s">
        <v>3398</v>
      </c>
      <c r="C152" s="2" t="s">
        <v>1403</v>
      </c>
      <c r="D152" s="2" t="s">
        <v>753</v>
      </c>
      <c r="E152" s="2" t="s">
        <v>754</v>
      </c>
      <c r="F152" s="2" t="s">
        <v>755</v>
      </c>
      <c r="G152" s="2" t="s">
        <v>7</v>
      </c>
      <c r="H152" s="2" t="s">
        <v>756</v>
      </c>
      <c r="I152" s="2" t="s">
        <v>105</v>
      </c>
      <c r="J152" s="2" t="s">
        <v>213</v>
      </c>
      <c r="K152" s="2" t="s">
        <v>409</v>
      </c>
      <c r="L152" s="2" t="s">
        <v>1226</v>
      </c>
      <c r="M152" s="2">
        <v>12</v>
      </c>
      <c r="N152" s="2" t="s">
        <v>3416</v>
      </c>
      <c r="O152" s="2" t="s">
        <v>1243</v>
      </c>
      <c r="Q152" s="2" t="str">
        <f>_xlfn.XLOOKUP(J152,[1]Subcategories!$B:$B,[1]Subcategories!$C:$C)</f>
        <v>Power Tools/Fastening</v>
      </c>
      <c r="R152" s="2" t="str">
        <f>_xlfn.XLOOKUP(K152,[1]ItemTypes!$B:$B,[1]ItemTypes!$C:$C)</f>
        <v>Power Tools/Fastening/Ratchets</v>
      </c>
      <c r="T152" s="2" t="str">
        <f>_xlfn.XLOOKUP(R152,[1]ItemTypes!$C:$C,[1]ItemTypes!$C:$C)</f>
        <v>Power Tools/Fastening/Ratchets</v>
      </c>
    </row>
    <row r="153" spans="1:20" x14ac:dyDescent="0.25">
      <c r="A153" s="2" t="s">
        <v>3438</v>
      </c>
      <c r="B153" s="2" t="s">
        <v>3398</v>
      </c>
      <c r="C153" s="2" t="s">
        <v>1403</v>
      </c>
      <c r="D153" s="2" t="s">
        <v>757</v>
      </c>
      <c r="E153" s="2" t="s">
        <v>758</v>
      </c>
      <c r="F153" s="2" t="s">
        <v>759</v>
      </c>
      <c r="G153" s="2" t="s">
        <v>760</v>
      </c>
      <c r="H153" s="2" t="s">
        <v>761</v>
      </c>
      <c r="I153" s="2" t="s">
        <v>105</v>
      </c>
      <c r="J153" s="2" t="s">
        <v>213</v>
      </c>
      <c r="K153" s="2" t="s">
        <v>409</v>
      </c>
      <c r="L153" s="2" t="s">
        <v>1226</v>
      </c>
      <c r="M153" s="2">
        <v>12</v>
      </c>
      <c r="N153" s="2" t="s">
        <v>3416</v>
      </c>
      <c r="O153" s="2" t="s">
        <v>1243</v>
      </c>
      <c r="Q153" s="2" t="str">
        <f>_xlfn.XLOOKUP(J153,[1]Subcategories!$B:$B,[1]Subcategories!$C:$C)</f>
        <v>Power Tools/Fastening</v>
      </c>
      <c r="R153" s="2" t="str">
        <f>_xlfn.XLOOKUP(K153,[1]ItemTypes!$B:$B,[1]ItemTypes!$C:$C)</f>
        <v>Power Tools/Fastening/Ratchets</v>
      </c>
      <c r="T153" s="2" t="str">
        <f>_xlfn.XLOOKUP(R153,[1]ItemTypes!$C:$C,[1]ItemTypes!$C:$C)</f>
        <v>Power Tools/Fastening/Ratchets</v>
      </c>
    </row>
    <row r="154" spans="1:20" x14ac:dyDescent="0.25">
      <c r="A154" s="2" t="s">
        <v>3438</v>
      </c>
      <c r="B154" s="2" t="s">
        <v>3398</v>
      </c>
      <c r="C154" s="2" t="s">
        <v>1403</v>
      </c>
      <c r="D154" s="2" t="s">
        <v>762</v>
      </c>
      <c r="E154" s="2" t="s">
        <v>763</v>
      </c>
      <c r="F154" s="2" t="s">
        <v>764</v>
      </c>
      <c r="G154" s="2" t="s">
        <v>760</v>
      </c>
      <c r="H154" s="2" t="s">
        <v>765</v>
      </c>
      <c r="I154" s="2" t="s">
        <v>105</v>
      </c>
      <c r="J154" s="2" t="s">
        <v>213</v>
      </c>
      <c r="K154" s="2" t="s">
        <v>409</v>
      </c>
      <c r="L154" s="2" t="s">
        <v>1226</v>
      </c>
      <c r="M154" s="2">
        <v>12</v>
      </c>
      <c r="N154" s="2" t="s">
        <v>3416</v>
      </c>
      <c r="O154" s="2" t="s">
        <v>1243</v>
      </c>
      <c r="Q154" s="2" t="str">
        <f>_xlfn.XLOOKUP(J154,[1]Subcategories!$B:$B,[1]Subcategories!$C:$C)</f>
        <v>Power Tools/Fastening</v>
      </c>
      <c r="R154" s="2" t="str">
        <f>_xlfn.XLOOKUP(K154,[1]ItemTypes!$B:$B,[1]ItemTypes!$C:$C)</f>
        <v>Power Tools/Fastening/Ratchets</v>
      </c>
      <c r="T154" s="2" t="str">
        <f>_xlfn.XLOOKUP(R154,[1]ItemTypes!$C:$C,[1]ItemTypes!$C:$C)</f>
        <v>Power Tools/Fastening/Ratchets</v>
      </c>
    </row>
    <row r="155" spans="1:20" x14ac:dyDescent="0.25">
      <c r="A155" s="2" t="s">
        <v>3438</v>
      </c>
      <c r="B155" s="2" t="s">
        <v>3398</v>
      </c>
      <c r="C155" s="2" t="s">
        <v>1403</v>
      </c>
      <c r="D155" s="2" t="s">
        <v>766</v>
      </c>
      <c r="E155" s="2" t="s">
        <v>767</v>
      </c>
      <c r="F155" s="2" t="s">
        <v>768</v>
      </c>
      <c r="G155" s="2" t="s">
        <v>769</v>
      </c>
      <c r="H155" s="2" t="s">
        <v>770</v>
      </c>
      <c r="I155" s="2" t="s">
        <v>105</v>
      </c>
      <c r="J155" s="2" t="s">
        <v>213</v>
      </c>
      <c r="K155" s="2" t="s">
        <v>394</v>
      </c>
      <c r="L155" s="2" t="s">
        <v>1226</v>
      </c>
      <c r="M155" s="2">
        <v>12</v>
      </c>
      <c r="N155" s="2" t="s">
        <v>3416</v>
      </c>
      <c r="O155" s="2" t="s">
        <v>1243</v>
      </c>
      <c r="Q155" s="2" t="str">
        <f>_xlfn.XLOOKUP(J155,[1]Subcategories!$B:$B,[1]Subcategories!$C:$C)</f>
        <v>Power Tools/Fastening</v>
      </c>
      <c r="R155" s="2" t="str">
        <f>_xlfn.XLOOKUP(K155,[1]ItemTypes!$B:$B,[1]ItemTypes!$C:$C)</f>
        <v>Power Tools/Fastening/Impact Wrenches</v>
      </c>
      <c r="T155" s="2" t="str">
        <f>_xlfn.XLOOKUP(R155,[1]ItemTypes!$C:$C,[1]ItemTypes!$C:$C)</f>
        <v>Power Tools/Fastening/Impact Wrenches</v>
      </c>
    </row>
    <row r="156" spans="1:20" x14ac:dyDescent="0.25">
      <c r="A156" s="2" t="s">
        <v>3438</v>
      </c>
      <c r="B156" s="2" t="s">
        <v>3398</v>
      </c>
      <c r="C156" s="2" t="s">
        <v>1403</v>
      </c>
      <c r="D156" s="2" t="s">
        <v>771</v>
      </c>
      <c r="E156" s="2" t="s">
        <v>772</v>
      </c>
      <c r="F156" s="2" t="s">
        <v>773</v>
      </c>
      <c r="G156" s="2" t="s">
        <v>774</v>
      </c>
      <c r="H156" s="2" t="s">
        <v>775</v>
      </c>
      <c r="I156" s="2" t="s">
        <v>105</v>
      </c>
      <c r="J156" s="2" t="s">
        <v>213</v>
      </c>
      <c r="K156" s="2" t="s">
        <v>394</v>
      </c>
      <c r="L156" s="2" t="s">
        <v>1226</v>
      </c>
      <c r="M156" s="2">
        <v>12</v>
      </c>
      <c r="N156" s="2" t="s">
        <v>3416</v>
      </c>
      <c r="O156" s="2" t="s">
        <v>1243</v>
      </c>
      <c r="Q156" s="2" t="str">
        <f>_xlfn.XLOOKUP(J156,[1]Subcategories!$B:$B,[1]Subcategories!$C:$C)</f>
        <v>Power Tools/Fastening</v>
      </c>
      <c r="R156" s="2" t="str">
        <f>_xlfn.XLOOKUP(K156,[1]ItemTypes!$B:$B,[1]ItemTypes!$C:$C)</f>
        <v>Power Tools/Fastening/Impact Wrenches</v>
      </c>
      <c r="T156" s="2" t="str">
        <f>_xlfn.XLOOKUP(R156,[1]ItemTypes!$C:$C,[1]ItemTypes!$C:$C)</f>
        <v>Power Tools/Fastening/Impact Wrenches</v>
      </c>
    </row>
    <row r="157" spans="1:20" x14ac:dyDescent="0.25">
      <c r="A157" s="2" t="s">
        <v>3438</v>
      </c>
      <c r="B157" s="2" t="s">
        <v>3398</v>
      </c>
      <c r="C157" s="2" t="s">
        <v>1403</v>
      </c>
      <c r="D157" s="2" t="s">
        <v>776</v>
      </c>
      <c r="E157" s="2" t="s">
        <v>777</v>
      </c>
      <c r="F157" s="2" t="s">
        <v>778</v>
      </c>
      <c r="G157" s="2" t="s">
        <v>779</v>
      </c>
      <c r="H157" s="2" t="s">
        <v>780</v>
      </c>
      <c r="I157" s="2" t="s">
        <v>105</v>
      </c>
      <c r="J157" s="2" t="s">
        <v>213</v>
      </c>
      <c r="K157" s="2" t="s">
        <v>394</v>
      </c>
      <c r="L157" s="2" t="s">
        <v>1226</v>
      </c>
      <c r="M157" s="2">
        <v>12</v>
      </c>
      <c r="N157" s="2" t="s">
        <v>3416</v>
      </c>
      <c r="O157" s="2" t="s">
        <v>1243</v>
      </c>
      <c r="Q157" s="2" t="str">
        <f>_xlfn.XLOOKUP(J157,[1]Subcategories!$B:$B,[1]Subcategories!$C:$C)</f>
        <v>Power Tools/Fastening</v>
      </c>
      <c r="R157" s="2" t="str">
        <f>_xlfn.XLOOKUP(K157,[1]ItemTypes!$B:$B,[1]ItemTypes!$C:$C)</f>
        <v>Power Tools/Fastening/Impact Wrenches</v>
      </c>
      <c r="T157" s="2" t="str">
        <f>_xlfn.XLOOKUP(R157,[1]ItemTypes!$C:$C,[1]ItemTypes!$C:$C)</f>
        <v>Power Tools/Fastening/Impact Wrenches</v>
      </c>
    </row>
    <row r="158" spans="1:20" x14ac:dyDescent="0.25">
      <c r="A158" s="2" t="s">
        <v>3438</v>
      </c>
      <c r="B158" s="2" t="s">
        <v>3398</v>
      </c>
      <c r="C158" s="2" t="s">
        <v>1403</v>
      </c>
      <c r="D158" s="2" t="s">
        <v>781</v>
      </c>
      <c r="E158" s="2" t="s">
        <v>782</v>
      </c>
      <c r="F158" s="2" t="s">
        <v>783</v>
      </c>
      <c r="G158" s="2" t="s">
        <v>784</v>
      </c>
      <c r="H158" s="2" t="s">
        <v>785</v>
      </c>
      <c r="I158" s="2" t="s">
        <v>105</v>
      </c>
      <c r="J158" s="2" t="s">
        <v>213</v>
      </c>
      <c r="K158" s="2" t="s">
        <v>394</v>
      </c>
      <c r="L158" s="2" t="s">
        <v>1226</v>
      </c>
      <c r="M158" s="2">
        <v>12</v>
      </c>
      <c r="N158" s="2" t="s">
        <v>3416</v>
      </c>
      <c r="O158" s="2" t="s">
        <v>1243</v>
      </c>
      <c r="Q158" s="2" t="str">
        <f>_xlfn.XLOOKUP(J158,[1]Subcategories!$B:$B,[1]Subcategories!$C:$C)</f>
        <v>Power Tools/Fastening</v>
      </c>
      <c r="R158" s="2" t="str">
        <f>_xlfn.XLOOKUP(K158,[1]ItemTypes!$B:$B,[1]ItemTypes!$C:$C)</f>
        <v>Power Tools/Fastening/Impact Wrenches</v>
      </c>
      <c r="T158" s="2" t="str">
        <f>_xlfn.XLOOKUP(R158,[1]ItemTypes!$C:$C,[1]ItemTypes!$C:$C)</f>
        <v>Power Tools/Fastening/Impact Wrenches</v>
      </c>
    </row>
    <row r="159" spans="1:20" x14ac:dyDescent="0.25">
      <c r="A159" s="2" t="s">
        <v>3438</v>
      </c>
      <c r="B159" s="2" t="s">
        <v>3398</v>
      </c>
      <c r="C159" s="2" t="s">
        <v>1403</v>
      </c>
      <c r="D159" s="2" t="s">
        <v>786</v>
      </c>
      <c r="E159" s="2" t="s">
        <v>787</v>
      </c>
      <c r="F159" s="2" t="s">
        <v>788</v>
      </c>
      <c r="G159" s="2" t="s">
        <v>779</v>
      </c>
      <c r="H159" s="2" t="s">
        <v>789</v>
      </c>
      <c r="I159" s="2" t="s">
        <v>105</v>
      </c>
      <c r="J159" s="2" t="s">
        <v>213</v>
      </c>
      <c r="K159" s="2" t="s">
        <v>394</v>
      </c>
      <c r="L159" s="2" t="s">
        <v>1226</v>
      </c>
      <c r="M159" s="2">
        <v>12</v>
      </c>
      <c r="N159" s="2" t="s">
        <v>3416</v>
      </c>
      <c r="O159" s="2" t="s">
        <v>1243</v>
      </c>
      <c r="Q159" s="2" t="str">
        <f>_xlfn.XLOOKUP(J159,[1]Subcategories!$B:$B,[1]Subcategories!$C:$C)</f>
        <v>Power Tools/Fastening</v>
      </c>
      <c r="R159" s="2" t="str">
        <f>_xlfn.XLOOKUP(K159,[1]ItemTypes!$B:$B,[1]ItemTypes!$C:$C)</f>
        <v>Power Tools/Fastening/Impact Wrenches</v>
      </c>
      <c r="T159" s="2" t="str">
        <f>_xlfn.XLOOKUP(R159,[1]ItemTypes!$C:$C,[1]ItemTypes!$C:$C)</f>
        <v>Power Tools/Fastening/Impact Wrenches</v>
      </c>
    </row>
    <row r="160" spans="1:20" x14ac:dyDescent="0.25">
      <c r="A160" s="2" t="s">
        <v>3438</v>
      </c>
      <c r="B160" s="2" t="s">
        <v>3398</v>
      </c>
      <c r="C160" s="2" t="s">
        <v>1403</v>
      </c>
      <c r="D160" s="2" t="s">
        <v>790</v>
      </c>
      <c r="E160" s="2" t="s">
        <v>791</v>
      </c>
      <c r="F160" s="2" t="s">
        <v>792</v>
      </c>
      <c r="G160" s="2" t="s">
        <v>793</v>
      </c>
      <c r="H160" s="2" t="s">
        <v>794</v>
      </c>
      <c r="I160" s="2" t="s">
        <v>105</v>
      </c>
      <c r="J160" s="2" t="s">
        <v>213</v>
      </c>
      <c r="K160" s="2" t="s">
        <v>394</v>
      </c>
      <c r="L160" s="2" t="s">
        <v>1226</v>
      </c>
      <c r="M160" s="2">
        <v>12</v>
      </c>
      <c r="N160" s="2" t="s">
        <v>3416</v>
      </c>
      <c r="O160" s="2" t="s">
        <v>1243</v>
      </c>
      <c r="Q160" s="2" t="str">
        <f>_xlfn.XLOOKUP(J160,[1]Subcategories!$B:$B,[1]Subcategories!$C:$C)</f>
        <v>Power Tools/Fastening</v>
      </c>
      <c r="R160" s="2" t="str">
        <f>_xlfn.XLOOKUP(K160,[1]ItemTypes!$B:$B,[1]ItemTypes!$C:$C)</f>
        <v>Power Tools/Fastening/Impact Wrenches</v>
      </c>
      <c r="T160" s="2" t="str">
        <f>_xlfn.XLOOKUP(R160,[1]ItemTypes!$C:$C,[1]ItemTypes!$C:$C)</f>
        <v>Power Tools/Fastening/Impact Wrenches</v>
      </c>
    </row>
    <row r="161" spans="1:20" x14ac:dyDescent="0.25">
      <c r="A161" s="2" t="s">
        <v>3438</v>
      </c>
      <c r="B161" s="2" t="s">
        <v>3398</v>
      </c>
      <c r="C161" s="2" t="s">
        <v>1403</v>
      </c>
      <c r="D161" s="2" t="s">
        <v>795</v>
      </c>
      <c r="E161" s="2" t="s">
        <v>796</v>
      </c>
      <c r="F161" s="2" t="s">
        <v>797</v>
      </c>
      <c r="G161" s="2" t="s">
        <v>798</v>
      </c>
      <c r="H161" s="2" t="s">
        <v>799</v>
      </c>
      <c r="I161" s="2" t="s">
        <v>105</v>
      </c>
      <c r="J161" s="2" t="s">
        <v>213</v>
      </c>
      <c r="K161" s="2" t="s">
        <v>394</v>
      </c>
      <c r="L161" s="2" t="s">
        <v>1226</v>
      </c>
      <c r="M161" s="2">
        <v>12</v>
      </c>
      <c r="N161" s="2" t="s">
        <v>3416</v>
      </c>
      <c r="O161" s="2" t="s">
        <v>1243</v>
      </c>
      <c r="Q161" s="2" t="str">
        <f>_xlfn.XLOOKUP(J161,[1]Subcategories!$B:$B,[1]Subcategories!$C:$C)</f>
        <v>Power Tools/Fastening</v>
      </c>
      <c r="R161" s="2" t="str">
        <f>_xlfn.XLOOKUP(K161,[1]ItemTypes!$B:$B,[1]ItemTypes!$C:$C)</f>
        <v>Power Tools/Fastening/Impact Wrenches</v>
      </c>
      <c r="T161" s="2" t="str">
        <f>_xlfn.XLOOKUP(R161,[1]ItemTypes!$C:$C,[1]ItemTypes!$C:$C)</f>
        <v>Power Tools/Fastening/Impact Wrenches</v>
      </c>
    </row>
    <row r="162" spans="1:20" x14ac:dyDescent="0.25">
      <c r="A162" s="2" t="s">
        <v>3438</v>
      </c>
      <c r="B162" s="2" t="s">
        <v>3398</v>
      </c>
      <c r="C162" s="2" t="s">
        <v>1403</v>
      </c>
      <c r="D162" s="2" t="s">
        <v>800</v>
      </c>
      <c r="E162" s="2" t="s">
        <v>801</v>
      </c>
      <c r="F162" s="2" t="s">
        <v>797</v>
      </c>
      <c r="G162" s="2" t="s">
        <v>802</v>
      </c>
      <c r="H162" s="2" t="s">
        <v>803</v>
      </c>
      <c r="I162" s="2" t="s">
        <v>105</v>
      </c>
      <c r="J162" s="2" t="s">
        <v>213</v>
      </c>
      <c r="K162" s="2" t="s">
        <v>394</v>
      </c>
      <c r="L162" s="2" t="s">
        <v>1226</v>
      </c>
      <c r="M162" s="2">
        <v>12</v>
      </c>
      <c r="N162" s="2" t="s">
        <v>3416</v>
      </c>
      <c r="O162" s="2" t="s">
        <v>1243</v>
      </c>
      <c r="Q162" s="2" t="str">
        <f>_xlfn.XLOOKUP(J162,[1]Subcategories!$B:$B,[1]Subcategories!$C:$C)</f>
        <v>Power Tools/Fastening</v>
      </c>
      <c r="R162" s="2" t="str">
        <f>_xlfn.XLOOKUP(K162,[1]ItemTypes!$B:$B,[1]ItemTypes!$C:$C)</f>
        <v>Power Tools/Fastening/Impact Wrenches</v>
      </c>
      <c r="T162" s="2" t="str">
        <f>_xlfn.XLOOKUP(R162,[1]ItemTypes!$C:$C,[1]ItemTypes!$C:$C)</f>
        <v>Power Tools/Fastening/Impact Wrenches</v>
      </c>
    </row>
    <row r="163" spans="1:20" x14ac:dyDescent="0.25">
      <c r="A163" s="2" t="s">
        <v>3438</v>
      </c>
      <c r="B163" s="2" t="s">
        <v>3398</v>
      </c>
      <c r="C163" s="2" t="s">
        <v>1403</v>
      </c>
      <c r="D163" s="2" t="s">
        <v>804</v>
      </c>
      <c r="E163" s="2" t="s">
        <v>805</v>
      </c>
      <c r="F163" s="2" t="s">
        <v>806</v>
      </c>
      <c r="G163" s="2" t="s">
        <v>807</v>
      </c>
      <c r="H163" s="2" t="s">
        <v>808</v>
      </c>
      <c r="I163" s="2" t="s">
        <v>105</v>
      </c>
      <c r="J163" s="2" t="s">
        <v>213</v>
      </c>
      <c r="K163" s="2" t="s">
        <v>394</v>
      </c>
      <c r="L163" s="2" t="s">
        <v>1226</v>
      </c>
      <c r="M163" s="2">
        <v>12</v>
      </c>
      <c r="N163" s="2" t="s">
        <v>3416</v>
      </c>
      <c r="O163" s="2" t="s">
        <v>1243</v>
      </c>
      <c r="Q163" s="2" t="str">
        <f>_xlfn.XLOOKUP(J163,[1]Subcategories!$B:$B,[1]Subcategories!$C:$C)</f>
        <v>Power Tools/Fastening</v>
      </c>
      <c r="R163" s="2" t="str">
        <f>_xlfn.XLOOKUP(K163,[1]ItemTypes!$B:$B,[1]ItemTypes!$C:$C)</f>
        <v>Power Tools/Fastening/Impact Wrenches</v>
      </c>
      <c r="T163" s="2" t="str">
        <f>_xlfn.XLOOKUP(R163,[1]ItemTypes!$C:$C,[1]ItemTypes!$C:$C)</f>
        <v>Power Tools/Fastening/Impact Wrenches</v>
      </c>
    </row>
    <row r="164" spans="1:20" x14ac:dyDescent="0.25">
      <c r="A164" s="2" t="s">
        <v>3438</v>
      </c>
      <c r="B164" s="2" t="s">
        <v>3398</v>
      </c>
      <c r="C164" s="2" t="s">
        <v>1403</v>
      </c>
      <c r="D164" s="2" t="s">
        <v>809</v>
      </c>
      <c r="E164" s="2" t="s">
        <v>810</v>
      </c>
      <c r="F164" s="2" t="s">
        <v>806</v>
      </c>
      <c r="G164" s="2" t="s">
        <v>811</v>
      </c>
      <c r="H164" s="2" t="s">
        <v>812</v>
      </c>
      <c r="I164" s="2" t="s">
        <v>105</v>
      </c>
      <c r="J164" s="2" t="s">
        <v>213</v>
      </c>
      <c r="K164" s="2" t="s">
        <v>394</v>
      </c>
      <c r="L164" s="2" t="s">
        <v>1226</v>
      </c>
      <c r="M164" s="2">
        <v>12</v>
      </c>
      <c r="N164" s="2" t="s">
        <v>3416</v>
      </c>
      <c r="O164" s="2" t="s">
        <v>1243</v>
      </c>
      <c r="Q164" s="2" t="str">
        <f>_xlfn.XLOOKUP(J164,[1]Subcategories!$B:$B,[1]Subcategories!$C:$C)</f>
        <v>Power Tools/Fastening</v>
      </c>
      <c r="R164" s="2" t="str">
        <f>_xlfn.XLOOKUP(K164,[1]ItemTypes!$B:$B,[1]ItemTypes!$C:$C)</f>
        <v>Power Tools/Fastening/Impact Wrenches</v>
      </c>
      <c r="T164" s="2" t="str">
        <f>_xlfn.XLOOKUP(R164,[1]ItemTypes!$C:$C,[1]ItemTypes!$C:$C)</f>
        <v>Power Tools/Fastening/Impact Wrenches</v>
      </c>
    </row>
    <row r="165" spans="1:20" x14ac:dyDescent="0.25">
      <c r="A165" s="2" t="s">
        <v>3438</v>
      </c>
      <c r="B165" s="2" t="s">
        <v>3398</v>
      </c>
      <c r="C165" s="2" t="s">
        <v>1403</v>
      </c>
      <c r="D165" s="2" t="s">
        <v>813</v>
      </c>
      <c r="E165" s="2" t="s">
        <v>814</v>
      </c>
      <c r="F165" s="2" t="s">
        <v>815</v>
      </c>
      <c r="G165" s="2" t="s">
        <v>811</v>
      </c>
      <c r="H165" s="2" t="s">
        <v>816</v>
      </c>
      <c r="I165" s="2" t="s">
        <v>105</v>
      </c>
      <c r="J165" s="2" t="s">
        <v>213</v>
      </c>
      <c r="K165" s="2" t="s">
        <v>394</v>
      </c>
      <c r="L165" s="2" t="s">
        <v>1226</v>
      </c>
      <c r="M165" s="2">
        <v>12</v>
      </c>
      <c r="N165" s="2" t="s">
        <v>3416</v>
      </c>
      <c r="O165" s="2" t="s">
        <v>1243</v>
      </c>
      <c r="Q165" s="2" t="str">
        <f>_xlfn.XLOOKUP(J165,[1]Subcategories!$B:$B,[1]Subcategories!$C:$C)</f>
        <v>Power Tools/Fastening</v>
      </c>
      <c r="R165" s="2" t="str">
        <f>_xlfn.XLOOKUP(K165,[1]ItemTypes!$B:$B,[1]ItemTypes!$C:$C)</f>
        <v>Power Tools/Fastening/Impact Wrenches</v>
      </c>
      <c r="T165" s="2" t="str">
        <f>_xlfn.XLOOKUP(R165,[1]ItemTypes!$C:$C,[1]ItemTypes!$C:$C)</f>
        <v>Power Tools/Fastening/Impact Wrenches</v>
      </c>
    </row>
    <row r="166" spans="1:20" x14ac:dyDescent="0.25">
      <c r="A166" s="2" t="s">
        <v>3438</v>
      </c>
      <c r="B166" s="2" t="s">
        <v>3398</v>
      </c>
      <c r="C166" s="2" t="s">
        <v>1403</v>
      </c>
      <c r="D166" s="2" t="s">
        <v>817</v>
      </c>
      <c r="E166" s="2" t="s">
        <v>818</v>
      </c>
      <c r="F166" s="2" t="s">
        <v>819</v>
      </c>
      <c r="G166" s="2" t="s">
        <v>820</v>
      </c>
      <c r="H166" s="2" t="s">
        <v>821</v>
      </c>
      <c r="I166" s="2" t="s">
        <v>105</v>
      </c>
      <c r="J166" s="2" t="s">
        <v>213</v>
      </c>
      <c r="K166" s="2" t="s">
        <v>409</v>
      </c>
      <c r="L166" s="2" t="s">
        <v>1226</v>
      </c>
      <c r="M166" s="2">
        <v>12</v>
      </c>
      <c r="N166" s="2" t="s">
        <v>3416</v>
      </c>
      <c r="O166" s="2" t="s">
        <v>1243</v>
      </c>
      <c r="Q166" s="2" t="str">
        <f>_xlfn.XLOOKUP(J166,[1]Subcategories!$B:$B,[1]Subcategories!$C:$C)</f>
        <v>Power Tools/Fastening</v>
      </c>
      <c r="R166" s="2" t="str">
        <f>_xlfn.XLOOKUP(K166,[1]ItemTypes!$B:$B,[1]ItemTypes!$C:$C)</f>
        <v>Power Tools/Fastening/Ratchets</v>
      </c>
      <c r="T166" s="2" t="str">
        <f>_xlfn.XLOOKUP(R166,[1]ItemTypes!$C:$C,[1]ItemTypes!$C:$C)</f>
        <v>Power Tools/Fastening/Ratchets</v>
      </c>
    </row>
    <row r="167" spans="1:20" x14ac:dyDescent="0.25">
      <c r="A167" s="2" t="s">
        <v>3438</v>
      </c>
      <c r="B167" s="2" t="s">
        <v>3398</v>
      </c>
      <c r="C167" s="2" t="s">
        <v>1403</v>
      </c>
      <c r="D167" s="2" t="s">
        <v>822</v>
      </c>
      <c r="E167" s="2" t="s">
        <v>823</v>
      </c>
      <c r="F167" s="2" t="s">
        <v>824</v>
      </c>
      <c r="G167" s="2" t="s">
        <v>820</v>
      </c>
      <c r="H167" s="2" t="s">
        <v>825</v>
      </c>
      <c r="I167" s="2" t="s">
        <v>105</v>
      </c>
      <c r="J167" s="2" t="s">
        <v>213</v>
      </c>
      <c r="K167" s="2" t="s">
        <v>409</v>
      </c>
      <c r="L167" s="2" t="s">
        <v>1226</v>
      </c>
      <c r="M167" s="2">
        <v>12</v>
      </c>
      <c r="N167" s="2" t="s">
        <v>3416</v>
      </c>
      <c r="O167" s="2" t="s">
        <v>1243</v>
      </c>
      <c r="Q167" s="2" t="str">
        <f>_xlfn.XLOOKUP(J167,[1]Subcategories!$B:$B,[1]Subcategories!$C:$C)</f>
        <v>Power Tools/Fastening</v>
      </c>
      <c r="R167" s="2" t="str">
        <f>_xlfn.XLOOKUP(K167,[1]ItemTypes!$B:$B,[1]ItemTypes!$C:$C)</f>
        <v>Power Tools/Fastening/Ratchets</v>
      </c>
      <c r="T167" s="2" t="str">
        <f>_xlfn.XLOOKUP(R167,[1]ItemTypes!$C:$C,[1]ItemTypes!$C:$C)</f>
        <v>Power Tools/Fastening/Ratchets</v>
      </c>
    </row>
    <row r="168" spans="1:20" x14ac:dyDescent="0.25">
      <c r="A168" s="2" t="s">
        <v>3438</v>
      </c>
      <c r="B168" s="2" t="s">
        <v>3398</v>
      </c>
      <c r="C168" s="2" t="s">
        <v>1403</v>
      </c>
      <c r="D168" s="2" t="s">
        <v>826</v>
      </c>
      <c r="E168" s="2" t="s">
        <v>827</v>
      </c>
      <c r="F168" s="2" t="s">
        <v>828</v>
      </c>
      <c r="G168" s="2" t="s">
        <v>829</v>
      </c>
      <c r="H168" s="2" t="s">
        <v>830</v>
      </c>
      <c r="I168" s="2" t="s">
        <v>105</v>
      </c>
      <c r="J168" s="2" t="s">
        <v>213</v>
      </c>
      <c r="K168" s="2" t="s">
        <v>409</v>
      </c>
      <c r="L168" s="2" t="s">
        <v>1226</v>
      </c>
      <c r="M168" s="2">
        <v>12</v>
      </c>
      <c r="N168" s="2" t="s">
        <v>3416</v>
      </c>
      <c r="O168" s="2" t="s">
        <v>1243</v>
      </c>
      <c r="Q168" s="2" t="str">
        <f>_xlfn.XLOOKUP(J168,[1]Subcategories!$B:$B,[1]Subcategories!$C:$C)</f>
        <v>Power Tools/Fastening</v>
      </c>
      <c r="R168" s="2" t="str">
        <f>_xlfn.XLOOKUP(K168,[1]ItemTypes!$B:$B,[1]ItemTypes!$C:$C)</f>
        <v>Power Tools/Fastening/Ratchets</v>
      </c>
      <c r="T168" s="2" t="str">
        <f>_xlfn.XLOOKUP(R168,[1]ItemTypes!$C:$C,[1]ItemTypes!$C:$C)</f>
        <v>Power Tools/Fastening/Ratchets</v>
      </c>
    </row>
    <row r="169" spans="1:20" x14ac:dyDescent="0.25">
      <c r="A169" s="2" t="s">
        <v>3438</v>
      </c>
      <c r="B169" s="2" t="s">
        <v>3398</v>
      </c>
      <c r="C169" s="2" t="s">
        <v>1403</v>
      </c>
      <c r="D169" s="2" t="s">
        <v>831</v>
      </c>
      <c r="E169" s="2" t="s">
        <v>832</v>
      </c>
      <c r="F169" s="2" t="s">
        <v>833</v>
      </c>
      <c r="G169" s="2" t="s">
        <v>829</v>
      </c>
      <c r="H169" s="2" t="s">
        <v>834</v>
      </c>
      <c r="I169" s="2" t="s">
        <v>105</v>
      </c>
      <c r="J169" s="2" t="s">
        <v>213</v>
      </c>
      <c r="K169" s="2" t="s">
        <v>409</v>
      </c>
      <c r="L169" s="2" t="s">
        <v>1226</v>
      </c>
      <c r="M169" s="2">
        <v>12</v>
      </c>
      <c r="N169" s="2" t="s">
        <v>3416</v>
      </c>
      <c r="O169" s="2" t="s">
        <v>1243</v>
      </c>
      <c r="Q169" s="2" t="str">
        <f>_xlfn.XLOOKUP(J169,[1]Subcategories!$B:$B,[1]Subcategories!$C:$C)</f>
        <v>Power Tools/Fastening</v>
      </c>
      <c r="R169" s="2" t="str">
        <f>_xlfn.XLOOKUP(K169,[1]ItemTypes!$B:$B,[1]ItemTypes!$C:$C)</f>
        <v>Power Tools/Fastening/Ratchets</v>
      </c>
      <c r="T169" s="2" t="str">
        <f>_xlfn.XLOOKUP(R169,[1]ItemTypes!$C:$C,[1]ItemTypes!$C:$C)</f>
        <v>Power Tools/Fastening/Ratchets</v>
      </c>
    </row>
    <row r="170" spans="1:20" x14ac:dyDescent="0.25">
      <c r="A170" s="2" t="s">
        <v>3438</v>
      </c>
      <c r="B170" s="2" t="s">
        <v>3398</v>
      </c>
      <c r="C170" s="2" t="s">
        <v>1403</v>
      </c>
      <c r="D170" s="2" t="s">
        <v>835</v>
      </c>
      <c r="E170" s="2" t="s">
        <v>836</v>
      </c>
      <c r="F170" s="2" t="s">
        <v>837</v>
      </c>
      <c r="G170" s="2" t="s">
        <v>838</v>
      </c>
      <c r="H170" s="2" t="s">
        <v>839</v>
      </c>
      <c r="I170" s="2" t="s">
        <v>105</v>
      </c>
      <c r="J170" s="2" t="s">
        <v>213</v>
      </c>
      <c r="K170" s="2" t="s">
        <v>409</v>
      </c>
      <c r="L170" s="2" t="s">
        <v>1226</v>
      </c>
      <c r="M170" s="2">
        <v>12</v>
      </c>
      <c r="N170" s="2" t="s">
        <v>3416</v>
      </c>
      <c r="O170" s="2" t="s">
        <v>1243</v>
      </c>
      <c r="Q170" s="2" t="str">
        <f>_xlfn.XLOOKUP(J170,[1]Subcategories!$B:$B,[1]Subcategories!$C:$C)</f>
        <v>Power Tools/Fastening</v>
      </c>
      <c r="R170" s="2" t="str">
        <f>_xlfn.XLOOKUP(K170,[1]ItemTypes!$B:$B,[1]ItemTypes!$C:$C)</f>
        <v>Power Tools/Fastening/Ratchets</v>
      </c>
      <c r="T170" s="2" t="str">
        <f>_xlfn.XLOOKUP(R170,[1]ItemTypes!$C:$C,[1]ItemTypes!$C:$C)</f>
        <v>Power Tools/Fastening/Ratchets</v>
      </c>
    </row>
    <row r="171" spans="1:20" x14ac:dyDescent="0.25">
      <c r="A171" s="2" t="s">
        <v>3438</v>
      </c>
      <c r="B171" s="2" t="s">
        <v>3398</v>
      </c>
      <c r="C171" s="2" t="s">
        <v>1403</v>
      </c>
      <c r="D171" s="2" t="s">
        <v>840</v>
      </c>
      <c r="E171" s="2" t="s">
        <v>841</v>
      </c>
      <c r="F171" s="2" t="s">
        <v>842</v>
      </c>
      <c r="G171" s="2" t="s">
        <v>843</v>
      </c>
      <c r="H171" s="2" t="s">
        <v>844</v>
      </c>
      <c r="I171" s="2" t="s">
        <v>105</v>
      </c>
      <c r="J171" s="2" t="s">
        <v>213</v>
      </c>
      <c r="K171" s="2" t="s">
        <v>409</v>
      </c>
      <c r="L171" s="2" t="s">
        <v>1226</v>
      </c>
      <c r="M171" s="2">
        <v>12</v>
      </c>
      <c r="N171" s="2" t="s">
        <v>3416</v>
      </c>
      <c r="O171" s="2" t="s">
        <v>1243</v>
      </c>
      <c r="Q171" s="2" t="str">
        <f>_xlfn.XLOOKUP(J171,[1]Subcategories!$B:$B,[1]Subcategories!$C:$C)</f>
        <v>Power Tools/Fastening</v>
      </c>
      <c r="R171" s="2" t="str">
        <f>_xlfn.XLOOKUP(K171,[1]ItemTypes!$B:$B,[1]ItemTypes!$C:$C)</f>
        <v>Power Tools/Fastening/Ratchets</v>
      </c>
      <c r="T171" s="2" t="str">
        <f>_xlfn.XLOOKUP(R171,[1]ItemTypes!$C:$C,[1]ItemTypes!$C:$C)</f>
        <v>Power Tools/Fastening/Ratchets</v>
      </c>
    </row>
    <row r="172" spans="1:20" x14ac:dyDescent="0.25">
      <c r="A172" s="2" t="s">
        <v>3438</v>
      </c>
      <c r="B172" s="2" t="s">
        <v>3398</v>
      </c>
      <c r="C172" s="2" t="s">
        <v>1403</v>
      </c>
      <c r="D172" s="2" t="s">
        <v>845</v>
      </c>
      <c r="E172" s="2" t="s">
        <v>846</v>
      </c>
      <c r="F172" s="2" t="s">
        <v>847</v>
      </c>
      <c r="G172" s="2" t="s">
        <v>843</v>
      </c>
      <c r="H172" s="2" t="s">
        <v>848</v>
      </c>
      <c r="I172" s="2" t="s">
        <v>105</v>
      </c>
      <c r="J172" s="2" t="s">
        <v>213</v>
      </c>
      <c r="K172" s="2" t="s">
        <v>409</v>
      </c>
      <c r="L172" s="2" t="s">
        <v>1226</v>
      </c>
      <c r="M172" s="2">
        <v>12</v>
      </c>
      <c r="N172" s="2" t="s">
        <v>3416</v>
      </c>
      <c r="O172" s="2" t="s">
        <v>1243</v>
      </c>
      <c r="Q172" s="2" t="str">
        <f>_xlfn.XLOOKUP(J172,[1]Subcategories!$B:$B,[1]Subcategories!$C:$C)</f>
        <v>Power Tools/Fastening</v>
      </c>
      <c r="R172" s="2" t="str">
        <f>_xlfn.XLOOKUP(K172,[1]ItemTypes!$B:$B,[1]ItemTypes!$C:$C)</f>
        <v>Power Tools/Fastening/Ratchets</v>
      </c>
      <c r="T172" s="2" t="str">
        <f>_xlfn.XLOOKUP(R172,[1]ItemTypes!$C:$C,[1]ItemTypes!$C:$C)</f>
        <v>Power Tools/Fastening/Ratchets</v>
      </c>
    </row>
    <row r="173" spans="1:20" x14ac:dyDescent="0.25">
      <c r="A173" s="2" t="s">
        <v>3438</v>
      </c>
      <c r="B173" s="2" t="s">
        <v>3398</v>
      </c>
      <c r="C173" s="2" t="s">
        <v>1403</v>
      </c>
      <c r="D173" s="2" t="s">
        <v>849</v>
      </c>
      <c r="E173" s="2" t="s">
        <v>850</v>
      </c>
      <c r="F173" s="2" t="s">
        <v>853</v>
      </c>
      <c r="G173" s="2" t="s">
        <v>854</v>
      </c>
      <c r="H173" s="2" t="s">
        <v>855</v>
      </c>
      <c r="I173" s="2" t="s">
        <v>105</v>
      </c>
      <c r="J173" s="2" t="s">
        <v>851</v>
      </c>
      <c r="K173" s="2" t="s">
        <v>852</v>
      </c>
      <c r="L173" s="2" t="s">
        <v>1226</v>
      </c>
      <c r="M173" s="2">
        <v>12</v>
      </c>
      <c r="N173" s="2" t="s">
        <v>1226</v>
      </c>
      <c r="O173" s="2" t="s">
        <v>1229</v>
      </c>
      <c r="Q173" s="2" t="str">
        <f>_xlfn.XLOOKUP(J173,[1]Subcategories!$B:$B,[1]Subcategories!$C:$C)</f>
        <v>Power Tools/Drain Cleaning</v>
      </c>
      <c r="R173" s="2" t="str">
        <f>_xlfn.XLOOKUP(K173,[1]ItemTypes!$B:$B,[1]ItemTypes!$C:$C)</f>
        <v>Power Tools/Drain Cleaning/Sink Machines</v>
      </c>
      <c r="T173" s="2" t="str">
        <f>_xlfn.XLOOKUP(R173,[1]ItemTypes!$C:$C,[1]ItemTypes!$C:$C)</f>
        <v>Power Tools/Drain Cleaning/Sink Machines</v>
      </c>
    </row>
    <row r="174" spans="1:20" x14ac:dyDescent="0.25">
      <c r="A174" s="2" t="s">
        <v>3438</v>
      </c>
      <c r="B174" s="2" t="s">
        <v>3398</v>
      </c>
      <c r="C174" s="2" t="s">
        <v>1403</v>
      </c>
      <c r="D174" s="2" t="s">
        <v>856</v>
      </c>
      <c r="E174" s="2" t="s">
        <v>857</v>
      </c>
      <c r="F174" s="2" t="s">
        <v>858</v>
      </c>
      <c r="G174" s="2" t="s">
        <v>859</v>
      </c>
      <c r="H174" s="2" t="s">
        <v>860</v>
      </c>
      <c r="I174" s="2" t="s">
        <v>105</v>
      </c>
      <c r="J174" s="2" t="s">
        <v>851</v>
      </c>
      <c r="K174" s="2" t="s">
        <v>852</v>
      </c>
      <c r="L174" s="2" t="s">
        <v>1226</v>
      </c>
      <c r="M174" s="2">
        <v>12</v>
      </c>
      <c r="N174" s="2" t="s">
        <v>1226</v>
      </c>
      <c r="O174" s="2" t="s">
        <v>1229</v>
      </c>
      <c r="Q174" s="2" t="str">
        <f>_xlfn.XLOOKUP(J174,[1]Subcategories!$B:$B,[1]Subcategories!$C:$C)</f>
        <v>Power Tools/Drain Cleaning</v>
      </c>
      <c r="R174" s="2" t="str">
        <f>_xlfn.XLOOKUP(K174,[1]ItemTypes!$B:$B,[1]ItemTypes!$C:$C)</f>
        <v>Power Tools/Drain Cleaning/Sink Machines</v>
      </c>
      <c r="T174" s="2" t="str">
        <f>_xlfn.XLOOKUP(R174,[1]ItemTypes!$C:$C,[1]ItemTypes!$C:$C)</f>
        <v>Power Tools/Drain Cleaning/Sink Machines</v>
      </c>
    </row>
    <row r="175" spans="1:20" x14ac:dyDescent="0.25">
      <c r="A175" s="2" t="s">
        <v>3438</v>
      </c>
      <c r="B175" s="2" t="s">
        <v>3398</v>
      </c>
      <c r="C175" s="2" t="s">
        <v>1403</v>
      </c>
      <c r="D175" s="2" t="s">
        <v>861</v>
      </c>
      <c r="E175" s="2" t="s">
        <v>862</v>
      </c>
      <c r="F175" s="2" t="s">
        <v>864</v>
      </c>
      <c r="G175" s="2" t="s">
        <v>865</v>
      </c>
      <c r="H175" s="2" t="s">
        <v>866</v>
      </c>
      <c r="I175" s="2" t="s">
        <v>105</v>
      </c>
      <c r="J175" s="2" t="s">
        <v>851</v>
      </c>
      <c r="K175" t="s">
        <v>3413</v>
      </c>
      <c r="L175" s="2" t="s">
        <v>1226</v>
      </c>
      <c r="N175" s="2" t="s">
        <v>1226</v>
      </c>
      <c r="P175" s="2" t="b">
        <v>1</v>
      </c>
      <c r="Q175" s="2" t="str">
        <f>_xlfn.XLOOKUP(J175,[1]Subcategories!$B:$B,[1]Subcategories!$C:$C)</f>
        <v>Power Tools/Drain Cleaning</v>
      </c>
      <c r="R175" s="2" t="str">
        <f>_xlfn.XLOOKUP(K175,[1]ItemTypes!$B:$B,[1]ItemTypes!$C:$C)</f>
        <v>Power Tools/Drain Cleaning/Drain Augers</v>
      </c>
      <c r="T175" s="2" t="str">
        <f>_xlfn.XLOOKUP(R175,[1]ItemTypes!$C:$C,[1]ItemTypes!$C:$C)</f>
        <v>Power Tools/Drain Cleaning/Drain Augers</v>
      </c>
    </row>
    <row r="176" spans="1:20" x14ac:dyDescent="0.25">
      <c r="A176" s="2" t="s">
        <v>3438</v>
      </c>
      <c r="B176" s="2" t="s">
        <v>3398</v>
      </c>
      <c r="C176" s="2" t="s">
        <v>1403</v>
      </c>
      <c r="D176" s="2" t="s">
        <v>867</v>
      </c>
      <c r="E176" s="2" t="s">
        <v>868</v>
      </c>
      <c r="F176" s="2" t="s">
        <v>864</v>
      </c>
      <c r="G176" s="2" t="s">
        <v>865</v>
      </c>
      <c r="H176" s="2" t="s">
        <v>869</v>
      </c>
      <c r="I176" s="2" t="s">
        <v>105</v>
      </c>
      <c r="J176" s="2" t="s">
        <v>851</v>
      </c>
      <c r="K176" t="s">
        <v>3413</v>
      </c>
      <c r="L176" s="2" t="s">
        <v>1226</v>
      </c>
      <c r="N176" s="2" t="s">
        <v>1226</v>
      </c>
      <c r="P176" s="2" t="b">
        <v>1</v>
      </c>
      <c r="Q176" s="2" t="str">
        <f>_xlfn.XLOOKUP(J176,[1]Subcategories!$B:$B,[1]Subcategories!$C:$C)</f>
        <v>Power Tools/Drain Cleaning</v>
      </c>
      <c r="R176" s="2" t="str">
        <f>_xlfn.XLOOKUP(K176,[1]ItemTypes!$B:$B,[1]ItemTypes!$C:$C)</f>
        <v>Power Tools/Drain Cleaning/Drain Augers</v>
      </c>
      <c r="T176" s="2" t="str">
        <f>_xlfn.XLOOKUP(R176,[1]ItemTypes!$C:$C,[1]ItemTypes!$C:$C)</f>
        <v>Power Tools/Drain Cleaning/Drain Augers</v>
      </c>
    </row>
    <row r="177" spans="1:20" x14ac:dyDescent="0.25">
      <c r="A177" s="2" t="s">
        <v>3438</v>
      </c>
      <c r="B177" s="2" t="s">
        <v>3398</v>
      </c>
      <c r="C177" s="2" t="s">
        <v>1403</v>
      </c>
      <c r="D177" s="2" t="s">
        <v>870</v>
      </c>
      <c r="E177" s="2" t="s">
        <v>871</v>
      </c>
      <c r="F177" s="2" t="s">
        <v>872</v>
      </c>
      <c r="G177" s="2" t="s">
        <v>873</v>
      </c>
      <c r="I177" s="2" t="s">
        <v>105</v>
      </c>
      <c r="J177" s="2" t="s">
        <v>851</v>
      </c>
      <c r="K177" t="s">
        <v>3413</v>
      </c>
      <c r="L177" s="2" t="s">
        <v>1226</v>
      </c>
      <c r="N177" s="2" t="s">
        <v>1226</v>
      </c>
      <c r="P177" s="2" t="b">
        <v>1</v>
      </c>
      <c r="Q177" s="2" t="str">
        <f>_xlfn.XLOOKUP(J177,[1]Subcategories!$B:$B,[1]Subcategories!$C:$C)</f>
        <v>Power Tools/Drain Cleaning</v>
      </c>
      <c r="R177" s="2" t="str">
        <f>_xlfn.XLOOKUP(K177,[1]ItemTypes!$B:$B,[1]ItemTypes!$C:$C)</f>
        <v>Power Tools/Drain Cleaning/Drain Augers</v>
      </c>
      <c r="T177" s="2" t="str">
        <f>_xlfn.XLOOKUP(R177,[1]ItemTypes!$C:$C,[1]ItemTypes!$C:$C)</f>
        <v>Power Tools/Drain Cleaning/Drain Augers</v>
      </c>
    </row>
    <row r="178" spans="1:20" x14ac:dyDescent="0.25">
      <c r="A178" s="2" t="s">
        <v>3438</v>
      </c>
      <c r="B178" s="2" t="s">
        <v>3398</v>
      </c>
      <c r="C178" s="2" t="s">
        <v>1403</v>
      </c>
      <c r="D178" s="2" t="s">
        <v>874</v>
      </c>
      <c r="E178" s="2" t="s">
        <v>875</v>
      </c>
      <c r="F178" s="2" t="s">
        <v>876</v>
      </c>
      <c r="G178" s="2" t="s">
        <v>877</v>
      </c>
      <c r="H178" s="2" t="s">
        <v>878</v>
      </c>
      <c r="I178" s="2" t="s">
        <v>105</v>
      </c>
      <c r="J178" s="2" t="s">
        <v>851</v>
      </c>
      <c r="K178" t="s">
        <v>3413</v>
      </c>
      <c r="L178" s="2" t="s">
        <v>1226</v>
      </c>
      <c r="N178" s="2" t="s">
        <v>1226</v>
      </c>
      <c r="P178" s="2" t="b">
        <v>1</v>
      </c>
      <c r="Q178" s="2" t="str">
        <f>_xlfn.XLOOKUP(J178,[1]Subcategories!$B:$B,[1]Subcategories!$C:$C)</f>
        <v>Power Tools/Drain Cleaning</v>
      </c>
      <c r="R178" s="2" t="str">
        <f>_xlfn.XLOOKUP(K178,[1]ItemTypes!$B:$B,[1]ItemTypes!$C:$C)</f>
        <v>Power Tools/Drain Cleaning/Drain Augers</v>
      </c>
      <c r="T178" s="2" t="str">
        <f>_xlfn.XLOOKUP(R178,[1]ItemTypes!$C:$C,[1]ItemTypes!$C:$C)</f>
        <v>Power Tools/Drain Cleaning/Drain Augers</v>
      </c>
    </row>
    <row r="179" spans="1:20" x14ac:dyDescent="0.25">
      <c r="A179" s="2" t="s">
        <v>3438</v>
      </c>
      <c r="B179" s="2" t="s">
        <v>3398</v>
      </c>
      <c r="C179" s="2" t="s">
        <v>1403</v>
      </c>
      <c r="D179" s="2" t="s">
        <v>879</v>
      </c>
      <c r="E179" s="2" t="s">
        <v>880</v>
      </c>
      <c r="F179" s="2" t="s">
        <v>881</v>
      </c>
      <c r="G179" s="2" t="s">
        <v>877</v>
      </c>
      <c r="H179" s="2" t="s">
        <v>882</v>
      </c>
      <c r="I179" s="2" t="s">
        <v>105</v>
      </c>
      <c r="J179" s="2" t="s">
        <v>851</v>
      </c>
      <c r="K179" t="s">
        <v>3413</v>
      </c>
      <c r="L179" s="2" t="s">
        <v>1226</v>
      </c>
      <c r="N179" s="2" t="s">
        <v>1226</v>
      </c>
      <c r="P179" s="2" t="b">
        <v>1</v>
      </c>
      <c r="Q179" s="2" t="str">
        <f>_xlfn.XLOOKUP(J179,[1]Subcategories!$B:$B,[1]Subcategories!$C:$C)</f>
        <v>Power Tools/Drain Cleaning</v>
      </c>
      <c r="R179" s="2" t="str">
        <f>_xlfn.XLOOKUP(K179,[1]ItemTypes!$B:$B,[1]ItemTypes!$C:$C)</f>
        <v>Power Tools/Drain Cleaning/Drain Augers</v>
      </c>
      <c r="T179" s="2" t="str">
        <f>_xlfn.XLOOKUP(R179,[1]ItemTypes!$C:$C,[1]ItemTypes!$C:$C)</f>
        <v>Power Tools/Drain Cleaning/Drain Augers</v>
      </c>
    </row>
    <row r="180" spans="1:20" x14ac:dyDescent="0.25">
      <c r="A180" s="2" t="s">
        <v>3438</v>
      </c>
      <c r="B180" s="2" t="s">
        <v>3398</v>
      </c>
      <c r="C180" s="2" t="s">
        <v>1403</v>
      </c>
      <c r="D180" s="2" t="s">
        <v>883</v>
      </c>
      <c r="E180" s="2" t="s">
        <v>884</v>
      </c>
      <c r="F180" s="2" t="s">
        <v>885</v>
      </c>
      <c r="G180" s="2" t="s">
        <v>7</v>
      </c>
      <c r="H180" s="2" t="s">
        <v>886</v>
      </c>
      <c r="I180" s="2" t="s">
        <v>105</v>
      </c>
      <c r="J180" s="2" t="s">
        <v>851</v>
      </c>
      <c r="K180" t="s">
        <v>3413</v>
      </c>
      <c r="L180" s="2" t="s">
        <v>1226</v>
      </c>
      <c r="N180" s="2" t="s">
        <v>1226</v>
      </c>
      <c r="P180" s="2" t="b">
        <v>1</v>
      </c>
      <c r="Q180" s="2" t="str">
        <f>_xlfn.XLOOKUP(J180,[1]Subcategories!$B:$B,[1]Subcategories!$C:$C)</f>
        <v>Power Tools/Drain Cleaning</v>
      </c>
      <c r="R180" s="2" t="str">
        <f>_xlfn.XLOOKUP(K180,[1]ItemTypes!$B:$B,[1]ItemTypes!$C:$C)</f>
        <v>Power Tools/Drain Cleaning/Drain Augers</v>
      </c>
      <c r="T180" s="2" t="str">
        <f>_xlfn.XLOOKUP(R180,[1]ItemTypes!$C:$C,[1]ItemTypes!$C:$C)</f>
        <v>Power Tools/Drain Cleaning/Drain Augers</v>
      </c>
    </row>
    <row r="181" spans="1:20" x14ac:dyDescent="0.25">
      <c r="A181" s="2" t="s">
        <v>3438</v>
      </c>
      <c r="B181" s="2" t="s">
        <v>3398</v>
      </c>
      <c r="C181" s="2" t="s">
        <v>1403</v>
      </c>
      <c r="D181" s="2" t="s">
        <v>887</v>
      </c>
      <c r="E181" s="2" t="s">
        <v>888</v>
      </c>
      <c r="F181" s="2" t="s">
        <v>889</v>
      </c>
      <c r="G181" s="2" t="s">
        <v>890</v>
      </c>
      <c r="H181" s="2" t="s">
        <v>891</v>
      </c>
      <c r="I181" s="2" t="s">
        <v>105</v>
      </c>
      <c r="J181" s="2" t="s">
        <v>489</v>
      </c>
      <c r="K181" s="2" t="s">
        <v>532</v>
      </c>
      <c r="L181" s="2" t="s">
        <v>1226</v>
      </c>
      <c r="M181" s="2">
        <v>12</v>
      </c>
      <c r="N181" s="2" t="s">
        <v>1226</v>
      </c>
      <c r="O181" s="2" t="s">
        <v>1229</v>
      </c>
      <c r="Q181" s="2" t="str">
        <f>_xlfn.XLOOKUP(J181,[1]Subcategories!$B:$B,[1]Subcategories!$C:$C)</f>
        <v>Power Tools/Plumbing Installation</v>
      </c>
      <c r="R181" s="2" t="str">
        <f>_xlfn.XLOOKUP(K181,[1]ItemTypes!$B:$B,[1]ItemTypes!$C:$C)</f>
        <v>Power Tools/Plumbing Installation/Transfer Pumps</v>
      </c>
      <c r="T181" s="2" t="str">
        <f>_xlfn.XLOOKUP(R181,[1]ItemTypes!$C:$C,[1]ItemTypes!$C:$C)</f>
        <v>Power Tools/Plumbing Installation/Transfer Pumps</v>
      </c>
    </row>
    <row r="182" spans="1:20" x14ac:dyDescent="0.25">
      <c r="A182" s="2" t="s">
        <v>3438</v>
      </c>
      <c r="B182" s="2" t="s">
        <v>3398</v>
      </c>
      <c r="C182" s="2" t="s">
        <v>1403</v>
      </c>
      <c r="D182" s="2" t="s">
        <v>892</v>
      </c>
      <c r="E182" s="2" t="s">
        <v>893</v>
      </c>
      <c r="F182" s="2" t="s">
        <v>894</v>
      </c>
      <c r="G182" s="2" t="s">
        <v>7</v>
      </c>
      <c r="H182" s="2" t="s">
        <v>895</v>
      </c>
      <c r="I182" s="2" t="s">
        <v>105</v>
      </c>
      <c r="J182" s="2" t="s">
        <v>167</v>
      </c>
      <c r="K182" s="2" t="s">
        <v>168</v>
      </c>
      <c r="L182" s="2" t="s">
        <v>1226</v>
      </c>
      <c r="M182" s="2">
        <v>12</v>
      </c>
      <c r="N182" s="2" t="s">
        <v>1226</v>
      </c>
      <c r="Q182" s="2" t="str">
        <f>_xlfn.XLOOKUP(J182,[1]Subcategories!$B:$B,[1]Subcategories!$C:$C)</f>
        <v>Power Tools/Instruments</v>
      </c>
      <c r="R182" s="2" t="str">
        <f>_xlfn.XLOOKUP(K182,[1]ItemTypes!$B:$B,[1]ItemTypes!$C:$C)</f>
        <v>Power Tools/Instruments/Inspection Equipment</v>
      </c>
      <c r="T182" s="2" t="str">
        <f>_xlfn.XLOOKUP(R182,[1]ItemTypes!$C:$C,[1]ItemTypes!$C:$C)</f>
        <v>Power Tools/Instruments/Inspection Equipment</v>
      </c>
    </row>
    <row r="183" spans="1:20" x14ac:dyDescent="0.25">
      <c r="A183" s="2" t="s">
        <v>3438</v>
      </c>
      <c r="B183" s="2" t="s">
        <v>3398</v>
      </c>
      <c r="C183" s="2" t="s">
        <v>1403</v>
      </c>
      <c r="D183" s="2" t="s">
        <v>896</v>
      </c>
      <c r="E183" s="2" t="s">
        <v>897</v>
      </c>
      <c r="F183" s="2" t="s">
        <v>898</v>
      </c>
      <c r="G183" s="2" t="s">
        <v>899</v>
      </c>
      <c r="H183" s="2" t="s">
        <v>900</v>
      </c>
      <c r="I183" s="2" t="s">
        <v>105</v>
      </c>
      <c r="J183" s="2" t="s">
        <v>270</v>
      </c>
      <c r="K183" s="2" t="s">
        <v>271</v>
      </c>
      <c r="L183" s="2" t="s">
        <v>1226</v>
      </c>
      <c r="M183" s="2">
        <v>12</v>
      </c>
      <c r="N183" s="2" t="s">
        <v>3416</v>
      </c>
      <c r="O183" s="2" t="s">
        <v>1243</v>
      </c>
      <c r="Q183" s="2" t="str">
        <f>_xlfn.XLOOKUP(J183,[1]Subcategories!$B:$B,[1]Subcategories!$C:$C)</f>
        <v>Power Tools/Metalworking</v>
      </c>
      <c r="R183" s="2" t="str">
        <f>_xlfn.XLOOKUP(K183,[1]ItemTypes!$B:$B,[1]ItemTypes!$C:$C)</f>
        <v>Power Tools/Metalworking/Sanders and Polishers</v>
      </c>
      <c r="T183" s="2" t="str">
        <f>_xlfn.XLOOKUP(R183,[1]ItemTypes!$C:$C,[1]ItemTypes!$C:$C)</f>
        <v>Power Tools/Metalworking/Sanders and Polishers</v>
      </c>
    </row>
    <row r="184" spans="1:20" x14ac:dyDescent="0.25">
      <c r="A184" s="2" t="s">
        <v>3438</v>
      </c>
      <c r="B184" s="2" t="s">
        <v>3398</v>
      </c>
      <c r="C184" s="2" t="s">
        <v>1403</v>
      </c>
      <c r="D184" s="2" t="s">
        <v>901</v>
      </c>
      <c r="E184" s="2" t="s">
        <v>902</v>
      </c>
      <c r="F184" s="2" t="s">
        <v>903</v>
      </c>
      <c r="G184" s="2" t="s">
        <v>904</v>
      </c>
      <c r="H184" s="2" t="s">
        <v>905</v>
      </c>
      <c r="I184" s="2" t="s">
        <v>105</v>
      </c>
      <c r="J184" s="2" t="s">
        <v>270</v>
      </c>
      <c r="K184" s="2" t="s">
        <v>271</v>
      </c>
      <c r="L184" s="2" t="s">
        <v>1226</v>
      </c>
      <c r="M184" s="2">
        <v>12</v>
      </c>
      <c r="N184" s="2" t="s">
        <v>3416</v>
      </c>
      <c r="O184" s="2" t="s">
        <v>1243</v>
      </c>
      <c r="Q184" s="2" t="str">
        <f>_xlfn.XLOOKUP(J184,[1]Subcategories!$B:$B,[1]Subcategories!$C:$C)</f>
        <v>Power Tools/Metalworking</v>
      </c>
      <c r="R184" s="2" t="str">
        <f>_xlfn.XLOOKUP(K184,[1]ItemTypes!$B:$B,[1]ItemTypes!$C:$C)</f>
        <v>Power Tools/Metalworking/Sanders and Polishers</v>
      </c>
      <c r="T184" s="2" t="str">
        <f>_xlfn.XLOOKUP(R184,[1]ItemTypes!$C:$C,[1]ItemTypes!$C:$C)</f>
        <v>Power Tools/Metalworking/Sanders and Polishers</v>
      </c>
    </row>
    <row r="185" spans="1:20" x14ac:dyDescent="0.25">
      <c r="A185" s="2" t="s">
        <v>3438</v>
      </c>
      <c r="B185" s="2" t="s">
        <v>3398</v>
      </c>
      <c r="C185" s="2" t="s">
        <v>1403</v>
      </c>
      <c r="D185" s="2" t="s">
        <v>906</v>
      </c>
      <c r="E185" s="2" t="s">
        <v>907</v>
      </c>
      <c r="F185" s="2" t="s">
        <v>908</v>
      </c>
      <c r="G185" s="2" t="s">
        <v>7</v>
      </c>
      <c r="H185" s="2" t="s">
        <v>909</v>
      </c>
      <c r="I185" s="2" t="s">
        <v>105</v>
      </c>
      <c r="J185" s="2" t="s">
        <v>3407</v>
      </c>
      <c r="K185" s="2" t="s">
        <v>3408</v>
      </c>
      <c r="L185" s="2" t="s">
        <v>1226</v>
      </c>
      <c r="M185" s="2">
        <v>12</v>
      </c>
      <c r="N185" s="2" t="s">
        <v>3416</v>
      </c>
      <c r="O185" s="2" t="s">
        <v>1243</v>
      </c>
      <c r="Q185" s="2" t="str">
        <f>_xlfn.XLOOKUP(J185,[1]Subcategories!$B:$B,[1]Subcategories!$C:$C)</f>
        <v>Power Tools/Power Tool Combo Kits</v>
      </c>
      <c r="R185" s="2" t="str">
        <f>_xlfn.XLOOKUP(K185,[1]ItemTypes!$B:$B,[1]ItemTypes!$C:$C)</f>
        <v>Power Tools/Power Tool Combo Kits/All Power Tool Combo Kits</v>
      </c>
      <c r="T185" s="2" t="str">
        <f>_xlfn.XLOOKUP(R185,[1]ItemTypes!$C:$C,[1]ItemTypes!$C:$C)</f>
        <v>Power Tools/Power Tool Combo Kits/All Power Tool Combo Kits</v>
      </c>
    </row>
    <row r="186" spans="1:20" x14ac:dyDescent="0.25">
      <c r="A186" s="2" t="s">
        <v>3438</v>
      </c>
      <c r="B186" s="2" t="s">
        <v>3398</v>
      </c>
      <c r="C186" s="2" t="s">
        <v>1403</v>
      </c>
      <c r="D186" s="2" t="s">
        <v>910</v>
      </c>
      <c r="E186" s="2" t="s">
        <v>911</v>
      </c>
      <c r="F186" s="2" t="s">
        <v>912</v>
      </c>
      <c r="G186" s="2" t="s">
        <v>7</v>
      </c>
      <c r="H186" s="2" t="s">
        <v>913</v>
      </c>
      <c r="I186" s="2" t="s">
        <v>105</v>
      </c>
      <c r="J186" s="2" t="s">
        <v>21</v>
      </c>
      <c r="K186" s="2" t="s">
        <v>22</v>
      </c>
      <c r="L186" s="2" t="s">
        <v>1226</v>
      </c>
      <c r="M186" s="2">
        <v>12</v>
      </c>
      <c r="N186" s="2" t="s">
        <v>1226</v>
      </c>
      <c r="Q186" s="2" t="str">
        <f>_xlfn.XLOOKUP(J186,[1]Subcategories!$B:$B,[1]Subcategories!$C:$C)</f>
        <v>Shop, Cleaning and Lifestyle/Radios and Speakers</v>
      </c>
      <c r="R186" s="2" t="str">
        <f>_xlfn.XLOOKUP(K186,[1]ItemTypes!$B:$B,[1]ItemTypes!$C:$C)</f>
        <v>Shop, Cleaning and Lifestyle/Radios and Speakers/Speakers</v>
      </c>
      <c r="T186" s="2" t="str">
        <f>_xlfn.XLOOKUP(R186,[1]ItemTypes!$C:$C,[1]ItemTypes!$C:$C)</f>
        <v>Shop, Cleaning and Lifestyle/Radios and Speakers/Speakers</v>
      </c>
    </row>
    <row r="187" spans="1:20" x14ac:dyDescent="0.25">
      <c r="A187" s="2" t="s">
        <v>3438</v>
      </c>
      <c r="B187" s="2" t="s">
        <v>3398</v>
      </c>
      <c r="C187" s="2" t="s">
        <v>1403</v>
      </c>
      <c r="D187" s="2" t="s">
        <v>914</v>
      </c>
      <c r="E187" s="2" t="s">
        <v>915</v>
      </c>
      <c r="F187" s="2" t="s">
        <v>916</v>
      </c>
      <c r="G187" s="2" t="s">
        <v>917</v>
      </c>
      <c r="H187" s="2" t="s">
        <v>918</v>
      </c>
      <c r="I187" s="2" t="s">
        <v>105</v>
      </c>
      <c r="J187" s="2" t="s">
        <v>213</v>
      </c>
      <c r="K187" s="2" t="s">
        <v>394</v>
      </c>
      <c r="L187" s="2" t="s">
        <v>1226</v>
      </c>
      <c r="M187" s="2">
        <v>12</v>
      </c>
      <c r="N187" s="2" t="s">
        <v>3416</v>
      </c>
      <c r="O187" s="2" t="s">
        <v>1243</v>
      </c>
      <c r="Q187" s="2" t="str">
        <f>_xlfn.XLOOKUP(J187,[1]Subcategories!$B:$B,[1]Subcategories!$C:$C)</f>
        <v>Power Tools/Fastening</v>
      </c>
      <c r="R187" s="2" t="str">
        <f>_xlfn.XLOOKUP(K187,[1]ItemTypes!$B:$B,[1]ItemTypes!$C:$C)</f>
        <v>Power Tools/Fastening/Impact Wrenches</v>
      </c>
      <c r="T187" s="2" t="str">
        <f>_xlfn.XLOOKUP(R187,[1]ItemTypes!$C:$C,[1]ItemTypes!$C:$C)</f>
        <v>Power Tools/Fastening/Impact Wrenches</v>
      </c>
    </row>
    <row r="188" spans="1:20" x14ac:dyDescent="0.25">
      <c r="A188" s="2" t="s">
        <v>3438</v>
      </c>
      <c r="B188" s="2" t="s">
        <v>3398</v>
      </c>
      <c r="C188" s="2" t="s">
        <v>1403</v>
      </c>
      <c r="D188" s="2" t="s">
        <v>919</v>
      </c>
      <c r="E188" s="2" t="s">
        <v>920</v>
      </c>
      <c r="F188" s="2" t="s">
        <v>921</v>
      </c>
      <c r="G188" s="2" t="s">
        <v>922</v>
      </c>
      <c r="H188" s="2" t="s">
        <v>923</v>
      </c>
      <c r="I188" s="2" t="s">
        <v>105</v>
      </c>
      <c r="J188" s="2" t="s">
        <v>213</v>
      </c>
      <c r="K188" s="2" t="s">
        <v>394</v>
      </c>
      <c r="L188" s="2" t="s">
        <v>1226</v>
      </c>
      <c r="M188" s="2">
        <v>12</v>
      </c>
      <c r="N188" s="2" t="s">
        <v>3416</v>
      </c>
      <c r="O188" s="2" t="s">
        <v>1243</v>
      </c>
      <c r="Q188" s="2" t="str">
        <f>_xlfn.XLOOKUP(J188,[1]Subcategories!$B:$B,[1]Subcategories!$C:$C)</f>
        <v>Power Tools/Fastening</v>
      </c>
      <c r="R188" s="2" t="str">
        <f>_xlfn.XLOOKUP(K188,[1]ItemTypes!$B:$B,[1]ItemTypes!$C:$C)</f>
        <v>Power Tools/Fastening/Impact Wrenches</v>
      </c>
      <c r="T188" s="2" t="str">
        <f>_xlfn.XLOOKUP(R188,[1]ItemTypes!$C:$C,[1]ItemTypes!$C:$C)</f>
        <v>Power Tools/Fastening/Impact Wrenches</v>
      </c>
    </row>
    <row r="189" spans="1:20" x14ac:dyDescent="0.25">
      <c r="A189" s="2" t="s">
        <v>3438</v>
      </c>
      <c r="B189" s="2" t="s">
        <v>3398</v>
      </c>
      <c r="C189" s="2" t="s">
        <v>1403</v>
      </c>
      <c r="D189" s="2" t="s">
        <v>924</v>
      </c>
      <c r="E189" s="2" t="s">
        <v>925</v>
      </c>
      <c r="F189" s="2" t="s">
        <v>926</v>
      </c>
      <c r="G189" s="2" t="s">
        <v>927</v>
      </c>
      <c r="H189" s="2" t="s">
        <v>928</v>
      </c>
      <c r="I189" s="2" t="s">
        <v>105</v>
      </c>
      <c r="J189" s="2" t="s">
        <v>213</v>
      </c>
      <c r="K189" s="2" t="s">
        <v>394</v>
      </c>
      <c r="L189" s="2" t="s">
        <v>1226</v>
      </c>
      <c r="M189" s="2">
        <v>12</v>
      </c>
      <c r="N189" s="2" t="s">
        <v>3416</v>
      </c>
      <c r="O189" s="2" t="s">
        <v>1243</v>
      </c>
      <c r="Q189" s="2" t="str">
        <f>_xlfn.XLOOKUP(J189,[1]Subcategories!$B:$B,[1]Subcategories!$C:$C)</f>
        <v>Power Tools/Fastening</v>
      </c>
      <c r="R189" s="2" t="str">
        <f>_xlfn.XLOOKUP(K189,[1]ItemTypes!$B:$B,[1]ItemTypes!$C:$C)</f>
        <v>Power Tools/Fastening/Impact Wrenches</v>
      </c>
      <c r="T189" s="2" t="str">
        <f>_xlfn.XLOOKUP(R189,[1]ItemTypes!$C:$C,[1]ItemTypes!$C:$C)</f>
        <v>Power Tools/Fastening/Impact Wrenches</v>
      </c>
    </row>
    <row r="190" spans="1:20" x14ac:dyDescent="0.25">
      <c r="A190" s="2" t="s">
        <v>3438</v>
      </c>
      <c r="B190" s="2" t="s">
        <v>3398</v>
      </c>
      <c r="C190" s="2" t="s">
        <v>1403</v>
      </c>
      <c r="D190" s="2" t="s">
        <v>929</v>
      </c>
      <c r="E190" s="2" t="s">
        <v>930</v>
      </c>
      <c r="F190" s="2" t="s">
        <v>931</v>
      </c>
      <c r="G190" s="2" t="s">
        <v>932</v>
      </c>
      <c r="H190" s="2" t="s">
        <v>933</v>
      </c>
      <c r="I190" s="2" t="s">
        <v>105</v>
      </c>
      <c r="J190" s="2" t="s">
        <v>213</v>
      </c>
      <c r="K190" s="2" t="s">
        <v>409</v>
      </c>
      <c r="L190" s="2" t="s">
        <v>1226</v>
      </c>
      <c r="M190" s="2">
        <v>12</v>
      </c>
      <c r="N190" s="2" t="s">
        <v>3416</v>
      </c>
      <c r="O190" s="2" t="s">
        <v>1243</v>
      </c>
      <c r="Q190" s="2" t="str">
        <f>_xlfn.XLOOKUP(J190,[1]Subcategories!$B:$B,[1]Subcategories!$C:$C)</f>
        <v>Power Tools/Fastening</v>
      </c>
      <c r="R190" s="2" t="str">
        <f>_xlfn.XLOOKUP(K190,[1]ItemTypes!$B:$B,[1]ItemTypes!$C:$C)</f>
        <v>Power Tools/Fastening/Ratchets</v>
      </c>
      <c r="T190" s="2" t="str">
        <f>_xlfn.XLOOKUP(R190,[1]ItemTypes!$C:$C,[1]ItemTypes!$C:$C)</f>
        <v>Power Tools/Fastening/Ratchets</v>
      </c>
    </row>
    <row r="191" spans="1:20" x14ac:dyDescent="0.25">
      <c r="A191" s="2" t="s">
        <v>3438</v>
      </c>
      <c r="B191" s="2" t="s">
        <v>3398</v>
      </c>
      <c r="C191" s="2" t="s">
        <v>1403</v>
      </c>
      <c r="D191" s="2" t="s">
        <v>934</v>
      </c>
      <c r="E191" s="2" t="s">
        <v>935</v>
      </c>
      <c r="F191" s="2" t="s">
        <v>936</v>
      </c>
      <c r="G191" s="2" t="s">
        <v>937</v>
      </c>
      <c r="H191" s="2" t="s">
        <v>938</v>
      </c>
      <c r="I191" s="2" t="s">
        <v>105</v>
      </c>
      <c r="J191" s="2" t="s">
        <v>213</v>
      </c>
      <c r="K191" s="2" t="s">
        <v>409</v>
      </c>
      <c r="L191" s="2" t="s">
        <v>1226</v>
      </c>
      <c r="M191" s="2">
        <v>12</v>
      </c>
      <c r="N191" s="2" t="s">
        <v>3416</v>
      </c>
      <c r="O191" s="2" t="s">
        <v>1243</v>
      </c>
      <c r="Q191" s="2" t="str">
        <f>_xlfn.XLOOKUP(J191,[1]Subcategories!$B:$B,[1]Subcategories!$C:$C)</f>
        <v>Power Tools/Fastening</v>
      </c>
      <c r="R191" s="2" t="str">
        <f>_xlfn.XLOOKUP(K191,[1]ItemTypes!$B:$B,[1]ItemTypes!$C:$C)</f>
        <v>Power Tools/Fastening/Ratchets</v>
      </c>
      <c r="T191" s="2" t="str">
        <f>_xlfn.XLOOKUP(R191,[1]ItemTypes!$C:$C,[1]ItemTypes!$C:$C)</f>
        <v>Power Tools/Fastening/Ratchets</v>
      </c>
    </row>
    <row r="192" spans="1:20" x14ac:dyDescent="0.25">
      <c r="A192" s="2" t="s">
        <v>3438</v>
      </c>
      <c r="B192" s="2" t="s">
        <v>3398</v>
      </c>
      <c r="C192" s="2" t="s">
        <v>1403</v>
      </c>
      <c r="D192" s="2" t="s">
        <v>939</v>
      </c>
      <c r="E192" s="2" t="s">
        <v>940</v>
      </c>
      <c r="F192" s="2" t="s">
        <v>941</v>
      </c>
      <c r="G192" s="2" t="s">
        <v>942</v>
      </c>
      <c r="H192" s="2" t="s">
        <v>943</v>
      </c>
      <c r="I192" s="2" t="s">
        <v>105</v>
      </c>
      <c r="J192" s="2" t="s">
        <v>213</v>
      </c>
      <c r="K192" s="2" t="s">
        <v>409</v>
      </c>
      <c r="L192" s="2" t="s">
        <v>1226</v>
      </c>
      <c r="M192" s="2">
        <v>12</v>
      </c>
      <c r="N192" s="2" t="s">
        <v>3416</v>
      </c>
      <c r="O192" s="2" t="s">
        <v>1243</v>
      </c>
      <c r="Q192" s="2" t="str">
        <f>_xlfn.XLOOKUP(J192,[1]Subcategories!$B:$B,[1]Subcategories!$C:$C)</f>
        <v>Power Tools/Fastening</v>
      </c>
      <c r="R192" s="2" t="str">
        <f>_xlfn.XLOOKUP(K192,[1]ItemTypes!$B:$B,[1]ItemTypes!$C:$C)</f>
        <v>Power Tools/Fastening/Ratchets</v>
      </c>
      <c r="T192" s="2" t="str">
        <f>_xlfn.XLOOKUP(R192,[1]ItemTypes!$C:$C,[1]ItemTypes!$C:$C)</f>
        <v>Power Tools/Fastening/Ratchets</v>
      </c>
    </row>
    <row r="193" spans="1:20" x14ac:dyDescent="0.25">
      <c r="A193" s="2" t="s">
        <v>3438</v>
      </c>
      <c r="B193" s="2" t="s">
        <v>3398</v>
      </c>
      <c r="C193" s="2" t="s">
        <v>1403</v>
      </c>
      <c r="D193" s="2" t="s">
        <v>944</v>
      </c>
      <c r="E193" s="2" t="s">
        <v>945</v>
      </c>
      <c r="F193" s="2" t="s">
        <v>946</v>
      </c>
      <c r="G193" s="2" t="s">
        <v>7</v>
      </c>
      <c r="H193" s="2" t="s">
        <v>947</v>
      </c>
      <c r="I193" s="2" t="s">
        <v>105</v>
      </c>
      <c r="J193" s="2" t="s">
        <v>167</v>
      </c>
      <c r="K193" s="2" t="s">
        <v>168</v>
      </c>
      <c r="L193" s="2" t="s">
        <v>1226</v>
      </c>
      <c r="M193" s="2">
        <v>12</v>
      </c>
      <c r="N193" s="2" t="s">
        <v>1226</v>
      </c>
      <c r="Q193" s="2" t="str">
        <f>_xlfn.XLOOKUP(J193,[1]Subcategories!$B:$B,[1]Subcategories!$C:$C)</f>
        <v>Power Tools/Instruments</v>
      </c>
      <c r="R193" s="2" t="str">
        <f>_xlfn.XLOOKUP(K193,[1]ItemTypes!$B:$B,[1]ItemTypes!$C:$C)</f>
        <v>Power Tools/Instruments/Inspection Equipment</v>
      </c>
      <c r="T193" s="2" t="str">
        <f>_xlfn.XLOOKUP(R193,[1]ItemTypes!$C:$C,[1]ItemTypes!$C:$C)</f>
        <v>Power Tools/Instruments/Inspection Equipment</v>
      </c>
    </row>
    <row r="194" spans="1:20" x14ac:dyDescent="0.25">
      <c r="A194" s="2" t="s">
        <v>3438</v>
      </c>
      <c r="B194" s="2" t="s">
        <v>3398</v>
      </c>
      <c r="C194" s="2" t="s">
        <v>1403</v>
      </c>
      <c r="D194" s="2" t="s">
        <v>948</v>
      </c>
      <c r="E194" s="2" t="s">
        <v>949</v>
      </c>
      <c r="F194" s="2" t="s">
        <v>950</v>
      </c>
      <c r="G194" s="2" t="s">
        <v>7</v>
      </c>
      <c r="H194" s="2" t="s">
        <v>951</v>
      </c>
      <c r="I194" s="2" t="s">
        <v>105</v>
      </c>
      <c r="J194" s="2" t="s">
        <v>167</v>
      </c>
      <c r="K194" s="2" t="s">
        <v>168</v>
      </c>
      <c r="L194" s="2" t="s">
        <v>1226</v>
      </c>
      <c r="M194" s="2">
        <v>12</v>
      </c>
      <c r="N194" s="2" t="s">
        <v>1226</v>
      </c>
      <c r="Q194" s="2" t="str">
        <f>_xlfn.XLOOKUP(J194,[1]Subcategories!$B:$B,[1]Subcategories!$C:$C)</f>
        <v>Power Tools/Instruments</v>
      </c>
      <c r="R194" s="2" t="str">
        <f>_xlfn.XLOOKUP(K194,[1]ItemTypes!$B:$B,[1]ItemTypes!$C:$C)</f>
        <v>Power Tools/Instruments/Inspection Equipment</v>
      </c>
      <c r="T194" s="2" t="str">
        <f>_xlfn.XLOOKUP(R194,[1]ItemTypes!$C:$C,[1]ItemTypes!$C:$C)</f>
        <v>Power Tools/Instruments/Inspection Equipment</v>
      </c>
    </row>
    <row r="195" spans="1:20" x14ac:dyDescent="0.25">
      <c r="A195" s="2" t="s">
        <v>3438</v>
      </c>
      <c r="B195" s="2" t="s">
        <v>3398</v>
      </c>
      <c r="C195" s="2" t="s">
        <v>1403</v>
      </c>
      <c r="D195" s="2" t="s">
        <v>952</v>
      </c>
      <c r="E195" s="2" t="s">
        <v>953</v>
      </c>
      <c r="F195" s="2" t="s">
        <v>954</v>
      </c>
      <c r="G195" s="2" t="s">
        <v>955</v>
      </c>
      <c r="H195" s="2" t="s">
        <v>956</v>
      </c>
      <c r="I195" s="2" t="s">
        <v>105</v>
      </c>
      <c r="J195" s="2" t="s">
        <v>244</v>
      </c>
      <c r="K195" s="2" t="s">
        <v>245</v>
      </c>
      <c r="L195" s="2" t="s">
        <v>1226</v>
      </c>
      <c r="M195" s="2">
        <v>12</v>
      </c>
      <c r="N195" s="2" t="s">
        <v>1226</v>
      </c>
      <c r="O195" s="2" t="s">
        <v>1243</v>
      </c>
      <c r="Q195" s="2" t="str">
        <f>_xlfn.XLOOKUP(J195,[1]Subcategories!$B:$B,[1]Subcategories!$C:$C)</f>
        <v>Power Tools/Drilling</v>
      </c>
      <c r="R195" s="2" t="str">
        <f>_xlfn.XLOOKUP(K195,[1]ItemTypes!$B:$B,[1]ItemTypes!$C:$C)</f>
        <v>Power Tools/Drilling/Drill Drivers</v>
      </c>
      <c r="T195" s="2" t="str">
        <f>_xlfn.XLOOKUP(R195,[1]ItemTypes!$C:$C,[1]ItemTypes!$C:$C)</f>
        <v>Power Tools/Drilling/Drill Drivers</v>
      </c>
    </row>
    <row r="196" spans="1:20" x14ac:dyDescent="0.25">
      <c r="A196" s="2" t="s">
        <v>3438</v>
      </c>
      <c r="B196" s="2" t="s">
        <v>3398</v>
      </c>
      <c r="C196" s="2" t="s">
        <v>1403</v>
      </c>
      <c r="D196" s="2" t="s">
        <v>957</v>
      </c>
      <c r="E196" s="2" t="s">
        <v>958</v>
      </c>
      <c r="F196" s="2" t="s">
        <v>959</v>
      </c>
      <c r="G196" s="2" t="s">
        <v>960</v>
      </c>
      <c r="H196" s="2" t="s">
        <v>961</v>
      </c>
      <c r="I196" s="2" t="s">
        <v>105</v>
      </c>
      <c r="J196" s="2" t="s">
        <v>244</v>
      </c>
      <c r="K196" s="2" t="s">
        <v>245</v>
      </c>
      <c r="L196" s="2" t="s">
        <v>1226</v>
      </c>
      <c r="M196" s="2">
        <v>12</v>
      </c>
      <c r="N196" s="2" t="s">
        <v>1226</v>
      </c>
      <c r="O196" s="2" t="s">
        <v>1243</v>
      </c>
      <c r="Q196" s="2" t="str">
        <f>_xlfn.XLOOKUP(J196,[1]Subcategories!$B:$B,[1]Subcategories!$C:$C)</f>
        <v>Power Tools/Drilling</v>
      </c>
      <c r="R196" s="2" t="str">
        <f>_xlfn.XLOOKUP(K196,[1]ItemTypes!$B:$B,[1]ItemTypes!$C:$C)</f>
        <v>Power Tools/Drilling/Drill Drivers</v>
      </c>
      <c r="T196" s="2" t="str">
        <f>_xlfn.XLOOKUP(R196,[1]ItemTypes!$C:$C,[1]ItemTypes!$C:$C)</f>
        <v>Power Tools/Drilling/Drill Drivers</v>
      </c>
    </row>
    <row r="197" spans="1:20" x14ac:dyDescent="0.25">
      <c r="A197" s="2" t="s">
        <v>3438</v>
      </c>
      <c r="B197" s="2" t="s">
        <v>3398</v>
      </c>
      <c r="C197" s="2" t="s">
        <v>1403</v>
      </c>
      <c r="D197" s="2" t="s">
        <v>962</v>
      </c>
      <c r="E197" s="2" t="s">
        <v>963</v>
      </c>
      <c r="F197" s="2" t="s">
        <v>964</v>
      </c>
      <c r="G197" s="2" t="s">
        <v>965</v>
      </c>
      <c r="H197" s="2" t="s">
        <v>966</v>
      </c>
      <c r="I197" s="2" t="s">
        <v>105</v>
      </c>
      <c r="J197" s="2" t="s">
        <v>244</v>
      </c>
      <c r="K197" s="2" t="s">
        <v>245</v>
      </c>
      <c r="L197" s="2" t="s">
        <v>1226</v>
      </c>
      <c r="M197" s="2">
        <v>12</v>
      </c>
      <c r="N197" s="2" t="s">
        <v>3416</v>
      </c>
      <c r="O197" s="2" t="s">
        <v>1243</v>
      </c>
      <c r="Q197" s="2" t="str">
        <f>_xlfn.XLOOKUP(J197,[1]Subcategories!$B:$B,[1]Subcategories!$C:$C)</f>
        <v>Power Tools/Drilling</v>
      </c>
      <c r="R197" s="2" t="str">
        <f>_xlfn.XLOOKUP(K197,[1]ItemTypes!$B:$B,[1]ItemTypes!$C:$C)</f>
        <v>Power Tools/Drilling/Drill Drivers</v>
      </c>
      <c r="T197" s="2" t="str">
        <f>_xlfn.XLOOKUP(R197,[1]ItemTypes!$C:$C,[1]ItemTypes!$C:$C)</f>
        <v>Power Tools/Drilling/Drill Drivers</v>
      </c>
    </row>
    <row r="198" spans="1:20" x14ac:dyDescent="0.25">
      <c r="A198" s="2" t="s">
        <v>3438</v>
      </c>
      <c r="B198" s="2" t="s">
        <v>3398</v>
      </c>
      <c r="C198" s="2" t="s">
        <v>1403</v>
      </c>
      <c r="D198" s="2" t="s">
        <v>967</v>
      </c>
      <c r="E198" s="2" t="s">
        <v>968</v>
      </c>
      <c r="F198" s="2" t="s">
        <v>964</v>
      </c>
      <c r="G198" s="2" t="s">
        <v>969</v>
      </c>
      <c r="H198" s="2" t="s">
        <v>970</v>
      </c>
      <c r="I198" s="2" t="s">
        <v>105</v>
      </c>
      <c r="J198" s="2" t="s">
        <v>244</v>
      </c>
      <c r="K198" s="2" t="s">
        <v>245</v>
      </c>
      <c r="L198" s="2" t="s">
        <v>1226</v>
      </c>
      <c r="M198" s="2">
        <v>12</v>
      </c>
      <c r="N198" s="2" t="s">
        <v>3416</v>
      </c>
      <c r="O198" s="2" t="s">
        <v>1243</v>
      </c>
      <c r="Q198" s="2" t="str">
        <f>_xlfn.XLOOKUP(J198,[1]Subcategories!$B:$B,[1]Subcategories!$C:$C)</f>
        <v>Power Tools/Drilling</v>
      </c>
      <c r="R198" s="2" t="str">
        <f>_xlfn.XLOOKUP(K198,[1]ItemTypes!$B:$B,[1]ItemTypes!$C:$C)</f>
        <v>Power Tools/Drilling/Drill Drivers</v>
      </c>
      <c r="T198" s="2" t="str">
        <f>_xlfn.XLOOKUP(R198,[1]ItemTypes!$C:$C,[1]ItemTypes!$C:$C)</f>
        <v>Power Tools/Drilling/Drill Drivers</v>
      </c>
    </row>
    <row r="199" spans="1:20" x14ac:dyDescent="0.25">
      <c r="A199" s="2" t="s">
        <v>3438</v>
      </c>
      <c r="B199" s="2" t="s">
        <v>3398</v>
      </c>
      <c r="C199" s="2" t="s">
        <v>1403</v>
      </c>
      <c r="D199" s="2" t="s">
        <v>971</v>
      </c>
      <c r="E199" s="2" t="s">
        <v>972</v>
      </c>
      <c r="F199" s="2" t="s">
        <v>973</v>
      </c>
      <c r="G199" s="2" t="s">
        <v>974</v>
      </c>
      <c r="H199" s="2" t="s">
        <v>975</v>
      </c>
      <c r="I199" s="2" t="s">
        <v>105</v>
      </c>
      <c r="J199" s="2" t="s">
        <v>244</v>
      </c>
      <c r="K199" s="2" t="s">
        <v>260</v>
      </c>
      <c r="L199" s="2" t="s">
        <v>1226</v>
      </c>
      <c r="M199" s="2">
        <v>12</v>
      </c>
      <c r="N199" s="2" t="s">
        <v>3416</v>
      </c>
      <c r="O199" s="2" t="s">
        <v>1243</v>
      </c>
      <c r="Q199" s="2" t="str">
        <f>_xlfn.XLOOKUP(J199,[1]Subcategories!$B:$B,[1]Subcategories!$C:$C)</f>
        <v>Power Tools/Drilling</v>
      </c>
      <c r="R199" s="2" t="str">
        <f>_xlfn.XLOOKUP(K199,[1]ItemTypes!$B:$B,[1]ItemTypes!$C:$C)</f>
        <v>Power Tools/Drilling/Hammer Drills</v>
      </c>
      <c r="T199" s="2" t="str">
        <f>_xlfn.XLOOKUP(R199,[1]ItemTypes!$C:$C,[1]ItemTypes!$C:$C)</f>
        <v>Power Tools/Drilling/Hammer Drills</v>
      </c>
    </row>
    <row r="200" spans="1:20" x14ac:dyDescent="0.25">
      <c r="A200" s="2" t="s">
        <v>3438</v>
      </c>
      <c r="B200" s="2" t="s">
        <v>3398</v>
      </c>
      <c r="C200" s="2" t="s">
        <v>1403</v>
      </c>
      <c r="D200" s="2" t="s">
        <v>976</v>
      </c>
      <c r="E200" s="2" t="s">
        <v>977</v>
      </c>
      <c r="F200" s="2" t="s">
        <v>973</v>
      </c>
      <c r="G200" s="2" t="s">
        <v>974</v>
      </c>
      <c r="H200" s="2" t="s">
        <v>978</v>
      </c>
      <c r="I200" s="2" t="s">
        <v>105</v>
      </c>
      <c r="J200" s="2" t="s">
        <v>244</v>
      </c>
      <c r="K200" s="2" t="s">
        <v>260</v>
      </c>
      <c r="L200" s="2" t="s">
        <v>1226</v>
      </c>
      <c r="M200" s="2">
        <v>12</v>
      </c>
      <c r="N200" s="2" t="s">
        <v>3416</v>
      </c>
      <c r="O200" s="2" t="s">
        <v>1243</v>
      </c>
      <c r="Q200" s="2" t="str">
        <f>_xlfn.XLOOKUP(J200,[1]Subcategories!$B:$B,[1]Subcategories!$C:$C)</f>
        <v>Power Tools/Drilling</v>
      </c>
      <c r="R200" s="2" t="str">
        <f>_xlfn.XLOOKUP(K200,[1]ItemTypes!$B:$B,[1]ItemTypes!$C:$C)</f>
        <v>Power Tools/Drilling/Hammer Drills</v>
      </c>
      <c r="T200" s="2" t="str">
        <f>_xlfn.XLOOKUP(R200,[1]ItemTypes!$C:$C,[1]ItemTypes!$C:$C)</f>
        <v>Power Tools/Drilling/Hammer Drills</v>
      </c>
    </row>
    <row r="201" spans="1:20" x14ac:dyDescent="0.25">
      <c r="A201" s="2" t="s">
        <v>3438</v>
      </c>
      <c r="B201" s="2" t="s">
        <v>3398</v>
      </c>
      <c r="C201" s="2" t="s">
        <v>1403</v>
      </c>
      <c r="D201" s="2" t="s">
        <v>979</v>
      </c>
      <c r="E201" s="2" t="s">
        <v>980</v>
      </c>
      <c r="F201" s="2" t="s">
        <v>981</v>
      </c>
      <c r="G201" s="2" t="s">
        <v>982</v>
      </c>
      <c r="H201" s="2" t="s">
        <v>983</v>
      </c>
      <c r="I201" s="2" t="s">
        <v>105</v>
      </c>
      <c r="J201" s="2" t="s">
        <v>3407</v>
      </c>
      <c r="K201" s="2" t="s">
        <v>3408</v>
      </c>
      <c r="L201" s="2" t="s">
        <v>1226</v>
      </c>
      <c r="M201" s="2">
        <v>12</v>
      </c>
      <c r="N201" s="2" t="s">
        <v>3416</v>
      </c>
      <c r="O201" s="2" t="s">
        <v>1243</v>
      </c>
      <c r="Q201" s="2" t="str">
        <f>_xlfn.XLOOKUP(J201,[1]Subcategories!$B:$B,[1]Subcategories!$C:$C)</f>
        <v>Power Tools/Power Tool Combo Kits</v>
      </c>
      <c r="R201" s="2" t="str">
        <f>_xlfn.XLOOKUP(K201,[1]ItemTypes!$B:$B,[1]ItemTypes!$C:$C)</f>
        <v>Power Tools/Power Tool Combo Kits/All Power Tool Combo Kits</v>
      </c>
      <c r="T201" s="2" t="str">
        <f>_xlfn.XLOOKUP(R201,[1]ItemTypes!$C:$C,[1]ItemTypes!$C:$C)</f>
        <v>Power Tools/Power Tool Combo Kits/All Power Tool Combo Kits</v>
      </c>
    </row>
    <row r="202" spans="1:20" x14ac:dyDescent="0.25">
      <c r="A202" s="2" t="s">
        <v>3438</v>
      </c>
      <c r="B202" s="2" t="s">
        <v>3398</v>
      </c>
      <c r="C202" s="2" t="s">
        <v>1403</v>
      </c>
      <c r="D202" s="2" t="s">
        <v>984</v>
      </c>
      <c r="E202" s="2" t="s">
        <v>985</v>
      </c>
      <c r="F202" s="2" t="s">
        <v>986</v>
      </c>
      <c r="G202" s="2" t="s">
        <v>987</v>
      </c>
      <c r="H202" s="2" t="s">
        <v>988</v>
      </c>
      <c r="I202" s="2" t="s">
        <v>105</v>
      </c>
      <c r="J202" s="2" t="s">
        <v>213</v>
      </c>
      <c r="K202" s="2" t="s">
        <v>451</v>
      </c>
      <c r="L202" s="2" t="s">
        <v>1226</v>
      </c>
      <c r="M202" s="2">
        <v>12</v>
      </c>
      <c r="N202" s="2" t="s">
        <v>1226</v>
      </c>
      <c r="O202" s="2" t="s">
        <v>1243</v>
      </c>
      <c r="Q202" s="2" t="str">
        <f>_xlfn.XLOOKUP(J202,[1]Subcategories!$B:$B,[1]Subcategories!$C:$C)</f>
        <v>Power Tools/Fastening</v>
      </c>
      <c r="R202" s="2" t="str">
        <f>_xlfn.XLOOKUP(K202,[1]ItemTypes!$B:$B,[1]ItemTypes!$C:$C)</f>
        <v>Power Tools/Fastening/Impact Drivers</v>
      </c>
      <c r="T202" s="2" t="str">
        <f>_xlfn.XLOOKUP(R202,[1]ItemTypes!$C:$C,[1]ItemTypes!$C:$C)</f>
        <v>Power Tools/Fastening/Impact Drivers</v>
      </c>
    </row>
    <row r="203" spans="1:20" x14ac:dyDescent="0.25">
      <c r="A203" s="2" t="s">
        <v>3438</v>
      </c>
      <c r="B203" s="2" t="s">
        <v>3398</v>
      </c>
      <c r="C203" s="2" t="s">
        <v>1403</v>
      </c>
      <c r="D203" s="2" t="s">
        <v>989</v>
      </c>
      <c r="E203" s="2" t="s">
        <v>990</v>
      </c>
      <c r="F203" s="2" t="s">
        <v>991</v>
      </c>
      <c r="G203" s="2" t="s">
        <v>992</v>
      </c>
      <c r="H203" s="2" t="s">
        <v>993</v>
      </c>
      <c r="I203" s="2" t="s">
        <v>105</v>
      </c>
      <c r="J203" s="2" t="s">
        <v>213</v>
      </c>
      <c r="K203" s="2" t="s">
        <v>451</v>
      </c>
      <c r="L203" s="2" t="s">
        <v>1226</v>
      </c>
      <c r="M203" s="2">
        <v>12</v>
      </c>
      <c r="N203" s="2" t="s">
        <v>1226</v>
      </c>
      <c r="O203" s="2" t="s">
        <v>1243</v>
      </c>
      <c r="Q203" s="2" t="str">
        <f>_xlfn.XLOOKUP(J203,[1]Subcategories!$B:$B,[1]Subcategories!$C:$C)</f>
        <v>Power Tools/Fastening</v>
      </c>
      <c r="R203" s="2" t="str">
        <f>_xlfn.XLOOKUP(K203,[1]ItemTypes!$B:$B,[1]ItemTypes!$C:$C)</f>
        <v>Power Tools/Fastening/Impact Drivers</v>
      </c>
      <c r="T203" s="2" t="str">
        <f>_xlfn.XLOOKUP(R203,[1]ItemTypes!$C:$C,[1]ItemTypes!$C:$C)</f>
        <v>Power Tools/Fastening/Impact Drivers</v>
      </c>
    </row>
    <row r="204" spans="1:20" x14ac:dyDescent="0.25">
      <c r="A204" s="2" t="s">
        <v>3438</v>
      </c>
      <c r="B204" s="2" t="s">
        <v>3398</v>
      </c>
      <c r="C204" s="2" t="s">
        <v>1403</v>
      </c>
      <c r="D204" s="2" t="s">
        <v>994</v>
      </c>
      <c r="E204" s="2" t="s">
        <v>995</v>
      </c>
      <c r="F204" s="2" t="s">
        <v>996</v>
      </c>
      <c r="G204" s="2" t="s">
        <v>997</v>
      </c>
      <c r="H204" s="2" t="s">
        <v>998</v>
      </c>
      <c r="I204" s="2" t="s">
        <v>105</v>
      </c>
      <c r="J204" s="2" t="s">
        <v>213</v>
      </c>
      <c r="K204" s="2" t="s">
        <v>451</v>
      </c>
      <c r="L204" s="2" t="s">
        <v>1226</v>
      </c>
      <c r="M204" s="2">
        <v>12</v>
      </c>
      <c r="N204" s="2" t="s">
        <v>3416</v>
      </c>
      <c r="O204" s="2" t="s">
        <v>1243</v>
      </c>
      <c r="Q204" s="2" t="str">
        <f>_xlfn.XLOOKUP(J204,[1]Subcategories!$B:$B,[1]Subcategories!$C:$C)</f>
        <v>Power Tools/Fastening</v>
      </c>
      <c r="R204" s="2" t="str">
        <f>_xlfn.XLOOKUP(K204,[1]ItemTypes!$B:$B,[1]ItemTypes!$C:$C)</f>
        <v>Power Tools/Fastening/Impact Drivers</v>
      </c>
      <c r="T204" s="2" t="str">
        <f>_xlfn.XLOOKUP(R204,[1]ItemTypes!$C:$C,[1]ItemTypes!$C:$C)</f>
        <v>Power Tools/Fastening/Impact Drivers</v>
      </c>
    </row>
    <row r="205" spans="1:20" x14ac:dyDescent="0.25">
      <c r="A205" s="2" t="s">
        <v>3438</v>
      </c>
      <c r="B205" s="2" t="s">
        <v>3398</v>
      </c>
      <c r="C205" s="2" t="s">
        <v>1403</v>
      </c>
      <c r="D205" s="2" t="s">
        <v>999</v>
      </c>
      <c r="E205" s="2" t="s">
        <v>723</v>
      </c>
      <c r="F205" s="2" t="s">
        <v>1000</v>
      </c>
      <c r="G205" s="2" t="s">
        <v>997</v>
      </c>
      <c r="H205" s="2" t="s">
        <v>1001</v>
      </c>
      <c r="I205" s="2" t="s">
        <v>105</v>
      </c>
      <c r="J205" s="2" t="s">
        <v>213</v>
      </c>
      <c r="K205" s="2" t="s">
        <v>451</v>
      </c>
      <c r="L205" s="2" t="s">
        <v>1226</v>
      </c>
      <c r="M205" s="2">
        <v>12</v>
      </c>
      <c r="N205" s="2" t="s">
        <v>3416</v>
      </c>
      <c r="O205" s="2" t="s">
        <v>1243</v>
      </c>
      <c r="Q205" s="2" t="str">
        <f>_xlfn.XLOOKUP(J205,[1]Subcategories!$B:$B,[1]Subcategories!$C:$C)</f>
        <v>Power Tools/Fastening</v>
      </c>
      <c r="R205" s="2" t="str">
        <f>_xlfn.XLOOKUP(K205,[1]ItemTypes!$B:$B,[1]ItemTypes!$C:$C)</f>
        <v>Power Tools/Fastening/Impact Drivers</v>
      </c>
      <c r="T205" s="2" t="str">
        <f>_xlfn.XLOOKUP(R205,[1]ItemTypes!$C:$C,[1]ItemTypes!$C:$C)</f>
        <v>Power Tools/Fastening/Impact Drivers</v>
      </c>
    </row>
    <row r="206" spans="1:20" x14ac:dyDescent="0.25">
      <c r="A206" s="2" t="s">
        <v>3438</v>
      </c>
      <c r="B206" s="2" t="s">
        <v>3398</v>
      </c>
      <c r="C206" s="2" t="s">
        <v>1403</v>
      </c>
      <c r="D206" s="2" t="s">
        <v>1002</v>
      </c>
      <c r="E206" s="2" t="s">
        <v>1003</v>
      </c>
      <c r="F206" s="2" t="s">
        <v>1004</v>
      </c>
      <c r="G206" s="2" t="s">
        <v>1005</v>
      </c>
      <c r="H206" s="2" t="s">
        <v>1006</v>
      </c>
      <c r="I206" s="2" t="s">
        <v>105</v>
      </c>
      <c r="J206" s="2" t="s">
        <v>270</v>
      </c>
      <c r="K206" s="2" t="s">
        <v>564</v>
      </c>
      <c r="L206" s="2" t="s">
        <v>1226</v>
      </c>
      <c r="M206" s="2">
        <v>12</v>
      </c>
      <c r="N206" s="2" t="s">
        <v>3416</v>
      </c>
      <c r="O206" s="2" t="s">
        <v>1243</v>
      </c>
      <c r="Q206" s="2" t="str">
        <f>_xlfn.XLOOKUP(J206,[1]Subcategories!$B:$B,[1]Subcategories!$C:$C)</f>
        <v>Power Tools/Metalworking</v>
      </c>
      <c r="R206" s="2" t="str">
        <f>_xlfn.XLOOKUP(K206,[1]ItemTypes!$B:$B,[1]ItemTypes!$C:$C)</f>
        <v>Power Tools/Metalworking/Grinders</v>
      </c>
      <c r="T206" s="2" t="str">
        <f>_xlfn.XLOOKUP(R206,[1]ItemTypes!$C:$C,[1]ItemTypes!$C:$C)</f>
        <v>Power Tools/Metalworking/Grinders</v>
      </c>
    </row>
    <row r="207" spans="1:20" x14ac:dyDescent="0.25">
      <c r="A207" s="2" t="s">
        <v>3438</v>
      </c>
      <c r="B207" s="2" t="s">
        <v>3398</v>
      </c>
      <c r="C207" s="2" t="s">
        <v>1403</v>
      </c>
      <c r="D207" s="2" t="s">
        <v>1007</v>
      </c>
      <c r="E207" s="2" t="s">
        <v>1008</v>
      </c>
      <c r="F207" s="2" t="s">
        <v>1004</v>
      </c>
      <c r="G207" s="2" t="s">
        <v>1009</v>
      </c>
      <c r="H207" s="2" t="s">
        <v>1010</v>
      </c>
      <c r="I207" s="2" t="s">
        <v>105</v>
      </c>
      <c r="J207" s="2" t="s">
        <v>270</v>
      </c>
      <c r="K207" s="2" t="s">
        <v>564</v>
      </c>
      <c r="L207" s="2" t="s">
        <v>1226</v>
      </c>
      <c r="M207" s="2">
        <v>12</v>
      </c>
      <c r="N207" s="2" t="s">
        <v>3416</v>
      </c>
      <c r="O207" s="2" t="s">
        <v>1243</v>
      </c>
      <c r="Q207" s="2" t="str">
        <f>_xlfn.XLOOKUP(J207,[1]Subcategories!$B:$B,[1]Subcategories!$C:$C)</f>
        <v>Power Tools/Metalworking</v>
      </c>
      <c r="R207" s="2" t="str">
        <f>_xlfn.XLOOKUP(K207,[1]ItemTypes!$B:$B,[1]ItemTypes!$C:$C)</f>
        <v>Power Tools/Metalworking/Grinders</v>
      </c>
      <c r="T207" s="2" t="str">
        <f>_xlfn.XLOOKUP(R207,[1]ItemTypes!$C:$C,[1]ItemTypes!$C:$C)</f>
        <v>Power Tools/Metalworking/Grinders</v>
      </c>
    </row>
    <row r="208" spans="1:20" x14ac:dyDescent="0.25">
      <c r="A208" s="2" t="s">
        <v>3438</v>
      </c>
      <c r="B208" s="2" t="s">
        <v>3398</v>
      </c>
      <c r="C208" s="2" t="s">
        <v>1403</v>
      </c>
      <c r="D208" s="2" t="s">
        <v>1011</v>
      </c>
      <c r="E208" s="2" t="s">
        <v>1012</v>
      </c>
      <c r="F208" s="2" t="s">
        <v>1013</v>
      </c>
      <c r="G208" s="2" t="s">
        <v>1014</v>
      </c>
      <c r="H208" s="2" t="s">
        <v>1015</v>
      </c>
      <c r="I208" s="2" t="s">
        <v>105</v>
      </c>
      <c r="J208" s="2" t="s">
        <v>3407</v>
      </c>
      <c r="K208" s="2" t="s">
        <v>3408</v>
      </c>
      <c r="L208" s="2" t="s">
        <v>1226</v>
      </c>
      <c r="M208" s="2">
        <v>12</v>
      </c>
      <c r="N208" s="2" t="s">
        <v>1226</v>
      </c>
      <c r="O208" s="2" t="s">
        <v>1243</v>
      </c>
      <c r="Q208" s="2" t="str">
        <f>_xlfn.XLOOKUP(J208,[1]Subcategories!$B:$B,[1]Subcategories!$C:$C)</f>
        <v>Power Tools/Power Tool Combo Kits</v>
      </c>
      <c r="R208" s="2" t="str">
        <f>_xlfn.XLOOKUP(K208,[1]ItemTypes!$B:$B,[1]ItemTypes!$C:$C)</f>
        <v>Power Tools/Power Tool Combo Kits/All Power Tool Combo Kits</v>
      </c>
      <c r="T208" s="2" t="str">
        <f>_xlfn.XLOOKUP(R208,[1]ItemTypes!$C:$C,[1]ItemTypes!$C:$C)</f>
        <v>Power Tools/Power Tool Combo Kits/All Power Tool Combo Kits</v>
      </c>
    </row>
    <row r="209" spans="1:20" x14ac:dyDescent="0.25">
      <c r="A209" s="2" t="s">
        <v>3438</v>
      </c>
      <c r="B209" s="2" t="s">
        <v>3398</v>
      </c>
      <c r="C209" s="2" t="s">
        <v>1403</v>
      </c>
      <c r="D209" s="2" t="s">
        <v>1016</v>
      </c>
      <c r="E209" s="2" t="s">
        <v>1017</v>
      </c>
      <c r="F209" s="2" t="s">
        <v>1018</v>
      </c>
      <c r="G209" s="2" t="s">
        <v>1019</v>
      </c>
      <c r="H209" s="2" t="s">
        <v>1020</v>
      </c>
      <c r="I209" s="2" t="s">
        <v>105</v>
      </c>
      <c r="J209" s="2" t="s">
        <v>3407</v>
      </c>
      <c r="K209" s="2" t="s">
        <v>3408</v>
      </c>
      <c r="L209" s="2" t="s">
        <v>1226</v>
      </c>
      <c r="M209" s="2">
        <v>12</v>
      </c>
      <c r="N209" s="2" t="s">
        <v>3416</v>
      </c>
      <c r="O209" s="2" t="s">
        <v>1243</v>
      </c>
      <c r="Q209" s="2" t="str">
        <f>_xlfn.XLOOKUP(J209,[1]Subcategories!$B:$B,[1]Subcategories!$C:$C)</f>
        <v>Power Tools/Power Tool Combo Kits</v>
      </c>
      <c r="R209" s="2" t="str">
        <f>_xlfn.XLOOKUP(K209,[1]ItemTypes!$B:$B,[1]ItemTypes!$C:$C)</f>
        <v>Power Tools/Power Tool Combo Kits/All Power Tool Combo Kits</v>
      </c>
      <c r="T209" s="2" t="str">
        <f>_xlfn.XLOOKUP(R209,[1]ItemTypes!$C:$C,[1]ItemTypes!$C:$C)</f>
        <v>Power Tools/Power Tool Combo Kits/All Power Tool Combo Kits</v>
      </c>
    </row>
    <row r="210" spans="1:20" x14ac:dyDescent="0.25">
      <c r="A210" s="2" t="s">
        <v>3438</v>
      </c>
      <c r="B210" s="2" t="s">
        <v>3398</v>
      </c>
      <c r="C210" s="2" t="s">
        <v>1403</v>
      </c>
      <c r="D210" s="2" t="s">
        <v>1021</v>
      </c>
      <c r="E210" s="2" t="s">
        <v>1022</v>
      </c>
      <c r="F210" s="2" t="s">
        <v>1023</v>
      </c>
      <c r="G210" s="2" t="s">
        <v>1024</v>
      </c>
      <c r="H210" s="2" t="s">
        <v>1025</v>
      </c>
      <c r="I210" s="2" t="s">
        <v>105</v>
      </c>
      <c r="J210" s="2" t="s">
        <v>851</v>
      </c>
      <c r="K210" t="s">
        <v>3413</v>
      </c>
      <c r="L210" s="2" t="s">
        <v>1226</v>
      </c>
      <c r="N210" s="2" t="s">
        <v>1226</v>
      </c>
      <c r="P210" s="2" t="b">
        <v>1</v>
      </c>
      <c r="Q210" s="2" t="str">
        <f>_xlfn.XLOOKUP(J210,[1]Subcategories!$B:$B,[1]Subcategories!$C:$C)</f>
        <v>Power Tools/Drain Cleaning</v>
      </c>
      <c r="R210" s="2" t="str">
        <f>_xlfn.XLOOKUP(K210,[1]ItemTypes!$B:$B,[1]ItemTypes!$C:$C)</f>
        <v>Power Tools/Drain Cleaning/Drain Augers</v>
      </c>
      <c r="T210" s="2" t="str">
        <f>_xlfn.XLOOKUP(R210,[1]ItemTypes!$C:$C,[1]ItemTypes!$C:$C)</f>
        <v>Power Tools/Drain Cleaning/Drain Augers</v>
      </c>
    </row>
    <row r="211" spans="1:20" x14ac:dyDescent="0.25">
      <c r="A211" s="2" t="s">
        <v>3438</v>
      </c>
      <c r="B211" s="2" t="s">
        <v>3398</v>
      </c>
      <c r="C211" s="2" t="s">
        <v>1403</v>
      </c>
      <c r="D211" s="2" t="s">
        <v>1026</v>
      </c>
      <c r="E211" s="2" t="s">
        <v>1027</v>
      </c>
      <c r="F211" s="2" t="s">
        <v>1028</v>
      </c>
      <c r="G211" s="2" t="s">
        <v>1029</v>
      </c>
      <c r="H211" s="2" t="s">
        <v>1030</v>
      </c>
      <c r="I211" s="2" t="s">
        <v>105</v>
      </c>
      <c r="J211" s="2" t="s">
        <v>851</v>
      </c>
      <c r="K211" t="s">
        <v>3413</v>
      </c>
      <c r="L211" s="2" t="s">
        <v>1226</v>
      </c>
      <c r="N211" s="2" t="s">
        <v>1226</v>
      </c>
      <c r="P211" s="2" t="b">
        <v>1</v>
      </c>
      <c r="Q211" s="2" t="str">
        <f>_xlfn.XLOOKUP(J211,[1]Subcategories!$B:$B,[1]Subcategories!$C:$C)</f>
        <v>Power Tools/Drain Cleaning</v>
      </c>
      <c r="R211" s="2" t="str">
        <f>_xlfn.XLOOKUP(K211,[1]ItemTypes!$B:$B,[1]ItemTypes!$C:$C)</f>
        <v>Power Tools/Drain Cleaning/Drain Augers</v>
      </c>
      <c r="T211" s="2" t="str">
        <f>_xlfn.XLOOKUP(R211,[1]ItemTypes!$C:$C,[1]ItemTypes!$C:$C)</f>
        <v>Power Tools/Drain Cleaning/Drain Augers</v>
      </c>
    </row>
    <row r="212" spans="1:20" x14ac:dyDescent="0.25">
      <c r="A212" s="2" t="s">
        <v>3438</v>
      </c>
      <c r="B212" s="2" t="s">
        <v>3398</v>
      </c>
      <c r="C212" s="2" t="s">
        <v>1403</v>
      </c>
      <c r="D212" s="2" t="s">
        <v>1031</v>
      </c>
      <c r="E212" s="2" t="s">
        <v>1032</v>
      </c>
      <c r="F212" s="2" t="s">
        <v>1033</v>
      </c>
      <c r="G212" s="2" t="s">
        <v>1034</v>
      </c>
      <c r="H212" s="2" t="s">
        <v>1035</v>
      </c>
      <c r="I212" s="2" t="s">
        <v>105</v>
      </c>
      <c r="J212" s="2" t="s">
        <v>851</v>
      </c>
      <c r="K212" t="s">
        <v>3413</v>
      </c>
      <c r="L212" s="2" t="s">
        <v>1226</v>
      </c>
      <c r="N212" s="2" t="s">
        <v>1226</v>
      </c>
      <c r="P212" s="2" t="b">
        <v>1</v>
      </c>
      <c r="Q212" s="2" t="str">
        <f>_xlfn.XLOOKUP(J212,[1]Subcategories!$B:$B,[1]Subcategories!$C:$C)</f>
        <v>Power Tools/Drain Cleaning</v>
      </c>
      <c r="R212" s="2" t="str">
        <f>_xlfn.XLOOKUP(K212,[1]ItemTypes!$B:$B,[1]ItemTypes!$C:$C)</f>
        <v>Power Tools/Drain Cleaning/Drain Augers</v>
      </c>
      <c r="T212" s="2" t="str">
        <f>_xlfn.XLOOKUP(R212,[1]ItemTypes!$C:$C,[1]ItemTypes!$C:$C)</f>
        <v>Power Tools/Drain Cleaning/Drain Augers</v>
      </c>
    </row>
    <row r="213" spans="1:20" x14ac:dyDescent="0.25">
      <c r="A213" s="2" t="s">
        <v>3438</v>
      </c>
      <c r="B213" s="2" t="s">
        <v>3398</v>
      </c>
      <c r="C213" s="2" t="s">
        <v>1403</v>
      </c>
      <c r="D213" s="2" t="s">
        <v>1036</v>
      </c>
      <c r="E213" s="2" t="s">
        <v>1037</v>
      </c>
      <c r="F213" s="2" t="s">
        <v>1039</v>
      </c>
      <c r="G213" s="2" t="s">
        <v>1040</v>
      </c>
      <c r="H213" s="2" t="s">
        <v>1041</v>
      </c>
      <c r="I213" s="2" t="s">
        <v>105</v>
      </c>
      <c r="J213" s="2" t="s">
        <v>167</v>
      </c>
      <c r="K213" s="2" t="s">
        <v>1038</v>
      </c>
      <c r="L213" s="2" t="s">
        <v>1226</v>
      </c>
      <c r="M213" s="2">
        <v>12</v>
      </c>
      <c r="N213" s="2" t="s">
        <v>1226</v>
      </c>
      <c r="Q213" s="2" t="str">
        <f>_xlfn.XLOOKUP(J213,[1]Subcategories!$B:$B,[1]Subcategories!$C:$C)</f>
        <v>Power Tools/Instruments</v>
      </c>
      <c r="R213" s="2" t="str">
        <f>_xlfn.XLOOKUP(K213,[1]ItemTypes!$B:$B,[1]ItemTypes!$C:$C)</f>
        <v>Power Tools/Instruments/Lasers</v>
      </c>
      <c r="T213" s="2" t="str">
        <f>_xlfn.XLOOKUP(R213,[1]ItemTypes!$C:$C,[1]ItemTypes!$C:$C)</f>
        <v>Power Tools/Instruments/Lasers</v>
      </c>
    </row>
    <row r="214" spans="1:20" x14ac:dyDescent="0.25">
      <c r="A214" s="2" t="s">
        <v>3438</v>
      </c>
      <c r="B214" s="2" t="s">
        <v>3398</v>
      </c>
      <c r="C214" s="2" t="s">
        <v>1403</v>
      </c>
      <c r="D214" s="2" t="s">
        <v>1042</v>
      </c>
      <c r="E214" s="2" t="s">
        <v>1043</v>
      </c>
      <c r="F214" s="2" t="s">
        <v>1044</v>
      </c>
      <c r="G214" s="2" t="s">
        <v>1045</v>
      </c>
      <c r="H214" s="2" t="s">
        <v>1046</v>
      </c>
      <c r="I214" s="2" t="s">
        <v>105</v>
      </c>
      <c r="J214" s="2" t="s">
        <v>167</v>
      </c>
      <c r="K214" s="2" t="s">
        <v>1038</v>
      </c>
      <c r="L214" s="2" t="s">
        <v>1226</v>
      </c>
      <c r="M214" s="2">
        <v>12</v>
      </c>
      <c r="N214" s="2" t="s">
        <v>1226</v>
      </c>
      <c r="Q214" s="2" t="str">
        <f>_xlfn.XLOOKUP(J214,[1]Subcategories!$B:$B,[1]Subcategories!$C:$C)</f>
        <v>Power Tools/Instruments</v>
      </c>
      <c r="R214" s="2" t="str">
        <f>_xlfn.XLOOKUP(K214,[1]ItemTypes!$B:$B,[1]ItemTypes!$C:$C)</f>
        <v>Power Tools/Instruments/Lasers</v>
      </c>
      <c r="T214" s="2" t="str">
        <f>_xlfn.XLOOKUP(R214,[1]ItemTypes!$C:$C,[1]ItemTypes!$C:$C)</f>
        <v>Power Tools/Instruments/Lasers</v>
      </c>
    </row>
    <row r="215" spans="1:20" x14ac:dyDescent="0.25">
      <c r="A215" s="2" t="s">
        <v>3438</v>
      </c>
      <c r="B215" s="2" t="s">
        <v>3398</v>
      </c>
      <c r="C215" s="2" t="s">
        <v>1403</v>
      </c>
      <c r="D215" s="2" t="s">
        <v>1047</v>
      </c>
      <c r="E215" s="2" t="s">
        <v>1048</v>
      </c>
      <c r="F215" s="2" t="s">
        <v>1049</v>
      </c>
      <c r="G215" s="2" t="s">
        <v>1050</v>
      </c>
      <c r="H215" s="2" t="s">
        <v>1051</v>
      </c>
      <c r="I215" s="2" t="s">
        <v>105</v>
      </c>
      <c r="J215" s="2" t="s">
        <v>167</v>
      </c>
      <c r="K215" s="2" t="s">
        <v>1038</v>
      </c>
      <c r="L215" s="2" t="s">
        <v>1226</v>
      </c>
      <c r="M215" s="2">
        <v>12</v>
      </c>
      <c r="N215" s="2" t="s">
        <v>1226</v>
      </c>
      <c r="Q215" s="2" t="str">
        <f>_xlfn.XLOOKUP(J215,[1]Subcategories!$B:$B,[1]Subcategories!$C:$C)</f>
        <v>Power Tools/Instruments</v>
      </c>
      <c r="R215" s="2" t="str">
        <f>_xlfn.XLOOKUP(K215,[1]ItemTypes!$B:$B,[1]ItemTypes!$C:$C)</f>
        <v>Power Tools/Instruments/Lasers</v>
      </c>
      <c r="T215" s="2" t="str">
        <f>_xlfn.XLOOKUP(R215,[1]ItemTypes!$C:$C,[1]ItemTypes!$C:$C)</f>
        <v>Power Tools/Instruments/Lasers</v>
      </c>
    </row>
    <row r="216" spans="1:20" x14ac:dyDescent="0.25">
      <c r="A216" s="2" t="s">
        <v>3438</v>
      </c>
      <c r="B216" s="2" t="s">
        <v>3398</v>
      </c>
      <c r="C216" s="2" t="s">
        <v>1403</v>
      </c>
      <c r="D216" s="2" t="s">
        <v>1052</v>
      </c>
      <c r="E216" s="2" t="s">
        <v>1053</v>
      </c>
      <c r="F216" s="2" t="s">
        <v>1054</v>
      </c>
      <c r="G216" s="2" t="s">
        <v>1055</v>
      </c>
      <c r="H216" s="2" t="s">
        <v>1056</v>
      </c>
      <c r="I216" s="2" t="s">
        <v>105</v>
      </c>
      <c r="J216" s="2" t="s">
        <v>167</v>
      </c>
      <c r="K216" s="2" t="s">
        <v>1038</v>
      </c>
      <c r="L216" s="2" t="s">
        <v>1226</v>
      </c>
      <c r="M216" s="2">
        <v>12</v>
      </c>
      <c r="N216" s="2" t="s">
        <v>1226</v>
      </c>
      <c r="Q216" s="2" t="str">
        <f>_xlfn.XLOOKUP(J216,[1]Subcategories!$B:$B,[1]Subcategories!$C:$C)</f>
        <v>Power Tools/Instruments</v>
      </c>
      <c r="R216" s="2" t="str">
        <f>_xlfn.XLOOKUP(K216,[1]ItemTypes!$B:$B,[1]ItemTypes!$C:$C)</f>
        <v>Power Tools/Instruments/Lasers</v>
      </c>
      <c r="T216" s="2" t="str">
        <f>_xlfn.XLOOKUP(R216,[1]ItemTypes!$C:$C,[1]ItemTypes!$C:$C)</f>
        <v>Power Tools/Instruments/Lasers</v>
      </c>
    </row>
    <row r="217" spans="1:20" x14ac:dyDescent="0.25">
      <c r="A217" s="2" t="s">
        <v>3438</v>
      </c>
      <c r="B217" s="2" t="s">
        <v>3398</v>
      </c>
      <c r="C217" s="2" t="s">
        <v>1403</v>
      </c>
      <c r="D217" s="2" t="s">
        <v>1057</v>
      </c>
      <c r="E217" s="2" t="s">
        <v>1058</v>
      </c>
      <c r="F217" s="2" t="s">
        <v>1059</v>
      </c>
      <c r="G217" s="2" t="s">
        <v>1060</v>
      </c>
      <c r="H217" s="2" t="s">
        <v>1061</v>
      </c>
      <c r="I217" s="2" t="s">
        <v>105</v>
      </c>
      <c r="J217" s="2" t="s">
        <v>167</v>
      </c>
      <c r="K217" s="2" t="s">
        <v>1038</v>
      </c>
      <c r="L217" s="2" t="s">
        <v>1226</v>
      </c>
      <c r="M217" s="2">
        <v>12</v>
      </c>
      <c r="N217" s="2" t="s">
        <v>1226</v>
      </c>
      <c r="Q217" s="2" t="str">
        <f>_xlfn.XLOOKUP(J217,[1]Subcategories!$B:$B,[1]Subcategories!$C:$C)</f>
        <v>Power Tools/Instruments</v>
      </c>
      <c r="R217" s="2" t="str">
        <f>_xlfn.XLOOKUP(K217,[1]ItemTypes!$B:$B,[1]ItemTypes!$C:$C)</f>
        <v>Power Tools/Instruments/Lasers</v>
      </c>
      <c r="T217" s="2" t="str">
        <f>_xlfn.XLOOKUP(R217,[1]ItemTypes!$C:$C,[1]ItemTypes!$C:$C)</f>
        <v>Power Tools/Instruments/Lasers</v>
      </c>
    </row>
    <row r="218" spans="1:20" x14ac:dyDescent="0.25">
      <c r="A218" s="2" t="s">
        <v>3438</v>
      </c>
      <c r="B218" s="2" t="s">
        <v>3398</v>
      </c>
      <c r="C218" s="2" t="s">
        <v>1403</v>
      </c>
      <c r="D218" s="2" t="s">
        <v>1062</v>
      </c>
      <c r="E218" s="2" t="s">
        <v>1063</v>
      </c>
      <c r="F218" s="2" t="s">
        <v>1064</v>
      </c>
      <c r="G218" s="2" t="s">
        <v>7</v>
      </c>
      <c r="H218" s="2" t="s">
        <v>1065</v>
      </c>
      <c r="I218" s="2" t="s">
        <v>105</v>
      </c>
      <c r="J218" s="2" t="s">
        <v>167</v>
      </c>
      <c r="K218" s="2" t="s">
        <v>168</v>
      </c>
      <c r="L218" s="2" t="s">
        <v>1226</v>
      </c>
      <c r="M218" s="2">
        <v>12</v>
      </c>
      <c r="N218" s="2" t="s">
        <v>1226</v>
      </c>
      <c r="Q218" s="2" t="str">
        <f>_xlfn.XLOOKUP(J218,[1]Subcategories!$B:$B,[1]Subcategories!$C:$C)</f>
        <v>Power Tools/Instruments</v>
      </c>
      <c r="R218" s="2" t="str">
        <f>_xlfn.XLOOKUP(K218,[1]ItemTypes!$B:$B,[1]ItemTypes!$C:$C)</f>
        <v>Power Tools/Instruments/Inspection Equipment</v>
      </c>
      <c r="T218" s="2" t="str">
        <f>_xlfn.XLOOKUP(R218,[1]ItemTypes!$C:$C,[1]ItemTypes!$C:$C)</f>
        <v>Power Tools/Instruments/Inspection Equipment</v>
      </c>
    </row>
    <row r="219" spans="1:20" x14ac:dyDescent="0.25">
      <c r="A219" s="2" t="s">
        <v>3438</v>
      </c>
      <c r="B219" s="2" t="s">
        <v>3398</v>
      </c>
      <c r="C219" s="2" t="s">
        <v>1403</v>
      </c>
      <c r="D219" s="2" t="s">
        <v>1066</v>
      </c>
      <c r="E219" s="2" t="s">
        <v>1067</v>
      </c>
      <c r="F219" s="2" t="s">
        <v>7</v>
      </c>
      <c r="G219" s="2" t="s">
        <v>7</v>
      </c>
      <c r="H219" s="2" t="s">
        <v>1069</v>
      </c>
      <c r="I219" s="2" t="s">
        <v>105</v>
      </c>
      <c r="J219" s="2" t="s">
        <v>343</v>
      </c>
      <c r="K219" s="2" t="s">
        <v>349</v>
      </c>
      <c r="L219" s="2" t="s">
        <v>1226</v>
      </c>
      <c r="N219" s="2" t="s">
        <v>1226</v>
      </c>
      <c r="P219" s="2" t="b">
        <v>1</v>
      </c>
      <c r="Q219" s="2" t="str">
        <f>_xlfn.XLOOKUP(J219,[1]Subcategories!$B:$B,[1]Subcategories!$C:$C)</f>
        <v>Power Tools/Applicators</v>
      </c>
      <c r="R219" s="2" t="str">
        <f>_xlfn.XLOOKUP(K219,[1]ItemTypes!$B:$B,[1]ItemTypes!$C:$C)</f>
        <v>Power Tools/Applicators/Caulk Guns</v>
      </c>
      <c r="T219" s="2" t="str">
        <f>_xlfn.XLOOKUP(R219,[1]ItemTypes!$C:$C,[1]ItemTypes!$C:$C)</f>
        <v>Power Tools/Applicators/Caulk Guns</v>
      </c>
    </row>
    <row r="220" spans="1:20" x14ac:dyDescent="0.25">
      <c r="A220" s="2" t="s">
        <v>3438</v>
      </c>
      <c r="B220" s="2" t="s">
        <v>3398</v>
      </c>
      <c r="C220" s="2" t="s">
        <v>1403</v>
      </c>
      <c r="D220" s="2" t="s">
        <v>1070</v>
      </c>
      <c r="E220" s="2" t="s">
        <v>1071</v>
      </c>
      <c r="F220" s="2" t="s">
        <v>1074</v>
      </c>
      <c r="G220" s="2" t="s">
        <v>7</v>
      </c>
      <c r="H220" s="2" t="s">
        <v>1075</v>
      </c>
      <c r="I220" s="2" t="s">
        <v>105</v>
      </c>
      <c r="J220" s="2" t="s">
        <v>1072</v>
      </c>
      <c r="K220" s="2" t="s">
        <v>1073</v>
      </c>
      <c r="L220" s="2" t="s">
        <v>1226</v>
      </c>
      <c r="M220" s="2">
        <v>12</v>
      </c>
      <c r="N220" s="2" t="s">
        <v>1226</v>
      </c>
      <c r="Q220" s="2" t="str">
        <f>_xlfn.XLOOKUP(J220,[1]Subcategories!$B:$B,[1]Subcategories!$C:$C)</f>
        <v>Power Tools/Batteries and Chargers</v>
      </c>
      <c r="R220" s="2" t="str">
        <f>_xlfn.XLOOKUP(K220,[1]ItemTypes!$B:$B,[1]ItemTypes!$C:$C)</f>
        <v>Power Tools/Batteries and Chargers/Batteries</v>
      </c>
      <c r="T220" s="2" t="str">
        <f>_xlfn.XLOOKUP(R220,[1]ItemTypes!$C:$C,[1]ItemTypes!$C:$C)</f>
        <v>Power Tools/Batteries and Chargers/Batteries</v>
      </c>
    </row>
    <row r="221" spans="1:20" x14ac:dyDescent="0.25">
      <c r="A221" s="2" t="s">
        <v>3438</v>
      </c>
      <c r="B221" s="2" t="s">
        <v>3398</v>
      </c>
      <c r="C221" s="2" t="s">
        <v>1403</v>
      </c>
      <c r="D221" s="2" t="s">
        <v>1076</v>
      </c>
      <c r="E221" s="2" t="s">
        <v>1077</v>
      </c>
      <c r="F221" s="2" t="s">
        <v>1078</v>
      </c>
      <c r="G221" s="2" t="s">
        <v>7</v>
      </c>
      <c r="H221" s="2" t="s">
        <v>1079</v>
      </c>
      <c r="I221" s="2" t="s">
        <v>105</v>
      </c>
      <c r="J221" s="2" t="s">
        <v>1072</v>
      </c>
      <c r="K221" s="2" t="s">
        <v>1073</v>
      </c>
      <c r="L221" s="2" t="s">
        <v>1226</v>
      </c>
      <c r="M221" s="2">
        <v>12</v>
      </c>
      <c r="N221" s="2" t="s">
        <v>1226</v>
      </c>
      <c r="Q221" s="2" t="str">
        <f>_xlfn.XLOOKUP(J221,[1]Subcategories!$B:$B,[1]Subcategories!$C:$C)</f>
        <v>Power Tools/Batteries and Chargers</v>
      </c>
      <c r="R221" s="2" t="str">
        <f>_xlfn.XLOOKUP(K221,[1]ItemTypes!$B:$B,[1]ItemTypes!$C:$C)</f>
        <v>Power Tools/Batteries and Chargers/Batteries</v>
      </c>
      <c r="T221" s="2" t="str">
        <f>_xlfn.XLOOKUP(R221,[1]ItemTypes!$C:$C,[1]ItemTypes!$C:$C)</f>
        <v>Power Tools/Batteries and Chargers/Batteries</v>
      </c>
    </row>
    <row r="222" spans="1:20" x14ac:dyDescent="0.25">
      <c r="A222" s="2" t="s">
        <v>3438</v>
      </c>
      <c r="B222" s="2" t="s">
        <v>3398</v>
      </c>
      <c r="C222" s="2" t="s">
        <v>1403</v>
      </c>
      <c r="D222" s="2" t="s">
        <v>1080</v>
      </c>
      <c r="E222" s="2" t="s">
        <v>1081</v>
      </c>
      <c r="F222" s="2" t="s">
        <v>1082</v>
      </c>
      <c r="G222" s="2" t="s">
        <v>7</v>
      </c>
      <c r="H222" s="2" t="s">
        <v>1083</v>
      </c>
      <c r="I222" s="2" t="s">
        <v>105</v>
      </c>
      <c r="J222" s="2" t="s">
        <v>1072</v>
      </c>
      <c r="K222" s="2" t="s">
        <v>1073</v>
      </c>
      <c r="L222" s="2" t="s">
        <v>1226</v>
      </c>
      <c r="M222" s="2">
        <v>12</v>
      </c>
      <c r="N222" s="2" t="s">
        <v>1226</v>
      </c>
      <c r="Q222" s="2" t="str">
        <f>_xlfn.XLOOKUP(J222,[1]Subcategories!$B:$B,[1]Subcategories!$C:$C)</f>
        <v>Power Tools/Batteries and Chargers</v>
      </c>
      <c r="R222" s="2" t="str">
        <f>_xlfn.XLOOKUP(K222,[1]ItemTypes!$B:$B,[1]ItemTypes!$C:$C)</f>
        <v>Power Tools/Batteries and Chargers/Batteries</v>
      </c>
      <c r="T222" s="2" t="str">
        <f>_xlfn.XLOOKUP(R222,[1]ItemTypes!$C:$C,[1]ItemTypes!$C:$C)</f>
        <v>Power Tools/Batteries and Chargers/Batteries</v>
      </c>
    </row>
    <row r="223" spans="1:20" x14ac:dyDescent="0.25">
      <c r="A223" s="2" t="s">
        <v>3438</v>
      </c>
      <c r="B223" s="2" t="s">
        <v>3398</v>
      </c>
      <c r="C223" s="2" t="s">
        <v>1403</v>
      </c>
      <c r="D223" s="2" t="s">
        <v>1084</v>
      </c>
      <c r="E223" s="2" t="s">
        <v>1085</v>
      </c>
      <c r="F223" s="2" t="s">
        <v>1086</v>
      </c>
      <c r="G223" s="2" t="s">
        <v>7</v>
      </c>
      <c r="H223" s="2" t="s">
        <v>1087</v>
      </c>
      <c r="I223" s="2" t="s">
        <v>105</v>
      </c>
      <c r="J223" s="2" t="s">
        <v>1072</v>
      </c>
      <c r="K223" s="2" t="s">
        <v>1073</v>
      </c>
      <c r="L223" s="2" t="s">
        <v>1226</v>
      </c>
      <c r="M223" s="2">
        <v>12</v>
      </c>
      <c r="N223" s="2" t="s">
        <v>1226</v>
      </c>
      <c r="Q223" s="2" t="str">
        <f>_xlfn.XLOOKUP(J223,[1]Subcategories!$B:$B,[1]Subcategories!$C:$C)</f>
        <v>Power Tools/Batteries and Chargers</v>
      </c>
      <c r="R223" s="2" t="str">
        <f>_xlfn.XLOOKUP(K223,[1]ItemTypes!$B:$B,[1]ItemTypes!$C:$C)</f>
        <v>Power Tools/Batteries and Chargers/Batteries</v>
      </c>
      <c r="T223" s="2" t="str">
        <f>_xlfn.XLOOKUP(R223,[1]ItemTypes!$C:$C,[1]ItemTypes!$C:$C)</f>
        <v>Power Tools/Batteries and Chargers/Batteries</v>
      </c>
    </row>
    <row r="224" spans="1:20" x14ac:dyDescent="0.25">
      <c r="A224" s="2" t="s">
        <v>3438</v>
      </c>
      <c r="B224" s="2" t="s">
        <v>3398</v>
      </c>
      <c r="C224" s="2" t="s">
        <v>1403</v>
      </c>
      <c r="D224" s="2" t="s">
        <v>1088</v>
      </c>
      <c r="E224" s="2" t="s">
        <v>1089</v>
      </c>
      <c r="F224" s="2" t="s">
        <v>1090</v>
      </c>
      <c r="G224" s="2" t="s">
        <v>7</v>
      </c>
      <c r="H224" s="2" t="s">
        <v>1091</v>
      </c>
      <c r="I224" s="2" t="s">
        <v>105</v>
      </c>
      <c r="J224" s="2" t="s">
        <v>1072</v>
      </c>
      <c r="K224" s="2" t="s">
        <v>1073</v>
      </c>
      <c r="L224" s="2" t="s">
        <v>1226</v>
      </c>
      <c r="M224" s="2">
        <v>12</v>
      </c>
      <c r="N224" s="2" t="s">
        <v>1226</v>
      </c>
      <c r="Q224" s="2" t="str">
        <f>_xlfn.XLOOKUP(J224,[1]Subcategories!$B:$B,[1]Subcategories!$C:$C)</f>
        <v>Power Tools/Batteries and Chargers</v>
      </c>
      <c r="R224" s="2" t="str">
        <f>_xlfn.XLOOKUP(K224,[1]ItemTypes!$B:$B,[1]ItemTypes!$C:$C)</f>
        <v>Power Tools/Batteries and Chargers/Batteries</v>
      </c>
      <c r="T224" s="2" t="str">
        <f>_xlfn.XLOOKUP(R224,[1]ItemTypes!$C:$C,[1]ItemTypes!$C:$C)</f>
        <v>Power Tools/Batteries and Chargers/Batteries</v>
      </c>
    </row>
    <row r="225" spans="1:20" x14ac:dyDescent="0.25">
      <c r="A225" s="2" t="s">
        <v>3438</v>
      </c>
      <c r="B225" s="2" t="s">
        <v>3398</v>
      </c>
      <c r="C225" s="2" t="s">
        <v>1403</v>
      </c>
      <c r="D225" s="2" t="s">
        <v>1092</v>
      </c>
      <c r="E225" s="2" t="s">
        <v>1093</v>
      </c>
      <c r="F225" s="2" t="s">
        <v>1095</v>
      </c>
      <c r="G225" s="2" t="s">
        <v>7</v>
      </c>
      <c r="H225" s="2" t="s">
        <v>1096</v>
      </c>
      <c r="I225" s="2" t="s">
        <v>105</v>
      </c>
      <c r="J225" s="2" t="s">
        <v>1072</v>
      </c>
      <c r="K225" s="2" t="s">
        <v>1073</v>
      </c>
      <c r="L225" s="2" t="s">
        <v>1226</v>
      </c>
      <c r="M225" s="2">
        <v>12</v>
      </c>
      <c r="N225" s="2" t="s">
        <v>1226</v>
      </c>
      <c r="Q225" s="2" t="str">
        <f>_xlfn.XLOOKUP(J225,[1]Subcategories!$B:$B,[1]Subcategories!$C:$C)</f>
        <v>Power Tools/Batteries and Chargers</v>
      </c>
      <c r="R225" s="2" t="str">
        <f>_xlfn.XLOOKUP(K225,[1]ItemTypes!$B:$B,[1]ItemTypes!$C:$C)</f>
        <v>Power Tools/Batteries and Chargers/Batteries</v>
      </c>
      <c r="T225" s="2" t="str">
        <f>_xlfn.XLOOKUP(R225,[1]ItemTypes!$C:$C,[1]ItemTypes!$C:$C)</f>
        <v>Power Tools/Batteries and Chargers/Batteries</v>
      </c>
    </row>
    <row r="226" spans="1:20" x14ac:dyDescent="0.25">
      <c r="A226" s="2" t="s">
        <v>3438</v>
      </c>
      <c r="B226" s="2" t="s">
        <v>3398</v>
      </c>
      <c r="C226" s="2" t="s">
        <v>1403</v>
      </c>
      <c r="D226" s="2" t="s">
        <v>1097</v>
      </c>
      <c r="E226" s="2" t="s">
        <v>1098</v>
      </c>
      <c r="F226" s="2" t="s">
        <v>1099</v>
      </c>
      <c r="G226" s="2" t="s">
        <v>7</v>
      </c>
      <c r="H226" s="2" t="s">
        <v>1100</v>
      </c>
      <c r="I226" s="2" t="s">
        <v>105</v>
      </c>
      <c r="J226" s="2" t="s">
        <v>1072</v>
      </c>
      <c r="K226" s="2" t="s">
        <v>1073</v>
      </c>
      <c r="L226" s="2" t="s">
        <v>1226</v>
      </c>
      <c r="M226" s="2">
        <v>12</v>
      </c>
      <c r="N226" s="2" t="s">
        <v>1226</v>
      </c>
      <c r="Q226" s="2" t="str">
        <f>_xlfn.XLOOKUP(J226,[1]Subcategories!$B:$B,[1]Subcategories!$C:$C)</f>
        <v>Power Tools/Batteries and Chargers</v>
      </c>
      <c r="R226" s="2" t="str">
        <f>_xlfn.XLOOKUP(K226,[1]ItemTypes!$B:$B,[1]ItemTypes!$C:$C)</f>
        <v>Power Tools/Batteries and Chargers/Batteries</v>
      </c>
      <c r="T226" s="2" t="str">
        <f>_xlfn.XLOOKUP(R226,[1]ItemTypes!$C:$C,[1]ItemTypes!$C:$C)</f>
        <v>Power Tools/Batteries and Chargers/Batteries</v>
      </c>
    </row>
    <row r="227" spans="1:20" x14ac:dyDescent="0.25">
      <c r="A227" s="2" t="s">
        <v>3438</v>
      </c>
      <c r="B227" s="2" t="s">
        <v>3398</v>
      </c>
      <c r="C227" s="2" t="s">
        <v>1403</v>
      </c>
      <c r="D227" s="2" t="s">
        <v>1101</v>
      </c>
      <c r="E227" s="2" t="s">
        <v>1102</v>
      </c>
      <c r="F227" s="2" t="s">
        <v>1103</v>
      </c>
      <c r="G227" s="2" t="s">
        <v>7</v>
      </c>
      <c r="H227" s="2" t="s">
        <v>1104</v>
      </c>
      <c r="I227" s="2" t="s">
        <v>105</v>
      </c>
      <c r="J227" s="2" t="s">
        <v>1072</v>
      </c>
      <c r="K227" s="2" t="s">
        <v>1073</v>
      </c>
      <c r="L227" s="2" t="s">
        <v>1226</v>
      </c>
      <c r="M227" s="2">
        <v>12</v>
      </c>
      <c r="N227" s="2" t="s">
        <v>1226</v>
      </c>
      <c r="Q227" s="2" t="str">
        <f>_xlfn.XLOOKUP(J227,[1]Subcategories!$B:$B,[1]Subcategories!$C:$C)</f>
        <v>Power Tools/Batteries and Chargers</v>
      </c>
      <c r="R227" s="2" t="str">
        <f>_xlfn.XLOOKUP(K227,[1]ItemTypes!$B:$B,[1]ItemTypes!$C:$C)</f>
        <v>Power Tools/Batteries and Chargers/Batteries</v>
      </c>
      <c r="T227" s="2" t="str">
        <f>_xlfn.XLOOKUP(R227,[1]ItemTypes!$C:$C,[1]ItemTypes!$C:$C)</f>
        <v>Power Tools/Batteries and Chargers/Batteries</v>
      </c>
    </row>
    <row r="228" spans="1:20" x14ac:dyDescent="0.25">
      <c r="A228" s="2" t="s">
        <v>3438</v>
      </c>
      <c r="B228" s="2" t="s">
        <v>3398</v>
      </c>
      <c r="C228" s="2" t="s">
        <v>1403</v>
      </c>
      <c r="D228" s="2" t="s">
        <v>1105</v>
      </c>
      <c r="E228" s="2" t="s">
        <v>1106</v>
      </c>
      <c r="F228" s="2" t="s">
        <v>1107</v>
      </c>
      <c r="G228" s="2" t="s">
        <v>7</v>
      </c>
      <c r="H228" s="2" t="s">
        <v>1108</v>
      </c>
      <c r="I228" s="2" t="s">
        <v>105</v>
      </c>
      <c r="J228" s="2" t="s">
        <v>1072</v>
      </c>
      <c r="K228" s="2" t="s">
        <v>1073</v>
      </c>
      <c r="L228" s="2" t="s">
        <v>1226</v>
      </c>
      <c r="M228" s="2">
        <v>12</v>
      </c>
      <c r="N228" s="2" t="s">
        <v>1226</v>
      </c>
      <c r="Q228" s="2" t="str">
        <f>_xlfn.XLOOKUP(J228,[1]Subcategories!$B:$B,[1]Subcategories!$C:$C)</f>
        <v>Power Tools/Batteries and Chargers</v>
      </c>
      <c r="R228" s="2" t="str">
        <f>_xlfn.XLOOKUP(K228,[1]ItemTypes!$B:$B,[1]ItemTypes!$C:$C)</f>
        <v>Power Tools/Batteries and Chargers/Batteries</v>
      </c>
      <c r="T228" s="2" t="str">
        <f>_xlfn.XLOOKUP(R228,[1]ItemTypes!$C:$C,[1]ItemTypes!$C:$C)</f>
        <v>Power Tools/Batteries and Chargers/Batteries</v>
      </c>
    </row>
    <row r="229" spans="1:20" x14ac:dyDescent="0.25">
      <c r="A229" s="2" t="s">
        <v>3438</v>
      </c>
      <c r="B229" s="2" t="s">
        <v>3398</v>
      </c>
      <c r="C229" s="2" t="s">
        <v>1403</v>
      </c>
      <c r="D229" s="2" t="s">
        <v>1109</v>
      </c>
      <c r="E229" s="2" t="s">
        <v>1110</v>
      </c>
      <c r="F229" s="2" t="s">
        <v>1111</v>
      </c>
      <c r="G229" s="2" t="s">
        <v>7</v>
      </c>
      <c r="H229" s="2" t="s">
        <v>1112</v>
      </c>
      <c r="I229" s="2" t="s">
        <v>105</v>
      </c>
      <c r="J229" s="2" t="s">
        <v>1072</v>
      </c>
      <c r="K229" s="2" t="s">
        <v>1073</v>
      </c>
      <c r="L229" s="2" t="s">
        <v>1226</v>
      </c>
      <c r="M229" s="2">
        <v>12</v>
      </c>
      <c r="N229" s="2" t="s">
        <v>1226</v>
      </c>
      <c r="Q229" s="2" t="str">
        <f>_xlfn.XLOOKUP(J229,[1]Subcategories!$B:$B,[1]Subcategories!$C:$C)</f>
        <v>Power Tools/Batteries and Chargers</v>
      </c>
      <c r="R229" s="2" t="str">
        <f>_xlfn.XLOOKUP(K229,[1]ItemTypes!$B:$B,[1]ItemTypes!$C:$C)</f>
        <v>Power Tools/Batteries and Chargers/Batteries</v>
      </c>
      <c r="T229" s="2" t="str">
        <f>_xlfn.XLOOKUP(R229,[1]ItemTypes!$C:$C,[1]ItemTypes!$C:$C)</f>
        <v>Power Tools/Batteries and Chargers/Batteries</v>
      </c>
    </row>
    <row r="230" spans="1:20" x14ac:dyDescent="0.25">
      <c r="A230" s="2" t="s">
        <v>3438</v>
      </c>
      <c r="B230" s="2" t="s">
        <v>3398</v>
      </c>
      <c r="C230" s="2" t="s">
        <v>1403</v>
      </c>
      <c r="D230" s="2" t="s">
        <v>1113</v>
      </c>
      <c r="E230" s="2" t="s">
        <v>1114</v>
      </c>
      <c r="F230" s="2" t="s">
        <v>1116</v>
      </c>
      <c r="G230" s="2" t="s">
        <v>7</v>
      </c>
      <c r="H230" s="2" t="s">
        <v>1117</v>
      </c>
      <c r="I230" s="2" t="s">
        <v>105</v>
      </c>
      <c r="J230" s="2" t="s">
        <v>213</v>
      </c>
      <c r="K230" s="2" t="s">
        <v>245</v>
      </c>
      <c r="P230" s="2" t="b">
        <v>1</v>
      </c>
      <c r="Q230" s="2" t="str">
        <f>_xlfn.XLOOKUP(J230,[1]Subcategories!$B:$B,[1]Subcategories!$C:$C)</f>
        <v>Power Tools/Fastening</v>
      </c>
      <c r="R230" s="2" t="str">
        <f>_xlfn.XLOOKUP(K230,[1]ItemTypes!$B:$B,[1]ItemTypes!$C:$C)</f>
        <v>Power Tools/Drilling/Drill Drivers</v>
      </c>
      <c r="T230" s="2" t="str">
        <f>_xlfn.XLOOKUP(R230,[1]ItemTypes!$C:$C,[1]ItemTypes!$C:$C)</f>
        <v>Power Tools/Drilling/Drill Drivers</v>
      </c>
    </row>
    <row r="231" spans="1:20" x14ac:dyDescent="0.25">
      <c r="A231" s="2" t="s">
        <v>3438</v>
      </c>
      <c r="B231" s="2" t="s">
        <v>3398</v>
      </c>
      <c r="C231" s="2" t="s">
        <v>1403</v>
      </c>
      <c r="D231" s="2" t="s">
        <v>1118</v>
      </c>
      <c r="E231" s="2" t="s">
        <v>1119</v>
      </c>
      <c r="F231" s="2" t="s">
        <v>1120</v>
      </c>
      <c r="G231" s="2" t="s">
        <v>1121</v>
      </c>
      <c r="H231" s="2" t="s">
        <v>1122</v>
      </c>
      <c r="I231" s="2" t="s">
        <v>105</v>
      </c>
      <c r="J231" s="2" t="s">
        <v>167</v>
      </c>
      <c r="K231" s="2" t="s">
        <v>1038</v>
      </c>
      <c r="L231" s="2" t="s">
        <v>1226</v>
      </c>
      <c r="M231" s="2">
        <v>12</v>
      </c>
      <c r="N231" s="2" t="s">
        <v>1226</v>
      </c>
      <c r="Q231" s="2" t="str">
        <f>_xlfn.XLOOKUP(J231,[1]Subcategories!$B:$B,[1]Subcategories!$C:$C)</f>
        <v>Power Tools/Instruments</v>
      </c>
      <c r="R231" s="2" t="str">
        <f>_xlfn.XLOOKUP(K231,[1]ItemTypes!$B:$B,[1]ItemTypes!$C:$C)</f>
        <v>Power Tools/Instruments/Lasers</v>
      </c>
      <c r="T231" s="2" t="str">
        <f>_xlfn.XLOOKUP(R231,[1]ItemTypes!$C:$C,[1]ItemTypes!$C:$C)</f>
        <v>Power Tools/Instruments/Lasers</v>
      </c>
    </row>
    <row r="232" spans="1:20" x14ac:dyDescent="0.25">
      <c r="A232" s="2" t="s">
        <v>3438</v>
      </c>
      <c r="B232" s="2" t="s">
        <v>3398</v>
      </c>
      <c r="C232" s="2" t="s">
        <v>1403</v>
      </c>
      <c r="D232" s="2" t="s">
        <v>1123</v>
      </c>
      <c r="E232" s="2" t="s">
        <v>1124</v>
      </c>
      <c r="F232" s="2" t="s">
        <v>1126</v>
      </c>
      <c r="G232" s="2" t="s">
        <v>7</v>
      </c>
      <c r="H232" s="2" t="s">
        <v>1127</v>
      </c>
      <c r="I232" s="2" t="s">
        <v>105</v>
      </c>
      <c r="J232" s="2" t="s">
        <v>3400</v>
      </c>
      <c r="K232" s="2" t="s">
        <v>635</v>
      </c>
      <c r="L232" s="2" t="s">
        <v>1226</v>
      </c>
      <c r="M232" s="2">
        <v>12</v>
      </c>
      <c r="N232" s="2" t="s">
        <v>1226</v>
      </c>
      <c r="P232" s="2" t="b">
        <v>1</v>
      </c>
      <c r="Q232" s="2" t="str">
        <f>_xlfn.XLOOKUP(J232,[1]Subcategories!$B:$B,[1]Subcategories!$C:$C)</f>
        <v>Power Tools/Woodworking</v>
      </c>
      <c r="R232" s="2" t="str">
        <f>_xlfn.XLOOKUP(K232,[1]ItemTypes!$B:$B,[1]ItemTypes!$C:$C)</f>
        <v>Power Tools/Woodworking/Planers</v>
      </c>
      <c r="T232" s="2" t="str">
        <f>_xlfn.XLOOKUP(R232,[1]ItemTypes!$C:$C,[1]ItemTypes!$C:$C)</f>
        <v>Power Tools/Woodworking/Planers</v>
      </c>
    </row>
    <row r="233" spans="1:20" x14ac:dyDescent="0.25">
      <c r="A233" s="2" t="s">
        <v>3438</v>
      </c>
      <c r="B233" s="2" t="s">
        <v>3398</v>
      </c>
      <c r="C233" s="2" t="s">
        <v>1403</v>
      </c>
      <c r="D233" s="2" t="s">
        <v>1128</v>
      </c>
      <c r="E233" s="2" t="s">
        <v>1129</v>
      </c>
      <c r="F233" s="2" t="s">
        <v>1131</v>
      </c>
      <c r="G233" s="2" t="s">
        <v>7</v>
      </c>
      <c r="H233" s="2" t="s">
        <v>1132</v>
      </c>
      <c r="I233" s="2" t="s">
        <v>105</v>
      </c>
      <c r="J233" s="2" t="s">
        <v>851</v>
      </c>
      <c r="K233" s="2" t="s">
        <v>1130</v>
      </c>
      <c r="L233" s="2" t="s">
        <v>1226</v>
      </c>
      <c r="M233" s="2">
        <v>12</v>
      </c>
      <c r="P233" s="2" t="b">
        <v>1</v>
      </c>
      <c r="Q233" s="2" t="str">
        <f>_xlfn.XLOOKUP(J233,[1]Subcategories!$B:$B,[1]Subcategories!$C:$C)</f>
        <v>Power Tools/Drain Cleaning</v>
      </c>
      <c r="R233" s="2" t="str">
        <f>_xlfn.XLOOKUP(K233,[1]ItemTypes!$B:$B,[1]ItemTypes!$C:$C)</f>
        <v>Power Tools/Drain Cleaning/Drain Cleaning Accessories</v>
      </c>
      <c r="T233" s="2" t="str">
        <f>_xlfn.XLOOKUP(R233,[1]ItemTypes!$C:$C,[1]ItemTypes!$C:$C)</f>
        <v>Power Tools/Drain Cleaning/Drain Cleaning Accessories</v>
      </c>
    </row>
    <row r="234" spans="1:20" x14ac:dyDescent="0.25">
      <c r="A234" s="2" t="s">
        <v>3438</v>
      </c>
      <c r="B234" s="2" t="s">
        <v>3398</v>
      </c>
      <c r="C234" s="2" t="s">
        <v>1403</v>
      </c>
      <c r="D234" s="2" t="s">
        <v>1133</v>
      </c>
      <c r="E234" s="2" t="s">
        <v>1134</v>
      </c>
      <c r="F234" s="2" t="s">
        <v>1136</v>
      </c>
      <c r="G234" s="2" t="s">
        <v>7</v>
      </c>
      <c r="H234" s="2" t="s">
        <v>1137</v>
      </c>
      <c r="I234" s="2" t="s">
        <v>105</v>
      </c>
      <c r="J234" s="2" t="s">
        <v>167</v>
      </c>
      <c r="K234" s="2" t="s">
        <v>168</v>
      </c>
      <c r="L234" s="2" t="s">
        <v>1226</v>
      </c>
      <c r="P234" s="2" t="b">
        <v>1</v>
      </c>
      <c r="Q234" s="2" t="str">
        <f>_xlfn.XLOOKUP(J234,[1]Subcategories!$B:$B,[1]Subcategories!$C:$C)</f>
        <v>Power Tools/Instruments</v>
      </c>
      <c r="R234" s="2" t="str">
        <f>_xlfn.XLOOKUP(K234,[1]ItemTypes!$B:$B,[1]ItemTypes!$C:$C)</f>
        <v>Power Tools/Instruments/Inspection Equipment</v>
      </c>
      <c r="T234" s="2" t="str">
        <f>_xlfn.XLOOKUP(R234,[1]ItemTypes!$C:$C,[1]ItemTypes!$C:$C)</f>
        <v>Power Tools/Instruments/Inspection Equipment</v>
      </c>
    </row>
    <row r="235" spans="1:20" x14ac:dyDescent="0.25">
      <c r="A235" s="2" t="s">
        <v>3438</v>
      </c>
      <c r="B235" s="2" t="s">
        <v>3398</v>
      </c>
      <c r="C235" s="2" t="s">
        <v>1403</v>
      </c>
      <c r="D235" s="2" t="s">
        <v>1138</v>
      </c>
      <c r="E235" s="2" t="s">
        <v>1139</v>
      </c>
      <c r="F235" s="2" t="s">
        <v>1141</v>
      </c>
      <c r="G235" s="2" t="s">
        <v>7</v>
      </c>
      <c r="H235" s="2" t="s">
        <v>1142</v>
      </c>
      <c r="I235" s="2" t="s">
        <v>105</v>
      </c>
      <c r="J235" s="2" t="s">
        <v>1072</v>
      </c>
      <c r="K235" s="2" t="s">
        <v>1145</v>
      </c>
      <c r="L235" s="2" t="s">
        <v>1226</v>
      </c>
      <c r="M235" s="2">
        <v>12</v>
      </c>
      <c r="N235" s="2" t="s">
        <v>1226</v>
      </c>
      <c r="Q235" s="2" t="str">
        <f>_xlfn.XLOOKUP(J235,[1]Subcategories!$B:$B,[1]Subcategories!$C:$C)</f>
        <v>Power Tools/Batteries and Chargers</v>
      </c>
      <c r="R235" s="2" t="str">
        <f>_xlfn.XLOOKUP(K235,[1]ItemTypes!$B:$B,[1]ItemTypes!$C:$C)</f>
        <v>Power Tools/Batteries and Chargers/Chargers</v>
      </c>
      <c r="T235" s="2" t="str">
        <f>_xlfn.XLOOKUP(R235,[1]ItemTypes!$C:$C,[1]ItemTypes!$C:$C)</f>
        <v>Power Tools/Batteries and Chargers/Chargers</v>
      </c>
    </row>
    <row r="236" spans="1:20" x14ac:dyDescent="0.25">
      <c r="A236" s="2" t="s">
        <v>3438</v>
      </c>
      <c r="B236" s="2" t="s">
        <v>3398</v>
      </c>
      <c r="C236" s="2" t="s">
        <v>1403</v>
      </c>
      <c r="D236" s="2" t="s">
        <v>1143</v>
      </c>
      <c r="E236" s="2" t="s">
        <v>1144</v>
      </c>
      <c r="F236" s="2" t="s">
        <v>1146</v>
      </c>
      <c r="G236" s="2" t="s">
        <v>7</v>
      </c>
      <c r="H236" s="2" t="s">
        <v>1147</v>
      </c>
      <c r="I236" s="2" t="s">
        <v>105</v>
      </c>
      <c r="J236" s="2" t="s">
        <v>1072</v>
      </c>
      <c r="K236" s="2" t="s">
        <v>1145</v>
      </c>
      <c r="L236" s="2" t="s">
        <v>1226</v>
      </c>
      <c r="M236" s="2">
        <v>12</v>
      </c>
      <c r="N236" s="2" t="s">
        <v>1226</v>
      </c>
      <c r="Q236" s="2" t="str">
        <f>_xlfn.XLOOKUP(J236,[1]Subcategories!$B:$B,[1]Subcategories!$C:$C)</f>
        <v>Power Tools/Batteries and Chargers</v>
      </c>
      <c r="R236" s="2" t="str">
        <f>_xlfn.XLOOKUP(K236,[1]ItemTypes!$B:$B,[1]ItemTypes!$C:$C)</f>
        <v>Power Tools/Batteries and Chargers/Chargers</v>
      </c>
      <c r="T236" s="2" t="str">
        <f>_xlfn.XLOOKUP(R236,[1]ItemTypes!$C:$C,[1]ItemTypes!$C:$C)</f>
        <v>Power Tools/Batteries and Chargers/Chargers</v>
      </c>
    </row>
    <row r="237" spans="1:20" x14ac:dyDescent="0.25">
      <c r="A237" s="2" t="s">
        <v>3438</v>
      </c>
      <c r="B237" s="2" t="s">
        <v>3398</v>
      </c>
      <c r="C237" s="2" t="s">
        <v>1403</v>
      </c>
      <c r="D237" s="2" t="s">
        <v>1148</v>
      </c>
      <c r="E237" s="2" t="s">
        <v>1149</v>
      </c>
      <c r="F237" s="2" t="s">
        <v>1150</v>
      </c>
      <c r="G237" s="2" t="s">
        <v>7</v>
      </c>
      <c r="H237" s="2" t="s">
        <v>1151</v>
      </c>
      <c r="I237" s="2" t="s">
        <v>105</v>
      </c>
      <c r="J237" s="2" t="s">
        <v>1072</v>
      </c>
      <c r="K237" s="2" t="s">
        <v>1073</v>
      </c>
      <c r="L237" s="2" t="s">
        <v>1226</v>
      </c>
      <c r="M237" s="2">
        <v>12</v>
      </c>
      <c r="N237" s="2" t="s">
        <v>1226</v>
      </c>
      <c r="Q237" s="2" t="str">
        <f>_xlfn.XLOOKUP(J237,[1]Subcategories!$B:$B,[1]Subcategories!$C:$C)</f>
        <v>Power Tools/Batteries and Chargers</v>
      </c>
      <c r="R237" s="2" t="str">
        <f>_xlfn.XLOOKUP(K237,[1]ItemTypes!$B:$B,[1]ItemTypes!$C:$C)</f>
        <v>Power Tools/Batteries and Chargers/Batteries</v>
      </c>
      <c r="T237" s="2" t="str">
        <f>_xlfn.XLOOKUP(R237,[1]ItemTypes!$C:$C,[1]ItemTypes!$C:$C)</f>
        <v>Power Tools/Batteries and Chargers/Batteries</v>
      </c>
    </row>
    <row r="238" spans="1:20" x14ac:dyDescent="0.25">
      <c r="A238" s="2" t="s">
        <v>3438</v>
      </c>
      <c r="B238" s="2" t="s">
        <v>3398</v>
      </c>
      <c r="C238" s="2" t="s">
        <v>1403</v>
      </c>
      <c r="D238" s="2" t="s">
        <v>1152</v>
      </c>
      <c r="E238" s="2" t="s">
        <v>1153</v>
      </c>
      <c r="F238" s="2" t="s">
        <v>1155</v>
      </c>
      <c r="G238" s="2" t="s">
        <v>7</v>
      </c>
      <c r="H238" s="2" t="s">
        <v>1156</v>
      </c>
      <c r="I238" s="2" t="s">
        <v>105</v>
      </c>
      <c r="J238" s="2" t="s">
        <v>489</v>
      </c>
      <c r="K238" s="2" t="s">
        <v>664</v>
      </c>
      <c r="L238" s="2" t="s">
        <v>1226</v>
      </c>
      <c r="N238" s="2" t="s">
        <v>1226</v>
      </c>
      <c r="P238" s="2" t="b">
        <v>1</v>
      </c>
      <c r="Q238" s="2" t="str">
        <f>_xlfn.XLOOKUP(J238,[1]Subcategories!$B:$B,[1]Subcategories!$C:$C)</f>
        <v>Power Tools/Plumbing Installation</v>
      </c>
      <c r="R238" s="2" t="str">
        <f>_xlfn.XLOOKUP(K238,[1]ItemTypes!$B:$B,[1]ItemTypes!$C:$C)</f>
        <v>Power Tools/Plumbing Installation/Expansion Tools</v>
      </c>
      <c r="T238" s="2" t="str">
        <f>_xlfn.XLOOKUP(R238,[1]ItemTypes!$C:$C,[1]ItemTypes!$C:$C)</f>
        <v>Power Tools/Plumbing Installation/Expansion Tools</v>
      </c>
    </row>
    <row r="239" spans="1:20" x14ac:dyDescent="0.25">
      <c r="A239" s="2" t="s">
        <v>3438</v>
      </c>
      <c r="B239" s="2" t="s">
        <v>3398</v>
      </c>
      <c r="C239" s="2" t="s">
        <v>1403</v>
      </c>
      <c r="D239" s="2" t="s">
        <v>1157</v>
      </c>
      <c r="E239" s="2" t="s">
        <v>1158</v>
      </c>
      <c r="F239" s="2" t="s">
        <v>1160</v>
      </c>
      <c r="G239" s="2" t="s">
        <v>7</v>
      </c>
      <c r="H239" s="2" t="s">
        <v>1161</v>
      </c>
      <c r="I239" s="2" t="s">
        <v>105</v>
      </c>
      <c r="J239" s="2" t="s">
        <v>213</v>
      </c>
      <c r="K239" s="2" t="s">
        <v>409</v>
      </c>
      <c r="L239" s="2" t="s">
        <v>1226</v>
      </c>
      <c r="N239" s="2" t="s">
        <v>1226</v>
      </c>
      <c r="P239" s="2" t="b">
        <v>1</v>
      </c>
      <c r="Q239" s="2" t="str">
        <f>_xlfn.XLOOKUP(J239,[1]Subcategories!$B:$B,[1]Subcategories!$C:$C)</f>
        <v>Power Tools/Fastening</v>
      </c>
      <c r="R239" s="2" t="str">
        <f>_xlfn.XLOOKUP(K239,[1]ItemTypes!$B:$B,[1]ItemTypes!$C:$C)</f>
        <v>Power Tools/Fastening/Ratchets</v>
      </c>
      <c r="T239" s="2" t="str">
        <f>_xlfn.XLOOKUP(R239,[1]ItemTypes!$C:$C,[1]ItemTypes!$C:$C)</f>
        <v>Power Tools/Fastening/Ratchets</v>
      </c>
    </row>
    <row r="240" spans="1:20" x14ac:dyDescent="0.25">
      <c r="A240" s="2" t="s">
        <v>3438</v>
      </c>
      <c r="B240" s="2" t="s">
        <v>3398</v>
      </c>
      <c r="C240" s="2" t="s">
        <v>1403</v>
      </c>
      <c r="D240" s="2" t="s">
        <v>1162</v>
      </c>
      <c r="E240" s="2" t="s">
        <v>1163</v>
      </c>
      <c r="F240" s="2" t="s">
        <v>1164</v>
      </c>
      <c r="G240" s="2" t="s">
        <v>7</v>
      </c>
      <c r="H240" s="2" t="s">
        <v>1165</v>
      </c>
      <c r="I240" s="2" t="s">
        <v>105</v>
      </c>
      <c r="J240" s="2" t="s">
        <v>213</v>
      </c>
      <c r="K240" s="2" t="s">
        <v>409</v>
      </c>
      <c r="L240" s="2" t="s">
        <v>1226</v>
      </c>
      <c r="N240" s="2" t="s">
        <v>1226</v>
      </c>
      <c r="P240" s="2" t="b">
        <v>1</v>
      </c>
      <c r="Q240" s="2" t="str">
        <f>_xlfn.XLOOKUP(J240,[1]Subcategories!$B:$B,[1]Subcategories!$C:$C)</f>
        <v>Power Tools/Fastening</v>
      </c>
      <c r="R240" s="2" t="str">
        <f>_xlfn.XLOOKUP(K240,[1]ItemTypes!$B:$B,[1]ItemTypes!$C:$C)</f>
        <v>Power Tools/Fastening/Ratchets</v>
      </c>
      <c r="T240" s="2" t="str">
        <f>_xlfn.XLOOKUP(R240,[1]ItemTypes!$C:$C,[1]ItemTypes!$C:$C)</f>
        <v>Power Tools/Fastening/Ratchets</v>
      </c>
    </row>
    <row r="241" spans="1:20" x14ac:dyDescent="0.25">
      <c r="A241" s="2" t="s">
        <v>3438</v>
      </c>
      <c r="B241" s="2" t="s">
        <v>3398</v>
      </c>
      <c r="C241" s="2" t="s">
        <v>1403</v>
      </c>
      <c r="D241" s="2" t="s">
        <v>1166</v>
      </c>
      <c r="E241" s="2" t="s">
        <v>1167</v>
      </c>
      <c r="F241" s="2" t="s">
        <v>1168</v>
      </c>
      <c r="G241" s="2" t="s">
        <v>7</v>
      </c>
      <c r="H241" s="2" t="s">
        <v>1169</v>
      </c>
      <c r="I241" s="2" t="s">
        <v>105</v>
      </c>
      <c r="J241" s="2" t="s">
        <v>213</v>
      </c>
      <c r="K241" s="2" t="s">
        <v>409</v>
      </c>
      <c r="L241" s="2" t="s">
        <v>1226</v>
      </c>
      <c r="N241" s="2" t="s">
        <v>1226</v>
      </c>
      <c r="P241" s="2" t="b">
        <v>1</v>
      </c>
      <c r="Q241" s="2" t="str">
        <f>_xlfn.XLOOKUP(J241,[1]Subcategories!$B:$B,[1]Subcategories!$C:$C)</f>
        <v>Power Tools/Fastening</v>
      </c>
      <c r="R241" s="2" t="str">
        <f>_xlfn.XLOOKUP(K241,[1]ItemTypes!$B:$B,[1]ItemTypes!$C:$C)</f>
        <v>Power Tools/Fastening/Ratchets</v>
      </c>
      <c r="T241" s="2" t="str">
        <f>_xlfn.XLOOKUP(R241,[1]ItemTypes!$C:$C,[1]ItemTypes!$C:$C)</f>
        <v>Power Tools/Fastening/Ratchets</v>
      </c>
    </row>
    <row r="242" spans="1:20" x14ac:dyDescent="0.25">
      <c r="A242" s="2" t="s">
        <v>3438</v>
      </c>
      <c r="B242" s="2" t="s">
        <v>3398</v>
      </c>
      <c r="C242" s="2" t="s">
        <v>1403</v>
      </c>
      <c r="D242" s="2" t="s">
        <v>1170</v>
      </c>
      <c r="E242" s="2" t="s">
        <v>1171</v>
      </c>
      <c r="F242" s="2" t="s">
        <v>1172</v>
      </c>
      <c r="G242" s="2" t="s">
        <v>7</v>
      </c>
      <c r="H242" s="2" t="s">
        <v>1173</v>
      </c>
      <c r="I242" s="2" t="s">
        <v>105</v>
      </c>
      <c r="J242" s="2" t="s">
        <v>489</v>
      </c>
      <c r="K242" t="s">
        <v>664</v>
      </c>
      <c r="L242" s="2" t="s">
        <v>1226</v>
      </c>
      <c r="N242" s="2" t="s">
        <v>1226</v>
      </c>
      <c r="P242" s="2" t="b">
        <v>1</v>
      </c>
      <c r="Q242" s="2" t="str">
        <f>_xlfn.XLOOKUP(J242,[1]Subcategories!$B:$B,[1]Subcategories!$C:$C)</f>
        <v>Power Tools/Plumbing Installation</v>
      </c>
      <c r="R242" s="2" t="str">
        <f>_xlfn.XLOOKUP(K242,[1]ItemTypes!$B:$B,[1]ItemTypes!$C:$C)</f>
        <v>Power Tools/Plumbing Installation/Expansion Tools</v>
      </c>
      <c r="T242" s="2" t="str">
        <f>_xlfn.XLOOKUP(R242,[1]ItemTypes!$C:$C,[1]ItemTypes!$C:$C)</f>
        <v>Power Tools/Plumbing Installation/Expansion Tools</v>
      </c>
    </row>
    <row r="243" spans="1:20" x14ac:dyDescent="0.25">
      <c r="A243" s="2" t="s">
        <v>3438</v>
      </c>
      <c r="B243" s="2" t="s">
        <v>3398</v>
      </c>
      <c r="C243" s="2" t="s">
        <v>1403</v>
      </c>
      <c r="D243" s="2" t="s">
        <v>1174</v>
      </c>
      <c r="E243" s="2" t="s">
        <v>1175</v>
      </c>
      <c r="F243" s="2" t="s">
        <v>1172</v>
      </c>
      <c r="G243" s="2" t="s">
        <v>7</v>
      </c>
      <c r="H243" s="2" t="s">
        <v>1176</v>
      </c>
      <c r="I243" s="2" t="s">
        <v>105</v>
      </c>
      <c r="J243" s="2" t="s">
        <v>489</v>
      </c>
      <c r="K243" t="s">
        <v>664</v>
      </c>
      <c r="L243" s="2" t="s">
        <v>1226</v>
      </c>
      <c r="N243" s="2" t="s">
        <v>1226</v>
      </c>
      <c r="P243" s="2" t="b">
        <v>1</v>
      </c>
      <c r="Q243" s="2" t="str">
        <f>_xlfn.XLOOKUP(J243,[1]Subcategories!$B:$B,[1]Subcategories!$C:$C)</f>
        <v>Power Tools/Plumbing Installation</v>
      </c>
      <c r="R243" s="2" t="str">
        <f>_xlfn.XLOOKUP(K243,[1]ItemTypes!$B:$B,[1]ItemTypes!$C:$C)</f>
        <v>Power Tools/Plumbing Installation/Expansion Tools</v>
      </c>
      <c r="T243" s="2" t="str">
        <f>_xlfn.XLOOKUP(R243,[1]ItemTypes!$C:$C,[1]ItemTypes!$C:$C)</f>
        <v>Power Tools/Plumbing Installation/Expansion Tools</v>
      </c>
    </row>
    <row r="244" spans="1:20" x14ac:dyDescent="0.25">
      <c r="A244" s="2" t="s">
        <v>3438</v>
      </c>
      <c r="B244" s="2" t="s">
        <v>3398</v>
      </c>
      <c r="C244" s="2" t="s">
        <v>1403</v>
      </c>
      <c r="D244" s="2" t="s">
        <v>1177</v>
      </c>
      <c r="E244" s="2" t="s">
        <v>1178</v>
      </c>
      <c r="F244" s="2" t="s">
        <v>1172</v>
      </c>
      <c r="G244" s="2" t="s">
        <v>7</v>
      </c>
      <c r="H244" s="2" t="s">
        <v>1179</v>
      </c>
      <c r="I244" s="2" t="s">
        <v>105</v>
      </c>
      <c r="J244" s="2" t="s">
        <v>489</v>
      </c>
      <c r="K244" t="s">
        <v>664</v>
      </c>
      <c r="L244" s="2" t="s">
        <v>1226</v>
      </c>
      <c r="N244" s="2" t="s">
        <v>1226</v>
      </c>
      <c r="P244" s="2" t="b">
        <v>1</v>
      </c>
      <c r="Q244" s="2" t="str">
        <f>_xlfn.XLOOKUP(J244,[1]Subcategories!$B:$B,[1]Subcategories!$C:$C)</f>
        <v>Power Tools/Plumbing Installation</v>
      </c>
      <c r="R244" s="2" t="str">
        <f>_xlfn.XLOOKUP(K244,[1]ItemTypes!$B:$B,[1]ItemTypes!$C:$C)</f>
        <v>Power Tools/Plumbing Installation/Expansion Tools</v>
      </c>
      <c r="T244" s="2" t="str">
        <f>_xlfn.XLOOKUP(R244,[1]ItemTypes!$C:$C,[1]ItemTypes!$C:$C)</f>
        <v>Power Tools/Plumbing Installation/Expansion Tools</v>
      </c>
    </row>
    <row r="245" spans="1:20" x14ac:dyDescent="0.25">
      <c r="A245" s="2" t="s">
        <v>3438</v>
      </c>
      <c r="B245" s="2" t="s">
        <v>3398</v>
      </c>
      <c r="C245" s="2" t="s">
        <v>1403</v>
      </c>
      <c r="D245" s="2" t="s">
        <v>1180</v>
      </c>
      <c r="E245" s="2" t="s">
        <v>1181</v>
      </c>
      <c r="F245" s="2" t="s">
        <v>1182</v>
      </c>
      <c r="G245" s="2" t="s">
        <v>7</v>
      </c>
      <c r="H245" s="2" t="s">
        <v>1183</v>
      </c>
      <c r="I245" s="2" t="s">
        <v>105</v>
      </c>
      <c r="J245" s="2" t="s">
        <v>489</v>
      </c>
      <c r="K245" t="s">
        <v>521</v>
      </c>
      <c r="L245" s="2" t="s">
        <v>1226</v>
      </c>
      <c r="N245" s="2" t="s">
        <v>1226</v>
      </c>
      <c r="P245" s="2" t="b">
        <v>1</v>
      </c>
      <c r="Q245" s="2" t="str">
        <f>_xlfn.XLOOKUP(J245,[1]Subcategories!$B:$B,[1]Subcategories!$C:$C)</f>
        <v>Power Tools/Plumbing Installation</v>
      </c>
      <c r="R245" s="2" t="str">
        <f>_xlfn.XLOOKUP(K245,[1]ItemTypes!$B:$B,[1]ItemTypes!$C:$C)</f>
        <v>Power Tools/Plumbing Installation/Press Tools</v>
      </c>
      <c r="T245" s="2" t="str">
        <f>_xlfn.XLOOKUP(R245,[1]ItemTypes!$C:$C,[1]ItemTypes!$C:$C)</f>
        <v>Power Tools/Plumbing Installation/Press Tools</v>
      </c>
    </row>
    <row r="246" spans="1:20" x14ac:dyDescent="0.25">
      <c r="A246" s="2" t="s">
        <v>3438</v>
      </c>
      <c r="B246" s="2" t="s">
        <v>3398</v>
      </c>
      <c r="C246" s="2" t="s">
        <v>1403</v>
      </c>
      <c r="D246" s="2" t="s">
        <v>1184</v>
      </c>
      <c r="E246" s="2" t="s">
        <v>1185</v>
      </c>
      <c r="F246" s="2" t="s">
        <v>1186</v>
      </c>
      <c r="G246" s="2" t="s">
        <v>7</v>
      </c>
      <c r="H246" s="2" t="s">
        <v>1187</v>
      </c>
      <c r="I246" s="2" t="s">
        <v>105</v>
      </c>
      <c r="J246" s="2" t="s">
        <v>489</v>
      </c>
      <c r="K246" t="s">
        <v>521</v>
      </c>
      <c r="L246" s="2" t="s">
        <v>1226</v>
      </c>
      <c r="N246" s="2" t="s">
        <v>1226</v>
      </c>
      <c r="P246" s="2" t="b">
        <v>1</v>
      </c>
      <c r="Q246" s="2" t="str">
        <f>_xlfn.XLOOKUP(J246,[1]Subcategories!$B:$B,[1]Subcategories!$C:$C)</f>
        <v>Power Tools/Plumbing Installation</v>
      </c>
      <c r="R246" s="2" t="str">
        <f>_xlfn.XLOOKUP(K246,[1]ItemTypes!$B:$B,[1]ItemTypes!$C:$C)</f>
        <v>Power Tools/Plumbing Installation/Press Tools</v>
      </c>
      <c r="T246" s="2" t="str">
        <f>_xlfn.XLOOKUP(R246,[1]ItemTypes!$C:$C,[1]ItemTypes!$C:$C)</f>
        <v>Power Tools/Plumbing Installation/Press Tools</v>
      </c>
    </row>
    <row r="247" spans="1:20" x14ac:dyDescent="0.25">
      <c r="A247" s="2" t="s">
        <v>3438</v>
      </c>
      <c r="B247" s="2" t="s">
        <v>3398</v>
      </c>
      <c r="C247" s="2" t="s">
        <v>1403</v>
      </c>
      <c r="D247" s="2" t="s">
        <v>1188</v>
      </c>
      <c r="E247" s="2" t="s">
        <v>1189</v>
      </c>
      <c r="F247" s="2" t="s">
        <v>1190</v>
      </c>
      <c r="G247" s="2" t="s">
        <v>7</v>
      </c>
      <c r="H247" s="2" t="s">
        <v>1191</v>
      </c>
      <c r="I247" s="2" t="s">
        <v>105</v>
      </c>
      <c r="J247" s="2" t="s">
        <v>489</v>
      </c>
      <c r="K247" t="s">
        <v>521</v>
      </c>
      <c r="L247" s="2" t="s">
        <v>1226</v>
      </c>
      <c r="N247" s="2" t="s">
        <v>1226</v>
      </c>
      <c r="P247" s="2" t="b">
        <v>1</v>
      </c>
      <c r="Q247" s="2" t="str">
        <f>_xlfn.XLOOKUP(J247,[1]Subcategories!$B:$B,[1]Subcategories!$C:$C)</f>
        <v>Power Tools/Plumbing Installation</v>
      </c>
      <c r="R247" s="2" t="str">
        <f>_xlfn.XLOOKUP(K247,[1]ItemTypes!$B:$B,[1]ItemTypes!$C:$C)</f>
        <v>Power Tools/Plumbing Installation/Press Tools</v>
      </c>
      <c r="T247" s="2" t="str">
        <f>_xlfn.XLOOKUP(R247,[1]ItemTypes!$C:$C,[1]ItemTypes!$C:$C)</f>
        <v>Power Tools/Plumbing Installation/Press Tools</v>
      </c>
    </row>
    <row r="248" spans="1:20" x14ac:dyDescent="0.25">
      <c r="A248" s="2" t="s">
        <v>3438</v>
      </c>
      <c r="B248" s="2" t="s">
        <v>3398</v>
      </c>
      <c r="C248" s="2" t="s">
        <v>1403</v>
      </c>
      <c r="D248" s="2" t="s">
        <v>1192</v>
      </c>
      <c r="E248" s="2" t="s">
        <v>1193</v>
      </c>
      <c r="F248" s="2" t="s">
        <v>1194</v>
      </c>
      <c r="G248" s="2" t="s">
        <v>1195</v>
      </c>
      <c r="H248" s="2" t="s">
        <v>1196</v>
      </c>
      <c r="I248" s="2" t="s">
        <v>105</v>
      </c>
      <c r="J248" s="2" t="s">
        <v>142</v>
      </c>
      <c r="K248" s="2" t="s">
        <v>183</v>
      </c>
      <c r="L248" s="2" t="s">
        <v>1226</v>
      </c>
      <c r="M248" s="2">
        <v>12</v>
      </c>
      <c r="N248" s="2" t="s">
        <v>1226</v>
      </c>
      <c r="Q248" s="2" t="str">
        <f>_xlfn.XLOOKUP(J248,[1]Subcategories!$B:$B,[1]Subcategories!$C:$C)</f>
        <v>Shop, Cleaning and Lifestyle/Lighting</v>
      </c>
      <c r="R248" s="2" t="str">
        <f>_xlfn.XLOOKUP(K248,[1]ItemTypes!$B:$B,[1]ItemTypes!$C:$C)</f>
        <v>Shop, Cleaning and Lifestyle/Lighting/Handheld Lights</v>
      </c>
      <c r="T248" s="2" t="str">
        <f>_xlfn.XLOOKUP(R248,[1]ItemTypes!$C:$C,[1]ItemTypes!$C:$C)</f>
        <v>Shop, Cleaning and Lifestyle/Lighting/Handheld Lights</v>
      </c>
    </row>
    <row r="249" spans="1:20" x14ac:dyDescent="0.25">
      <c r="A249" s="2" t="s">
        <v>3438</v>
      </c>
      <c r="B249" s="2" t="s">
        <v>3398</v>
      </c>
      <c r="C249" s="2" t="s">
        <v>1403</v>
      </c>
      <c r="D249" s="2" t="s">
        <v>1197</v>
      </c>
      <c r="E249" s="2" t="s">
        <v>1198</v>
      </c>
      <c r="F249" s="2" t="s">
        <v>1199</v>
      </c>
      <c r="G249" s="2" t="s">
        <v>7</v>
      </c>
      <c r="H249" s="2" t="s">
        <v>1200</v>
      </c>
      <c r="I249" s="2" t="s">
        <v>105</v>
      </c>
      <c r="J249" s="2" t="s">
        <v>213</v>
      </c>
      <c r="K249" s="2" t="s">
        <v>245</v>
      </c>
      <c r="P249" s="2" t="b">
        <v>1</v>
      </c>
      <c r="Q249" s="2" t="str">
        <f>_xlfn.XLOOKUP(J249,[1]Subcategories!$B:$B,[1]Subcategories!$C:$C)</f>
        <v>Power Tools/Fastening</v>
      </c>
      <c r="R249" s="2" t="str">
        <f>_xlfn.XLOOKUP(K249,[1]ItemTypes!$B:$B,[1]ItemTypes!$C:$C)</f>
        <v>Power Tools/Drilling/Drill Drivers</v>
      </c>
      <c r="T249" s="2" t="str">
        <f>_xlfn.XLOOKUP(R249,[1]ItemTypes!$C:$C,[1]ItemTypes!$C:$C)</f>
        <v>Power Tools/Drilling/Drill Drivers</v>
      </c>
    </row>
    <row r="250" spans="1:20" x14ac:dyDescent="0.25">
      <c r="A250" s="2" t="s">
        <v>3438</v>
      </c>
      <c r="B250" s="2" t="s">
        <v>3398</v>
      </c>
      <c r="C250" s="2" t="s">
        <v>1403</v>
      </c>
      <c r="D250" s="2" t="s">
        <v>1201</v>
      </c>
      <c r="E250" s="2" t="s">
        <v>1202</v>
      </c>
      <c r="F250" s="2" t="s">
        <v>1199</v>
      </c>
      <c r="G250" s="2" t="s">
        <v>7</v>
      </c>
      <c r="H250" s="2" t="s">
        <v>1203</v>
      </c>
      <c r="I250" s="2" t="s">
        <v>105</v>
      </c>
      <c r="J250" s="2" t="s">
        <v>213</v>
      </c>
      <c r="K250" s="2" t="s">
        <v>245</v>
      </c>
      <c r="P250" s="2" t="b">
        <v>1</v>
      </c>
      <c r="Q250" s="2" t="str">
        <f>_xlfn.XLOOKUP(J250,[1]Subcategories!$B:$B,[1]Subcategories!$C:$C)</f>
        <v>Power Tools/Fastening</v>
      </c>
      <c r="R250" s="2" t="str">
        <f>_xlfn.XLOOKUP(K250,[1]ItemTypes!$B:$B,[1]ItemTypes!$C:$C)</f>
        <v>Power Tools/Drilling/Drill Drivers</v>
      </c>
      <c r="T250" s="2" t="str">
        <f>_xlfn.XLOOKUP(R250,[1]ItemTypes!$C:$C,[1]ItemTypes!$C:$C)</f>
        <v>Power Tools/Drilling/Drill Drivers</v>
      </c>
    </row>
    <row r="251" spans="1:20" x14ac:dyDescent="0.25">
      <c r="A251" s="2" t="s">
        <v>3438</v>
      </c>
      <c r="B251" s="2" t="s">
        <v>3398</v>
      </c>
      <c r="C251" s="2" t="s">
        <v>1403</v>
      </c>
      <c r="D251" s="2" t="s">
        <v>1204</v>
      </c>
      <c r="E251" s="2" t="s">
        <v>1205</v>
      </c>
      <c r="F251" s="2" t="s">
        <v>1199</v>
      </c>
      <c r="G251" s="2" t="s">
        <v>7</v>
      </c>
      <c r="H251" s="2" t="s">
        <v>1206</v>
      </c>
      <c r="I251" s="2" t="s">
        <v>105</v>
      </c>
      <c r="J251" s="2" t="s">
        <v>213</v>
      </c>
      <c r="K251" s="2" t="s">
        <v>245</v>
      </c>
      <c r="P251" s="2" t="b">
        <v>1</v>
      </c>
      <c r="Q251" s="2" t="str">
        <f>_xlfn.XLOOKUP(J251,[1]Subcategories!$B:$B,[1]Subcategories!$C:$C)</f>
        <v>Power Tools/Fastening</v>
      </c>
      <c r="R251" s="2" t="str">
        <f>_xlfn.XLOOKUP(K251,[1]ItemTypes!$B:$B,[1]ItemTypes!$C:$C)</f>
        <v>Power Tools/Drilling/Drill Drivers</v>
      </c>
      <c r="T251" s="2" t="str">
        <f>_xlfn.XLOOKUP(R251,[1]ItemTypes!$C:$C,[1]ItemTypes!$C:$C)</f>
        <v>Power Tools/Drilling/Drill Drivers</v>
      </c>
    </row>
    <row r="252" spans="1:20" x14ac:dyDescent="0.25">
      <c r="A252" s="2" t="s">
        <v>3438</v>
      </c>
      <c r="B252" s="2" t="s">
        <v>3398</v>
      </c>
      <c r="C252" s="2" t="s">
        <v>1403</v>
      </c>
      <c r="D252" s="2" t="s">
        <v>1209</v>
      </c>
      <c r="E252" s="2" t="s">
        <v>1210</v>
      </c>
      <c r="F252" s="2" t="s">
        <v>1212</v>
      </c>
      <c r="G252" s="2" t="s">
        <v>7</v>
      </c>
      <c r="H252" s="2" t="s">
        <v>1213</v>
      </c>
      <c r="I252" s="2" t="s">
        <v>105</v>
      </c>
      <c r="J252" s="2" t="s">
        <v>270</v>
      </c>
      <c r="K252" s="2" t="s">
        <v>564</v>
      </c>
      <c r="P252" s="2" t="b">
        <v>1</v>
      </c>
      <c r="Q252" s="2" t="str">
        <f>_xlfn.XLOOKUP(J252,[1]Subcategories!$B:$B,[1]Subcategories!$C:$C)</f>
        <v>Power Tools/Metalworking</v>
      </c>
      <c r="R252" s="2" t="str">
        <f>_xlfn.XLOOKUP(K252,[1]ItemTypes!$B:$B,[1]ItemTypes!$C:$C)</f>
        <v>Power Tools/Metalworking/Grinders</v>
      </c>
      <c r="T252" s="2" t="str">
        <f>_xlfn.XLOOKUP(R252,[1]ItemTypes!$C:$C,[1]ItemTypes!$C:$C)</f>
        <v>Power Tools/Metalworking/Grinders</v>
      </c>
    </row>
    <row r="253" spans="1:20" x14ac:dyDescent="0.25">
      <c r="A253" s="2" t="s">
        <v>3438</v>
      </c>
      <c r="B253" s="2" t="s">
        <v>3398</v>
      </c>
      <c r="C253" s="2" t="s">
        <v>1403</v>
      </c>
      <c r="D253" s="2" t="s">
        <v>1214</v>
      </c>
      <c r="E253" s="2" t="s">
        <v>1215</v>
      </c>
      <c r="F253" s="2" t="s">
        <v>1216</v>
      </c>
      <c r="G253" s="2" t="s">
        <v>7</v>
      </c>
      <c r="H253" s="2" t="s">
        <v>1217</v>
      </c>
      <c r="I253" s="2" t="s">
        <v>105</v>
      </c>
      <c r="J253" s="2" t="s">
        <v>270</v>
      </c>
      <c r="K253" s="2" t="s">
        <v>564</v>
      </c>
      <c r="P253" s="2" t="b">
        <v>1</v>
      </c>
      <c r="Q253" s="2" t="str">
        <f>_xlfn.XLOOKUP(J253,[1]Subcategories!$B:$B,[1]Subcategories!$C:$C)</f>
        <v>Power Tools/Metalworking</v>
      </c>
      <c r="R253" s="2" t="str">
        <f>_xlfn.XLOOKUP(K253,[1]ItemTypes!$B:$B,[1]ItemTypes!$C:$C)</f>
        <v>Power Tools/Metalworking/Grinders</v>
      </c>
      <c r="T253" s="2" t="str">
        <f>_xlfn.XLOOKUP(R253,[1]ItemTypes!$C:$C,[1]ItemTypes!$C:$C)</f>
        <v>Power Tools/Metalworking/Grinders</v>
      </c>
    </row>
  </sheetData>
  <autoFilter ref="B1:T253" xr:uid="{C2E6CDB5-A487-4688-8AEA-62598BC772D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6874-25BE-4569-B1BB-F92BE5030EE7}">
  <sheetPr codeName="Sheet3"/>
  <dimension ref="A1:P158"/>
  <sheetViews>
    <sheetView zoomScaleNormal="100" workbookViewId="0">
      <pane xSplit="4" ySplit="1" topLeftCell="L125" activePane="bottomRight" state="frozen"/>
      <selection pane="topRight" activeCell="E1" sqref="E1"/>
      <selection pane="bottomLeft" activeCell="A2" sqref="A2"/>
      <selection pane="bottomRight" activeCell="D155" sqref="D155"/>
    </sheetView>
  </sheetViews>
  <sheetFormatPr defaultRowHeight="15.75" x14ac:dyDescent="0.25"/>
  <cols>
    <col min="1" max="1" width="9" style="2"/>
    <col min="2" max="2" width="16.75" style="2" customWidth="1"/>
    <col min="3" max="3" width="16.75" style="2" bestFit="1" customWidth="1"/>
    <col min="4" max="4" width="64.625" style="2" customWidth="1"/>
    <col min="5" max="5" width="71.5" style="2" customWidth="1"/>
    <col min="6" max="6" width="28.125" style="2" bestFit="1" customWidth="1"/>
    <col min="7" max="7" width="29.5" style="2" bestFit="1" customWidth="1"/>
    <col min="8" max="8" width="28.625" style="2" bestFit="1" customWidth="1"/>
    <col min="9" max="9" width="28.125" style="2" bestFit="1" customWidth="1"/>
    <col min="10" max="10" width="9" style="2"/>
    <col min="11" max="11" width="53.75" style="2" bestFit="1" customWidth="1"/>
    <col min="12" max="12" width="71.75" style="2" bestFit="1" customWidth="1"/>
    <col min="13" max="16" width="7.25" style="2" bestFit="1" customWidth="1"/>
    <col min="17" max="16384" width="9" style="2"/>
  </cols>
  <sheetData>
    <row r="1" spans="1:16" s="1" customFormat="1" x14ac:dyDescent="0.25">
      <c r="A1" s="1" t="s">
        <v>3417</v>
      </c>
      <c r="B1" s="3" t="s">
        <v>3420</v>
      </c>
      <c r="C1" s="1" t="s">
        <v>3421</v>
      </c>
      <c r="D1" s="1" t="s">
        <v>3422</v>
      </c>
      <c r="E1" s="1" t="s">
        <v>3425</v>
      </c>
      <c r="F1" s="1" t="s">
        <v>3426</v>
      </c>
      <c r="G1" s="1" t="s">
        <v>3427</v>
      </c>
      <c r="H1" s="1" t="s">
        <v>3436</v>
      </c>
      <c r="I1" s="1" t="s">
        <v>3429</v>
      </c>
      <c r="J1" s="1" t="s">
        <v>3437</v>
      </c>
      <c r="K1" s="1" t="s">
        <v>3434</v>
      </c>
      <c r="L1" s="1" t="s">
        <v>3435</v>
      </c>
      <c r="M1" s="1" t="s">
        <v>3430</v>
      </c>
      <c r="N1" s="1" t="s">
        <v>3431</v>
      </c>
      <c r="O1" s="1" t="s">
        <v>3429</v>
      </c>
      <c r="P1" s="1" t="s">
        <v>3433</v>
      </c>
    </row>
    <row r="2" spans="1:16" x14ac:dyDescent="0.25">
      <c r="A2" s="2" t="s">
        <v>3457</v>
      </c>
      <c r="B2" s="2" t="s">
        <v>1403</v>
      </c>
      <c r="C2" s="2" t="s">
        <v>103</v>
      </c>
      <c r="D2" s="2" t="s">
        <v>104</v>
      </c>
      <c r="E2" s="2" t="str">
        <f>IF(INDEX(products!$A$1:$R$253,MATCH(components!$C2,products!$D$1:$D$253,0),MATCH(E$1,products!$A$1:$R$1,0))=0,"",INDEX(products!$A$1:$R$253,MATCH(components!$C2,products!$D$1:$D$253,0),MATCH(E$1,products!$A$1:$R$1,0)))</f>
        <v>https://www.milwaukeetool.com/--/web-images/sc/9e15d12b1a074810b1befc29280c9ba6?hash=778d4ae9eb915241cf02552a030b04e7&amp;lang=en</v>
      </c>
      <c r="F2" s="2" t="s">
        <v>105</v>
      </c>
      <c r="G2" s="2" t="s">
        <v>106</v>
      </c>
      <c r="H2" s="2" t="s">
        <v>107</v>
      </c>
      <c r="I2" s="2" t="str">
        <f>IF(INDEX(products!$A$1:$R$253,MATCH(components!$C2,products!$D$1:$D$253,0),MATCH(I$1,products!$A$1:$R$1,0))=0,"",INDEX(products!$A$1:$R$253,MATCH(components!$C2,products!$D$1:$D$253,0),MATCH(I$1,products!$A$1:$R$1,0)))</f>
        <v>M12</v>
      </c>
      <c r="J2" s="2" t="str">
        <f>IF(INDEX(products!$A$1:$R$253,MATCH(components!$C2,products!$D$1:$D$253,0),MATCH(J$1,products!$A$1:$R$1,0))=0,"",INDEX(products!$A$1:$R$253,MATCH(components!$C2,products!$D$1:$D$253,0),MATCH(J$1,products!$A$1:$R$1,0)))</f>
        <v>Shop, Cleaning and Lifestyle</v>
      </c>
      <c r="K2" s="2" t="str">
        <f>IF(INDEX(products!$A$1:$R$253,MATCH(components!$C2,products!$D$1:$D$253,0),MATCH(K$1,products!$A$1:$R$1,0))=0,"",INDEX(products!$A$1:$R$253,MATCH(components!$C2,products!$D$1:$D$253,0),MATCH(K$1,products!$A$1:$R$1,0)))</f>
        <v>Shop, Cleaning and Lifestyle/Heating and Cooling</v>
      </c>
      <c r="L2" s="2" t="str">
        <f>IF(INDEX(products!$A$1:$R$253,MATCH($C2,products!$D$1:$D$253,0),MATCH(L$1,products!$A$1:$R$1,0))=0,"",INDEX(products!$A$1:$R$253,MATCH($C2,products!$D$1:$D$253,0),MATCH(L$1,products!$A$1:$R$1,0)))</f>
        <v>Shop, Cleaning and Lifestyle/Heating and Cooling/Fans</v>
      </c>
      <c r="M2" s="2">
        <f>IF(INDEX(products!$A$1:$R$253,MATCH(components!$C2,products!$D$1:$D$253,0),MATCH(M$1,products!$A$1:$R$1,0))=0,"",INDEX(products!$A$1:$R$253,MATCH(components!$C2,products!$D$1:$D$253,0),MATCH(M$1,products!$A$1:$R$1,0)))</f>
        <v>12</v>
      </c>
      <c r="N2" s="2" t="str">
        <f>IF(INDEX(products!$A$1:$R$253,MATCH(components!$C2,products!$D$1:$D$253,0),MATCH(N$1,products!$A$1:$R$1,0))=0,"",INDEX(products!$A$1:$R$253,MATCH(components!$C2,products!$D$1:$D$253,0),MATCH(N$1,products!$A$1:$R$1,0)))</f>
        <v>M12</v>
      </c>
      <c r="O2" s="2" t="str">
        <f>IF(INDEX(products!$A$1:$R$253,MATCH(components!$C2,products!$D$1:$D$253,0),MATCH(O$1,products!$A$1:$R$1,0))=0,"",INDEX(products!$A$1:$R$253,MATCH(components!$C2,products!$D$1:$D$253,0),MATCH(O$1,products!$A$1:$R$1,0)))</f>
        <v>M12</v>
      </c>
      <c r="P2" s="2" t="str">
        <f>IF(INDEX(products!$A$1:$R$253,MATCH(components!$C2,products!$D$1:$D$253,0),MATCH(P$1,products!$A$1:$R$1,0))=0,"",INDEX(products!$A$1:$R$253,MATCH(components!$C2,products!$D$1:$D$253,0),MATCH(P$1,products!$A$1:$R$1,0)))</f>
        <v/>
      </c>
    </row>
    <row r="3" spans="1:16" x14ac:dyDescent="0.25">
      <c r="A3" s="2" t="s">
        <v>3457</v>
      </c>
      <c r="B3" s="2" t="s">
        <v>1403</v>
      </c>
      <c r="C3" s="2" t="s">
        <v>111</v>
      </c>
      <c r="D3" s="2" t="s">
        <v>3439</v>
      </c>
      <c r="E3" s="2" t="str">
        <f>IF(INDEX(products!$A$1:$R$253,MATCH(components!$C3,products!$D$1:$D$253,0),MATCH(E$1,products!$A$1:$R$1,0))=0,"",INDEX(products!$A$1:$R$253,MATCH(components!$C3,products!$D$1:$D$253,0),MATCH(E$1,products!$A$1:$R$1,0)))</f>
        <v>https://www.milwaukeetool.com/--/web-images/sc/7de51589ad6d431a8ae9f436d2a69ab9?hash=8708afec9825c0fc7c18adb1d3a68f86&amp;lang=en</v>
      </c>
      <c r="F3" s="2" t="s">
        <v>105</v>
      </c>
      <c r="G3" s="2" t="s">
        <v>113</v>
      </c>
      <c r="H3" s="2" t="s">
        <v>114</v>
      </c>
      <c r="I3" s="2" t="str">
        <f>IF(INDEX(products!$A$1:$R$253,MATCH(components!$C3,products!$D$1:$D$253,0),MATCH(I$1,products!$A$1:$R$1,0))=0,"",INDEX(products!$A$1:$R$253,MATCH(components!$C3,products!$D$1:$D$253,0),MATCH(I$1,products!$A$1:$R$1,0)))</f>
        <v>M12</v>
      </c>
      <c r="J3" s="2" t="str">
        <f>IF(INDEX(products!$A$1:$R$253,MATCH(components!$C3,products!$D$1:$D$253,0),MATCH(J$1,products!$A$1:$R$1,0))=0,"",INDEX(products!$A$1:$R$253,MATCH(components!$C3,products!$D$1:$D$253,0),MATCH(J$1,products!$A$1:$R$1,0)))</f>
        <v>Power Tools</v>
      </c>
      <c r="K3" s="2" t="str">
        <f>IF(INDEX(products!$A$1:$R$253,MATCH(components!$C3,products!$D$1:$D$253,0),MATCH(K$1,products!$A$1:$R$1,0))=0,"",INDEX(products!$A$1:$R$253,MATCH(components!$C3,products!$D$1:$D$253,0),MATCH(K$1,products!$A$1:$R$1,0)))</f>
        <v>Shop, Cleaning and Lifestyle/Vacuums and Vacuum Accessories</v>
      </c>
      <c r="L3" s="2" t="str">
        <f>IF(INDEX(products!$A$1:$R$253,MATCH($C3,products!$D$1:$D$253,0),MATCH(L$1,products!$A$1:$R$1,0))=0,"",INDEX(products!$A$1:$R$253,MATCH($C3,products!$D$1:$D$253,0),MATCH(L$1,products!$A$1:$R$1,0)))</f>
        <v>Shop, Cleaning and Lifestyle/Vacuums and Vacuum Accessories/Compact Vacuums</v>
      </c>
      <c r="M3" s="2">
        <f>IF(INDEX(products!$A$1:$R$253,MATCH(components!$C3,products!$D$1:$D$253,0),MATCH(M$1,products!$A$1:$R$1,0))=0,"",INDEX(products!$A$1:$R$253,MATCH(components!$C3,products!$D$1:$D$253,0),MATCH(M$1,products!$A$1:$R$1,0)))</f>
        <v>12</v>
      </c>
      <c r="N3" s="2" t="str">
        <f>IF(INDEX(products!$A$1:$R$253,MATCH(components!$C3,products!$D$1:$D$253,0),MATCH(N$1,products!$A$1:$R$1,0))=0,"",INDEX(products!$A$1:$R$253,MATCH(components!$C3,products!$D$1:$D$253,0),MATCH(N$1,products!$A$1:$R$1,0)))</f>
        <v>M12</v>
      </c>
      <c r="O3" s="2" t="str">
        <f>IF(INDEX(products!$A$1:$R$253,MATCH(components!$C3,products!$D$1:$D$253,0),MATCH(O$1,products!$A$1:$R$1,0))=0,"",INDEX(products!$A$1:$R$253,MATCH(components!$C3,products!$D$1:$D$253,0),MATCH(O$1,products!$A$1:$R$1,0)))</f>
        <v>M12</v>
      </c>
      <c r="P3" s="2" t="str">
        <f>IF(INDEX(products!$A$1:$R$253,MATCH(components!$C3,products!$D$1:$D$253,0),MATCH(P$1,products!$A$1:$R$1,0))=0,"",INDEX(products!$A$1:$R$253,MATCH(components!$C3,products!$D$1:$D$253,0),MATCH(P$1,products!$A$1:$R$1,0)))</f>
        <v/>
      </c>
    </row>
    <row r="4" spans="1:16" x14ac:dyDescent="0.25">
      <c r="A4" s="2" t="s">
        <v>3457</v>
      </c>
      <c r="B4" s="2" t="s">
        <v>1403</v>
      </c>
      <c r="C4" s="2" t="s">
        <v>118</v>
      </c>
      <c r="D4" s="2" t="s">
        <v>119</v>
      </c>
      <c r="E4" s="2" t="str">
        <f>IF(INDEX(products!$A$1:$R$253,MATCH(components!$C4,products!$D$1:$D$253,0),MATCH(E$1,products!$A$1:$R$1,0))=0,"",INDEX(products!$A$1:$R$253,MATCH(components!$C4,products!$D$1:$D$253,0),MATCH(E$1,products!$A$1:$R$1,0)))</f>
        <v>https://www.milwaukeetool.com/--/web-images/sc/4240c4fb2c8f4a96a39bf784fa944e79?hash=e85ba438536156e9163744c99d3102e1&amp;lang=en</v>
      </c>
      <c r="F4" s="2" t="s">
        <v>105</v>
      </c>
      <c r="G4" s="2" t="s">
        <v>106</v>
      </c>
      <c r="H4" s="2" t="s">
        <v>120</v>
      </c>
      <c r="I4" s="2" t="str">
        <f>IF(INDEX(products!$A$1:$R$253,MATCH(components!$C4,products!$D$1:$D$253,0),MATCH(I$1,products!$A$1:$R$1,0))=0,"",INDEX(products!$A$1:$R$253,MATCH(components!$C4,products!$D$1:$D$253,0),MATCH(I$1,products!$A$1:$R$1,0)))</f>
        <v>M12</v>
      </c>
      <c r="J4" s="2" t="str">
        <f>IF(INDEX(products!$A$1:$R$253,MATCH(components!$C4,products!$D$1:$D$253,0),MATCH(J$1,products!$A$1:$R$1,0))=0,"",INDEX(products!$A$1:$R$253,MATCH(components!$C4,products!$D$1:$D$253,0),MATCH(J$1,products!$A$1:$R$1,0)))</f>
        <v>Power Tools</v>
      </c>
      <c r="K4" s="2" t="str">
        <f>IF(INDEX(products!$A$1:$R$253,MATCH(components!$C4,products!$D$1:$D$253,0),MATCH(K$1,products!$A$1:$R$1,0))=0,"",INDEX(products!$A$1:$R$253,MATCH(components!$C4,products!$D$1:$D$253,0),MATCH(K$1,products!$A$1:$R$1,0)))</f>
        <v>Power Tools/Specialty Tools</v>
      </c>
      <c r="L4" s="2" t="str">
        <f>IF(INDEX(products!$A$1:$R$253,MATCH($C4,products!$D$1:$D$253,0),MATCH(L$1,products!$A$1:$R$1,0))=0,"",INDEX(products!$A$1:$R$253,MATCH($C4,products!$D$1:$D$253,0),MATCH(L$1,products!$A$1:$R$1,0)))</f>
        <v>Shop, Cleaning and Lifestyle/Cleaning/Compact Blowers</v>
      </c>
      <c r="M4" s="2">
        <f>IF(INDEX(products!$A$1:$R$253,MATCH(components!$C4,products!$D$1:$D$253,0),MATCH(M$1,products!$A$1:$R$1,0))=0,"",INDEX(products!$A$1:$R$253,MATCH(components!$C4,products!$D$1:$D$253,0),MATCH(M$1,products!$A$1:$R$1,0)))</f>
        <v>12</v>
      </c>
      <c r="N4" s="2" t="str">
        <f>IF(INDEX(products!$A$1:$R$253,MATCH(components!$C4,products!$D$1:$D$253,0),MATCH(N$1,products!$A$1:$R$1,0))=0,"",INDEX(products!$A$1:$R$253,MATCH(components!$C4,products!$D$1:$D$253,0),MATCH(N$1,products!$A$1:$R$1,0)))</f>
        <v>M12</v>
      </c>
      <c r="O4" s="2" t="str">
        <f>IF(INDEX(products!$A$1:$R$253,MATCH(components!$C4,products!$D$1:$D$253,0),MATCH(O$1,products!$A$1:$R$1,0))=0,"",INDEX(products!$A$1:$R$253,MATCH(components!$C4,products!$D$1:$D$253,0),MATCH(O$1,products!$A$1:$R$1,0)))</f>
        <v>M12</v>
      </c>
      <c r="P4" s="2" t="str">
        <f>IF(INDEX(products!$A$1:$R$253,MATCH(components!$C4,products!$D$1:$D$253,0),MATCH(P$1,products!$A$1:$R$1,0))=0,"",INDEX(products!$A$1:$R$253,MATCH(components!$C4,products!$D$1:$D$253,0),MATCH(P$1,products!$A$1:$R$1,0)))</f>
        <v/>
      </c>
    </row>
    <row r="5" spans="1:16" x14ac:dyDescent="0.25">
      <c r="A5" s="2" t="s">
        <v>3457</v>
      </c>
      <c r="B5" s="2" t="s">
        <v>1403</v>
      </c>
      <c r="C5" s="2" t="s">
        <v>124</v>
      </c>
      <c r="D5" s="2" t="s">
        <v>125</v>
      </c>
      <c r="E5" s="2" t="str">
        <f>IF(INDEX(products!$A$1:$R$253,MATCH(components!$C5,products!$D$1:$D$253,0),MATCH(E$1,products!$A$1:$R$1,0))=0,"",INDEX(products!$A$1:$R$253,MATCH(components!$C5,products!$D$1:$D$253,0),MATCH(E$1,products!$A$1:$R$1,0)))</f>
        <v>https://www.milwaukeetool.com/--/web-images/sc/eaf53ea03d26495b8a9434d84b322f7c?hash=d84fb54f3ae642b2d85d542687a42b6e&amp;lang=en</v>
      </c>
      <c r="F5" s="2" t="s">
        <v>105</v>
      </c>
      <c r="G5" s="2" t="s">
        <v>113</v>
      </c>
      <c r="H5" s="2" t="s">
        <v>126</v>
      </c>
      <c r="I5" s="2" t="str">
        <f>IF(INDEX(products!$A$1:$R$253,MATCH(components!$C5,products!$D$1:$D$253,0),MATCH(I$1,products!$A$1:$R$1,0))=0,"",INDEX(products!$A$1:$R$253,MATCH(components!$C5,products!$D$1:$D$253,0),MATCH(I$1,products!$A$1:$R$1,0)))</f>
        <v>M12</v>
      </c>
      <c r="J5" s="2" t="str">
        <f>IF(INDEX(products!$A$1:$R$253,MATCH(components!$C5,products!$D$1:$D$253,0),MATCH(J$1,products!$A$1:$R$1,0))=0,"",INDEX(products!$A$1:$R$253,MATCH(components!$C5,products!$D$1:$D$253,0),MATCH(J$1,products!$A$1:$R$1,0)))</f>
        <v>Power Tools</v>
      </c>
      <c r="K5" s="2" t="str">
        <f>IF(INDEX(products!$A$1:$R$253,MATCH(components!$C5,products!$D$1:$D$253,0),MATCH(K$1,products!$A$1:$R$1,0))=0,"",INDEX(products!$A$1:$R$253,MATCH(components!$C5,products!$D$1:$D$253,0),MATCH(K$1,products!$A$1:$R$1,0)))</f>
        <v>Shop, Cleaning and Lifestyle/Vacuums and Vacuum Accessories</v>
      </c>
      <c r="L5" s="2" t="str">
        <f>IF(INDEX(products!$A$1:$R$253,MATCH($C5,products!$D$1:$D$253,0),MATCH(L$1,products!$A$1:$R$1,0))=0,"",INDEX(products!$A$1:$R$253,MATCH($C5,products!$D$1:$D$253,0),MATCH(L$1,products!$A$1:$R$1,0)))</f>
        <v>Shop, Cleaning and Lifestyle/Vacuums and Vacuum Accessories/Wet Dry Vacuums</v>
      </c>
      <c r="M5" s="2">
        <f>IF(INDEX(products!$A$1:$R$253,MATCH(components!$C5,products!$D$1:$D$253,0),MATCH(M$1,products!$A$1:$R$1,0))=0,"",INDEX(products!$A$1:$R$253,MATCH(components!$C5,products!$D$1:$D$253,0),MATCH(M$1,products!$A$1:$R$1,0)))</f>
        <v>12</v>
      </c>
      <c r="N5" s="2" t="str">
        <f>IF(INDEX(products!$A$1:$R$253,MATCH(components!$C5,products!$D$1:$D$253,0),MATCH(N$1,products!$A$1:$R$1,0))=0,"",INDEX(products!$A$1:$R$253,MATCH(components!$C5,products!$D$1:$D$253,0),MATCH(N$1,products!$A$1:$R$1,0)))</f>
        <v>M12 FUEL</v>
      </c>
      <c r="O5" s="2" t="str">
        <f>IF(INDEX(products!$A$1:$R$253,MATCH(components!$C5,products!$D$1:$D$253,0),MATCH(O$1,products!$A$1:$R$1,0))=0,"",INDEX(products!$A$1:$R$253,MATCH(components!$C5,products!$D$1:$D$253,0),MATCH(O$1,products!$A$1:$R$1,0)))</f>
        <v>M12</v>
      </c>
      <c r="P5" s="2" t="str">
        <f>IF(INDEX(products!$A$1:$R$253,MATCH(components!$C5,products!$D$1:$D$253,0),MATCH(P$1,products!$A$1:$R$1,0))=0,"",INDEX(products!$A$1:$R$253,MATCH(components!$C5,products!$D$1:$D$253,0),MATCH(P$1,products!$A$1:$R$1,0)))</f>
        <v/>
      </c>
    </row>
    <row r="6" spans="1:16" x14ac:dyDescent="0.25">
      <c r="A6" s="2" t="s">
        <v>3457</v>
      </c>
      <c r="B6" s="2" t="s">
        <v>1403</v>
      </c>
      <c r="C6" s="2" t="s">
        <v>134</v>
      </c>
      <c r="D6" s="2" t="s">
        <v>135</v>
      </c>
      <c r="E6" s="2" t="str">
        <f>IF(INDEX(products!$A$1:$R$253,MATCH(components!$C6,products!$D$1:$D$253,0),MATCH(E$1,products!$A$1:$R$1,0))=0,"",INDEX(products!$A$1:$R$253,MATCH(components!$C6,products!$D$1:$D$253,0),MATCH(E$1,products!$A$1:$R$1,0)))</f>
        <v>https://www.milwaukeetool.com/--/web-images/sc/6aee3f26e9fb4102b91a14a1b00df35a?hash=bdaada1f2833810abb0593d9715930ad&amp;lang=en</v>
      </c>
      <c r="F6" s="2" t="s">
        <v>105</v>
      </c>
      <c r="G6" s="2" t="s">
        <v>113</v>
      </c>
      <c r="H6" s="2" t="s">
        <v>136</v>
      </c>
      <c r="I6" s="2" t="str">
        <f>IF(INDEX(products!$A$1:$R$253,MATCH(components!$C6,products!$D$1:$D$253,0),MATCH(I$1,products!$A$1:$R$1,0))=0,"",INDEX(products!$A$1:$R$253,MATCH(components!$C6,products!$D$1:$D$253,0),MATCH(I$1,products!$A$1:$R$1,0)))</f>
        <v>M12</v>
      </c>
      <c r="J6" s="2" t="str">
        <f>IF(INDEX(products!$A$1:$R$253,MATCH(components!$C6,products!$D$1:$D$253,0),MATCH(J$1,products!$A$1:$R$1,0))=0,"",INDEX(products!$A$1:$R$253,MATCH(components!$C6,products!$D$1:$D$253,0),MATCH(J$1,products!$A$1:$R$1,0)))</f>
        <v>Power Tools</v>
      </c>
      <c r="K6" s="2" t="str">
        <f>IF(INDEX(products!$A$1:$R$253,MATCH(components!$C6,products!$D$1:$D$253,0),MATCH(K$1,products!$A$1:$R$1,0))=0,"",INDEX(products!$A$1:$R$253,MATCH(components!$C6,products!$D$1:$D$253,0),MATCH(K$1,products!$A$1:$R$1,0)))</f>
        <v>Shop, Cleaning and Lifestyle/Vacuums and Vacuum Accessories</v>
      </c>
      <c r="L6" s="2" t="str">
        <f>IF(INDEX(products!$A$1:$R$253,MATCH($C6,products!$D$1:$D$253,0),MATCH(L$1,products!$A$1:$R$1,0))=0,"",INDEX(products!$A$1:$R$253,MATCH($C6,products!$D$1:$D$253,0),MATCH(L$1,products!$A$1:$R$1,0)))</f>
        <v>Shop, Cleaning and Lifestyle/Vacuums and Vacuum Accessories/Vacuum Accessories</v>
      </c>
      <c r="M6" s="2" t="str">
        <f>IF(INDEX(products!$A$1:$R$253,MATCH(components!$C6,products!$D$1:$D$253,0),MATCH(M$1,products!$A$1:$R$1,0))=0,"",INDEX(products!$A$1:$R$253,MATCH(components!$C6,products!$D$1:$D$253,0),MATCH(M$1,products!$A$1:$R$1,0)))</f>
        <v/>
      </c>
      <c r="N6" s="2" t="str">
        <f>IF(INDEX(products!$A$1:$R$253,MATCH(components!$C6,products!$D$1:$D$253,0),MATCH(N$1,products!$A$1:$R$1,0))=0,"",INDEX(products!$A$1:$R$253,MATCH(components!$C6,products!$D$1:$D$253,0),MATCH(N$1,products!$A$1:$R$1,0)))</f>
        <v>M12</v>
      </c>
      <c r="O6" s="2" t="str">
        <f>IF(INDEX(products!$A$1:$R$253,MATCH(components!$C6,products!$D$1:$D$253,0),MATCH(O$1,products!$A$1:$R$1,0))=0,"",INDEX(products!$A$1:$R$253,MATCH(components!$C6,products!$D$1:$D$253,0),MATCH(O$1,products!$A$1:$R$1,0)))</f>
        <v>M12</v>
      </c>
      <c r="P6" s="2" t="b">
        <f>IF(INDEX(products!$A$1:$R$253,MATCH(components!$C6,products!$D$1:$D$253,0),MATCH(P$1,products!$A$1:$R$1,0))=0,"",INDEX(products!$A$1:$R$253,MATCH(components!$C6,products!$D$1:$D$253,0),MATCH(P$1,products!$A$1:$R$1,0)))</f>
        <v>1</v>
      </c>
    </row>
    <row r="7" spans="1:16" x14ac:dyDescent="0.25">
      <c r="A7" s="2" t="s">
        <v>3457</v>
      </c>
      <c r="B7" s="2" t="s">
        <v>1403</v>
      </c>
      <c r="C7" s="2" t="s">
        <v>1</v>
      </c>
      <c r="D7" s="2" t="s">
        <v>6</v>
      </c>
      <c r="E7" s="2" t="str">
        <f>IF(INDEX(products!$A$1:$R$253,MATCH(components!$C7,products!$D$1:$D$253,0),MATCH(E$1,products!$A$1:$R$1,0))=0,"",INDEX(products!$A$1:$R$253,MATCH(components!$C7,products!$D$1:$D$253,0),MATCH(E$1,products!$A$1:$R$1,0)))</f>
        <v>https://www.milwaukeetool.com/--/web-images/sc/39f5a4016ddc417191c37e75ce8c7d3c?hash=5d8c1971fab135a97fcee3005d3ead25&amp;lang=en</v>
      </c>
      <c r="F7" s="2" t="s">
        <v>3</v>
      </c>
      <c r="G7" s="2" t="s">
        <v>4</v>
      </c>
      <c r="H7" s="2" t="s">
        <v>5</v>
      </c>
      <c r="I7" s="2" t="str">
        <f>IF(INDEX(products!$A$1:$R$253,MATCH(components!$C7,products!$D$1:$D$253,0),MATCH(I$1,products!$A$1:$R$1,0))=0,"",INDEX(products!$A$1:$R$253,MATCH(components!$C7,products!$D$1:$D$253,0),MATCH(I$1,products!$A$1:$R$1,0)))</f>
        <v>M12</v>
      </c>
      <c r="J7" s="2" t="str">
        <f>IF(INDEX(products!$A$1:$R$253,MATCH(components!$C7,products!$D$1:$D$253,0),MATCH(J$1,products!$A$1:$R$1,0))=0,"",INDEX(products!$A$1:$R$253,MATCH(components!$C7,products!$D$1:$D$253,0),MATCH(J$1,products!$A$1:$R$1,0)))</f>
        <v>Shop, Cleaning and Lifestyle</v>
      </c>
      <c r="K7" s="2" t="str">
        <f>IF(INDEX(products!$A$1:$R$253,MATCH(components!$C7,products!$D$1:$D$253,0),MATCH(K$1,products!$A$1:$R$1,0))=0,"",INDEX(products!$A$1:$R$253,MATCH(components!$C7,products!$D$1:$D$253,0),MATCH(K$1,products!$A$1:$R$1,0)))</f>
        <v>Shop, Cleaning and Lifestyle/Apparel</v>
      </c>
      <c r="L7" s="2" t="str">
        <f>IF(INDEX(products!$A$1:$R$253,MATCH($C7,products!$D$1:$D$253,0),MATCH(L$1,products!$A$1:$R$1,0))=0,"",INDEX(products!$A$1:$R$253,MATCH($C7,products!$D$1:$D$253,0),MATCH(L$1,products!$A$1:$R$1,0)))</f>
        <v>Shop, Cleaning and Lifestyle/Apparel/Heated Gear</v>
      </c>
      <c r="M7" s="2">
        <f>IF(INDEX(products!$A$1:$R$253,MATCH(components!$C7,products!$D$1:$D$253,0),MATCH(M$1,products!$A$1:$R$1,0))=0,"",INDEX(products!$A$1:$R$253,MATCH(components!$C7,products!$D$1:$D$253,0),MATCH(M$1,products!$A$1:$R$1,0)))</f>
        <v>12</v>
      </c>
      <c r="N7" s="2" t="str">
        <f>IF(INDEX(products!$A$1:$R$253,MATCH(components!$C7,products!$D$1:$D$253,0),MATCH(N$1,products!$A$1:$R$1,0))=0,"",INDEX(products!$A$1:$R$253,MATCH(components!$C7,products!$D$1:$D$253,0),MATCH(N$1,products!$A$1:$R$1,0)))</f>
        <v>M12</v>
      </c>
      <c r="O7" s="2" t="str">
        <f>IF(INDEX(products!$A$1:$R$253,MATCH(components!$C7,products!$D$1:$D$253,0),MATCH(O$1,products!$A$1:$R$1,0))=0,"",INDEX(products!$A$1:$R$253,MATCH(components!$C7,products!$D$1:$D$253,0),MATCH(O$1,products!$A$1:$R$1,0)))</f>
        <v>M12</v>
      </c>
      <c r="P7" s="2" t="str">
        <f>IF(INDEX(products!$A$1:$R$253,MATCH(components!$C7,products!$D$1:$D$253,0),MATCH(P$1,products!$A$1:$R$1,0))=0,"",INDEX(products!$A$1:$R$253,MATCH(components!$C7,products!$D$1:$D$253,0),MATCH(P$1,products!$A$1:$R$1,0)))</f>
        <v/>
      </c>
    </row>
    <row r="8" spans="1:16" x14ac:dyDescent="0.25">
      <c r="A8" s="2" t="s">
        <v>3457</v>
      </c>
      <c r="B8" s="2" t="s">
        <v>1403</v>
      </c>
      <c r="C8" s="2" t="s">
        <v>11</v>
      </c>
      <c r="D8" s="2" t="s">
        <v>13</v>
      </c>
      <c r="E8" s="2" t="str">
        <f>IF(INDEX(products!$A$1:$R$253,MATCH(components!$C8,products!$D$1:$D$253,0),MATCH(E$1,products!$A$1:$R$1,0))=0,"",INDEX(products!$A$1:$R$253,MATCH(components!$C8,products!$D$1:$D$253,0),MATCH(E$1,products!$A$1:$R$1,0)))</f>
        <v>https://www.milwaukeetool.com/--/web-images/sc/46bda70136ad4af5a3fe8ba8f977dbf2?hash=c51bb9e37191c210ce25e29ef88b9928&amp;lang=en</v>
      </c>
      <c r="F8" s="2" t="s">
        <v>3</v>
      </c>
      <c r="G8" s="2" t="s">
        <v>4</v>
      </c>
      <c r="H8" s="2" t="s">
        <v>5</v>
      </c>
      <c r="I8" s="2" t="str">
        <f>IF(INDEX(products!$A$1:$R$253,MATCH(components!$C8,products!$D$1:$D$253,0),MATCH(I$1,products!$A$1:$R$1,0))=0,"",INDEX(products!$A$1:$R$253,MATCH(components!$C8,products!$D$1:$D$253,0),MATCH(I$1,products!$A$1:$R$1,0)))</f>
        <v>M12</v>
      </c>
      <c r="J8" s="2" t="str">
        <f>IF(INDEX(products!$A$1:$R$253,MATCH(components!$C8,products!$D$1:$D$253,0),MATCH(J$1,products!$A$1:$R$1,0))=0,"",INDEX(products!$A$1:$R$253,MATCH(components!$C8,products!$D$1:$D$253,0),MATCH(J$1,products!$A$1:$R$1,0)))</f>
        <v>Shop, Cleaning and Lifestyle</v>
      </c>
      <c r="K8" s="2" t="str">
        <f>IF(INDEX(products!$A$1:$R$253,MATCH(components!$C8,products!$D$1:$D$253,0),MATCH(K$1,products!$A$1:$R$1,0))=0,"",INDEX(products!$A$1:$R$253,MATCH(components!$C8,products!$D$1:$D$253,0),MATCH(K$1,products!$A$1:$R$1,0)))</f>
        <v>Shop, Cleaning and Lifestyle/Apparel</v>
      </c>
      <c r="L8" s="2" t="str">
        <f>IF(INDEX(products!$A$1:$R$253,MATCH($C8,products!$D$1:$D$253,0),MATCH(L$1,products!$A$1:$R$1,0))=0,"",INDEX(products!$A$1:$R$253,MATCH($C8,products!$D$1:$D$253,0),MATCH(L$1,products!$A$1:$R$1,0)))</f>
        <v>Shop, Cleaning and Lifestyle/Apparel/Heated Gear</v>
      </c>
      <c r="M8" s="2">
        <f>IF(INDEX(products!$A$1:$R$253,MATCH(components!$C8,products!$D$1:$D$253,0),MATCH(M$1,products!$A$1:$R$1,0))=0,"",INDEX(products!$A$1:$R$253,MATCH(components!$C8,products!$D$1:$D$253,0),MATCH(M$1,products!$A$1:$R$1,0)))</f>
        <v>12</v>
      </c>
      <c r="N8" s="2" t="str">
        <f>IF(INDEX(products!$A$1:$R$253,MATCH(components!$C8,products!$D$1:$D$253,0),MATCH(N$1,products!$A$1:$R$1,0))=0,"",INDEX(products!$A$1:$R$253,MATCH(components!$C8,products!$D$1:$D$253,0),MATCH(N$1,products!$A$1:$R$1,0)))</f>
        <v>M12</v>
      </c>
      <c r="O8" s="2" t="str">
        <f>IF(INDEX(products!$A$1:$R$253,MATCH(components!$C8,products!$D$1:$D$253,0),MATCH(O$1,products!$A$1:$R$1,0))=0,"",INDEX(products!$A$1:$R$253,MATCH(components!$C8,products!$D$1:$D$253,0),MATCH(O$1,products!$A$1:$R$1,0)))</f>
        <v>M12</v>
      </c>
      <c r="P8" s="2" t="str">
        <f>IF(INDEX(products!$A$1:$R$253,MATCH(components!$C8,products!$D$1:$D$253,0),MATCH(P$1,products!$A$1:$R$1,0))=0,"",INDEX(products!$A$1:$R$253,MATCH(components!$C8,products!$D$1:$D$253,0),MATCH(P$1,products!$A$1:$R$1,0)))</f>
        <v/>
      </c>
    </row>
    <row r="9" spans="1:16" x14ac:dyDescent="0.25">
      <c r="A9" s="2" t="s">
        <v>3457</v>
      </c>
      <c r="B9" s="2" t="s">
        <v>1403</v>
      </c>
      <c r="C9" s="2" t="s">
        <v>140</v>
      </c>
      <c r="D9" s="2" t="s">
        <v>141</v>
      </c>
      <c r="E9" s="2" t="str">
        <f>IF(INDEX(products!$A$1:$R$253,MATCH(components!$C9,products!$D$1:$D$253,0),MATCH(E$1,products!$A$1:$R$1,0))=0,"",INDEX(products!$A$1:$R$253,MATCH(components!$C9,products!$D$1:$D$253,0),MATCH(E$1,products!$A$1:$R$1,0)))</f>
        <v>https://www.milwaukeetool.com/--/web-images/sc/66079c4bed4d484f913ce301d334ecd8?hash=f0ceef1e1283b3c0c6ccd2008429d8bc&amp;lang=en</v>
      </c>
      <c r="F9" s="2" t="s">
        <v>105</v>
      </c>
      <c r="G9" s="2" t="s">
        <v>142</v>
      </c>
      <c r="H9" s="2" t="s">
        <v>143</v>
      </c>
      <c r="I9" s="2" t="str">
        <f>IF(INDEX(products!$A$1:$R$253,MATCH(components!$C9,products!$D$1:$D$253,0),MATCH(I$1,products!$A$1:$R$1,0))=0,"",INDEX(products!$A$1:$R$253,MATCH(components!$C9,products!$D$1:$D$253,0),MATCH(I$1,products!$A$1:$R$1,0)))</f>
        <v>M12</v>
      </c>
      <c r="J9" s="2" t="str">
        <f>IF(INDEX(products!$A$1:$R$253,MATCH(components!$C9,products!$D$1:$D$253,0),MATCH(J$1,products!$A$1:$R$1,0))=0,"",INDEX(products!$A$1:$R$253,MATCH(components!$C9,products!$D$1:$D$253,0),MATCH(J$1,products!$A$1:$R$1,0)))</f>
        <v>Power Tools</v>
      </c>
      <c r="K9" s="2" t="str">
        <f>IF(INDEX(products!$A$1:$R$253,MATCH(components!$C9,products!$D$1:$D$253,0),MATCH(K$1,products!$A$1:$R$1,0))=0,"",INDEX(products!$A$1:$R$253,MATCH(components!$C9,products!$D$1:$D$253,0),MATCH(K$1,products!$A$1:$R$1,0)))</f>
        <v>Shop, Cleaning and Lifestyle/Lighting</v>
      </c>
      <c r="L9" s="2" t="str">
        <f>IF(INDEX(products!$A$1:$R$253,MATCH($C9,products!$D$1:$D$253,0),MATCH(L$1,products!$A$1:$R$1,0))=0,"",INDEX(products!$A$1:$R$253,MATCH($C9,products!$D$1:$D$253,0),MATCH(L$1,products!$A$1:$R$1,0)))</f>
        <v>Shop, Cleaning and Lifestyle/Lighting/Specialty Lights</v>
      </c>
      <c r="M9" s="2">
        <f>IF(INDEX(products!$A$1:$R$253,MATCH(components!$C9,products!$D$1:$D$253,0),MATCH(M$1,products!$A$1:$R$1,0))=0,"",INDEX(products!$A$1:$R$253,MATCH(components!$C9,products!$D$1:$D$253,0),MATCH(M$1,products!$A$1:$R$1,0)))</f>
        <v>12</v>
      </c>
      <c r="N9" s="2" t="str">
        <f>IF(INDEX(products!$A$1:$R$253,MATCH(components!$C9,products!$D$1:$D$253,0),MATCH(N$1,products!$A$1:$R$1,0))=0,"",INDEX(products!$A$1:$R$253,MATCH(components!$C9,products!$D$1:$D$253,0),MATCH(N$1,products!$A$1:$R$1,0)))</f>
        <v>M12</v>
      </c>
      <c r="O9" s="2" t="str">
        <f>IF(INDEX(products!$A$1:$R$253,MATCH(components!$C9,products!$D$1:$D$253,0),MATCH(O$1,products!$A$1:$R$1,0))=0,"",INDEX(products!$A$1:$R$253,MATCH(components!$C9,products!$D$1:$D$253,0),MATCH(O$1,products!$A$1:$R$1,0)))</f>
        <v>M12</v>
      </c>
      <c r="P9" s="2" t="str">
        <f>IF(INDEX(products!$A$1:$R$253,MATCH(components!$C9,products!$D$1:$D$253,0),MATCH(P$1,products!$A$1:$R$1,0))=0,"",INDEX(products!$A$1:$R$253,MATCH(components!$C9,products!$D$1:$D$253,0),MATCH(P$1,products!$A$1:$R$1,0)))</f>
        <v/>
      </c>
    </row>
    <row r="10" spans="1:16" x14ac:dyDescent="0.25">
      <c r="A10" s="2" t="s">
        <v>3457</v>
      </c>
      <c r="B10" s="2" t="s">
        <v>1403</v>
      </c>
      <c r="C10" s="2" t="s">
        <v>147</v>
      </c>
      <c r="D10" s="2" t="s">
        <v>148</v>
      </c>
      <c r="E10" s="2" t="str">
        <f>IF(INDEX(products!$A$1:$R$253,MATCH(components!$C10,products!$D$1:$D$253,0),MATCH(E$1,products!$A$1:$R$1,0))=0,"",INDEX(products!$A$1:$R$253,MATCH(components!$C10,products!$D$1:$D$253,0),MATCH(E$1,products!$A$1:$R$1,0)))</f>
        <v>https://www.milwaukeetool.com/--/web-images/sc/b94ee4ff448849fc913b0d82bcd73c52?hash=7483130689ae6a3660e3fa9b568f75d2&amp;lang=en</v>
      </c>
      <c r="F10" s="2" t="s">
        <v>105</v>
      </c>
      <c r="G10" s="2" t="s">
        <v>142</v>
      </c>
      <c r="H10" s="2" t="s">
        <v>149</v>
      </c>
      <c r="I10" s="2" t="str">
        <f>IF(INDEX(products!$A$1:$R$253,MATCH(components!$C10,products!$D$1:$D$253,0),MATCH(I$1,products!$A$1:$R$1,0))=0,"",INDEX(products!$A$1:$R$253,MATCH(components!$C10,products!$D$1:$D$253,0),MATCH(I$1,products!$A$1:$R$1,0)))</f>
        <v>M12</v>
      </c>
      <c r="J10" s="2" t="str">
        <f>IF(INDEX(products!$A$1:$R$253,MATCH(components!$C10,products!$D$1:$D$253,0),MATCH(J$1,products!$A$1:$R$1,0))=0,"",INDEX(products!$A$1:$R$253,MATCH(components!$C10,products!$D$1:$D$253,0),MATCH(J$1,products!$A$1:$R$1,0)))</f>
        <v>Power Tools</v>
      </c>
      <c r="K10" s="2" t="str">
        <f>IF(INDEX(products!$A$1:$R$253,MATCH(components!$C10,products!$D$1:$D$253,0),MATCH(K$1,products!$A$1:$R$1,0))=0,"",INDEX(products!$A$1:$R$253,MATCH(components!$C10,products!$D$1:$D$253,0),MATCH(K$1,products!$A$1:$R$1,0)))</f>
        <v>Shop, Cleaning and Lifestyle/Lighting</v>
      </c>
      <c r="L10" s="2" t="str">
        <f>IF(INDEX(products!$A$1:$R$253,MATCH($C10,products!$D$1:$D$253,0),MATCH(L$1,products!$A$1:$R$1,0))=0,"",INDEX(products!$A$1:$R$253,MATCH($C10,products!$D$1:$D$253,0),MATCH(L$1,products!$A$1:$R$1,0)))</f>
        <v>Shop, Cleaning and Lifestyle/Lighting/Site Lights</v>
      </c>
      <c r="M10" s="2">
        <f>IF(INDEX(products!$A$1:$R$253,MATCH(components!$C10,products!$D$1:$D$253,0),MATCH(M$1,products!$A$1:$R$1,0))=0,"",INDEX(products!$A$1:$R$253,MATCH(components!$C10,products!$D$1:$D$253,0),MATCH(M$1,products!$A$1:$R$1,0)))</f>
        <v>12</v>
      </c>
      <c r="N10" s="2" t="str">
        <f>IF(INDEX(products!$A$1:$R$253,MATCH(components!$C10,products!$D$1:$D$253,0),MATCH(N$1,products!$A$1:$R$1,0))=0,"",INDEX(products!$A$1:$R$253,MATCH(components!$C10,products!$D$1:$D$253,0),MATCH(N$1,products!$A$1:$R$1,0)))</f>
        <v>M12</v>
      </c>
      <c r="O10" s="2" t="str">
        <f>IF(INDEX(products!$A$1:$R$253,MATCH(components!$C10,products!$D$1:$D$253,0),MATCH(O$1,products!$A$1:$R$1,0))=0,"",INDEX(products!$A$1:$R$253,MATCH(components!$C10,products!$D$1:$D$253,0),MATCH(O$1,products!$A$1:$R$1,0)))</f>
        <v>M12</v>
      </c>
      <c r="P10" s="2" t="str">
        <f>IF(INDEX(products!$A$1:$R$253,MATCH(components!$C10,products!$D$1:$D$253,0),MATCH(P$1,products!$A$1:$R$1,0))=0,"",INDEX(products!$A$1:$R$253,MATCH(components!$C10,products!$D$1:$D$253,0),MATCH(P$1,products!$A$1:$R$1,0)))</f>
        <v/>
      </c>
    </row>
    <row r="11" spans="1:16" x14ac:dyDescent="0.25">
      <c r="A11" s="2" t="s">
        <v>3457</v>
      </c>
      <c r="B11" s="2" t="s">
        <v>1403</v>
      </c>
      <c r="C11" s="2" t="s">
        <v>153</v>
      </c>
      <c r="D11" s="2" t="s">
        <v>154</v>
      </c>
      <c r="E11" s="2" t="str">
        <f>IF(INDEX(products!$A$1:$R$253,MATCH(components!$C11,products!$D$1:$D$253,0),MATCH(E$1,products!$A$1:$R$1,0))=0,"",INDEX(products!$A$1:$R$253,MATCH(components!$C11,products!$D$1:$D$253,0),MATCH(E$1,products!$A$1:$R$1,0)))</f>
        <v>https://www.milwaukeetool.com/--/web-images/sc/d4459990ae004c7990d71f29ab66f3dc?hash=b34cbf7e11103355244c23f3e70792a8&amp;lang=en</v>
      </c>
      <c r="F11" s="2" t="s">
        <v>105</v>
      </c>
      <c r="G11" s="2" t="s">
        <v>142</v>
      </c>
      <c r="H11" s="2" t="s">
        <v>155</v>
      </c>
      <c r="I11" s="2" t="str">
        <f>IF(INDEX(products!$A$1:$R$253,MATCH(components!$C11,products!$D$1:$D$253,0),MATCH(I$1,products!$A$1:$R$1,0))=0,"",INDEX(products!$A$1:$R$253,MATCH(components!$C11,products!$D$1:$D$253,0),MATCH(I$1,products!$A$1:$R$1,0)))</f>
        <v>M12</v>
      </c>
      <c r="J11" s="2" t="str">
        <f>IF(INDEX(products!$A$1:$R$253,MATCH(components!$C11,products!$D$1:$D$253,0),MATCH(J$1,products!$A$1:$R$1,0))=0,"",INDEX(products!$A$1:$R$253,MATCH(components!$C11,products!$D$1:$D$253,0),MATCH(J$1,products!$A$1:$R$1,0)))</f>
        <v>Power Tools</v>
      </c>
      <c r="K11" s="2" t="str">
        <f>IF(INDEX(products!$A$1:$R$253,MATCH(components!$C11,products!$D$1:$D$253,0),MATCH(K$1,products!$A$1:$R$1,0))=0,"",INDEX(products!$A$1:$R$253,MATCH(components!$C11,products!$D$1:$D$253,0),MATCH(K$1,products!$A$1:$R$1,0)))</f>
        <v>Shop, Cleaning and Lifestyle/Lighting</v>
      </c>
      <c r="L11" s="2" t="str">
        <f>IF(INDEX(products!$A$1:$R$253,MATCH($C11,products!$D$1:$D$253,0),MATCH(L$1,products!$A$1:$R$1,0))=0,"",INDEX(products!$A$1:$R$253,MATCH($C11,products!$D$1:$D$253,0),MATCH(L$1,products!$A$1:$R$1,0)))</f>
        <v>Shop, Cleaning and Lifestyle/Lighting/Task Lighting</v>
      </c>
      <c r="M11" s="2">
        <f>IF(INDEX(products!$A$1:$R$253,MATCH(components!$C11,products!$D$1:$D$253,0),MATCH(M$1,products!$A$1:$R$1,0))=0,"",INDEX(products!$A$1:$R$253,MATCH(components!$C11,products!$D$1:$D$253,0),MATCH(M$1,products!$A$1:$R$1,0)))</f>
        <v>12</v>
      </c>
      <c r="N11" s="2" t="str">
        <f>IF(INDEX(products!$A$1:$R$253,MATCH(components!$C11,products!$D$1:$D$253,0),MATCH(N$1,products!$A$1:$R$1,0))=0,"",INDEX(products!$A$1:$R$253,MATCH(components!$C11,products!$D$1:$D$253,0),MATCH(N$1,products!$A$1:$R$1,0)))</f>
        <v>M12</v>
      </c>
      <c r="O11" s="2" t="str">
        <f>IF(INDEX(products!$A$1:$R$253,MATCH(components!$C11,products!$D$1:$D$253,0),MATCH(O$1,products!$A$1:$R$1,0))=0,"",INDEX(products!$A$1:$R$253,MATCH(components!$C11,products!$D$1:$D$253,0),MATCH(O$1,products!$A$1:$R$1,0)))</f>
        <v>M12</v>
      </c>
      <c r="P11" s="2" t="str">
        <f>IF(INDEX(products!$A$1:$R$253,MATCH(components!$C11,products!$D$1:$D$253,0),MATCH(P$1,products!$A$1:$R$1,0))=0,"",INDEX(products!$A$1:$R$253,MATCH(components!$C11,products!$D$1:$D$253,0),MATCH(P$1,products!$A$1:$R$1,0)))</f>
        <v/>
      </c>
    </row>
    <row r="12" spans="1:16" x14ac:dyDescent="0.25">
      <c r="A12" s="2" t="s">
        <v>3457</v>
      </c>
      <c r="B12" s="2" t="s">
        <v>1403</v>
      </c>
      <c r="C12" s="2" t="s">
        <v>159</v>
      </c>
      <c r="D12" s="2" t="s">
        <v>160</v>
      </c>
      <c r="E12" s="2" t="str">
        <f>IF(INDEX(products!$A$1:$R$253,MATCH(components!$C12,products!$D$1:$D$253,0),MATCH(E$1,products!$A$1:$R$1,0))=0,"",INDEX(products!$A$1:$R$253,MATCH(components!$C12,products!$D$1:$D$253,0),MATCH(E$1,products!$A$1:$R$1,0)))</f>
        <v>https://www.milwaukeetool.com/--/web-images/sc/302c1d547037491780e458c160e1b3a1?hash=518678f0412673d34dd399c3e51b5b3c&amp;lang=en</v>
      </c>
      <c r="F12" s="2" t="s">
        <v>105</v>
      </c>
      <c r="G12" s="2" t="s">
        <v>142</v>
      </c>
      <c r="H12" s="2" t="s">
        <v>161</v>
      </c>
      <c r="I12" s="2" t="str">
        <f>IF(INDEX(products!$A$1:$R$253,MATCH(components!$C12,products!$D$1:$D$253,0),MATCH(I$1,products!$A$1:$R$1,0))=0,"",INDEX(products!$A$1:$R$253,MATCH(components!$C12,products!$D$1:$D$253,0),MATCH(I$1,products!$A$1:$R$1,0)))</f>
        <v>M12</v>
      </c>
      <c r="J12" s="2" t="str">
        <f>IF(INDEX(products!$A$1:$R$253,MATCH(components!$C12,products!$D$1:$D$253,0),MATCH(J$1,products!$A$1:$R$1,0))=0,"",INDEX(products!$A$1:$R$253,MATCH(components!$C12,products!$D$1:$D$253,0),MATCH(J$1,products!$A$1:$R$1,0)))</f>
        <v>Power Tools</v>
      </c>
      <c r="K12" s="2" t="str">
        <f>IF(INDEX(products!$A$1:$R$253,MATCH(components!$C12,products!$D$1:$D$253,0),MATCH(K$1,products!$A$1:$R$1,0))=0,"",INDEX(products!$A$1:$R$253,MATCH(components!$C12,products!$D$1:$D$253,0),MATCH(K$1,products!$A$1:$R$1,0)))</f>
        <v>Shop, Cleaning and Lifestyle/Lighting</v>
      </c>
      <c r="L12" s="2" t="str">
        <f>IF(INDEX(products!$A$1:$R$253,MATCH($C12,products!$D$1:$D$253,0),MATCH(L$1,products!$A$1:$R$1,0))=0,"",INDEX(products!$A$1:$R$253,MATCH($C12,products!$D$1:$D$253,0),MATCH(L$1,products!$A$1:$R$1,0)))</f>
        <v>Shop, Cleaning and Lifestyle/Lighting/Tower Lights</v>
      </c>
      <c r="M12" s="2">
        <f>IF(INDEX(products!$A$1:$R$253,MATCH(components!$C12,products!$D$1:$D$253,0),MATCH(M$1,products!$A$1:$R$1,0))=0,"",INDEX(products!$A$1:$R$253,MATCH(components!$C12,products!$D$1:$D$253,0),MATCH(M$1,products!$A$1:$R$1,0)))</f>
        <v>12</v>
      </c>
      <c r="N12" s="2" t="str">
        <f>IF(INDEX(products!$A$1:$R$253,MATCH(components!$C12,products!$D$1:$D$253,0),MATCH(N$1,products!$A$1:$R$1,0))=0,"",INDEX(products!$A$1:$R$253,MATCH(components!$C12,products!$D$1:$D$253,0),MATCH(N$1,products!$A$1:$R$1,0)))</f>
        <v>M12</v>
      </c>
      <c r="O12" s="2" t="str">
        <f>IF(INDEX(products!$A$1:$R$253,MATCH(components!$C12,products!$D$1:$D$253,0),MATCH(O$1,products!$A$1:$R$1,0))=0,"",INDEX(products!$A$1:$R$253,MATCH(components!$C12,products!$D$1:$D$253,0),MATCH(O$1,products!$A$1:$R$1,0)))</f>
        <v>M12</v>
      </c>
      <c r="P12" s="2" t="str">
        <f>IF(INDEX(products!$A$1:$R$253,MATCH(components!$C12,products!$D$1:$D$253,0),MATCH(P$1,products!$A$1:$R$1,0))=0,"",INDEX(products!$A$1:$R$253,MATCH(components!$C12,products!$D$1:$D$253,0),MATCH(P$1,products!$A$1:$R$1,0)))</f>
        <v/>
      </c>
    </row>
    <row r="13" spans="1:16" x14ac:dyDescent="0.25">
      <c r="A13" s="2" t="s">
        <v>3457</v>
      </c>
      <c r="B13" s="2" t="s">
        <v>1403</v>
      </c>
      <c r="C13" s="2" t="s">
        <v>165</v>
      </c>
      <c r="D13" s="2" t="s">
        <v>172</v>
      </c>
      <c r="E13" s="2" t="str">
        <f>IF(INDEX(products!$A$1:$R$253,MATCH(components!$C13,products!$D$1:$D$253,0),MATCH(E$1,products!$A$1:$R$1,0))=0,"",INDEX(products!$A$1:$R$253,MATCH(components!$C13,products!$D$1:$D$253,0),MATCH(E$1,products!$A$1:$R$1,0)))</f>
        <v>https://www.milwaukeetool.com/--/web-images/sc/6d4e6c2eaad64b3e8754b8a0bc939f47?hash=df95c4b36e1fc9a1480debd903f20cda&amp;lang=en</v>
      </c>
      <c r="F13" s="2" t="s">
        <v>105</v>
      </c>
      <c r="G13" s="2" t="s">
        <v>167</v>
      </c>
      <c r="H13" s="2" t="s">
        <v>168</v>
      </c>
      <c r="I13" s="2" t="str">
        <f>IF(INDEX(products!$A$1:$R$253,MATCH(components!$C13,products!$D$1:$D$253,0),MATCH(I$1,products!$A$1:$R$1,0))=0,"",INDEX(products!$A$1:$R$253,MATCH(components!$C13,products!$D$1:$D$253,0),MATCH(I$1,products!$A$1:$R$1,0)))</f>
        <v>M12</v>
      </c>
      <c r="J13" s="2" t="str">
        <f>IF(INDEX(products!$A$1:$R$253,MATCH(components!$C13,products!$D$1:$D$253,0),MATCH(J$1,products!$A$1:$R$1,0))=0,"",INDEX(products!$A$1:$R$253,MATCH(components!$C13,products!$D$1:$D$253,0),MATCH(J$1,products!$A$1:$R$1,0)))</f>
        <v>Power Tools</v>
      </c>
      <c r="K13" s="2" t="str">
        <f>IF(INDEX(products!$A$1:$R$253,MATCH(components!$C13,products!$D$1:$D$253,0),MATCH(K$1,products!$A$1:$R$1,0))=0,"",INDEX(products!$A$1:$R$253,MATCH(components!$C13,products!$D$1:$D$253,0),MATCH(K$1,products!$A$1:$R$1,0)))</f>
        <v>Power Tools/Instruments</v>
      </c>
      <c r="L13" s="2" t="str">
        <f>IF(INDEX(products!$A$1:$R$253,MATCH($C13,products!$D$1:$D$253,0),MATCH(L$1,products!$A$1:$R$1,0))=0,"",INDEX(products!$A$1:$R$253,MATCH($C13,products!$D$1:$D$253,0),MATCH(L$1,products!$A$1:$R$1,0)))</f>
        <v>Power Tools/Instruments/Inspection Equipment</v>
      </c>
      <c r="M13" s="2">
        <f>IF(INDEX(products!$A$1:$R$253,MATCH(components!$C13,products!$D$1:$D$253,0),MATCH(M$1,products!$A$1:$R$1,0))=0,"",INDEX(products!$A$1:$R$253,MATCH(components!$C13,products!$D$1:$D$253,0),MATCH(M$1,products!$A$1:$R$1,0)))</f>
        <v>12</v>
      </c>
      <c r="N13" s="2" t="str">
        <f>IF(INDEX(products!$A$1:$R$253,MATCH(components!$C13,products!$D$1:$D$253,0),MATCH(N$1,products!$A$1:$R$1,0))=0,"",INDEX(products!$A$1:$R$253,MATCH(components!$C13,products!$D$1:$D$253,0),MATCH(N$1,products!$A$1:$R$1,0)))</f>
        <v>M12</v>
      </c>
      <c r="O13" s="2" t="str">
        <f>IF(INDEX(products!$A$1:$R$253,MATCH(components!$C13,products!$D$1:$D$253,0),MATCH(O$1,products!$A$1:$R$1,0))=0,"",INDEX(products!$A$1:$R$253,MATCH(components!$C13,products!$D$1:$D$253,0),MATCH(O$1,products!$A$1:$R$1,0)))</f>
        <v>M12</v>
      </c>
      <c r="P13" s="2" t="str">
        <f>IF(INDEX(products!$A$1:$R$253,MATCH(components!$C13,products!$D$1:$D$253,0),MATCH(P$1,products!$A$1:$R$1,0))=0,"",INDEX(products!$A$1:$R$253,MATCH(components!$C13,products!$D$1:$D$253,0),MATCH(P$1,products!$A$1:$R$1,0)))</f>
        <v/>
      </c>
    </row>
    <row r="14" spans="1:16" x14ac:dyDescent="0.25">
      <c r="A14" s="2" t="s">
        <v>3457</v>
      </c>
      <c r="B14" s="2" t="s">
        <v>1403</v>
      </c>
      <c r="C14" s="2" t="s">
        <v>177</v>
      </c>
      <c r="D14" s="2" t="s">
        <v>178</v>
      </c>
      <c r="E14" s="2" t="str">
        <f>IF(INDEX(products!$A$1:$R$253,MATCH(components!$C14,products!$D$1:$D$253,0),MATCH(E$1,products!$A$1:$R$1,0))=0,"",INDEX(products!$A$1:$R$253,MATCH(components!$C14,products!$D$1:$D$253,0),MATCH(E$1,products!$A$1:$R$1,0)))</f>
        <v>https://www.milwaukeetool.com/--/web-images/sc/12fc4b6c7d3c452984f9a0f6cd182216?hash=fb4b58933986d0dc47c537435147f67d&amp;lang=en</v>
      </c>
      <c r="F14" s="2" t="s">
        <v>105</v>
      </c>
      <c r="G14" s="2" t="s">
        <v>167</v>
      </c>
      <c r="H14" s="2" t="s">
        <v>168</v>
      </c>
      <c r="I14" s="2" t="str">
        <f>IF(INDEX(products!$A$1:$R$253,MATCH(components!$C14,products!$D$1:$D$253,0),MATCH(I$1,products!$A$1:$R$1,0))=0,"",INDEX(products!$A$1:$R$253,MATCH(components!$C14,products!$D$1:$D$253,0),MATCH(I$1,products!$A$1:$R$1,0)))</f>
        <v>M12</v>
      </c>
      <c r="J14" s="2" t="str">
        <f>IF(INDEX(products!$A$1:$R$253,MATCH(components!$C14,products!$D$1:$D$253,0),MATCH(J$1,products!$A$1:$R$1,0))=0,"",INDEX(products!$A$1:$R$253,MATCH(components!$C14,products!$D$1:$D$253,0),MATCH(J$1,products!$A$1:$R$1,0)))</f>
        <v>Power Tools</v>
      </c>
      <c r="K14" s="2" t="str">
        <f>IF(INDEX(products!$A$1:$R$253,MATCH(components!$C14,products!$D$1:$D$253,0),MATCH(K$1,products!$A$1:$R$1,0))=0,"",INDEX(products!$A$1:$R$253,MATCH(components!$C14,products!$D$1:$D$253,0),MATCH(K$1,products!$A$1:$R$1,0)))</f>
        <v>Power Tools/Instruments</v>
      </c>
      <c r="L14" s="2" t="str">
        <f>IF(INDEX(products!$A$1:$R$253,MATCH($C14,products!$D$1:$D$253,0),MATCH(L$1,products!$A$1:$R$1,0))=0,"",INDEX(products!$A$1:$R$253,MATCH($C14,products!$D$1:$D$253,0),MATCH(L$1,products!$A$1:$R$1,0)))</f>
        <v>Power Tools/Instruments/Inspection Equipment</v>
      </c>
      <c r="M14" s="2">
        <f>IF(INDEX(products!$A$1:$R$253,MATCH(components!$C14,products!$D$1:$D$253,0),MATCH(M$1,products!$A$1:$R$1,0))=0,"",INDEX(products!$A$1:$R$253,MATCH(components!$C14,products!$D$1:$D$253,0),MATCH(M$1,products!$A$1:$R$1,0)))</f>
        <v>12</v>
      </c>
      <c r="N14" s="2" t="str">
        <f>IF(INDEX(products!$A$1:$R$253,MATCH(components!$C14,products!$D$1:$D$253,0),MATCH(N$1,products!$A$1:$R$1,0))=0,"",INDEX(products!$A$1:$R$253,MATCH(components!$C14,products!$D$1:$D$253,0),MATCH(N$1,products!$A$1:$R$1,0)))</f>
        <v>M12</v>
      </c>
      <c r="O14" s="2" t="str">
        <f>IF(INDEX(products!$A$1:$R$253,MATCH(components!$C14,products!$D$1:$D$253,0),MATCH(O$1,products!$A$1:$R$1,0))=0,"",INDEX(products!$A$1:$R$253,MATCH(components!$C14,products!$D$1:$D$253,0),MATCH(O$1,products!$A$1:$R$1,0)))</f>
        <v>M12</v>
      </c>
      <c r="P14" s="2" t="str">
        <f>IF(INDEX(products!$A$1:$R$253,MATCH(components!$C14,products!$D$1:$D$253,0),MATCH(P$1,products!$A$1:$R$1,0))=0,"",INDEX(products!$A$1:$R$253,MATCH(components!$C14,products!$D$1:$D$253,0),MATCH(P$1,products!$A$1:$R$1,0)))</f>
        <v/>
      </c>
    </row>
    <row r="15" spans="1:16" x14ac:dyDescent="0.25">
      <c r="A15" s="2" t="s">
        <v>3457</v>
      </c>
      <c r="B15" s="2" t="s">
        <v>1403</v>
      </c>
      <c r="C15" s="2" t="s">
        <v>181</v>
      </c>
      <c r="D15" s="2" t="s">
        <v>182</v>
      </c>
      <c r="E15" s="2" t="str">
        <f>IF(INDEX(products!$A$1:$R$253,MATCH(components!$C15,products!$D$1:$D$253,0),MATCH(E$1,products!$A$1:$R$1,0))=0,"",INDEX(products!$A$1:$R$253,MATCH(components!$C15,products!$D$1:$D$253,0),MATCH(E$1,products!$A$1:$R$1,0)))</f>
        <v>https://www.milwaukeetool.com/--/web-images/sc/6d77b13aa2784805a16c09eed85763f6?hash=dbd97d8e455ac6ad87b7a949d0b10021&amp;lang=en</v>
      </c>
      <c r="F15" s="2" t="s">
        <v>105</v>
      </c>
      <c r="G15" s="2" t="s">
        <v>142</v>
      </c>
      <c r="H15" s="2" t="s">
        <v>183</v>
      </c>
      <c r="I15" s="2" t="str">
        <f>IF(INDEX(products!$A$1:$R$253,MATCH(components!$C15,products!$D$1:$D$253,0),MATCH(I$1,products!$A$1:$R$1,0))=0,"",INDEX(products!$A$1:$R$253,MATCH(components!$C15,products!$D$1:$D$253,0),MATCH(I$1,products!$A$1:$R$1,0)))</f>
        <v>M12</v>
      </c>
      <c r="J15" s="2" t="str">
        <f>IF(INDEX(products!$A$1:$R$253,MATCH(components!$C15,products!$D$1:$D$253,0),MATCH(J$1,products!$A$1:$R$1,0))=0,"",INDEX(products!$A$1:$R$253,MATCH(components!$C15,products!$D$1:$D$253,0),MATCH(J$1,products!$A$1:$R$1,0)))</f>
        <v>Power Tools</v>
      </c>
      <c r="K15" s="2" t="str">
        <f>IF(INDEX(products!$A$1:$R$253,MATCH(components!$C15,products!$D$1:$D$253,0),MATCH(K$1,products!$A$1:$R$1,0))=0,"",INDEX(products!$A$1:$R$253,MATCH(components!$C15,products!$D$1:$D$253,0),MATCH(K$1,products!$A$1:$R$1,0)))</f>
        <v>Shop, Cleaning and Lifestyle/Lighting</v>
      </c>
      <c r="L15" s="2" t="str">
        <f>IF(INDEX(products!$A$1:$R$253,MATCH($C15,products!$D$1:$D$253,0),MATCH(L$1,products!$A$1:$R$1,0))=0,"",INDEX(products!$A$1:$R$253,MATCH($C15,products!$D$1:$D$253,0),MATCH(L$1,products!$A$1:$R$1,0)))</f>
        <v>Shop, Cleaning and Lifestyle/Lighting/Handheld Lights</v>
      </c>
      <c r="M15" s="2">
        <f>IF(INDEX(products!$A$1:$R$253,MATCH(components!$C15,products!$D$1:$D$253,0),MATCH(M$1,products!$A$1:$R$1,0))=0,"",INDEX(products!$A$1:$R$253,MATCH(components!$C15,products!$D$1:$D$253,0),MATCH(M$1,products!$A$1:$R$1,0)))</f>
        <v>12</v>
      </c>
      <c r="N15" s="2" t="str">
        <f>IF(INDEX(products!$A$1:$R$253,MATCH(components!$C15,products!$D$1:$D$253,0),MATCH(N$1,products!$A$1:$R$1,0))=0,"",INDEX(products!$A$1:$R$253,MATCH(components!$C15,products!$D$1:$D$253,0),MATCH(N$1,products!$A$1:$R$1,0)))</f>
        <v>M12</v>
      </c>
      <c r="O15" s="2" t="str">
        <f>IF(INDEX(products!$A$1:$R$253,MATCH(components!$C15,products!$D$1:$D$253,0),MATCH(O$1,products!$A$1:$R$1,0))=0,"",INDEX(products!$A$1:$R$253,MATCH(components!$C15,products!$D$1:$D$253,0),MATCH(O$1,products!$A$1:$R$1,0)))</f>
        <v>M12</v>
      </c>
      <c r="P15" s="2" t="str">
        <f>IF(INDEX(products!$A$1:$R$253,MATCH(components!$C15,products!$D$1:$D$253,0),MATCH(P$1,products!$A$1:$R$1,0))=0,"",INDEX(products!$A$1:$R$253,MATCH(components!$C15,products!$D$1:$D$253,0),MATCH(P$1,products!$A$1:$R$1,0)))</f>
        <v/>
      </c>
    </row>
    <row r="16" spans="1:16" x14ac:dyDescent="0.25">
      <c r="A16" s="2" t="s">
        <v>3457</v>
      </c>
      <c r="B16" s="2" t="s">
        <v>1403</v>
      </c>
      <c r="C16" s="2" t="s">
        <v>187</v>
      </c>
      <c r="D16" s="2" t="s">
        <v>188</v>
      </c>
      <c r="E16" s="2" t="str">
        <f>IF(INDEX(products!$A$1:$R$253,MATCH(components!$C16,products!$D$1:$D$253,0),MATCH(E$1,products!$A$1:$R$1,0))=0,"",INDEX(products!$A$1:$R$253,MATCH(components!$C16,products!$D$1:$D$253,0),MATCH(E$1,products!$A$1:$R$1,0)))</f>
        <v>https://www.milwaukeetool.com/--/web-images/sc/1ccb4ab822ac4cb4aa0e5416ced271b1?hash=e4289e1a5cc2953c5876cc7d23e3ea42&amp;lang=en</v>
      </c>
      <c r="F16" s="2" t="s">
        <v>105</v>
      </c>
      <c r="G16" s="2" t="s">
        <v>142</v>
      </c>
      <c r="H16" s="2" t="s">
        <v>183</v>
      </c>
      <c r="I16" s="2" t="str">
        <f>IF(INDEX(products!$A$1:$R$253,MATCH(components!$C16,products!$D$1:$D$253,0),MATCH(I$1,products!$A$1:$R$1,0))=0,"",INDEX(products!$A$1:$R$253,MATCH(components!$C16,products!$D$1:$D$253,0),MATCH(I$1,products!$A$1:$R$1,0)))</f>
        <v>M12</v>
      </c>
      <c r="J16" s="2" t="str">
        <f>IF(INDEX(products!$A$1:$R$253,MATCH(components!$C16,products!$D$1:$D$253,0),MATCH(J$1,products!$A$1:$R$1,0))=0,"",INDEX(products!$A$1:$R$253,MATCH(components!$C16,products!$D$1:$D$253,0),MATCH(J$1,products!$A$1:$R$1,0)))</f>
        <v>Power Tools</v>
      </c>
      <c r="K16" s="2" t="str">
        <f>IF(INDEX(products!$A$1:$R$253,MATCH(components!$C16,products!$D$1:$D$253,0),MATCH(K$1,products!$A$1:$R$1,0))=0,"",INDEX(products!$A$1:$R$253,MATCH(components!$C16,products!$D$1:$D$253,0),MATCH(K$1,products!$A$1:$R$1,0)))</f>
        <v>Shop, Cleaning and Lifestyle/Lighting</v>
      </c>
      <c r="L16" s="2" t="str">
        <f>IF(INDEX(products!$A$1:$R$253,MATCH($C16,products!$D$1:$D$253,0),MATCH(L$1,products!$A$1:$R$1,0))=0,"",INDEX(products!$A$1:$R$253,MATCH($C16,products!$D$1:$D$253,0),MATCH(L$1,products!$A$1:$R$1,0)))</f>
        <v>Shop, Cleaning and Lifestyle/Lighting/Handheld Lights</v>
      </c>
      <c r="M16" s="2">
        <f>IF(INDEX(products!$A$1:$R$253,MATCH(components!$C16,products!$D$1:$D$253,0),MATCH(M$1,products!$A$1:$R$1,0))=0,"",INDEX(products!$A$1:$R$253,MATCH(components!$C16,products!$D$1:$D$253,0),MATCH(M$1,products!$A$1:$R$1,0)))</f>
        <v>12</v>
      </c>
      <c r="N16" s="2" t="str">
        <f>IF(INDEX(products!$A$1:$R$253,MATCH(components!$C16,products!$D$1:$D$253,0),MATCH(N$1,products!$A$1:$R$1,0))=0,"",INDEX(products!$A$1:$R$253,MATCH(components!$C16,products!$D$1:$D$253,0),MATCH(N$1,products!$A$1:$R$1,0)))</f>
        <v>M12</v>
      </c>
      <c r="O16" s="2" t="str">
        <f>IF(INDEX(products!$A$1:$R$253,MATCH(components!$C16,products!$D$1:$D$253,0),MATCH(O$1,products!$A$1:$R$1,0))=0,"",INDEX(products!$A$1:$R$253,MATCH(components!$C16,products!$D$1:$D$253,0),MATCH(O$1,products!$A$1:$R$1,0)))</f>
        <v>M12</v>
      </c>
      <c r="P16" s="2" t="str">
        <f>IF(INDEX(products!$A$1:$R$253,MATCH(components!$C16,products!$D$1:$D$253,0),MATCH(P$1,products!$A$1:$R$1,0))=0,"",INDEX(products!$A$1:$R$253,MATCH(components!$C16,products!$D$1:$D$253,0),MATCH(P$1,products!$A$1:$R$1,0)))</f>
        <v/>
      </c>
    </row>
    <row r="17" spans="1:16" x14ac:dyDescent="0.25">
      <c r="A17" s="2" t="s">
        <v>3457</v>
      </c>
      <c r="B17" s="2" t="s">
        <v>1403</v>
      </c>
      <c r="C17" s="2" t="s">
        <v>192</v>
      </c>
      <c r="D17" s="2" t="s">
        <v>193</v>
      </c>
      <c r="E17" s="2" t="str">
        <f>IF(INDEX(products!$A$1:$R$253,MATCH(components!$C17,products!$D$1:$D$253,0),MATCH(E$1,products!$A$1:$R$1,0))=0,"",INDEX(products!$A$1:$R$253,MATCH(components!$C17,products!$D$1:$D$253,0),MATCH(E$1,products!$A$1:$R$1,0)))</f>
        <v>https://www.milwaukeetool.com/--/web-images/sc/550ce18b5f854d44b66ab49231146fb3?hash=8dd2bba72d7ad34b3ef9615dfae33656&amp;lang=en</v>
      </c>
      <c r="F17" s="2" t="s">
        <v>105</v>
      </c>
      <c r="G17" s="2" t="s">
        <v>142</v>
      </c>
      <c r="H17" s="2" t="s">
        <v>194</v>
      </c>
      <c r="I17" s="2" t="str">
        <f>IF(INDEX(products!$A$1:$R$253,MATCH(components!$C17,products!$D$1:$D$253,0),MATCH(I$1,products!$A$1:$R$1,0))=0,"",INDEX(products!$A$1:$R$253,MATCH(components!$C17,products!$D$1:$D$253,0),MATCH(I$1,products!$A$1:$R$1,0)))</f>
        <v>M12</v>
      </c>
      <c r="J17" s="2" t="str">
        <f>IF(INDEX(products!$A$1:$R$253,MATCH(components!$C17,products!$D$1:$D$253,0),MATCH(J$1,products!$A$1:$R$1,0))=0,"",INDEX(products!$A$1:$R$253,MATCH(components!$C17,products!$D$1:$D$253,0),MATCH(J$1,products!$A$1:$R$1,0)))</f>
        <v>Power Tools</v>
      </c>
      <c r="K17" s="2" t="str">
        <f>IF(INDEX(products!$A$1:$R$253,MATCH(components!$C17,products!$D$1:$D$253,0),MATCH(K$1,products!$A$1:$R$1,0))=0,"",INDEX(products!$A$1:$R$253,MATCH(components!$C17,products!$D$1:$D$253,0),MATCH(K$1,products!$A$1:$R$1,0)))</f>
        <v>Shop, Cleaning and Lifestyle/Lighting</v>
      </c>
      <c r="L17" s="2" t="str">
        <f>IF(INDEX(products!$A$1:$R$253,MATCH($C17,products!$D$1:$D$253,0),MATCH(L$1,products!$A$1:$R$1,0))=0,"",INDEX(products!$A$1:$R$253,MATCH($C17,products!$D$1:$D$253,0),MATCH(L$1,products!$A$1:$R$1,0)))</f>
        <v>Shop, Cleaning and Lifestyle/Lighting/Flood Lights</v>
      </c>
      <c r="M17" s="2">
        <f>IF(INDEX(products!$A$1:$R$253,MATCH(components!$C17,products!$D$1:$D$253,0),MATCH(M$1,products!$A$1:$R$1,0))=0,"",INDEX(products!$A$1:$R$253,MATCH(components!$C17,products!$D$1:$D$253,0),MATCH(M$1,products!$A$1:$R$1,0)))</f>
        <v>12</v>
      </c>
      <c r="N17" s="2" t="str">
        <f>IF(INDEX(products!$A$1:$R$253,MATCH(components!$C17,products!$D$1:$D$253,0),MATCH(N$1,products!$A$1:$R$1,0))=0,"",INDEX(products!$A$1:$R$253,MATCH(components!$C17,products!$D$1:$D$253,0),MATCH(N$1,products!$A$1:$R$1,0)))</f>
        <v>M12</v>
      </c>
      <c r="O17" s="2" t="str">
        <f>IF(INDEX(products!$A$1:$R$253,MATCH(components!$C17,products!$D$1:$D$253,0),MATCH(O$1,products!$A$1:$R$1,0))=0,"",INDEX(products!$A$1:$R$253,MATCH(components!$C17,products!$D$1:$D$253,0),MATCH(O$1,products!$A$1:$R$1,0)))</f>
        <v>M12</v>
      </c>
      <c r="P17" s="2" t="str">
        <f>IF(INDEX(products!$A$1:$R$253,MATCH(components!$C17,products!$D$1:$D$253,0),MATCH(P$1,products!$A$1:$R$1,0))=0,"",INDEX(products!$A$1:$R$253,MATCH(components!$C17,products!$D$1:$D$253,0),MATCH(P$1,products!$A$1:$R$1,0)))</f>
        <v/>
      </c>
    </row>
    <row r="18" spans="1:16" x14ac:dyDescent="0.25">
      <c r="A18" s="2" t="s">
        <v>3457</v>
      </c>
      <c r="B18" s="2" t="s">
        <v>1403</v>
      </c>
      <c r="C18" s="2" t="s">
        <v>197</v>
      </c>
      <c r="D18" s="2" t="s">
        <v>198</v>
      </c>
      <c r="E18" s="2" t="str">
        <f>IF(INDEX(products!$A$1:$R$253,MATCH(components!$C18,products!$D$1:$D$253,0),MATCH(E$1,products!$A$1:$R$1,0))=0,"",INDEX(products!$A$1:$R$253,MATCH(components!$C18,products!$D$1:$D$253,0),MATCH(E$1,products!$A$1:$R$1,0)))</f>
        <v>https://www.milwaukeetool.com/--/web-images/sc/8f3a81edc0f64a57b5844167aa77f40e?hash=15b03e12e50dba0fcc4c1765f663bf22&amp;lang=en</v>
      </c>
      <c r="F18" s="2" t="s">
        <v>105</v>
      </c>
      <c r="G18" s="2" t="s">
        <v>142</v>
      </c>
      <c r="H18" s="2" t="s">
        <v>183</v>
      </c>
      <c r="I18" s="2" t="str">
        <f>IF(INDEX(products!$A$1:$R$253,MATCH(components!$C18,products!$D$1:$D$253,0),MATCH(I$1,products!$A$1:$R$1,0))=0,"",INDEX(products!$A$1:$R$253,MATCH(components!$C18,products!$D$1:$D$253,0),MATCH(I$1,products!$A$1:$R$1,0)))</f>
        <v>M12</v>
      </c>
      <c r="J18" s="2" t="str">
        <f>IF(INDEX(products!$A$1:$R$253,MATCH(components!$C18,products!$D$1:$D$253,0),MATCH(J$1,products!$A$1:$R$1,0))=0,"",INDEX(products!$A$1:$R$253,MATCH(components!$C18,products!$D$1:$D$253,0),MATCH(J$1,products!$A$1:$R$1,0)))</f>
        <v>Power Tools</v>
      </c>
      <c r="K18" s="2" t="str">
        <f>IF(INDEX(products!$A$1:$R$253,MATCH(components!$C18,products!$D$1:$D$253,0),MATCH(K$1,products!$A$1:$R$1,0))=0,"",INDEX(products!$A$1:$R$253,MATCH(components!$C18,products!$D$1:$D$253,0),MATCH(K$1,products!$A$1:$R$1,0)))</f>
        <v>Shop, Cleaning and Lifestyle/Lighting</v>
      </c>
      <c r="L18" s="2" t="str">
        <f>IF(INDEX(products!$A$1:$R$253,MATCH($C18,products!$D$1:$D$253,0),MATCH(L$1,products!$A$1:$R$1,0))=0,"",INDEX(products!$A$1:$R$253,MATCH($C18,products!$D$1:$D$253,0),MATCH(L$1,products!$A$1:$R$1,0)))</f>
        <v>Shop, Cleaning and Lifestyle/Lighting/Handheld Lights</v>
      </c>
      <c r="M18" s="2">
        <f>IF(INDEX(products!$A$1:$R$253,MATCH(components!$C18,products!$D$1:$D$253,0),MATCH(M$1,products!$A$1:$R$1,0))=0,"",INDEX(products!$A$1:$R$253,MATCH(components!$C18,products!$D$1:$D$253,0),MATCH(M$1,products!$A$1:$R$1,0)))</f>
        <v>12</v>
      </c>
      <c r="N18" s="2" t="str">
        <f>IF(INDEX(products!$A$1:$R$253,MATCH(components!$C18,products!$D$1:$D$253,0),MATCH(N$1,products!$A$1:$R$1,0))=0,"",INDEX(products!$A$1:$R$253,MATCH(components!$C18,products!$D$1:$D$253,0),MATCH(N$1,products!$A$1:$R$1,0)))</f>
        <v>M12</v>
      </c>
      <c r="O18" s="2" t="str">
        <f>IF(INDEX(products!$A$1:$R$253,MATCH(components!$C18,products!$D$1:$D$253,0),MATCH(O$1,products!$A$1:$R$1,0))=0,"",INDEX(products!$A$1:$R$253,MATCH(components!$C18,products!$D$1:$D$253,0),MATCH(O$1,products!$A$1:$R$1,0)))</f>
        <v>M12</v>
      </c>
      <c r="P18" s="2" t="str">
        <f>IF(INDEX(products!$A$1:$R$253,MATCH(components!$C18,products!$D$1:$D$253,0),MATCH(P$1,products!$A$1:$R$1,0))=0,"",INDEX(products!$A$1:$R$253,MATCH(components!$C18,products!$D$1:$D$253,0),MATCH(P$1,products!$A$1:$R$1,0)))</f>
        <v/>
      </c>
    </row>
    <row r="19" spans="1:16" x14ac:dyDescent="0.25">
      <c r="A19" s="2" t="s">
        <v>3457</v>
      </c>
      <c r="B19" s="2" t="s">
        <v>1403</v>
      </c>
      <c r="C19" s="2" t="s">
        <v>202</v>
      </c>
      <c r="D19" s="2" t="s">
        <v>203</v>
      </c>
      <c r="E19" s="2" t="str">
        <f>IF(INDEX(products!$A$1:$R$253,MATCH(components!$C19,products!$D$1:$D$253,0),MATCH(E$1,products!$A$1:$R$1,0))=0,"",INDEX(products!$A$1:$R$253,MATCH(components!$C19,products!$D$1:$D$253,0),MATCH(E$1,products!$A$1:$R$1,0)))</f>
        <v/>
      </c>
      <c r="F19" s="2" t="s">
        <v>105</v>
      </c>
      <c r="G19" s="2" t="s">
        <v>142</v>
      </c>
      <c r="H19" s="2" t="s">
        <v>194</v>
      </c>
      <c r="I19" s="2" t="str">
        <f>IF(INDEX(products!$A$1:$R$253,MATCH(components!$C19,products!$D$1:$D$253,0),MATCH(I$1,products!$A$1:$R$1,0))=0,"",INDEX(products!$A$1:$R$253,MATCH(components!$C19,products!$D$1:$D$253,0),MATCH(I$1,products!$A$1:$R$1,0)))</f>
        <v>M12</v>
      </c>
      <c r="J19" s="2" t="str">
        <f>IF(INDEX(products!$A$1:$R$253,MATCH(components!$C19,products!$D$1:$D$253,0),MATCH(J$1,products!$A$1:$R$1,0))=0,"",INDEX(products!$A$1:$R$253,MATCH(components!$C19,products!$D$1:$D$253,0),MATCH(J$1,products!$A$1:$R$1,0)))</f>
        <v>Power Tools</v>
      </c>
      <c r="K19" s="2" t="str">
        <f>IF(INDEX(products!$A$1:$R$253,MATCH(components!$C19,products!$D$1:$D$253,0),MATCH(K$1,products!$A$1:$R$1,0))=0,"",INDEX(products!$A$1:$R$253,MATCH(components!$C19,products!$D$1:$D$253,0),MATCH(K$1,products!$A$1:$R$1,0)))</f>
        <v>Shop, Cleaning and Lifestyle/Lighting</v>
      </c>
      <c r="L19" s="2" t="str">
        <f>IF(INDEX(products!$A$1:$R$253,MATCH($C19,products!$D$1:$D$253,0),MATCH(L$1,products!$A$1:$R$1,0))=0,"",INDEX(products!$A$1:$R$253,MATCH($C19,products!$D$1:$D$253,0),MATCH(L$1,products!$A$1:$R$1,0)))</f>
        <v>Shop, Cleaning and Lifestyle/Lighting/Flood Lights</v>
      </c>
      <c r="M19" s="2">
        <f>IF(INDEX(products!$A$1:$R$253,MATCH(components!$C19,products!$D$1:$D$253,0),MATCH(M$1,products!$A$1:$R$1,0))=0,"",INDEX(products!$A$1:$R$253,MATCH(components!$C19,products!$D$1:$D$253,0),MATCH(M$1,products!$A$1:$R$1,0)))</f>
        <v>12</v>
      </c>
      <c r="N19" s="2" t="str">
        <f>IF(INDEX(products!$A$1:$R$253,MATCH(components!$C19,products!$D$1:$D$253,0),MATCH(N$1,products!$A$1:$R$1,0))=0,"",INDEX(products!$A$1:$R$253,MATCH(components!$C19,products!$D$1:$D$253,0),MATCH(N$1,products!$A$1:$R$1,0)))</f>
        <v>M12</v>
      </c>
      <c r="O19" s="2" t="str">
        <f>IF(INDEX(products!$A$1:$R$253,MATCH(components!$C19,products!$D$1:$D$253,0),MATCH(O$1,products!$A$1:$R$1,0))=0,"",INDEX(products!$A$1:$R$253,MATCH(components!$C19,products!$D$1:$D$253,0),MATCH(O$1,products!$A$1:$R$1,0)))</f>
        <v>M12</v>
      </c>
      <c r="P19" s="2" t="str">
        <f>IF(INDEX(products!$A$1:$R$253,MATCH(components!$C19,products!$D$1:$D$253,0),MATCH(P$1,products!$A$1:$R$1,0))=0,"",INDEX(products!$A$1:$R$253,MATCH(components!$C19,products!$D$1:$D$253,0),MATCH(P$1,products!$A$1:$R$1,0)))</f>
        <v/>
      </c>
    </row>
    <row r="20" spans="1:16" x14ac:dyDescent="0.25">
      <c r="A20" s="2" t="s">
        <v>3457</v>
      </c>
      <c r="B20" s="2" t="s">
        <v>1403</v>
      </c>
      <c r="C20" s="2" t="s">
        <v>206</v>
      </c>
      <c r="D20" s="2" t="s">
        <v>207</v>
      </c>
      <c r="E20" s="2" t="str">
        <f>IF(INDEX(products!$A$1:$R$253,MATCH(components!$C20,products!$D$1:$D$253,0),MATCH(E$1,products!$A$1:$R$1,0))=0,"",INDEX(products!$A$1:$R$253,MATCH(components!$C20,products!$D$1:$D$253,0),MATCH(E$1,products!$A$1:$R$1,0)))</f>
        <v>https://www.milwaukeetool.com/--/web-images/sc/28c7195884ef45bbbffc39ef6d5b862d?hash=1fb210853728d2891a2d11177d886458&amp;lang=en</v>
      </c>
      <c r="F20" s="2" t="s">
        <v>105</v>
      </c>
      <c r="G20" s="2" t="s">
        <v>142</v>
      </c>
      <c r="H20" s="2" t="s">
        <v>155</v>
      </c>
      <c r="I20" s="2" t="str">
        <f>IF(INDEX(products!$A$1:$R$253,MATCH(components!$C20,products!$D$1:$D$253,0),MATCH(I$1,products!$A$1:$R$1,0))=0,"",INDEX(products!$A$1:$R$253,MATCH(components!$C20,products!$D$1:$D$253,0),MATCH(I$1,products!$A$1:$R$1,0)))</f>
        <v>M12</v>
      </c>
      <c r="J20" s="2" t="str">
        <f>IF(INDEX(products!$A$1:$R$253,MATCH(components!$C20,products!$D$1:$D$253,0),MATCH(J$1,products!$A$1:$R$1,0))=0,"",INDEX(products!$A$1:$R$253,MATCH(components!$C20,products!$D$1:$D$253,0),MATCH(J$1,products!$A$1:$R$1,0)))</f>
        <v>Power Tools</v>
      </c>
      <c r="K20" s="2" t="str">
        <f>IF(INDEX(products!$A$1:$R$253,MATCH(components!$C20,products!$D$1:$D$253,0),MATCH(K$1,products!$A$1:$R$1,0))=0,"",INDEX(products!$A$1:$R$253,MATCH(components!$C20,products!$D$1:$D$253,0),MATCH(K$1,products!$A$1:$R$1,0)))</f>
        <v>Shop, Cleaning and Lifestyle/Lighting</v>
      </c>
      <c r="L20" s="2" t="str">
        <f>IF(INDEX(products!$A$1:$R$253,MATCH($C20,products!$D$1:$D$253,0),MATCH(L$1,products!$A$1:$R$1,0))=0,"",INDEX(products!$A$1:$R$253,MATCH($C20,products!$D$1:$D$253,0),MATCH(L$1,products!$A$1:$R$1,0)))</f>
        <v>Shop, Cleaning and Lifestyle/Lighting/Task Lighting</v>
      </c>
      <c r="M20" s="2">
        <f>IF(INDEX(products!$A$1:$R$253,MATCH(components!$C20,products!$D$1:$D$253,0),MATCH(M$1,products!$A$1:$R$1,0))=0,"",INDEX(products!$A$1:$R$253,MATCH(components!$C20,products!$D$1:$D$253,0),MATCH(M$1,products!$A$1:$R$1,0)))</f>
        <v>12</v>
      </c>
      <c r="N20" s="2" t="str">
        <f>IF(INDEX(products!$A$1:$R$253,MATCH(components!$C20,products!$D$1:$D$253,0),MATCH(N$1,products!$A$1:$R$1,0))=0,"",INDEX(products!$A$1:$R$253,MATCH(components!$C20,products!$D$1:$D$253,0),MATCH(N$1,products!$A$1:$R$1,0)))</f>
        <v>M12</v>
      </c>
      <c r="O20" s="2" t="str">
        <f>IF(INDEX(products!$A$1:$R$253,MATCH(components!$C20,products!$D$1:$D$253,0),MATCH(O$1,products!$A$1:$R$1,0))=0,"",INDEX(products!$A$1:$R$253,MATCH(components!$C20,products!$D$1:$D$253,0),MATCH(O$1,products!$A$1:$R$1,0)))</f>
        <v>M12</v>
      </c>
      <c r="P20" s="2" t="str">
        <f>IF(INDEX(products!$A$1:$R$253,MATCH(components!$C20,products!$D$1:$D$253,0),MATCH(P$1,products!$A$1:$R$1,0))=0,"",INDEX(products!$A$1:$R$253,MATCH(components!$C20,products!$D$1:$D$253,0),MATCH(P$1,products!$A$1:$R$1,0)))</f>
        <v/>
      </c>
    </row>
    <row r="21" spans="1:16" x14ac:dyDescent="0.25">
      <c r="A21" s="2" t="s">
        <v>3457</v>
      </c>
      <c r="B21" s="2" t="s">
        <v>1403</v>
      </c>
      <c r="C21" s="2" t="s">
        <v>211</v>
      </c>
      <c r="D21" s="2" t="s">
        <v>212</v>
      </c>
      <c r="E21" s="2" t="str">
        <f>IF(INDEX(products!$A$1:$R$253,MATCH(components!$C21,products!$D$1:$D$253,0),MATCH(E$1,products!$A$1:$R$1,0))=0,"",INDEX(products!$A$1:$R$253,MATCH(components!$C21,products!$D$1:$D$253,0),MATCH(E$1,products!$A$1:$R$1,0)))</f>
        <v>https://www.milwaukeetool.com/--/web-images/sc/97e0e9df088c4f9abd0253cd16be9eb3?hash=ef9b12abd3e5623bf5afd1a61313dd16&amp;lang=en</v>
      </c>
      <c r="F21" s="2" t="s">
        <v>105</v>
      </c>
      <c r="G21" s="2" t="s">
        <v>213</v>
      </c>
      <c r="H21" s="2" t="s">
        <v>214</v>
      </c>
      <c r="I21" s="2" t="str">
        <f>IF(INDEX(products!$A$1:$R$253,MATCH(components!$C21,products!$D$1:$D$253,0),MATCH(I$1,products!$A$1:$R$1,0))=0,"",INDEX(products!$A$1:$R$253,MATCH(components!$C21,products!$D$1:$D$253,0),MATCH(I$1,products!$A$1:$R$1,0)))</f>
        <v>M12</v>
      </c>
      <c r="J21" s="2" t="str">
        <f>IF(INDEX(products!$A$1:$R$253,MATCH(components!$C21,products!$D$1:$D$253,0),MATCH(J$1,products!$A$1:$R$1,0))=0,"",INDEX(products!$A$1:$R$253,MATCH(components!$C21,products!$D$1:$D$253,0),MATCH(J$1,products!$A$1:$R$1,0)))</f>
        <v>Power Tools</v>
      </c>
      <c r="K21" s="2" t="str">
        <f>IF(INDEX(products!$A$1:$R$253,MATCH(components!$C21,products!$D$1:$D$253,0),MATCH(K$1,products!$A$1:$R$1,0))=0,"",INDEX(products!$A$1:$R$253,MATCH(components!$C21,products!$D$1:$D$253,0),MATCH(K$1,products!$A$1:$R$1,0)))</f>
        <v>Power Tools/Fastening</v>
      </c>
      <c r="L21" s="2" t="str">
        <f>IF(INDEX(products!$A$1:$R$253,MATCH($C21,products!$D$1:$D$253,0),MATCH(L$1,products!$A$1:$R$1,0))=0,"",INDEX(products!$A$1:$R$253,MATCH($C21,products!$D$1:$D$253,0),MATCH(L$1,products!$A$1:$R$1,0)))</f>
        <v>Power Tools/Fastening/Screwdrivers</v>
      </c>
      <c r="M21" s="2">
        <f>IF(INDEX(products!$A$1:$R$253,MATCH(components!$C21,products!$D$1:$D$253,0),MATCH(M$1,products!$A$1:$R$1,0))=0,"",INDEX(products!$A$1:$R$253,MATCH(components!$C21,products!$D$1:$D$253,0),MATCH(M$1,products!$A$1:$R$1,0)))</f>
        <v>12</v>
      </c>
      <c r="N21" s="2" t="str">
        <f>IF(INDEX(products!$A$1:$R$253,MATCH(components!$C21,products!$D$1:$D$253,0),MATCH(N$1,products!$A$1:$R$1,0))=0,"",INDEX(products!$A$1:$R$253,MATCH(components!$C21,products!$D$1:$D$253,0),MATCH(N$1,products!$A$1:$R$1,0)))</f>
        <v>M12</v>
      </c>
      <c r="O21" s="2" t="str">
        <f>IF(INDEX(products!$A$1:$R$253,MATCH(components!$C21,products!$D$1:$D$253,0),MATCH(O$1,products!$A$1:$R$1,0))=0,"",INDEX(products!$A$1:$R$253,MATCH(components!$C21,products!$D$1:$D$253,0),MATCH(O$1,products!$A$1:$R$1,0)))</f>
        <v>M12</v>
      </c>
      <c r="P21" s="2" t="str">
        <f>IF(INDEX(products!$A$1:$R$253,MATCH(components!$C21,products!$D$1:$D$253,0),MATCH(P$1,products!$A$1:$R$1,0))=0,"",INDEX(products!$A$1:$R$253,MATCH(components!$C21,products!$D$1:$D$253,0),MATCH(P$1,products!$A$1:$R$1,0)))</f>
        <v/>
      </c>
    </row>
    <row r="22" spans="1:16" x14ac:dyDescent="0.25">
      <c r="A22" s="2" t="s">
        <v>3457</v>
      </c>
      <c r="B22" s="2" t="s">
        <v>1403</v>
      </c>
      <c r="C22" s="2" t="s">
        <v>223</v>
      </c>
      <c r="D22" s="2" t="s">
        <v>224</v>
      </c>
      <c r="E22" s="2" t="str">
        <f>IF(INDEX(products!$A$1:$R$253,MATCH(components!$C22,products!$D$1:$D$253,0),MATCH(E$1,products!$A$1:$R$1,0))=0,"",INDEX(products!$A$1:$R$253,MATCH(components!$C22,products!$D$1:$D$253,0),MATCH(E$1,products!$A$1:$R$1,0)))</f>
        <v>https://www.milwaukeetool.com/--/web-images/sc/3947b6d669374e539da7f3fe1203a3e8?hash=2abe1c8c35b7ddbeea00e9af5063a136&amp;lang=en</v>
      </c>
      <c r="F22" s="2" t="s">
        <v>105</v>
      </c>
      <c r="G22" s="2" t="s">
        <v>213</v>
      </c>
      <c r="H22" s="2" t="s">
        <v>214</v>
      </c>
      <c r="I22" s="2" t="str">
        <f>IF(INDEX(products!$A$1:$R$253,MATCH(components!$C22,products!$D$1:$D$253,0),MATCH(I$1,products!$A$1:$R$1,0))=0,"",INDEX(products!$A$1:$R$253,MATCH(components!$C22,products!$D$1:$D$253,0),MATCH(I$1,products!$A$1:$R$1,0)))</f>
        <v>M12</v>
      </c>
      <c r="J22" s="2" t="str">
        <f>IF(INDEX(products!$A$1:$R$253,MATCH(components!$C22,products!$D$1:$D$253,0),MATCH(J$1,products!$A$1:$R$1,0))=0,"",INDEX(products!$A$1:$R$253,MATCH(components!$C22,products!$D$1:$D$253,0),MATCH(J$1,products!$A$1:$R$1,0)))</f>
        <v>Power Tools</v>
      </c>
      <c r="K22" s="2" t="str">
        <f>IF(INDEX(products!$A$1:$R$253,MATCH(components!$C22,products!$D$1:$D$253,0),MATCH(K$1,products!$A$1:$R$1,0))=0,"",INDEX(products!$A$1:$R$253,MATCH(components!$C22,products!$D$1:$D$253,0),MATCH(K$1,products!$A$1:$R$1,0)))</f>
        <v>Power Tools/Fastening</v>
      </c>
      <c r="L22" s="2" t="str">
        <f>IF(INDEX(products!$A$1:$R$253,MATCH($C22,products!$D$1:$D$253,0),MATCH(L$1,products!$A$1:$R$1,0))=0,"",INDEX(products!$A$1:$R$253,MATCH($C22,products!$D$1:$D$253,0),MATCH(L$1,products!$A$1:$R$1,0)))</f>
        <v>Power Tools/Fastening/Screwdrivers</v>
      </c>
      <c r="M22" s="2">
        <f>IF(INDEX(products!$A$1:$R$253,MATCH(components!$C22,products!$D$1:$D$253,0),MATCH(M$1,products!$A$1:$R$1,0))=0,"",INDEX(products!$A$1:$R$253,MATCH(components!$C22,products!$D$1:$D$253,0),MATCH(M$1,products!$A$1:$R$1,0)))</f>
        <v>12</v>
      </c>
      <c r="N22" s="2" t="str">
        <f>IF(INDEX(products!$A$1:$R$253,MATCH(components!$C22,products!$D$1:$D$253,0),MATCH(N$1,products!$A$1:$R$1,0))=0,"",INDEX(products!$A$1:$R$253,MATCH(components!$C22,products!$D$1:$D$253,0),MATCH(N$1,products!$A$1:$R$1,0)))</f>
        <v>M12 FUEL</v>
      </c>
      <c r="O22" s="2" t="str">
        <f>IF(INDEX(products!$A$1:$R$253,MATCH(components!$C22,products!$D$1:$D$253,0),MATCH(O$1,products!$A$1:$R$1,0))=0,"",INDEX(products!$A$1:$R$253,MATCH(components!$C22,products!$D$1:$D$253,0),MATCH(O$1,products!$A$1:$R$1,0)))</f>
        <v>M12</v>
      </c>
      <c r="P22" s="2" t="str">
        <f>IF(INDEX(products!$A$1:$R$253,MATCH(components!$C22,products!$D$1:$D$253,0),MATCH(P$1,products!$A$1:$R$1,0))=0,"",INDEX(products!$A$1:$R$253,MATCH(components!$C22,products!$D$1:$D$253,0),MATCH(P$1,products!$A$1:$R$1,0)))</f>
        <v/>
      </c>
    </row>
    <row r="23" spans="1:16" x14ac:dyDescent="0.25">
      <c r="A23" s="2" t="s">
        <v>3457</v>
      </c>
      <c r="B23" s="2" t="s">
        <v>1403</v>
      </c>
      <c r="C23" s="2" t="s">
        <v>232</v>
      </c>
      <c r="D23" s="2" t="s">
        <v>3440</v>
      </c>
      <c r="E23" s="2" t="str">
        <f>IF(INDEX(products!$A$1:$R$253,MATCH(components!$C23,products!$D$1:$D$253,0),MATCH(E$1,products!$A$1:$R$1,0))=0,"",INDEX(products!$A$1:$R$253,MATCH(components!$C23,products!$D$1:$D$253,0),MATCH(E$1,products!$A$1:$R$1,0)))</f>
        <v>https://www.milwaukeetool.com/--/web-images/sc/fc02ac0baeb6400092d318753aa95d98?hash=b32e99a1dc6c2781e22f57a19c84115c&amp;lang=en</v>
      </c>
      <c r="F23" s="2" t="s">
        <v>105</v>
      </c>
      <c r="G23" s="2" t="s">
        <v>213</v>
      </c>
      <c r="H23" s="2" t="s">
        <v>214</v>
      </c>
      <c r="I23" s="2" t="str">
        <f>IF(INDEX(products!$A$1:$R$253,MATCH(components!$C23,products!$D$1:$D$253,0),MATCH(I$1,products!$A$1:$R$1,0))=0,"",INDEX(products!$A$1:$R$253,MATCH(components!$C23,products!$D$1:$D$253,0),MATCH(I$1,products!$A$1:$R$1,0)))</f>
        <v>M12</v>
      </c>
      <c r="J23" s="2" t="str">
        <f>IF(INDEX(products!$A$1:$R$253,MATCH(components!$C23,products!$D$1:$D$253,0),MATCH(J$1,products!$A$1:$R$1,0))=0,"",INDEX(products!$A$1:$R$253,MATCH(components!$C23,products!$D$1:$D$253,0),MATCH(J$1,products!$A$1:$R$1,0)))</f>
        <v>Power Tools</v>
      </c>
      <c r="K23" s="2" t="str">
        <f>IF(INDEX(products!$A$1:$R$253,MATCH(components!$C23,products!$D$1:$D$253,0),MATCH(K$1,products!$A$1:$R$1,0))=0,"",INDEX(products!$A$1:$R$253,MATCH(components!$C23,products!$D$1:$D$253,0),MATCH(K$1,products!$A$1:$R$1,0)))</f>
        <v>Power Tools/Fastening</v>
      </c>
      <c r="L23" s="2" t="str">
        <f>IF(INDEX(products!$A$1:$R$253,MATCH($C23,products!$D$1:$D$253,0),MATCH(L$1,products!$A$1:$R$1,0))=0,"",INDEX(products!$A$1:$R$253,MATCH($C23,products!$D$1:$D$253,0),MATCH(L$1,products!$A$1:$R$1,0)))</f>
        <v>Power Tools/Fastening/Screwdrivers</v>
      </c>
      <c r="M23" s="2">
        <f>IF(INDEX(products!$A$1:$R$253,MATCH(components!$C23,products!$D$1:$D$253,0),MATCH(M$1,products!$A$1:$R$1,0))=0,"",INDEX(products!$A$1:$R$253,MATCH(components!$C23,products!$D$1:$D$253,0),MATCH(M$1,products!$A$1:$R$1,0)))</f>
        <v>12</v>
      </c>
      <c r="N23" s="2" t="str">
        <f>IF(INDEX(products!$A$1:$R$253,MATCH(components!$C23,products!$D$1:$D$253,0),MATCH(N$1,products!$A$1:$R$1,0))=0,"",INDEX(products!$A$1:$R$253,MATCH(components!$C23,products!$D$1:$D$253,0),MATCH(N$1,products!$A$1:$R$1,0)))</f>
        <v>M12</v>
      </c>
      <c r="O23" s="2" t="str">
        <f>IF(INDEX(products!$A$1:$R$253,MATCH(components!$C23,products!$D$1:$D$253,0),MATCH(O$1,products!$A$1:$R$1,0))=0,"",INDEX(products!$A$1:$R$253,MATCH(components!$C23,products!$D$1:$D$253,0),MATCH(O$1,products!$A$1:$R$1,0)))</f>
        <v>M12</v>
      </c>
      <c r="P23" s="2" t="str">
        <f>IF(INDEX(products!$A$1:$R$253,MATCH(components!$C23,products!$D$1:$D$253,0),MATCH(P$1,products!$A$1:$R$1,0))=0,"",INDEX(products!$A$1:$R$253,MATCH(components!$C23,products!$D$1:$D$253,0),MATCH(P$1,products!$A$1:$R$1,0)))</f>
        <v/>
      </c>
    </row>
    <row r="24" spans="1:16" x14ac:dyDescent="0.25">
      <c r="A24" s="2" t="s">
        <v>3457</v>
      </c>
      <c r="B24" s="2" t="s">
        <v>1403</v>
      </c>
      <c r="C24" s="2" t="s">
        <v>242</v>
      </c>
      <c r="D24" s="2" t="s">
        <v>243</v>
      </c>
      <c r="E24" s="2" t="str">
        <f>IF(INDEX(products!$A$1:$R$253,MATCH(components!$C24,products!$D$1:$D$253,0),MATCH(E$1,products!$A$1:$R$1,0))=0,"",INDEX(products!$A$1:$R$253,MATCH(components!$C24,products!$D$1:$D$253,0),MATCH(E$1,products!$A$1:$R$1,0)))</f>
        <v>https://www.milwaukeetool.com/--/web-images/sc/96343137e2bc4e0e81fb60f0b2d99d53?hash=b8488a36ac94b9c83d6f3cfabe91f8b3&amp;lang=en</v>
      </c>
      <c r="F24" s="2" t="s">
        <v>105</v>
      </c>
      <c r="G24" s="2" t="s">
        <v>244</v>
      </c>
      <c r="H24" s="2" t="s">
        <v>245</v>
      </c>
      <c r="I24" s="2" t="str">
        <f>IF(INDEX(products!$A$1:$R$253,MATCH(components!$C24,products!$D$1:$D$253,0),MATCH(I$1,products!$A$1:$R$1,0))=0,"",INDEX(products!$A$1:$R$253,MATCH(components!$C24,products!$D$1:$D$253,0),MATCH(I$1,products!$A$1:$R$1,0)))</f>
        <v>M12</v>
      </c>
      <c r="J24" s="2" t="str">
        <f>IF(INDEX(products!$A$1:$R$253,MATCH(components!$C24,products!$D$1:$D$253,0),MATCH(J$1,products!$A$1:$R$1,0))=0,"",INDEX(products!$A$1:$R$253,MATCH(components!$C24,products!$D$1:$D$253,0),MATCH(J$1,products!$A$1:$R$1,0)))</f>
        <v>Power Tools</v>
      </c>
      <c r="K24" s="2" t="str">
        <f>IF(INDEX(products!$A$1:$R$253,MATCH(components!$C24,products!$D$1:$D$253,0),MATCH(K$1,products!$A$1:$R$1,0))=0,"",INDEX(products!$A$1:$R$253,MATCH(components!$C24,products!$D$1:$D$253,0),MATCH(K$1,products!$A$1:$R$1,0)))</f>
        <v>Power Tools/Drilling</v>
      </c>
      <c r="L24" s="2" t="str">
        <f>IF(INDEX(products!$A$1:$R$253,MATCH($C24,products!$D$1:$D$253,0),MATCH(L$1,products!$A$1:$R$1,0))=0,"",INDEX(products!$A$1:$R$253,MATCH($C24,products!$D$1:$D$253,0),MATCH(L$1,products!$A$1:$R$1,0)))</f>
        <v>Power Tools/Drilling/Drill Drivers</v>
      </c>
      <c r="M24" s="2">
        <f>IF(INDEX(products!$A$1:$R$253,MATCH(components!$C24,products!$D$1:$D$253,0),MATCH(M$1,products!$A$1:$R$1,0))=0,"",INDEX(products!$A$1:$R$253,MATCH(components!$C24,products!$D$1:$D$253,0),MATCH(M$1,products!$A$1:$R$1,0)))</f>
        <v>12</v>
      </c>
      <c r="N24" s="2" t="str">
        <f>IF(INDEX(products!$A$1:$R$253,MATCH(components!$C24,products!$D$1:$D$253,0),MATCH(N$1,products!$A$1:$R$1,0))=0,"",INDEX(products!$A$1:$R$253,MATCH(components!$C24,products!$D$1:$D$253,0),MATCH(N$1,products!$A$1:$R$1,0)))</f>
        <v>M12</v>
      </c>
      <c r="O24" s="2" t="str">
        <f>IF(INDEX(products!$A$1:$R$253,MATCH(components!$C24,products!$D$1:$D$253,0),MATCH(O$1,products!$A$1:$R$1,0))=0,"",INDEX(products!$A$1:$R$253,MATCH(components!$C24,products!$D$1:$D$253,0),MATCH(O$1,products!$A$1:$R$1,0)))</f>
        <v>M12</v>
      </c>
      <c r="P24" s="2" t="str">
        <f>IF(INDEX(products!$A$1:$R$253,MATCH(components!$C24,products!$D$1:$D$253,0),MATCH(P$1,products!$A$1:$R$1,0))=0,"",INDEX(products!$A$1:$R$253,MATCH(components!$C24,products!$D$1:$D$253,0),MATCH(P$1,products!$A$1:$R$1,0)))</f>
        <v/>
      </c>
    </row>
    <row r="25" spans="1:16" x14ac:dyDescent="0.25">
      <c r="A25" s="2" t="s">
        <v>3457</v>
      </c>
      <c r="B25" s="2" t="s">
        <v>1403</v>
      </c>
      <c r="C25" s="2" t="s">
        <v>258</v>
      </c>
      <c r="D25" s="2" t="s">
        <v>3441</v>
      </c>
      <c r="E25" s="2" t="str">
        <f>IF(INDEX(products!$A$1:$R$253,MATCH(components!$C25,products!$D$1:$D$253,0),MATCH(E$1,products!$A$1:$R$1,0))=0,"",INDEX(products!$A$1:$R$253,MATCH(components!$C25,products!$D$1:$D$253,0),MATCH(E$1,products!$A$1:$R$1,0)))</f>
        <v>https://www.milwaukeetool.com/--/web-images/sc/c86838c95cde4524871de328a94f2528?hash=729ae02881f06c93bb26fe204b8d8ac9&amp;lang=en</v>
      </c>
      <c r="F25" s="2" t="s">
        <v>105</v>
      </c>
      <c r="G25" s="2" t="s">
        <v>244</v>
      </c>
      <c r="H25" s="2" t="s">
        <v>260</v>
      </c>
      <c r="I25" s="2" t="str">
        <f>IF(INDEX(products!$A$1:$R$253,MATCH(components!$C25,products!$D$1:$D$253,0),MATCH(I$1,products!$A$1:$R$1,0))=0,"",INDEX(products!$A$1:$R$253,MATCH(components!$C25,products!$D$1:$D$253,0),MATCH(I$1,products!$A$1:$R$1,0)))</f>
        <v>M12</v>
      </c>
      <c r="J25" s="2" t="str">
        <f>IF(INDEX(products!$A$1:$R$253,MATCH(components!$C25,products!$D$1:$D$253,0),MATCH(J$1,products!$A$1:$R$1,0))=0,"",INDEX(products!$A$1:$R$253,MATCH(components!$C25,products!$D$1:$D$253,0),MATCH(J$1,products!$A$1:$R$1,0)))</f>
        <v>Power Tools</v>
      </c>
      <c r="K25" s="2" t="str">
        <f>IF(INDEX(products!$A$1:$R$253,MATCH(components!$C25,products!$D$1:$D$253,0),MATCH(K$1,products!$A$1:$R$1,0))=0,"",INDEX(products!$A$1:$R$253,MATCH(components!$C25,products!$D$1:$D$253,0),MATCH(K$1,products!$A$1:$R$1,0)))</f>
        <v>Power Tools/Drilling</v>
      </c>
      <c r="L25" s="2" t="str">
        <f>IF(INDEX(products!$A$1:$R$253,MATCH($C25,products!$D$1:$D$253,0),MATCH(L$1,products!$A$1:$R$1,0))=0,"",INDEX(products!$A$1:$R$253,MATCH($C25,products!$D$1:$D$253,0),MATCH(L$1,products!$A$1:$R$1,0)))</f>
        <v>Power Tools/Drilling/Hammer Drills</v>
      </c>
      <c r="M25" s="2">
        <f>IF(INDEX(products!$A$1:$R$253,MATCH(components!$C25,products!$D$1:$D$253,0),MATCH(M$1,products!$A$1:$R$1,0))=0,"",INDEX(products!$A$1:$R$253,MATCH(components!$C25,products!$D$1:$D$253,0),MATCH(M$1,products!$A$1:$R$1,0)))</f>
        <v>12</v>
      </c>
      <c r="N25" s="2" t="str">
        <f>IF(INDEX(products!$A$1:$R$253,MATCH(components!$C25,products!$D$1:$D$253,0),MATCH(N$1,products!$A$1:$R$1,0))=0,"",INDEX(products!$A$1:$R$253,MATCH(components!$C25,products!$D$1:$D$253,0),MATCH(N$1,products!$A$1:$R$1,0)))</f>
        <v>M12</v>
      </c>
      <c r="O25" s="2" t="str">
        <f>IF(INDEX(products!$A$1:$R$253,MATCH(components!$C25,products!$D$1:$D$253,0),MATCH(O$1,products!$A$1:$R$1,0))=0,"",INDEX(products!$A$1:$R$253,MATCH(components!$C25,products!$D$1:$D$253,0),MATCH(O$1,products!$A$1:$R$1,0)))</f>
        <v>M12</v>
      </c>
      <c r="P25" s="2" t="str">
        <f>IF(INDEX(products!$A$1:$R$253,MATCH(components!$C25,products!$D$1:$D$253,0),MATCH(P$1,products!$A$1:$R$1,0))=0,"",INDEX(products!$A$1:$R$253,MATCH(components!$C25,products!$D$1:$D$253,0),MATCH(P$1,products!$A$1:$R$1,0)))</f>
        <v/>
      </c>
    </row>
    <row r="26" spans="1:16" x14ac:dyDescent="0.25">
      <c r="A26" s="2" t="s">
        <v>3457</v>
      </c>
      <c r="B26" s="2" t="s">
        <v>1403</v>
      </c>
      <c r="C26" s="2" t="s">
        <v>268</v>
      </c>
      <c r="D26" s="2" t="s">
        <v>269</v>
      </c>
      <c r="E26" s="2" t="str">
        <f>IF(INDEX(products!$A$1:$R$253,MATCH(components!$C26,products!$D$1:$D$253,0),MATCH(E$1,products!$A$1:$R$1,0))=0,"",INDEX(products!$A$1:$R$253,MATCH(components!$C26,products!$D$1:$D$253,0),MATCH(E$1,products!$A$1:$R$1,0)))</f>
        <v>https://www.milwaukeetool.com/--/web-images/sc/6cf09e5a53f4475e89053e8f5ae75f22?hash=7df310994821b2ce7ae805dc3625eb10&amp;lang=en</v>
      </c>
      <c r="F26" s="2" t="s">
        <v>105</v>
      </c>
      <c r="G26" s="2" t="s">
        <v>270</v>
      </c>
      <c r="H26" s="2" t="s">
        <v>271</v>
      </c>
      <c r="I26" s="2" t="str">
        <f>IF(INDEX(products!$A$1:$R$253,MATCH(components!$C26,products!$D$1:$D$253,0),MATCH(I$1,products!$A$1:$R$1,0))=0,"",INDEX(products!$A$1:$R$253,MATCH(components!$C26,products!$D$1:$D$253,0),MATCH(I$1,products!$A$1:$R$1,0)))</f>
        <v>M12</v>
      </c>
      <c r="J26" s="2" t="str">
        <f>IF(INDEX(products!$A$1:$R$253,MATCH(components!$C26,products!$D$1:$D$253,0),MATCH(J$1,products!$A$1:$R$1,0))=0,"",INDEX(products!$A$1:$R$253,MATCH(components!$C26,products!$D$1:$D$253,0),MATCH(J$1,products!$A$1:$R$1,0)))</f>
        <v>Power Tools</v>
      </c>
      <c r="K26" s="2" t="str">
        <f>IF(INDEX(products!$A$1:$R$253,MATCH(components!$C26,products!$D$1:$D$253,0),MATCH(K$1,products!$A$1:$R$1,0))=0,"",INDEX(products!$A$1:$R$253,MATCH(components!$C26,products!$D$1:$D$253,0),MATCH(K$1,products!$A$1:$R$1,0)))</f>
        <v>Power Tools/Metalworking</v>
      </c>
      <c r="L26" s="2" t="str">
        <f>IF(INDEX(products!$A$1:$R$253,MATCH($C26,products!$D$1:$D$253,0),MATCH(L$1,products!$A$1:$R$1,0))=0,"",INDEX(products!$A$1:$R$253,MATCH($C26,products!$D$1:$D$253,0),MATCH(L$1,products!$A$1:$R$1,0)))</f>
        <v>Power Tools/Metalworking/Sanders and Polishers</v>
      </c>
      <c r="M26" s="2">
        <f>IF(INDEX(products!$A$1:$R$253,MATCH(components!$C26,products!$D$1:$D$253,0),MATCH(M$1,products!$A$1:$R$1,0))=0,"",INDEX(products!$A$1:$R$253,MATCH(components!$C26,products!$D$1:$D$253,0),MATCH(M$1,products!$A$1:$R$1,0)))</f>
        <v>12</v>
      </c>
      <c r="N26" s="2" t="str">
        <f>IF(INDEX(products!$A$1:$R$253,MATCH(components!$C26,products!$D$1:$D$253,0),MATCH(N$1,products!$A$1:$R$1,0))=0,"",INDEX(products!$A$1:$R$253,MATCH(components!$C26,products!$D$1:$D$253,0),MATCH(N$1,products!$A$1:$R$1,0)))</f>
        <v>M12 FUEL</v>
      </c>
      <c r="O26" s="2" t="str">
        <f>IF(INDEX(products!$A$1:$R$253,MATCH(components!$C26,products!$D$1:$D$253,0),MATCH(O$1,products!$A$1:$R$1,0))=0,"",INDEX(products!$A$1:$R$253,MATCH(components!$C26,products!$D$1:$D$253,0),MATCH(O$1,products!$A$1:$R$1,0)))</f>
        <v>M12</v>
      </c>
      <c r="P26" s="2" t="str">
        <f>IF(INDEX(products!$A$1:$R$253,MATCH(components!$C26,products!$D$1:$D$253,0),MATCH(P$1,products!$A$1:$R$1,0))=0,"",INDEX(products!$A$1:$R$253,MATCH(components!$C26,products!$D$1:$D$253,0),MATCH(P$1,products!$A$1:$R$1,0)))</f>
        <v/>
      </c>
    </row>
    <row r="27" spans="1:16" x14ac:dyDescent="0.25">
      <c r="A27" s="2" t="s">
        <v>3457</v>
      </c>
      <c r="B27" s="2" t="s">
        <v>1403</v>
      </c>
      <c r="C27" s="2" t="s">
        <v>279</v>
      </c>
      <c r="D27" s="2" t="s">
        <v>280</v>
      </c>
      <c r="E27" s="2" t="str">
        <f>IF(INDEX(products!$A$1:$R$253,MATCH(components!$C27,products!$D$1:$D$253,0),MATCH(E$1,products!$A$1:$R$1,0))=0,"",INDEX(products!$A$1:$R$253,MATCH(components!$C27,products!$D$1:$D$253,0),MATCH(E$1,products!$A$1:$R$1,0)))</f>
        <v>https://www.milwaukeetool.com/--/web-images/sc/19ad40def80245d5b7f7b31a6eea5d40?hash=41a5b68c813b9cc87624fe1de90e0eb3&amp;lang=en</v>
      </c>
      <c r="F27" s="2" t="s">
        <v>105</v>
      </c>
      <c r="G27" s="2" t="s">
        <v>244</v>
      </c>
      <c r="H27" s="2" t="s">
        <v>281</v>
      </c>
      <c r="I27" s="2" t="str">
        <f>IF(INDEX(products!$A$1:$R$253,MATCH(components!$C27,products!$D$1:$D$253,0),MATCH(I$1,products!$A$1:$R$1,0))=0,"",INDEX(products!$A$1:$R$253,MATCH(components!$C27,products!$D$1:$D$253,0),MATCH(I$1,products!$A$1:$R$1,0)))</f>
        <v>M12</v>
      </c>
      <c r="J27" s="2" t="str">
        <f>IF(INDEX(products!$A$1:$R$253,MATCH(components!$C27,products!$D$1:$D$253,0),MATCH(J$1,products!$A$1:$R$1,0))=0,"",INDEX(products!$A$1:$R$253,MATCH(components!$C27,products!$D$1:$D$253,0),MATCH(J$1,products!$A$1:$R$1,0)))</f>
        <v>Power Tools</v>
      </c>
      <c r="K27" s="2" t="str">
        <f>IF(INDEX(products!$A$1:$R$253,MATCH(components!$C27,products!$D$1:$D$253,0),MATCH(K$1,products!$A$1:$R$1,0))=0,"",INDEX(products!$A$1:$R$253,MATCH(components!$C27,products!$D$1:$D$253,0),MATCH(K$1,products!$A$1:$R$1,0)))</f>
        <v>Power Tools/Drilling</v>
      </c>
      <c r="L27" s="2" t="str">
        <f>IF(INDEX(products!$A$1:$R$253,MATCH($C27,products!$D$1:$D$253,0),MATCH(L$1,products!$A$1:$R$1,0))=0,"",INDEX(products!$A$1:$R$253,MATCH($C27,products!$D$1:$D$253,0),MATCH(L$1,products!$A$1:$R$1,0)))</f>
        <v>Power Tools/Drilling/Right Angle Drills</v>
      </c>
      <c r="M27" s="2">
        <f>IF(INDEX(products!$A$1:$R$253,MATCH(components!$C27,products!$D$1:$D$253,0),MATCH(M$1,products!$A$1:$R$1,0))=0,"",INDEX(products!$A$1:$R$253,MATCH(components!$C27,products!$D$1:$D$253,0),MATCH(M$1,products!$A$1:$R$1,0)))</f>
        <v>12</v>
      </c>
      <c r="N27" s="2" t="str">
        <f>IF(INDEX(products!$A$1:$R$253,MATCH(components!$C27,products!$D$1:$D$253,0),MATCH(N$1,products!$A$1:$R$1,0))=0,"",INDEX(products!$A$1:$R$253,MATCH(components!$C27,products!$D$1:$D$253,0),MATCH(N$1,products!$A$1:$R$1,0)))</f>
        <v>M12</v>
      </c>
      <c r="O27" s="2" t="str">
        <f>IF(INDEX(products!$A$1:$R$253,MATCH(components!$C27,products!$D$1:$D$253,0),MATCH(O$1,products!$A$1:$R$1,0))=0,"",INDEX(products!$A$1:$R$253,MATCH(components!$C27,products!$D$1:$D$253,0),MATCH(O$1,products!$A$1:$R$1,0)))</f>
        <v>M12</v>
      </c>
      <c r="P27" s="2" t="str">
        <f>IF(INDEX(products!$A$1:$R$253,MATCH(components!$C27,products!$D$1:$D$253,0),MATCH(P$1,products!$A$1:$R$1,0))=0,"",INDEX(products!$A$1:$R$253,MATCH(components!$C27,products!$D$1:$D$253,0),MATCH(P$1,products!$A$1:$R$1,0)))</f>
        <v/>
      </c>
    </row>
    <row r="28" spans="1:16" x14ac:dyDescent="0.25">
      <c r="A28" s="2" t="s">
        <v>3457</v>
      </c>
      <c r="B28" s="2" t="s">
        <v>1403</v>
      </c>
      <c r="C28" s="2" t="s">
        <v>290</v>
      </c>
      <c r="D28" s="2" t="s">
        <v>291</v>
      </c>
      <c r="E28" s="2" t="str">
        <f>IF(INDEX(products!$A$1:$R$253,MATCH(components!$C28,products!$D$1:$D$253,0),MATCH(E$1,products!$A$1:$R$1,0))=0,"",INDEX(products!$A$1:$R$253,MATCH(components!$C28,products!$D$1:$D$253,0),MATCH(E$1,products!$A$1:$R$1,0)))</f>
        <v>https://www.milwaukeetool.com/--/web-images/sc/4deba8a8e26d4ab1aa884dd3ef2a0417?hash=14e10de5879e47e239efbd273d549555&amp;lang=en</v>
      </c>
      <c r="F28" s="2" t="s">
        <v>105</v>
      </c>
      <c r="G28" s="2" t="s">
        <v>66</v>
      </c>
      <c r="H28" s="2" t="s">
        <v>292</v>
      </c>
      <c r="I28" s="2" t="str">
        <f>IF(INDEX(products!$A$1:$R$253,MATCH(components!$C28,products!$D$1:$D$253,0),MATCH(I$1,products!$A$1:$R$1,0))=0,"",INDEX(products!$A$1:$R$253,MATCH(components!$C28,products!$D$1:$D$253,0),MATCH(I$1,products!$A$1:$R$1,0)))</f>
        <v>M12</v>
      </c>
      <c r="J28" s="2" t="str">
        <f>IF(INDEX(products!$A$1:$R$253,MATCH(components!$C28,products!$D$1:$D$253,0),MATCH(J$1,products!$A$1:$R$1,0))=0,"",INDEX(products!$A$1:$R$253,MATCH(components!$C28,products!$D$1:$D$253,0),MATCH(J$1,products!$A$1:$R$1,0)))</f>
        <v>Power Tools</v>
      </c>
      <c r="K28" s="2" t="str">
        <f>IF(INDEX(products!$A$1:$R$253,MATCH(components!$C28,products!$D$1:$D$253,0),MATCH(K$1,products!$A$1:$R$1,0))=0,"",INDEX(products!$A$1:$R$253,MATCH(components!$C28,products!$D$1:$D$253,0),MATCH(K$1,products!$A$1:$R$1,0)))</f>
        <v>Power Tools/Saws</v>
      </c>
      <c r="L28" s="2" t="str">
        <f>IF(INDEX(products!$A$1:$R$253,MATCH($C28,products!$D$1:$D$253,0),MATCH(L$1,products!$A$1:$R$1,0))=0,"",INDEX(products!$A$1:$R$253,MATCH($C28,products!$D$1:$D$253,0),MATCH(L$1,products!$A$1:$R$1,0)))</f>
        <v>Power Tools/Saws/Reciprocating Saws</v>
      </c>
      <c r="M28" s="2">
        <f>IF(INDEX(products!$A$1:$R$253,MATCH(components!$C28,products!$D$1:$D$253,0),MATCH(M$1,products!$A$1:$R$1,0))=0,"",INDEX(products!$A$1:$R$253,MATCH(components!$C28,products!$D$1:$D$253,0),MATCH(M$1,products!$A$1:$R$1,0)))</f>
        <v>12</v>
      </c>
      <c r="N28" s="2" t="str">
        <f>IF(INDEX(products!$A$1:$R$253,MATCH(components!$C28,products!$D$1:$D$253,0),MATCH(N$1,products!$A$1:$R$1,0))=0,"",INDEX(products!$A$1:$R$253,MATCH(components!$C28,products!$D$1:$D$253,0),MATCH(N$1,products!$A$1:$R$1,0)))</f>
        <v>M12</v>
      </c>
      <c r="O28" s="2" t="str">
        <f>IF(INDEX(products!$A$1:$R$253,MATCH(components!$C28,products!$D$1:$D$253,0),MATCH(O$1,products!$A$1:$R$1,0))=0,"",INDEX(products!$A$1:$R$253,MATCH(components!$C28,products!$D$1:$D$253,0),MATCH(O$1,products!$A$1:$R$1,0)))</f>
        <v>M12</v>
      </c>
      <c r="P28" s="2" t="str">
        <f>IF(INDEX(products!$A$1:$R$253,MATCH(components!$C28,products!$D$1:$D$253,0),MATCH(P$1,products!$A$1:$R$1,0))=0,"",INDEX(products!$A$1:$R$253,MATCH(components!$C28,products!$D$1:$D$253,0),MATCH(P$1,products!$A$1:$R$1,0)))</f>
        <v/>
      </c>
    </row>
    <row r="29" spans="1:16" x14ac:dyDescent="0.25">
      <c r="A29" s="2" t="s">
        <v>3457</v>
      </c>
      <c r="B29" s="2" t="s">
        <v>1403</v>
      </c>
      <c r="C29" s="2" t="s">
        <v>305</v>
      </c>
      <c r="D29" s="2" t="s">
        <v>3442</v>
      </c>
      <c r="E29" s="2" t="str">
        <f>IF(INDEX(products!$A$1:$R$253,MATCH(components!$C29,products!$D$1:$D$253,0),MATCH(E$1,products!$A$1:$R$1,0))=0,"",INDEX(products!$A$1:$R$253,MATCH(components!$C29,products!$D$1:$D$253,0),MATCH(E$1,products!$A$1:$R$1,0)))</f>
        <v>https://www.milwaukeetool.com/--/web-images/sc/233d71e72539475fbf6576b3797076b7?hash=79856f7df3d87dca7b6a730e95c373ca&amp;lang=en</v>
      </c>
      <c r="F29" s="2" t="s">
        <v>105</v>
      </c>
      <c r="G29" s="2" t="s">
        <v>307</v>
      </c>
      <c r="H29" s="2" t="s">
        <v>308</v>
      </c>
      <c r="I29" s="2" t="str">
        <f>IF(INDEX(products!$A$1:$R$253,MATCH(components!$C29,products!$D$1:$D$253,0),MATCH(I$1,products!$A$1:$R$1,0))=0,"",INDEX(products!$A$1:$R$253,MATCH(components!$C29,products!$D$1:$D$253,0),MATCH(I$1,products!$A$1:$R$1,0)))</f>
        <v>M12</v>
      </c>
      <c r="J29" s="2" t="str">
        <f>IF(INDEX(products!$A$1:$R$253,MATCH(components!$C29,products!$D$1:$D$253,0),MATCH(J$1,products!$A$1:$R$1,0))=0,"",INDEX(products!$A$1:$R$253,MATCH(components!$C29,products!$D$1:$D$253,0),MATCH(J$1,products!$A$1:$R$1,0)))</f>
        <v>Power Tools</v>
      </c>
      <c r="K29" s="2" t="str">
        <f>IF(INDEX(products!$A$1:$R$253,MATCH(components!$C29,products!$D$1:$D$253,0),MATCH(K$1,products!$A$1:$R$1,0))=0,"",INDEX(products!$A$1:$R$253,MATCH(components!$C29,products!$D$1:$D$253,0),MATCH(K$1,products!$A$1:$R$1,0)))</f>
        <v>Power Tools/Multi-Tools</v>
      </c>
      <c r="L29" s="2" t="str">
        <f>IF(INDEX(products!$A$1:$R$253,MATCH($C29,products!$D$1:$D$253,0),MATCH(L$1,products!$A$1:$R$1,0))=0,"",INDEX(products!$A$1:$R$253,MATCH($C29,products!$D$1:$D$253,0),MATCH(L$1,products!$A$1:$R$1,0)))</f>
        <v>Power Tools/Multi-Tools/Oscillating Multi-Tools</v>
      </c>
      <c r="M29" s="2">
        <f>IF(INDEX(products!$A$1:$R$253,MATCH(components!$C29,products!$D$1:$D$253,0),MATCH(M$1,products!$A$1:$R$1,0))=0,"",INDEX(products!$A$1:$R$253,MATCH(components!$C29,products!$D$1:$D$253,0),MATCH(M$1,products!$A$1:$R$1,0)))</f>
        <v>12</v>
      </c>
      <c r="N29" s="2" t="str">
        <f>IF(INDEX(products!$A$1:$R$253,MATCH(components!$C29,products!$D$1:$D$253,0),MATCH(N$1,products!$A$1:$R$1,0))=0,"",INDEX(products!$A$1:$R$253,MATCH(components!$C29,products!$D$1:$D$253,0),MATCH(N$1,products!$A$1:$R$1,0)))</f>
        <v>M12</v>
      </c>
      <c r="O29" s="2" t="str">
        <f>IF(INDEX(products!$A$1:$R$253,MATCH(components!$C29,products!$D$1:$D$253,0),MATCH(O$1,products!$A$1:$R$1,0))=0,"",INDEX(products!$A$1:$R$253,MATCH(components!$C29,products!$D$1:$D$253,0),MATCH(O$1,products!$A$1:$R$1,0)))</f>
        <v>M12</v>
      </c>
      <c r="P29" s="2" t="str">
        <f>IF(INDEX(products!$A$1:$R$253,MATCH(components!$C29,products!$D$1:$D$253,0),MATCH(P$1,products!$A$1:$R$1,0))=0,"",INDEX(products!$A$1:$R$253,MATCH(components!$C29,products!$D$1:$D$253,0),MATCH(P$1,products!$A$1:$R$1,0)))</f>
        <v/>
      </c>
    </row>
    <row r="30" spans="1:16" x14ac:dyDescent="0.25">
      <c r="A30" s="2" t="s">
        <v>3457</v>
      </c>
      <c r="B30" s="2" t="s">
        <v>1403</v>
      </c>
      <c r="C30" s="2" t="s">
        <v>319</v>
      </c>
      <c r="D30" s="2" t="s">
        <v>3443</v>
      </c>
      <c r="E30" s="2" t="str">
        <f>IF(INDEX(products!$A$1:$R$253,MATCH(components!$C30,products!$D$1:$D$253,0),MATCH(E$1,products!$A$1:$R$1,0))=0,"",INDEX(products!$A$1:$R$253,MATCH(components!$C30,products!$D$1:$D$253,0),MATCH(E$1,products!$A$1:$R$1,0)))</f>
        <v>https://www.milwaukeetool.com/--/web-images/sc/a64f74c625bc4637aa2e72c222edf640?hash=1e32e235ec46ea765398cd9c15676a84&amp;lang=en</v>
      </c>
      <c r="F30" s="2" t="s">
        <v>105</v>
      </c>
      <c r="G30" s="2" t="s">
        <v>270</v>
      </c>
      <c r="H30" s="2" t="s">
        <v>321</v>
      </c>
      <c r="I30" s="2" t="str">
        <f>IF(INDEX(products!$A$1:$R$253,MATCH(components!$C30,products!$D$1:$D$253,0),MATCH(I$1,products!$A$1:$R$1,0))=0,"",INDEX(products!$A$1:$R$253,MATCH(components!$C30,products!$D$1:$D$253,0),MATCH(I$1,products!$A$1:$R$1,0)))</f>
        <v>M12</v>
      </c>
      <c r="J30" s="2" t="str">
        <f>IF(INDEX(products!$A$1:$R$253,MATCH(components!$C30,products!$D$1:$D$253,0),MATCH(J$1,products!$A$1:$R$1,0))=0,"",INDEX(products!$A$1:$R$253,MATCH(components!$C30,products!$D$1:$D$253,0),MATCH(J$1,products!$A$1:$R$1,0)))</f>
        <v>Power Tools</v>
      </c>
      <c r="K30" s="2" t="str">
        <f>IF(INDEX(products!$A$1:$R$253,MATCH(components!$C30,products!$D$1:$D$253,0),MATCH(K$1,products!$A$1:$R$1,0))=0,"",INDEX(products!$A$1:$R$253,MATCH(components!$C30,products!$D$1:$D$253,0),MATCH(K$1,products!$A$1:$R$1,0)))</f>
        <v>Power Tools/Metalworking</v>
      </c>
      <c r="L30" s="2" t="str">
        <f>IF(INDEX(products!$A$1:$R$253,MATCH($C30,products!$D$1:$D$253,0),MATCH(L$1,products!$A$1:$R$1,0))=0,"",INDEX(products!$A$1:$R$253,MATCH($C30,products!$D$1:$D$253,0),MATCH(L$1,products!$A$1:$R$1,0)))</f>
        <v>Power Tools/Metalworking/Band Saws</v>
      </c>
      <c r="M30" s="2">
        <f>IF(INDEX(products!$A$1:$R$253,MATCH(components!$C30,products!$D$1:$D$253,0),MATCH(M$1,products!$A$1:$R$1,0))=0,"",INDEX(products!$A$1:$R$253,MATCH(components!$C30,products!$D$1:$D$253,0),MATCH(M$1,products!$A$1:$R$1,0)))</f>
        <v>12</v>
      </c>
      <c r="N30" s="2" t="str">
        <f>IF(INDEX(products!$A$1:$R$253,MATCH(components!$C30,products!$D$1:$D$253,0),MATCH(N$1,products!$A$1:$R$1,0))=0,"",INDEX(products!$A$1:$R$253,MATCH(components!$C30,products!$D$1:$D$253,0),MATCH(N$1,products!$A$1:$R$1,0)))</f>
        <v>M12</v>
      </c>
      <c r="O30" s="2" t="str">
        <f>IF(INDEX(products!$A$1:$R$253,MATCH(components!$C30,products!$D$1:$D$253,0),MATCH(O$1,products!$A$1:$R$1,0))=0,"",INDEX(products!$A$1:$R$253,MATCH(components!$C30,products!$D$1:$D$253,0),MATCH(O$1,products!$A$1:$R$1,0)))</f>
        <v>M12</v>
      </c>
      <c r="P30" s="2" t="str">
        <f>IF(INDEX(products!$A$1:$R$253,MATCH(components!$C30,products!$D$1:$D$253,0),MATCH(P$1,products!$A$1:$R$1,0))=0,"",INDEX(products!$A$1:$R$253,MATCH(components!$C30,products!$D$1:$D$253,0),MATCH(P$1,products!$A$1:$R$1,0)))</f>
        <v/>
      </c>
    </row>
    <row r="31" spans="1:16" x14ac:dyDescent="0.25">
      <c r="A31" s="2" t="s">
        <v>3457</v>
      </c>
      <c r="B31" s="2" t="s">
        <v>1403</v>
      </c>
      <c r="C31" s="2" t="s">
        <v>325</v>
      </c>
      <c r="D31" s="2" t="s">
        <v>3452</v>
      </c>
      <c r="E31" s="2" t="str">
        <f>IF(INDEX(products!$A$1:$R$253,MATCH(components!$C31,products!$D$1:$D$253,0),MATCH(E$1,products!$A$1:$R$1,0))=0,"",INDEX(products!$A$1:$R$253,MATCH(components!$C31,products!$D$1:$D$253,0),MATCH(E$1,products!$A$1:$R$1,0)))</f>
        <v>https://www.milwaukeetool.com/--/web-images/sc/52d9335088404332925906068bf7c5fb?hash=0993ef0351ac8ad43240f9b0da18fc58&amp;lang=en</v>
      </c>
      <c r="F31" s="2" t="s">
        <v>105</v>
      </c>
      <c r="G31" s="2" t="s">
        <v>327</v>
      </c>
      <c r="H31" s="2" t="s">
        <v>328</v>
      </c>
      <c r="I31" s="2" t="str">
        <f>IF(INDEX(products!$A$1:$R$253,MATCH(components!$C31,products!$D$1:$D$253,0),MATCH(I$1,products!$A$1:$R$1,0))=0,"",INDEX(products!$A$1:$R$253,MATCH(components!$C31,products!$D$1:$D$253,0),MATCH(I$1,products!$A$1:$R$1,0)))</f>
        <v>M12</v>
      </c>
      <c r="J31" s="2" t="str">
        <f>IF(INDEX(products!$A$1:$R$253,MATCH(components!$C31,products!$D$1:$D$253,0),MATCH(J$1,products!$A$1:$R$1,0))=0,"",INDEX(products!$A$1:$R$253,MATCH(components!$C31,products!$D$1:$D$253,0),MATCH(J$1,products!$A$1:$R$1,0)))</f>
        <v>Power Tools</v>
      </c>
      <c r="K31" s="2" t="str">
        <f>IF(INDEX(products!$A$1:$R$253,MATCH(components!$C31,products!$D$1:$D$253,0),MATCH(K$1,products!$A$1:$R$1,0))=0,"",INDEX(products!$A$1:$R$253,MATCH(components!$C31,products!$D$1:$D$253,0),MATCH(K$1,products!$A$1:$R$1,0)))</f>
        <v>Power Tools/Electrical Installation</v>
      </c>
      <c r="L31" s="2" t="str">
        <f>IF(INDEX(products!$A$1:$R$253,MATCH($C31,products!$D$1:$D$253,0),MATCH(L$1,products!$A$1:$R$1,0))=0,"",INDEX(products!$A$1:$R$253,MATCH($C31,products!$D$1:$D$253,0),MATCH(L$1,products!$A$1:$R$1,0)))</f>
        <v>Power Tools/Electrical Installation/Cable Strippers</v>
      </c>
      <c r="M31" s="2">
        <f>IF(INDEX(products!$A$1:$R$253,MATCH(components!$C31,products!$D$1:$D$253,0),MATCH(M$1,products!$A$1:$R$1,0))=0,"",INDEX(products!$A$1:$R$253,MATCH(components!$C31,products!$D$1:$D$253,0),MATCH(M$1,products!$A$1:$R$1,0)))</f>
        <v>12</v>
      </c>
      <c r="N31" s="2" t="str">
        <f>IF(INDEX(products!$A$1:$R$253,MATCH(components!$C31,products!$D$1:$D$253,0),MATCH(N$1,products!$A$1:$R$1,0))=0,"",INDEX(products!$A$1:$R$253,MATCH(components!$C31,products!$D$1:$D$253,0),MATCH(N$1,products!$A$1:$R$1,0)))</f>
        <v>M12</v>
      </c>
      <c r="O31" s="2" t="str">
        <f>IF(INDEX(products!$A$1:$R$253,MATCH(components!$C31,products!$D$1:$D$253,0),MATCH(O$1,products!$A$1:$R$1,0))=0,"",INDEX(products!$A$1:$R$253,MATCH(components!$C31,products!$D$1:$D$253,0),MATCH(O$1,products!$A$1:$R$1,0)))</f>
        <v>M12</v>
      </c>
      <c r="P31" s="2" t="str">
        <f>IF(INDEX(products!$A$1:$R$253,MATCH(components!$C31,products!$D$1:$D$253,0),MATCH(P$1,products!$A$1:$R$1,0))=0,"",INDEX(products!$A$1:$R$253,MATCH(components!$C31,products!$D$1:$D$253,0),MATCH(P$1,products!$A$1:$R$1,0)))</f>
        <v/>
      </c>
    </row>
    <row r="32" spans="1:16" x14ac:dyDescent="0.25">
      <c r="A32" s="2" t="s">
        <v>3457</v>
      </c>
      <c r="B32" s="2" t="s">
        <v>1403</v>
      </c>
      <c r="C32" s="2" t="s">
        <v>331</v>
      </c>
      <c r="D32" s="2" t="s">
        <v>332</v>
      </c>
      <c r="E32" s="2" t="str">
        <f>IF(INDEX(products!$A$1:$R$253,MATCH(components!$C32,products!$D$1:$D$253,0),MATCH(E$1,products!$A$1:$R$1,0))=0,"",INDEX(products!$A$1:$R$253,MATCH(components!$C32,products!$D$1:$D$253,0),MATCH(E$1,products!$A$1:$R$1,0)))</f>
        <v>https://www.milwaukeetool.com/--/web-images/sc/9b1634cc9eba4d04b5b877d51b64de28?hash=b8db07f39867e815a527609f20ca067d&amp;lang=en</v>
      </c>
      <c r="F32" s="2" t="s">
        <v>105</v>
      </c>
      <c r="G32" s="2" t="s">
        <v>270</v>
      </c>
      <c r="H32" s="2" t="s">
        <v>271</v>
      </c>
      <c r="I32" s="2" t="str">
        <f>IF(INDEX(products!$A$1:$R$253,MATCH(components!$C32,products!$D$1:$D$253,0),MATCH(I$1,products!$A$1:$R$1,0))=0,"",INDEX(products!$A$1:$R$253,MATCH(components!$C32,products!$D$1:$D$253,0),MATCH(I$1,products!$A$1:$R$1,0)))</f>
        <v>M12</v>
      </c>
      <c r="J32" s="2" t="str">
        <f>IF(INDEX(products!$A$1:$R$253,MATCH(components!$C32,products!$D$1:$D$253,0),MATCH(J$1,products!$A$1:$R$1,0))=0,"",INDEX(products!$A$1:$R$253,MATCH(components!$C32,products!$D$1:$D$253,0),MATCH(J$1,products!$A$1:$R$1,0)))</f>
        <v>Power Tools</v>
      </c>
      <c r="K32" s="2" t="str">
        <f>IF(INDEX(products!$A$1:$R$253,MATCH(components!$C32,products!$D$1:$D$253,0),MATCH(K$1,products!$A$1:$R$1,0))=0,"",INDEX(products!$A$1:$R$253,MATCH(components!$C32,products!$D$1:$D$253,0),MATCH(K$1,products!$A$1:$R$1,0)))</f>
        <v>Power Tools/Metalworking</v>
      </c>
      <c r="L32" s="2" t="str">
        <f>IF(INDEX(products!$A$1:$R$253,MATCH($C32,products!$D$1:$D$253,0),MATCH(L$1,products!$A$1:$R$1,0))=0,"",INDEX(products!$A$1:$R$253,MATCH($C32,products!$D$1:$D$253,0),MATCH(L$1,products!$A$1:$R$1,0)))</f>
        <v>Power Tools/Metalworking/Sanders and Polishers</v>
      </c>
      <c r="M32" s="2">
        <f>IF(INDEX(products!$A$1:$R$253,MATCH(components!$C32,products!$D$1:$D$253,0),MATCH(M$1,products!$A$1:$R$1,0))=0,"",INDEX(products!$A$1:$R$253,MATCH(components!$C32,products!$D$1:$D$253,0),MATCH(M$1,products!$A$1:$R$1,0)))</f>
        <v>12</v>
      </c>
      <c r="N32" s="2" t="str">
        <f>IF(INDEX(products!$A$1:$R$253,MATCH(components!$C32,products!$D$1:$D$253,0),MATCH(N$1,products!$A$1:$R$1,0))=0,"",INDEX(products!$A$1:$R$253,MATCH(components!$C32,products!$D$1:$D$253,0),MATCH(N$1,products!$A$1:$R$1,0)))</f>
        <v>M12</v>
      </c>
      <c r="O32" s="2" t="str">
        <f>IF(INDEX(products!$A$1:$R$253,MATCH(components!$C32,products!$D$1:$D$253,0),MATCH(O$1,products!$A$1:$R$1,0))=0,"",INDEX(products!$A$1:$R$253,MATCH(components!$C32,products!$D$1:$D$253,0),MATCH(O$1,products!$A$1:$R$1,0)))</f>
        <v>M12</v>
      </c>
      <c r="P32" s="2" t="str">
        <f>IF(INDEX(products!$A$1:$R$253,MATCH(components!$C32,products!$D$1:$D$253,0),MATCH(P$1,products!$A$1:$R$1,0))=0,"",INDEX(products!$A$1:$R$253,MATCH(components!$C32,products!$D$1:$D$253,0),MATCH(P$1,products!$A$1:$R$1,0)))</f>
        <v/>
      </c>
    </row>
    <row r="33" spans="1:16" x14ac:dyDescent="0.25">
      <c r="A33" s="2" t="s">
        <v>3457</v>
      </c>
      <c r="B33" s="2" t="s">
        <v>1403</v>
      </c>
      <c r="C33" s="2" t="s">
        <v>341</v>
      </c>
      <c r="D33" s="2" t="s">
        <v>342</v>
      </c>
      <c r="E33" s="2" t="str">
        <f>IF(INDEX(products!$A$1:$R$253,MATCH(components!$C33,products!$D$1:$D$253,0),MATCH(E$1,products!$A$1:$R$1,0))=0,"",INDEX(products!$A$1:$R$253,MATCH(components!$C33,products!$D$1:$D$253,0),MATCH(E$1,products!$A$1:$R$1,0)))</f>
        <v>https://www.milwaukeetool.com/--/web-images/sc/6110e1d3a39349a6af36484d361b9dee?hash=4a4ddabebe2c1a4444fe8d8c1f25c0af&amp;lang=en</v>
      </c>
      <c r="F33" s="2" t="s">
        <v>105</v>
      </c>
      <c r="G33" s="2" t="s">
        <v>106</v>
      </c>
      <c r="H33" s="2" t="s">
        <v>343</v>
      </c>
      <c r="I33" s="2" t="str">
        <f>IF(INDEX(products!$A$1:$R$253,MATCH(components!$C33,products!$D$1:$D$253,0),MATCH(I$1,products!$A$1:$R$1,0))=0,"",INDEX(products!$A$1:$R$253,MATCH(components!$C33,products!$D$1:$D$253,0),MATCH(I$1,products!$A$1:$R$1,0)))</f>
        <v>M12</v>
      </c>
      <c r="J33" s="2" t="str">
        <f>IF(INDEX(products!$A$1:$R$253,MATCH(components!$C33,products!$D$1:$D$253,0),MATCH(J$1,products!$A$1:$R$1,0))=0,"",INDEX(products!$A$1:$R$253,MATCH(components!$C33,products!$D$1:$D$253,0),MATCH(J$1,products!$A$1:$R$1,0)))</f>
        <v>Power Tools</v>
      </c>
      <c r="K33" s="2" t="str">
        <f>IF(INDEX(products!$A$1:$R$253,MATCH(components!$C33,products!$D$1:$D$253,0),MATCH(K$1,products!$A$1:$R$1,0))=0,"",INDEX(products!$A$1:$R$253,MATCH(components!$C33,products!$D$1:$D$253,0),MATCH(K$1,products!$A$1:$R$1,0)))</f>
        <v>Power Tools/Applicators</v>
      </c>
      <c r="L33" s="2" t="str">
        <f>IF(INDEX(products!$A$1:$R$253,MATCH($C33,products!$D$1:$D$253,0),MATCH(L$1,products!$A$1:$R$1,0))=0,"",INDEX(products!$A$1:$R$253,MATCH($C33,products!$D$1:$D$253,0),MATCH(L$1,products!$A$1:$R$1,0)))</f>
        <v>Power Tools/Applicators/Caulk Guns</v>
      </c>
      <c r="M33" s="2">
        <f>IF(INDEX(products!$A$1:$R$253,MATCH(components!$C33,products!$D$1:$D$253,0),MATCH(M$1,products!$A$1:$R$1,0))=0,"",INDEX(products!$A$1:$R$253,MATCH(components!$C33,products!$D$1:$D$253,0),MATCH(M$1,products!$A$1:$R$1,0)))</f>
        <v>12</v>
      </c>
      <c r="N33" s="2" t="str">
        <f>IF(INDEX(products!$A$1:$R$253,MATCH(components!$C33,products!$D$1:$D$253,0),MATCH(N$1,products!$A$1:$R$1,0))=0,"",INDEX(products!$A$1:$R$253,MATCH(components!$C33,products!$D$1:$D$253,0),MATCH(N$1,products!$A$1:$R$1,0)))</f>
        <v>M12</v>
      </c>
      <c r="O33" s="2" t="str">
        <f>IF(INDEX(products!$A$1:$R$253,MATCH(components!$C33,products!$D$1:$D$253,0),MATCH(O$1,products!$A$1:$R$1,0))=0,"",INDEX(products!$A$1:$R$253,MATCH(components!$C33,products!$D$1:$D$253,0),MATCH(O$1,products!$A$1:$R$1,0)))</f>
        <v>M12</v>
      </c>
      <c r="P33" s="2" t="str">
        <f>IF(INDEX(products!$A$1:$R$253,MATCH(components!$C33,products!$D$1:$D$253,0),MATCH(P$1,products!$A$1:$R$1,0))=0,"",INDEX(products!$A$1:$R$253,MATCH(components!$C33,products!$D$1:$D$253,0),MATCH(P$1,products!$A$1:$R$1,0)))</f>
        <v/>
      </c>
    </row>
    <row r="34" spans="1:16" x14ac:dyDescent="0.25">
      <c r="A34" s="2" t="s">
        <v>3457</v>
      </c>
      <c r="B34" s="2" t="s">
        <v>1403</v>
      </c>
      <c r="C34" s="2" t="s">
        <v>358</v>
      </c>
      <c r="D34" s="2" t="s">
        <v>3444</v>
      </c>
      <c r="E34" s="2" t="str">
        <f>IF(INDEX(products!$A$1:$R$253,MATCH(components!$C34,products!$D$1:$D$253,0),MATCH(E$1,products!$A$1:$R$1,0))=0,"",INDEX(products!$A$1:$R$253,MATCH(components!$C34,products!$D$1:$D$253,0),MATCH(E$1,products!$A$1:$R$1,0)))</f>
        <v>https://www.milwaukeetool.com/--/web-images/sc/e51e74812cd54da7a3d7b5ac535ffc61?hash=1c7e25562b4a6563ccf8aeebc9e54131&amp;lang=en</v>
      </c>
      <c r="F34" s="2" t="s">
        <v>105</v>
      </c>
      <c r="G34" s="2" t="s">
        <v>66</v>
      </c>
      <c r="H34" s="2" t="s">
        <v>360</v>
      </c>
      <c r="I34" s="2" t="str">
        <f>IF(INDEX(products!$A$1:$R$253,MATCH(components!$C34,products!$D$1:$D$253,0),MATCH(I$1,products!$A$1:$R$1,0))=0,"",INDEX(products!$A$1:$R$253,MATCH(components!$C34,products!$D$1:$D$253,0),MATCH(I$1,products!$A$1:$R$1,0)))</f>
        <v>M12</v>
      </c>
      <c r="J34" s="2" t="str">
        <f>IF(INDEX(products!$A$1:$R$253,MATCH(components!$C34,products!$D$1:$D$253,0),MATCH(J$1,products!$A$1:$R$1,0))=0,"",INDEX(products!$A$1:$R$253,MATCH(components!$C34,products!$D$1:$D$253,0),MATCH(J$1,products!$A$1:$R$1,0)))</f>
        <v>Power Tools</v>
      </c>
      <c r="K34" s="2" t="str">
        <f>IF(INDEX(products!$A$1:$R$253,MATCH(components!$C34,products!$D$1:$D$253,0),MATCH(K$1,products!$A$1:$R$1,0))=0,"",INDEX(products!$A$1:$R$253,MATCH(components!$C34,products!$D$1:$D$253,0),MATCH(K$1,products!$A$1:$R$1,0)))</f>
        <v>Power Tools/Saws</v>
      </c>
      <c r="L34" s="2" t="str">
        <f>IF(INDEX(products!$A$1:$R$253,MATCH($C34,products!$D$1:$D$253,0),MATCH(L$1,products!$A$1:$R$1,0))=0,"",INDEX(products!$A$1:$R$253,MATCH($C34,products!$D$1:$D$253,0),MATCH(L$1,products!$A$1:$R$1,0)))</f>
        <v>Power Tools/Saws/Jig Saws</v>
      </c>
      <c r="M34" s="2">
        <f>IF(INDEX(products!$A$1:$R$253,MATCH(components!$C34,products!$D$1:$D$253,0),MATCH(M$1,products!$A$1:$R$1,0))=0,"",INDEX(products!$A$1:$R$253,MATCH(components!$C34,products!$D$1:$D$253,0),MATCH(M$1,products!$A$1:$R$1,0)))</f>
        <v>12</v>
      </c>
      <c r="N34" s="2" t="str">
        <f>IF(INDEX(products!$A$1:$R$253,MATCH(components!$C34,products!$D$1:$D$253,0),MATCH(N$1,products!$A$1:$R$1,0))=0,"",INDEX(products!$A$1:$R$253,MATCH(components!$C34,products!$D$1:$D$253,0),MATCH(N$1,products!$A$1:$R$1,0)))</f>
        <v>M12</v>
      </c>
      <c r="O34" s="2" t="str">
        <f>IF(INDEX(products!$A$1:$R$253,MATCH(components!$C34,products!$D$1:$D$253,0),MATCH(O$1,products!$A$1:$R$1,0))=0,"",INDEX(products!$A$1:$R$253,MATCH(components!$C34,products!$D$1:$D$253,0),MATCH(O$1,products!$A$1:$R$1,0)))</f>
        <v>M12</v>
      </c>
      <c r="P34" s="2" t="str">
        <f>IF(INDEX(products!$A$1:$R$253,MATCH(components!$C34,products!$D$1:$D$253,0),MATCH(P$1,products!$A$1:$R$1,0))=0,"",INDEX(products!$A$1:$R$253,MATCH(components!$C34,products!$D$1:$D$253,0),MATCH(P$1,products!$A$1:$R$1,0)))</f>
        <v/>
      </c>
    </row>
    <row r="35" spans="1:16" x14ac:dyDescent="0.25">
      <c r="A35" s="2" t="s">
        <v>3457</v>
      </c>
      <c r="B35" s="2" t="s">
        <v>1403</v>
      </c>
      <c r="C35" s="2" t="s">
        <v>368</v>
      </c>
      <c r="D35" s="2" t="s">
        <v>369</v>
      </c>
      <c r="E35" s="2" t="str">
        <f>IF(INDEX(products!$A$1:$R$253,MATCH(components!$C35,products!$D$1:$D$253,0),MATCH(E$1,products!$A$1:$R$1,0))=0,"",INDEX(products!$A$1:$R$253,MATCH(components!$C35,products!$D$1:$D$253,0),MATCH(E$1,products!$A$1:$R$1,0)))</f>
        <v>https://www.milwaukeetool.com/--/web-images/sc/c655ee1e8bcb4fbcb47b739ec986bab2?hash=7d82078b781818db676d5cbc90dbab03&amp;lang=en</v>
      </c>
      <c r="F35" s="2" t="s">
        <v>105</v>
      </c>
      <c r="G35" s="2" t="s">
        <v>106</v>
      </c>
      <c r="H35" s="2" t="s">
        <v>343</v>
      </c>
      <c r="I35" s="2" t="str">
        <f>IF(INDEX(products!$A$1:$R$253,MATCH(components!$C35,products!$D$1:$D$253,0),MATCH(I$1,products!$A$1:$R$1,0))=0,"",INDEX(products!$A$1:$R$253,MATCH(components!$C35,products!$D$1:$D$253,0),MATCH(I$1,products!$A$1:$R$1,0)))</f>
        <v>M12</v>
      </c>
      <c r="J35" s="2" t="str">
        <f>IF(INDEX(products!$A$1:$R$253,MATCH(components!$C35,products!$D$1:$D$253,0),MATCH(J$1,products!$A$1:$R$1,0))=0,"",INDEX(products!$A$1:$R$253,MATCH(components!$C35,products!$D$1:$D$253,0),MATCH(J$1,products!$A$1:$R$1,0)))</f>
        <v>Power Tools</v>
      </c>
      <c r="K35" s="2" t="str">
        <f>IF(INDEX(products!$A$1:$R$253,MATCH(components!$C35,products!$D$1:$D$253,0),MATCH(K$1,products!$A$1:$R$1,0))=0,"",INDEX(products!$A$1:$R$253,MATCH(components!$C35,products!$D$1:$D$253,0),MATCH(K$1,products!$A$1:$R$1,0)))</f>
        <v>Power Tools/Applicators</v>
      </c>
      <c r="L35" s="2" t="str">
        <f>IF(INDEX(products!$A$1:$R$253,MATCH($C35,products!$D$1:$D$253,0),MATCH(L$1,products!$A$1:$R$1,0))=0,"",INDEX(products!$A$1:$R$253,MATCH($C35,products!$D$1:$D$253,0),MATCH(L$1,products!$A$1:$R$1,0)))</f>
        <v>Power Tools/Applicators/Caulk Guns</v>
      </c>
      <c r="M35" s="2">
        <f>IF(INDEX(products!$A$1:$R$253,MATCH(components!$C35,products!$D$1:$D$253,0),MATCH(M$1,products!$A$1:$R$1,0))=0,"",INDEX(products!$A$1:$R$253,MATCH(components!$C35,products!$D$1:$D$253,0),MATCH(M$1,products!$A$1:$R$1,0)))</f>
        <v>12</v>
      </c>
      <c r="N35" s="2" t="str">
        <f>IF(INDEX(products!$A$1:$R$253,MATCH(components!$C35,products!$D$1:$D$253,0),MATCH(N$1,products!$A$1:$R$1,0))=0,"",INDEX(products!$A$1:$R$253,MATCH(components!$C35,products!$D$1:$D$253,0),MATCH(N$1,products!$A$1:$R$1,0)))</f>
        <v>M12</v>
      </c>
      <c r="O35" s="2" t="str">
        <f>IF(INDEX(products!$A$1:$R$253,MATCH(components!$C35,products!$D$1:$D$253,0),MATCH(O$1,products!$A$1:$R$1,0))=0,"",INDEX(products!$A$1:$R$253,MATCH(components!$C35,products!$D$1:$D$253,0),MATCH(O$1,products!$A$1:$R$1,0)))</f>
        <v>M12</v>
      </c>
      <c r="P35" s="2" t="str">
        <f>IF(INDEX(products!$A$1:$R$253,MATCH(components!$C35,products!$D$1:$D$253,0),MATCH(P$1,products!$A$1:$R$1,0))=0,"",INDEX(products!$A$1:$R$253,MATCH(components!$C35,products!$D$1:$D$253,0),MATCH(P$1,products!$A$1:$R$1,0)))</f>
        <v/>
      </c>
    </row>
    <row r="36" spans="1:16" x14ac:dyDescent="0.25">
      <c r="A36" s="2" t="s">
        <v>3457</v>
      </c>
      <c r="B36" s="2" t="s">
        <v>1403</v>
      </c>
      <c r="C36" s="2" t="s">
        <v>373</v>
      </c>
      <c r="D36" s="2" t="s">
        <v>374</v>
      </c>
      <c r="E36" s="2" t="str">
        <f>IF(INDEX(products!$A$1:$R$253,MATCH(components!$C36,products!$D$1:$D$253,0),MATCH(E$1,products!$A$1:$R$1,0))=0,"",INDEX(products!$A$1:$R$253,MATCH(components!$C36,products!$D$1:$D$253,0),MATCH(E$1,products!$A$1:$R$1,0)))</f>
        <v/>
      </c>
      <c r="F36" s="2" t="s">
        <v>105</v>
      </c>
      <c r="G36" s="2" t="s">
        <v>375</v>
      </c>
      <c r="H36" s="2" t="s">
        <v>376</v>
      </c>
      <c r="I36" s="2" t="str">
        <f>IF(INDEX(products!$A$1:$R$253,MATCH(components!$C36,products!$D$1:$D$253,0),MATCH(I$1,products!$A$1:$R$1,0))=0,"",INDEX(products!$A$1:$R$253,MATCH(components!$C36,products!$D$1:$D$253,0),MATCH(I$1,products!$A$1:$R$1,0)))</f>
        <v>M12</v>
      </c>
      <c r="J36" s="2" t="str">
        <f>IF(INDEX(products!$A$1:$R$253,MATCH(components!$C36,products!$D$1:$D$253,0),MATCH(J$1,products!$A$1:$R$1,0))=0,"",INDEX(products!$A$1:$R$253,MATCH(components!$C36,products!$D$1:$D$253,0),MATCH(J$1,products!$A$1:$R$1,0)))</f>
        <v>Power Tools</v>
      </c>
      <c r="K36" s="2" t="str">
        <f>IF(INDEX(products!$A$1:$R$253,MATCH(components!$C36,products!$D$1:$D$253,0),MATCH(K$1,products!$A$1:$R$1,0))=0,"",INDEX(products!$A$1:$R$253,MATCH(components!$C36,products!$D$1:$D$253,0),MATCH(K$1,products!$A$1:$R$1,0)))</f>
        <v>Power Tools/Nailers, Staplers and Compressors</v>
      </c>
      <c r="L36" s="2" t="str">
        <f>IF(INDEX(products!$A$1:$R$253,MATCH($C36,products!$D$1:$D$253,0),MATCH(L$1,products!$A$1:$R$1,0))=0,"",INDEX(products!$A$1:$R$253,MATCH($C36,products!$D$1:$D$253,0),MATCH(L$1,products!$A$1:$R$1,0)))</f>
        <v>Power Tools/Nailers, Staplers and Compressors/Staplers</v>
      </c>
      <c r="M36" s="2">
        <f>IF(INDEX(products!$A$1:$R$253,MATCH(components!$C36,products!$D$1:$D$253,0),MATCH(M$1,products!$A$1:$R$1,0))=0,"",INDEX(products!$A$1:$R$253,MATCH(components!$C36,products!$D$1:$D$253,0),MATCH(M$1,products!$A$1:$R$1,0)))</f>
        <v>12</v>
      </c>
      <c r="N36" s="2" t="str">
        <f>IF(INDEX(products!$A$1:$R$253,MATCH(components!$C36,products!$D$1:$D$253,0),MATCH(N$1,products!$A$1:$R$1,0))=0,"",INDEX(products!$A$1:$R$253,MATCH(components!$C36,products!$D$1:$D$253,0),MATCH(N$1,products!$A$1:$R$1,0)))</f>
        <v>M12</v>
      </c>
      <c r="O36" s="2" t="str">
        <f>IF(INDEX(products!$A$1:$R$253,MATCH(components!$C36,products!$D$1:$D$253,0),MATCH(O$1,products!$A$1:$R$1,0))=0,"",INDEX(products!$A$1:$R$253,MATCH(components!$C36,products!$D$1:$D$253,0),MATCH(O$1,products!$A$1:$R$1,0)))</f>
        <v>M12</v>
      </c>
      <c r="P36" s="2" t="str">
        <f>IF(INDEX(products!$A$1:$R$253,MATCH(components!$C36,products!$D$1:$D$253,0),MATCH(P$1,products!$A$1:$R$1,0))=0,"",INDEX(products!$A$1:$R$253,MATCH(components!$C36,products!$D$1:$D$253,0),MATCH(P$1,products!$A$1:$R$1,0)))</f>
        <v/>
      </c>
    </row>
    <row r="37" spans="1:16" x14ac:dyDescent="0.25">
      <c r="A37" s="2" t="s">
        <v>3457</v>
      </c>
      <c r="B37" s="2" t="s">
        <v>1403</v>
      </c>
      <c r="C37" s="2" t="s">
        <v>384</v>
      </c>
      <c r="D37" s="2" t="s">
        <v>385</v>
      </c>
      <c r="E37" s="2" t="str">
        <f>IF(INDEX(products!$A$1:$R$253,MATCH(components!$C37,products!$D$1:$D$253,0),MATCH(E$1,products!$A$1:$R$1,0))=0,"",INDEX(products!$A$1:$R$253,MATCH(components!$C37,products!$D$1:$D$253,0),MATCH(E$1,products!$A$1:$R$1,0)))</f>
        <v>https://www.milwaukeetool.com/--/web-images/sc/bdc0f3bcfb2944fc84e208d5d6dd42f8?hash=8c3c1c693c310e7cca20363fee18fc4d&amp;lang=en</v>
      </c>
      <c r="F37" s="2" t="s">
        <v>105</v>
      </c>
      <c r="G37" s="2" t="s">
        <v>375</v>
      </c>
      <c r="H37" s="2" t="s">
        <v>376</v>
      </c>
      <c r="I37" s="2" t="str">
        <f>IF(INDEX(products!$A$1:$R$253,MATCH(components!$C37,products!$D$1:$D$253,0),MATCH(I$1,products!$A$1:$R$1,0))=0,"",INDEX(products!$A$1:$R$253,MATCH(components!$C37,products!$D$1:$D$253,0),MATCH(I$1,products!$A$1:$R$1,0)))</f>
        <v>M12</v>
      </c>
      <c r="J37" s="2" t="str">
        <f>IF(INDEX(products!$A$1:$R$253,MATCH(components!$C37,products!$D$1:$D$253,0),MATCH(J$1,products!$A$1:$R$1,0))=0,"",INDEX(products!$A$1:$R$253,MATCH(components!$C37,products!$D$1:$D$253,0),MATCH(J$1,products!$A$1:$R$1,0)))</f>
        <v>Power Tools</v>
      </c>
      <c r="K37" s="2" t="str">
        <f>IF(INDEX(products!$A$1:$R$253,MATCH(components!$C37,products!$D$1:$D$253,0),MATCH(K$1,products!$A$1:$R$1,0))=0,"",INDEX(products!$A$1:$R$253,MATCH(components!$C37,products!$D$1:$D$253,0),MATCH(K$1,products!$A$1:$R$1,0)))</f>
        <v>Power Tools/Nailers, Staplers and Compressors</v>
      </c>
      <c r="L37" s="2" t="str">
        <f>IF(INDEX(products!$A$1:$R$253,MATCH($C37,products!$D$1:$D$253,0),MATCH(L$1,products!$A$1:$R$1,0))=0,"",INDEX(products!$A$1:$R$253,MATCH($C37,products!$D$1:$D$253,0),MATCH(L$1,products!$A$1:$R$1,0)))</f>
        <v>Power Tools/Nailers, Staplers and Compressors/Staplers</v>
      </c>
      <c r="M37" s="2">
        <f>IF(INDEX(products!$A$1:$R$253,MATCH(components!$C37,products!$D$1:$D$253,0),MATCH(M$1,products!$A$1:$R$1,0))=0,"",INDEX(products!$A$1:$R$253,MATCH(components!$C37,products!$D$1:$D$253,0),MATCH(M$1,products!$A$1:$R$1,0)))</f>
        <v>12</v>
      </c>
      <c r="N37" s="2" t="str">
        <f>IF(INDEX(products!$A$1:$R$253,MATCH(components!$C37,products!$D$1:$D$253,0),MATCH(N$1,products!$A$1:$R$1,0))=0,"",INDEX(products!$A$1:$R$253,MATCH(components!$C37,products!$D$1:$D$253,0),MATCH(N$1,products!$A$1:$R$1,0)))</f>
        <v>M12</v>
      </c>
      <c r="O37" s="2" t="str">
        <f>IF(INDEX(products!$A$1:$R$253,MATCH(components!$C37,products!$D$1:$D$253,0),MATCH(O$1,products!$A$1:$R$1,0))=0,"",INDEX(products!$A$1:$R$253,MATCH(components!$C37,products!$D$1:$D$253,0),MATCH(O$1,products!$A$1:$R$1,0)))</f>
        <v>M12</v>
      </c>
      <c r="P37" s="2" t="str">
        <f>IF(INDEX(products!$A$1:$R$253,MATCH(components!$C37,products!$D$1:$D$253,0),MATCH(P$1,products!$A$1:$R$1,0))=0,"",INDEX(products!$A$1:$R$253,MATCH(components!$C37,products!$D$1:$D$253,0),MATCH(P$1,products!$A$1:$R$1,0)))</f>
        <v/>
      </c>
    </row>
    <row r="38" spans="1:16" x14ac:dyDescent="0.25">
      <c r="A38" s="2" t="s">
        <v>3457</v>
      </c>
      <c r="B38" s="2" t="s">
        <v>1403</v>
      </c>
      <c r="C38" s="2" t="s">
        <v>392</v>
      </c>
      <c r="D38" s="2" t="s">
        <v>393</v>
      </c>
      <c r="E38" s="2" t="str">
        <f>IF(INDEX(products!$A$1:$R$253,MATCH(components!$C38,products!$D$1:$D$253,0),MATCH(E$1,products!$A$1:$R$1,0))=0,"",INDEX(products!$A$1:$R$253,MATCH(components!$C38,products!$D$1:$D$253,0),MATCH(E$1,products!$A$1:$R$1,0)))</f>
        <v>https://www.milwaukeetool.com/--/web-images/sc/33e7ef10a6b24f06a6977257282e8a03?hash=fa6f41b52dd06f0f91d1828ec2594da7&amp;lang=en</v>
      </c>
      <c r="F38" s="2" t="s">
        <v>105</v>
      </c>
      <c r="G38" s="2" t="s">
        <v>213</v>
      </c>
      <c r="H38" s="2" t="s">
        <v>394</v>
      </c>
      <c r="I38" s="2" t="str">
        <f>IF(INDEX(products!$A$1:$R$253,MATCH(components!$C38,products!$D$1:$D$253,0),MATCH(I$1,products!$A$1:$R$1,0))=0,"",INDEX(products!$A$1:$R$253,MATCH(components!$C38,products!$D$1:$D$253,0),MATCH(I$1,products!$A$1:$R$1,0)))</f>
        <v>M12</v>
      </c>
      <c r="J38" s="2" t="str">
        <f>IF(INDEX(products!$A$1:$R$253,MATCH(components!$C38,products!$D$1:$D$253,0),MATCH(J$1,products!$A$1:$R$1,0))=0,"",INDEX(products!$A$1:$R$253,MATCH(components!$C38,products!$D$1:$D$253,0),MATCH(J$1,products!$A$1:$R$1,0)))</f>
        <v>Power Tools</v>
      </c>
      <c r="K38" s="2" t="str">
        <f>IF(INDEX(products!$A$1:$R$253,MATCH(components!$C38,products!$D$1:$D$253,0),MATCH(K$1,products!$A$1:$R$1,0))=0,"",INDEX(products!$A$1:$R$253,MATCH(components!$C38,products!$D$1:$D$253,0),MATCH(K$1,products!$A$1:$R$1,0)))</f>
        <v>Power Tools/Fastening</v>
      </c>
      <c r="L38" s="2" t="str">
        <f>IF(INDEX(products!$A$1:$R$253,MATCH($C38,products!$D$1:$D$253,0),MATCH(L$1,products!$A$1:$R$1,0))=0,"",INDEX(products!$A$1:$R$253,MATCH($C38,products!$D$1:$D$253,0),MATCH(L$1,products!$A$1:$R$1,0)))</f>
        <v>Power Tools/Fastening/Impact Wrenches</v>
      </c>
      <c r="M38" s="2">
        <f>IF(INDEX(products!$A$1:$R$253,MATCH(components!$C38,products!$D$1:$D$253,0),MATCH(M$1,products!$A$1:$R$1,0))=0,"",INDEX(products!$A$1:$R$253,MATCH(components!$C38,products!$D$1:$D$253,0),MATCH(M$1,products!$A$1:$R$1,0)))</f>
        <v>12</v>
      </c>
      <c r="N38" s="2" t="str">
        <f>IF(INDEX(products!$A$1:$R$253,MATCH(components!$C38,products!$D$1:$D$253,0),MATCH(N$1,products!$A$1:$R$1,0))=0,"",INDEX(products!$A$1:$R$253,MATCH(components!$C38,products!$D$1:$D$253,0),MATCH(N$1,products!$A$1:$R$1,0)))</f>
        <v>M12 FUEL</v>
      </c>
      <c r="O38" s="2" t="str">
        <f>IF(INDEX(products!$A$1:$R$253,MATCH(components!$C38,products!$D$1:$D$253,0),MATCH(O$1,products!$A$1:$R$1,0))=0,"",INDEX(products!$A$1:$R$253,MATCH(components!$C38,products!$D$1:$D$253,0),MATCH(O$1,products!$A$1:$R$1,0)))</f>
        <v>M12</v>
      </c>
      <c r="P38" s="2" t="str">
        <f>IF(INDEX(products!$A$1:$R$253,MATCH(components!$C38,products!$D$1:$D$253,0),MATCH(P$1,products!$A$1:$R$1,0))=0,"",INDEX(products!$A$1:$R$253,MATCH(components!$C38,products!$D$1:$D$253,0),MATCH(P$1,products!$A$1:$R$1,0)))</f>
        <v/>
      </c>
    </row>
    <row r="39" spans="1:16" x14ac:dyDescent="0.25">
      <c r="A39" s="2" t="s">
        <v>3457</v>
      </c>
      <c r="B39" s="2" t="s">
        <v>1403</v>
      </c>
      <c r="C39" s="2" t="s">
        <v>398</v>
      </c>
      <c r="D39" s="2" t="s">
        <v>3445</v>
      </c>
      <c r="E39" s="2" t="str">
        <f>IF(INDEX(products!$A$1:$R$253,MATCH(components!$C39,products!$D$1:$D$253,0),MATCH(E$1,products!$A$1:$R$1,0))=0,"",INDEX(products!$A$1:$R$253,MATCH(components!$C39,products!$D$1:$D$253,0),MATCH(E$1,products!$A$1:$R$1,0)))</f>
        <v>https://www.milwaukeetool.com/--/web-images/sc/899ae363758b4ad0970572d9ceecbfdf?hash=29849c5f33e31e6db4f61eb15a8fa56e&amp;lang=en</v>
      </c>
      <c r="F39" s="2" t="s">
        <v>105</v>
      </c>
      <c r="G39" s="2" t="s">
        <v>213</v>
      </c>
      <c r="H39" s="2" t="s">
        <v>214</v>
      </c>
      <c r="I39" s="2" t="str">
        <f>IF(INDEX(products!$A$1:$R$253,MATCH(components!$C39,products!$D$1:$D$253,0),MATCH(I$1,products!$A$1:$R$1,0))=0,"",INDEX(products!$A$1:$R$253,MATCH(components!$C39,products!$D$1:$D$253,0),MATCH(I$1,products!$A$1:$R$1,0)))</f>
        <v>M12</v>
      </c>
      <c r="J39" s="2" t="str">
        <f>IF(INDEX(products!$A$1:$R$253,MATCH(components!$C39,products!$D$1:$D$253,0),MATCH(J$1,products!$A$1:$R$1,0))=0,"",INDEX(products!$A$1:$R$253,MATCH(components!$C39,products!$D$1:$D$253,0),MATCH(J$1,products!$A$1:$R$1,0)))</f>
        <v>Power Tools</v>
      </c>
      <c r="K39" s="2" t="str">
        <f>IF(INDEX(products!$A$1:$R$253,MATCH(components!$C39,products!$D$1:$D$253,0),MATCH(K$1,products!$A$1:$R$1,0))=0,"",INDEX(products!$A$1:$R$253,MATCH(components!$C39,products!$D$1:$D$253,0),MATCH(K$1,products!$A$1:$R$1,0)))</f>
        <v>Power Tools/Fastening</v>
      </c>
      <c r="L39" s="2" t="str">
        <f>IF(INDEX(products!$A$1:$R$253,MATCH($C39,products!$D$1:$D$253,0),MATCH(L$1,products!$A$1:$R$1,0))=0,"",INDEX(products!$A$1:$R$253,MATCH($C39,products!$D$1:$D$253,0),MATCH(L$1,products!$A$1:$R$1,0)))</f>
        <v>Power Tools/Fastening/Screwdrivers</v>
      </c>
      <c r="M39" s="2">
        <f>IF(INDEX(products!$A$1:$R$253,MATCH(components!$C39,products!$D$1:$D$253,0),MATCH(M$1,products!$A$1:$R$1,0))=0,"",INDEX(products!$A$1:$R$253,MATCH(components!$C39,products!$D$1:$D$253,0),MATCH(M$1,products!$A$1:$R$1,0)))</f>
        <v>12</v>
      </c>
      <c r="N39" s="2" t="str">
        <f>IF(INDEX(products!$A$1:$R$253,MATCH(components!$C39,products!$D$1:$D$253,0),MATCH(N$1,products!$A$1:$R$1,0))=0,"",INDEX(products!$A$1:$R$253,MATCH(components!$C39,products!$D$1:$D$253,0),MATCH(N$1,products!$A$1:$R$1,0)))</f>
        <v>M12</v>
      </c>
      <c r="O39" s="2" t="str">
        <f>IF(INDEX(products!$A$1:$R$253,MATCH(components!$C39,products!$D$1:$D$253,0),MATCH(O$1,products!$A$1:$R$1,0))=0,"",INDEX(products!$A$1:$R$253,MATCH(components!$C39,products!$D$1:$D$253,0),MATCH(O$1,products!$A$1:$R$1,0)))</f>
        <v>M12</v>
      </c>
      <c r="P39" s="2" t="str">
        <f>IF(INDEX(products!$A$1:$R$253,MATCH(components!$C39,products!$D$1:$D$253,0),MATCH(P$1,products!$A$1:$R$1,0))=0,"",INDEX(products!$A$1:$R$253,MATCH(components!$C39,products!$D$1:$D$253,0),MATCH(P$1,products!$A$1:$R$1,0)))</f>
        <v/>
      </c>
    </row>
    <row r="40" spans="1:16" x14ac:dyDescent="0.25">
      <c r="A40" s="2" t="s">
        <v>3457</v>
      </c>
      <c r="B40" s="2" t="s">
        <v>1403</v>
      </c>
      <c r="C40" s="2" t="s">
        <v>407</v>
      </c>
      <c r="D40" s="2" t="s">
        <v>408</v>
      </c>
      <c r="E40" s="2" t="str">
        <f>IF(INDEX(products!$A$1:$R$253,MATCH(components!$C40,products!$D$1:$D$253,0),MATCH(E$1,products!$A$1:$R$1,0))=0,"",INDEX(products!$A$1:$R$253,MATCH(components!$C40,products!$D$1:$D$253,0),MATCH(E$1,products!$A$1:$R$1,0)))</f>
        <v>https://www.milwaukeetool.com/--/web-images/sc/091c4dfbd22f48c998008d94460c54b8?hash=1718e339c2f7eaa74f25b1d833610585&amp;lang=en</v>
      </c>
      <c r="F40" s="2" t="s">
        <v>105</v>
      </c>
      <c r="G40" s="2" t="s">
        <v>213</v>
      </c>
      <c r="H40" s="2" t="s">
        <v>409</v>
      </c>
      <c r="I40" s="2" t="str">
        <f>IF(INDEX(products!$A$1:$R$253,MATCH(components!$C40,products!$D$1:$D$253,0),MATCH(I$1,products!$A$1:$R$1,0))=0,"",INDEX(products!$A$1:$R$253,MATCH(components!$C40,products!$D$1:$D$253,0),MATCH(I$1,products!$A$1:$R$1,0)))</f>
        <v>M12</v>
      </c>
      <c r="J40" s="2" t="str">
        <f>IF(INDEX(products!$A$1:$R$253,MATCH(components!$C40,products!$D$1:$D$253,0),MATCH(J$1,products!$A$1:$R$1,0))=0,"",INDEX(products!$A$1:$R$253,MATCH(components!$C40,products!$D$1:$D$253,0),MATCH(J$1,products!$A$1:$R$1,0)))</f>
        <v>Power Tools</v>
      </c>
      <c r="K40" s="2" t="str">
        <f>IF(INDEX(products!$A$1:$R$253,MATCH(components!$C40,products!$D$1:$D$253,0),MATCH(K$1,products!$A$1:$R$1,0))=0,"",INDEX(products!$A$1:$R$253,MATCH(components!$C40,products!$D$1:$D$253,0),MATCH(K$1,products!$A$1:$R$1,0)))</f>
        <v>Power Tools/Fastening</v>
      </c>
      <c r="L40" s="2" t="str">
        <f>IF(INDEX(products!$A$1:$R$253,MATCH($C40,products!$D$1:$D$253,0),MATCH(L$1,products!$A$1:$R$1,0))=0,"",INDEX(products!$A$1:$R$253,MATCH($C40,products!$D$1:$D$253,0),MATCH(L$1,products!$A$1:$R$1,0)))</f>
        <v>Power Tools/Fastening/Ratchets</v>
      </c>
      <c r="M40" s="2">
        <f>IF(INDEX(products!$A$1:$R$253,MATCH(components!$C40,products!$D$1:$D$253,0),MATCH(M$1,products!$A$1:$R$1,0))=0,"",INDEX(products!$A$1:$R$253,MATCH(components!$C40,products!$D$1:$D$253,0),MATCH(M$1,products!$A$1:$R$1,0)))</f>
        <v>12</v>
      </c>
      <c r="N40" s="2" t="str">
        <f>IF(INDEX(products!$A$1:$R$253,MATCH(components!$C40,products!$D$1:$D$253,0),MATCH(N$1,products!$A$1:$R$1,0))=0,"",INDEX(products!$A$1:$R$253,MATCH(components!$C40,products!$D$1:$D$253,0),MATCH(N$1,products!$A$1:$R$1,0)))</f>
        <v>M12</v>
      </c>
      <c r="O40" s="2" t="str">
        <f>IF(INDEX(products!$A$1:$R$253,MATCH(components!$C40,products!$D$1:$D$253,0),MATCH(O$1,products!$A$1:$R$1,0))=0,"",INDEX(products!$A$1:$R$253,MATCH(components!$C40,products!$D$1:$D$253,0),MATCH(O$1,products!$A$1:$R$1,0)))</f>
        <v>M12</v>
      </c>
      <c r="P40" s="2" t="str">
        <f>IF(INDEX(products!$A$1:$R$253,MATCH(components!$C40,products!$D$1:$D$253,0),MATCH(P$1,products!$A$1:$R$1,0))=0,"",INDEX(products!$A$1:$R$253,MATCH(components!$C40,products!$D$1:$D$253,0),MATCH(P$1,products!$A$1:$R$1,0)))</f>
        <v/>
      </c>
    </row>
    <row r="41" spans="1:16" x14ac:dyDescent="0.25">
      <c r="A41" s="2" t="s">
        <v>3457</v>
      </c>
      <c r="B41" s="2" t="s">
        <v>1403</v>
      </c>
      <c r="C41" s="2" t="s">
        <v>418</v>
      </c>
      <c r="D41" s="2" t="s">
        <v>419</v>
      </c>
      <c r="E41" s="2" t="str">
        <f>IF(INDEX(products!$A$1:$R$253,MATCH(components!$C41,products!$D$1:$D$253,0),MATCH(E$1,products!$A$1:$R$1,0))=0,"",INDEX(products!$A$1:$R$253,MATCH(components!$C41,products!$D$1:$D$253,0),MATCH(E$1,products!$A$1:$R$1,0)))</f>
        <v>https://www.milwaukeetool.com/--/web-images/sc/cc2cc96c2360412a9002d5ad756d0a0a?hash=f972d12eface27435b949f28d57a6167&amp;lang=en</v>
      </c>
      <c r="F41" s="2" t="s">
        <v>105</v>
      </c>
      <c r="G41" s="2" t="s">
        <v>213</v>
      </c>
      <c r="H41" s="2" t="s">
        <v>409</v>
      </c>
      <c r="I41" s="2" t="str">
        <f>IF(INDEX(products!$A$1:$R$253,MATCH(components!$C41,products!$D$1:$D$253,0),MATCH(I$1,products!$A$1:$R$1,0))=0,"",INDEX(products!$A$1:$R$253,MATCH(components!$C41,products!$D$1:$D$253,0),MATCH(I$1,products!$A$1:$R$1,0)))</f>
        <v>M12</v>
      </c>
      <c r="J41" s="2" t="str">
        <f>IF(INDEX(products!$A$1:$R$253,MATCH(components!$C41,products!$D$1:$D$253,0),MATCH(J$1,products!$A$1:$R$1,0))=0,"",INDEX(products!$A$1:$R$253,MATCH(components!$C41,products!$D$1:$D$253,0),MATCH(J$1,products!$A$1:$R$1,0)))</f>
        <v>Power Tools</v>
      </c>
      <c r="K41" s="2" t="str">
        <f>IF(INDEX(products!$A$1:$R$253,MATCH(components!$C41,products!$D$1:$D$253,0),MATCH(K$1,products!$A$1:$R$1,0))=0,"",INDEX(products!$A$1:$R$253,MATCH(components!$C41,products!$D$1:$D$253,0),MATCH(K$1,products!$A$1:$R$1,0)))</f>
        <v>Power Tools/Fastening</v>
      </c>
      <c r="L41" s="2" t="str">
        <f>IF(INDEX(products!$A$1:$R$253,MATCH($C41,products!$D$1:$D$253,0),MATCH(L$1,products!$A$1:$R$1,0))=0,"",INDEX(products!$A$1:$R$253,MATCH($C41,products!$D$1:$D$253,0),MATCH(L$1,products!$A$1:$R$1,0)))</f>
        <v>Power Tools/Fastening/Ratchets</v>
      </c>
      <c r="M41" s="2">
        <f>IF(INDEX(products!$A$1:$R$253,MATCH(components!$C41,products!$D$1:$D$253,0),MATCH(M$1,products!$A$1:$R$1,0))=0,"",INDEX(products!$A$1:$R$253,MATCH(components!$C41,products!$D$1:$D$253,0),MATCH(M$1,products!$A$1:$R$1,0)))</f>
        <v>12</v>
      </c>
      <c r="N41" s="2" t="str">
        <f>IF(INDEX(products!$A$1:$R$253,MATCH(components!$C41,products!$D$1:$D$253,0),MATCH(N$1,products!$A$1:$R$1,0))=0,"",INDEX(products!$A$1:$R$253,MATCH(components!$C41,products!$D$1:$D$253,0),MATCH(N$1,products!$A$1:$R$1,0)))</f>
        <v>M12</v>
      </c>
      <c r="O41" s="2" t="str">
        <f>IF(INDEX(products!$A$1:$R$253,MATCH(components!$C41,products!$D$1:$D$253,0),MATCH(O$1,products!$A$1:$R$1,0))=0,"",INDEX(products!$A$1:$R$253,MATCH(components!$C41,products!$D$1:$D$253,0),MATCH(O$1,products!$A$1:$R$1,0)))</f>
        <v>M12</v>
      </c>
      <c r="P41" s="2" t="str">
        <f>IF(INDEX(products!$A$1:$R$253,MATCH(components!$C41,products!$D$1:$D$253,0),MATCH(P$1,products!$A$1:$R$1,0))=0,"",INDEX(products!$A$1:$R$253,MATCH(components!$C41,products!$D$1:$D$253,0),MATCH(P$1,products!$A$1:$R$1,0)))</f>
        <v/>
      </c>
    </row>
    <row r="42" spans="1:16" x14ac:dyDescent="0.25">
      <c r="A42" s="2" t="s">
        <v>3457</v>
      </c>
      <c r="B42" s="2" t="s">
        <v>1403</v>
      </c>
      <c r="C42" s="2" t="s">
        <v>428</v>
      </c>
      <c r="D42" s="2" t="s">
        <v>3446</v>
      </c>
      <c r="E42" s="2" t="str">
        <f>IF(INDEX(products!$A$1:$R$253,MATCH(components!$C42,products!$D$1:$D$253,0),MATCH(E$1,products!$A$1:$R$1,0))=0,"",INDEX(products!$A$1:$R$253,MATCH(components!$C42,products!$D$1:$D$253,0),MATCH(E$1,products!$A$1:$R$1,0)))</f>
        <v>https://www.milwaukeetool.com/--/web-images/sc/145c55b23af94187bdaf96507a29e760?hash=120945a52863cc0afe51da2bee99bfe2&amp;lang=en</v>
      </c>
      <c r="F42" s="2" t="s">
        <v>105</v>
      </c>
      <c r="G42" s="2" t="s">
        <v>375</v>
      </c>
      <c r="H42" s="2" t="s">
        <v>430</v>
      </c>
      <c r="I42" s="2" t="str">
        <f>IF(INDEX(products!$A$1:$R$253,MATCH(components!$C42,products!$D$1:$D$253,0),MATCH(I$1,products!$A$1:$R$1,0))=0,"",INDEX(products!$A$1:$R$253,MATCH(components!$C42,products!$D$1:$D$253,0),MATCH(I$1,products!$A$1:$R$1,0)))</f>
        <v>M12</v>
      </c>
      <c r="J42" s="2" t="str">
        <f>IF(INDEX(products!$A$1:$R$253,MATCH(components!$C42,products!$D$1:$D$253,0),MATCH(J$1,products!$A$1:$R$1,0))=0,"",INDEX(products!$A$1:$R$253,MATCH(components!$C42,products!$D$1:$D$253,0),MATCH(J$1,products!$A$1:$R$1,0)))</f>
        <v>Power Tools</v>
      </c>
      <c r="K42" s="2" t="str">
        <f>IF(INDEX(products!$A$1:$R$253,MATCH(components!$C42,products!$D$1:$D$253,0),MATCH(K$1,products!$A$1:$R$1,0))=0,"",INDEX(products!$A$1:$R$253,MATCH(components!$C42,products!$D$1:$D$253,0),MATCH(K$1,products!$A$1:$R$1,0)))</f>
        <v>Power Tools/Nailers, Staplers and Compressors</v>
      </c>
      <c r="L42" s="2" t="str">
        <f>IF(INDEX(products!$A$1:$R$253,MATCH($C42,products!$D$1:$D$253,0),MATCH(L$1,products!$A$1:$R$1,0))=0,"",INDEX(products!$A$1:$R$253,MATCH($C42,products!$D$1:$D$253,0),MATCH(L$1,products!$A$1:$R$1,0)))</f>
        <v>Power Tools/Nailers, Staplers and Compressors/Palm Nailers</v>
      </c>
      <c r="M42" s="2">
        <f>IF(INDEX(products!$A$1:$R$253,MATCH(components!$C42,products!$D$1:$D$253,0),MATCH(M$1,products!$A$1:$R$1,0))=0,"",INDEX(products!$A$1:$R$253,MATCH(components!$C42,products!$D$1:$D$253,0),MATCH(M$1,products!$A$1:$R$1,0)))</f>
        <v>12</v>
      </c>
      <c r="N42" s="2" t="str">
        <f>IF(INDEX(products!$A$1:$R$253,MATCH(components!$C42,products!$D$1:$D$253,0),MATCH(N$1,products!$A$1:$R$1,0))=0,"",INDEX(products!$A$1:$R$253,MATCH(components!$C42,products!$D$1:$D$253,0),MATCH(N$1,products!$A$1:$R$1,0)))</f>
        <v>M12</v>
      </c>
      <c r="O42" s="2" t="str">
        <f>IF(INDEX(products!$A$1:$R$253,MATCH(components!$C42,products!$D$1:$D$253,0),MATCH(O$1,products!$A$1:$R$1,0))=0,"",INDEX(products!$A$1:$R$253,MATCH(components!$C42,products!$D$1:$D$253,0),MATCH(O$1,products!$A$1:$R$1,0)))</f>
        <v>M12</v>
      </c>
      <c r="P42" s="2" t="str">
        <f>IF(INDEX(products!$A$1:$R$253,MATCH(components!$C42,products!$D$1:$D$253,0),MATCH(P$1,products!$A$1:$R$1,0))=0,"",INDEX(products!$A$1:$R$253,MATCH(components!$C42,products!$D$1:$D$253,0),MATCH(P$1,products!$A$1:$R$1,0)))</f>
        <v/>
      </c>
    </row>
    <row r="43" spans="1:16" x14ac:dyDescent="0.25">
      <c r="A43" s="2" t="s">
        <v>3457</v>
      </c>
      <c r="B43" s="2" t="s">
        <v>1403</v>
      </c>
      <c r="C43" s="2" t="s">
        <v>439</v>
      </c>
      <c r="D43" s="2" t="s">
        <v>440</v>
      </c>
      <c r="E43" s="2" t="str">
        <f>IF(INDEX(products!$A$1:$R$253,MATCH(components!$C43,products!$D$1:$D$253,0),MATCH(E$1,products!$A$1:$R$1,0))=0,"",INDEX(products!$A$1:$R$253,MATCH(components!$C43,products!$D$1:$D$253,0),MATCH(E$1,products!$A$1:$R$1,0)))</f>
        <v>https://www.milwaukeetool.com/--/web-images/sc/6ae622a47bcc4e2fb43d2048cdf8bb15?hash=1c076c9e13e930b85f2e45f8ac043610&amp;lang=en</v>
      </c>
      <c r="F43" s="2" t="s">
        <v>105</v>
      </c>
      <c r="G43" s="2" t="s">
        <v>307</v>
      </c>
      <c r="H43" s="2" t="s">
        <v>441</v>
      </c>
      <c r="I43" s="2" t="str">
        <f>IF(INDEX(products!$A$1:$R$253,MATCH(components!$C43,products!$D$1:$D$253,0),MATCH(I$1,products!$A$1:$R$1,0))=0,"",INDEX(products!$A$1:$R$253,MATCH(components!$C43,products!$D$1:$D$253,0),MATCH(I$1,products!$A$1:$R$1,0)))</f>
        <v>M12</v>
      </c>
      <c r="J43" s="2" t="str">
        <f>IF(INDEX(products!$A$1:$R$253,MATCH(components!$C43,products!$D$1:$D$253,0),MATCH(J$1,products!$A$1:$R$1,0))=0,"",INDEX(products!$A$1:$R$253,MATCH(components!$C43,products!$D$1:$D$253,0),MATCH(J$1,products!$A$1:$R$1,0)))</f>
        <v>Power Tools</v>
      </c>
      <c r="K43" s="2" t="str">
        <f>IF(INDEX(products!$A$1:$R$253,MATCH(components!$C43,products!$D$1:$D$253,0),MATCH(K$1,products!$A$1:$R$1,0))=0,"",INDEX(products!$A$1:$R$253,MATCH(components!$C43,products!$D$1:$D$253,0),MATCH(K$1,products!$A$1:$R$1,0)))</f>
        <v>Power Tools/Multi-Tools</v>
      </c>
      <c r="L43" s="2" t="str">
        <f>IF(INDEX(products!$A$1:$R$253,MATCH($C43,products!$D$1:$D$253,0),MATCH(L$1,products!$A$1:$R$1,0))=0,"",INDEX(products!$A$1:$R$253,MATCH($C43,products!$D$1:$D$253,0),MATCH(L$1,products!$A$1:$R$1,0)))</f>
        <v>Shop, Cleaning and Lifestyle/Crafting/Rotary Tools</v>
      </c>
      <c r="M43" s="2">
        <f>IF(INDEX(products!$A$1:$R$253,MATCH(components!$C43,products!$D$1:$D$253,0),MATCH(M$1,products!$A$1:$R$1,0))=0,"",INDEX(products!$A$1:$R$253,MATCH(components!$C43,products!$D$1:$D$253,0),MATCH(M$1,products!$A$1:$R$1,0)))</f>
        <v>12</v>
      </c>
      <c r="N43" s="2" t="str">
        <f>IF(INDEX(products!$A$1:$R$253,MATCH(components!$C43,products!$D$1:$D$253,0),MATCH(N$1,products!$A$1:$R$1,0))=0,"",INDEX(products!$A$1:$R$253,MATCH(components!$C43,products!$D$1:$D$253,0),MATCH(N$1,products!$A$1:$R$1,0)))</f>
        <v>M12</v>
      </c>
      <c r="O43" s="2" t="str">
        <f>IF(INDEX(products!$A$1:$R$253,MATCH(components!$C43,products!$D$1:$D$253,0),MATCH(O$1,products!$A$1:$R$1,0))=0,"",INDEX(products!$A$1:$R$253,MATCH(components!$C43,products!$D$1:$D$253,0),MATCH(O$1,products!$A$1:$R$1,0)))</f>
        <v>M12</v>
      </c>
      <c r="P43" s="2" t="str">
        <f>IF(INDEX(products!$A$1:$R$253,MATCH(components!$C43,products!$D$1:$D$253,0),MATCH(P$1,products!$A$1:$R$1,0))=0,"",INDEX(products!$A$1:$R$253,MATCH(components!$C43,products!$D$1:$D$253,0),MATCH(P$1,products!$A$1:$R$1,0)))</f>
        <v/>
      </c>
    </row>
    <row r="44" spans="1:16" x14ac:dyDescent="0.25">
      <c r="A44" s="2" t="s">
        <v>3457</v>
      </c>
      <c r="B44" s="2" t="s">
        <v>1403</v>
      </c>
      <c r="C44" s="2" t="s">
        <v>449</v>
      </c>
      <c r="D44" s="2" t="s">
        <v>450</v>
      </c>
      <c r="E44" s="2" t="str">
        <f>IF(INDEX(products!$A$1:$R$253,MATCH(components!$C44,products!$D$1:$D$253,0),MATCH(E$1,products!$A$1:$R$1,0))=0,"",INDEX(products!$A$1:$R$253,MATCH(components!$C44,products!$D$1:$D$253,0),MATCH(E$1,products!$A$1:$R$1,0)))</f>
        <v>https://www.milwaukeetool.com/--/web-images/sc/b71d024168c64a63bba77b0a3331b93a?hash=5151c6e0fa4f1a7a472e567ce5178f9e&amp;lang=en</v>
      </c>
      <c r="F44" s="2" t="s">
        <v>105</v>
      </c>
      <c r="G44" s="2" t="s">
        <v>213</v>
      </c>
      <c r="H44" s="2" t="s">
        <v>451</v>
      </c>
      <c r="I44" s="2" t="str">
        <f>IF(INDEX(products!$A$1:$R$253,MATCH(components!$C44,products!$D$1:$D$253,0),MATCH(I$1,products!$A$1:$R$1,0))=0,"",INDEX(products!$A$1:$R$253,MATCH(components!$C44,products!$D$1:$D$253,0),MATCH(I$1,products!$A$1:$R$1,0)))</f>
        <v>M12</v>
      </c>
      <c r="J44" s="2" t="str">
        <f>IF(INDEX(products!$A$1:$R$253,MATCH(components!$C44,products!$D$1:$D$253,0),MATCH(J$1,products!$A$1:$R$1,0))=0,"",INDEX(products!$A$1:$R$253,MATCH(components!$C44,products!$D$1:$D$253,0),MATCH(J$1,products!$A$1:$R$1,0)))</f>
        <v>Power Tools</v>
      </c>
      <c r="K44" s="2" t="str">
        <f>IF(INDEX(products!$A$1:$R$253,MATCH(components!$C44,products!$D$1:$D$253,0),MATCH(K$1,products!$A$1:$R$1,0))=0,"",INDEX(products!$A$1:$R$253,MATCH(components!$C44,products!$D$1:$D$253,0),MATCH(K$1,products!$A$1:$R$1,0)))</f>
        <v>Power Tools/Fastening</v>
      </c>
      <c r="L44" s="2" t="str">
        <f>IF(INDEX(products!$A$1:$R$253,MATCH($C44,products!$D$1:$D$253,0),MATCH(L$1,products!$A$1:$R$1,0))=0,"",INDEX(products!$A$1:$R$253,MATCH($C44,products!$D$1:$D$253,0),MATCH(L$1,products!$A$1:$R$1,0)))</f>
        <v>Power Tools/Fastening/Impact Drivers</v>
      </c>
      <c r="M44" s="2">
        <f>IF(INDEX(products!$A$1:$R$253,MATCH(components!$C44,products!$D$1:$D$253,0),MATCH(M$1,products!$A$1:$R$1,0))=0,"",INDEX(products!$A$1:$R$253,MATCH(components!$C44,products!$D$1:$D$253,0),MATCH(M$1,products!$A$1:$R$1,0)))</f>
        <v>12</v>
      </c>
      <c r="N44" s="2" t="str">
        <f>IF(INDEX(products!$A$1:$R$253,MATCH(components!$C44,products!$D$1:$D$253,0),MATCH(N$1,products!$A$1:$R$1,0))=0,"",INDEX(products!$A$1:$R$253,MATCH(components!$C44,products!$D$1:$D$253,0),MATCH(N$1,products!$A$1:$R$1,0)))</f>
        <v>M12</v>
      </c>
      <c r="O44" s="2" t="str">
        <f>IF(INDEX(products!$A$1:$R$253,MATCH(components!$C44,products!$D$1:$D$253,0),MATCH(O$1,products!$A$1:$R$1,0))=0,"",INDEX(products!$A$1:$R$253,MATCH(components!$C44,products!$D$1:$D$253,0),MATCH(O$1,products!$A$1:$R$1,0)))</f>
        <v>M12</v>
      </c>
      <c r="P44" s="2" t="str">
        <f>IF(INDEX(products!$A$1:$R$253,MATCH(components!$C44,products!$D$1:$D$253,0),MATCH(P$1,products!$A$1:$R$1,0))=0,"",INDEX(products!$A$1:$R$253,MATCH(components!$C44,products!$D$1:$D$253,0),MATCH(P$1,products!$A$1:$R$1,0)))</f>
        <v/>
      </c>
    </row>
    <row r="45" spans="1:16" x14ac:dyDescent="0.25">
      <c r="A45" s="2" t="s">
        <v>3457</v>
      </c>
      <c r="B45" s="2" t="s">
        <v>1403</v>
      </c>
      <c r="C45" s="2" t="s">
        <v>460</v>
      </c>
      <c r="D45" s="2" t="s">
        <v>461</v>
      </c>
      <c r="E45" s="2" t="str">
        <f>IF(INDEX(products!$A$1:$R$253,MATCH(components!$C45,products!$D$1:$D$253,0),MATCH(E$1,products!$A$1:$R$1,0))=0,"",INDEX(products!$A$1:$R$253,MATCH(components!$C45,products!$D$1:$D$253,0),MATCH(E$1,products!$A$1:$R$1,0)))</f>
        <v>https://www.milwaukeetool.com/--/web-images/sc/1fee1280a77b42a3a319ad2dbc7f1d01?hash=d0efbc79c130dcb5a8937390155e3222&amp;lang=en</v>
      </c>
      <c r="F45" s="2" t="s">
        <v>105</v>
      </c>
      <c r="G45" s="2" t="s">
        <v>213</v>
      </c>
      <c r="H45" s="2" t="s">
        <v>394</v>
      </c>
      <c r="I45" s="2" t="str">
        <f>IF(INDEX(products!$A$1:$R$253,MATCH(components!$C45,products!$D$1:$D$253,0),MATCH(I$1,products!$A$1:$R$1,0))=0,"",INDEX(products!$A$1:$R$253,MATCH(components!$C45,products!$D$1:$D$253,0),MATCH(I$1,products!$A$1:$R$1,0)))</f>
        <v>M12</v>
      </c>
      <c r="J45" s="2" t="str">
        <f>IF(INDEX(products!$A$1:$R$253,MATCH(components!$C45,products!$D$1:$D$253,0),MATCH(J$1,products!$A$1:$R$1,0))=0,"",INDEX(products!$A$1:$R$253,MATCH(components!$C45,products!$D$1:$D$253,0),MATCH(J$1,products!$A$1:$R$1,0)))</f>
        <v>Power Tools</v>
      </c>
      <c r="K45" s="2" t="str">
        <f>IF(INDEX(products!$A$1:$R$253,MATCH(components!$C45,products!$D$1:$D$253,0),MATCH(K$1,products!$A$1:$R$1,0))=0,"",INDEX(products!$A$1:$R$253,MATCH(components!$C45,products!$D$1:$D$253,0),MATCH(K$1,products!$A$1:$R$1,0)))</f>
        <v>Power Tools/Fastening</v>
      </c>
      <c r="L45" s="2" t="str">
        <f>IF(INDEX(products!$A$1:$R$253,MATCH($C45,products!$D$1:$D$253,0),MATCH(L$1,products!$A$1:$R$1,0))=0,"",INDEX(products!$A$1:$R$253,MATCH($C45,products!$D$1:$D$253,0),MATCH(L$1,products!$A$1:$R$1,0)))</f>
        <v>Power Tools/Fastening/Impact Wrenches</v>
      </c>
      <c r="M45" s="2">
        <f>IF(INDEX(products!$A$1:$R$253,MATCH(components!$C45,products!$D$1:$D$253,0),MATCH(M$1,products!$A$1:$R$1,0))=0,"",INDEX(products!$A$1:$R$253,MATCH(components!$C45,products!$D$1:$D$253,0),MATCH(M$1,products!$A$1:$R$1,0)))</f>
        <v>12</v>
      </c>
      <c r="N45" s="2" t="str">
        <f>IF(INDEX(products!$A$1:$R$253,MATCH(components!$C45,products!$D$1:$D$253,0),MATCH(N$1,products!$A$1:$R$1,0))=0,"",INDEX(products!$A$1:$R$253,MATCH(components!$C45,products!$D$1:$D$253,0),MATCH(N$1,products!$A$1:$R$1,0)))</f>
        <v>M12 FUEL</v>
      </c>
      <c r="O45" s="2" t="str">
        <f>IF(INDEX(products!$A$1:$R$253,MATCH(components!$C45,products!$D$1:$D$253,0),MATCH(O$1,products!$A$1:$R$1,0))=0,"",INDEX(products!$A$1:$R$253,MATCH(components!$C45,products!$D$1:$D$253,0),MATCH(O$1,products!$A$1:$R$1,0)))</f>
        <v>M12</v>
      </c>
      <c r="P45" s="2" t="str">
        <f>IF(INDEX(products!$A$1:$R$253,MATCH(components!$C45,products!$D$1:$D$253,0),MATCH(P$1,products!$A$1:$R$1,0))=0,"",INDEX(products!$A$1:$R$253,MATCH(components!$C45,products!$D$1:$D$253,0),MATCH(P$1,products!$A$1:$R$1,0)))</f>
        <v/>
      </c>
    </row>
    <row r="46" spans="1:16" x14ac:dyDescent="0.25">
      <c r="A46" s="2" t="s">
        <v>3457</v>
      </c>
      <c r="B46" s="2" t="s">
        <v>1403</v>
      </c>
      <c r="C46" s="2" t="s">
        <v>470</v>
      </c>
      <c r="D46" s="2" t="s">
        <v>471</v>
      </c>
      <c r="E46" s="2" t="str">
        <f>IF(INDEX(products!$A$1:$R$253,MATCH(components!$C46,products!$D$1:$D$253,0),MATCH(E$1,products!$A$1:$R$1,0))=0,"",INDEX(products!$A$1:$R$253,MATCH(components!$C46,products!$D$1:$D$253,0),MATCH(E$1,products!$A$1:$R$1,0)))</f>
        <v>https://www.milwaukeetool.com/--/web-images/sc/9a10cf26e2114dd98b66426ad203c2ed?hash=80f13c97039710fedf6a86cc5a71d036&amp;lang=en</v>
      </c>
      <c r="F46" s="2" t="s">
        <v>105</v>
      </c>
      <c r="G46" s="2" t="s">
        <v>213</v>
      </c>
      <c r="H46" s="2" t="s">
        <v>394</v>
      </c>
      <c r="I46" s="2" t="str">
        <f>IF(INDEX(products!$A$1:$R$253,MATCH(components!$C46,products!$D$1:$D$253,0),MATCH(I$1,products!$A$1:$R$1,0))=0,"",INDEX(products!$A$1:$R$253,MATCH(components!$C46,products!$D$1:$D$253,0),MATCH(I$1,products!$A$1:$R$1,0)))</f>
        <v>M12</v>
      </c>
      <c r="J46" s="2" t="str">
        <f>IF(INDEX(products!$A$1:$R$253,MATCH(components!$C46,products!$D$1:$D$253,0),MATCH(J$1,products!$A$1:$R$1,0))=0,"",INDEX(products!$A$1:$R$253,MATCH(components!$C46,products!$D$1:$D$253,0),MATCH(J$1,products!$A$1:$R$1,0)))</f>
        <v>Power Tools</v>
      </c>
      <c r="K46" s="2" t="str">
        <f>IF(INDEX(products!$A$1:$R$253,MATCH(components!$C46,products!$D$1:$D$253,0),MATCH(K$1,products!$A$1:$R$1,0))=0,"",INDEX(products!$A$1:$R$253,MATCH(components!$C46,products!$D$1:$D$253,0),MATCH(K$1,products!$A$1:$R$1,0)))</f>
        <v>Power Tools/Fastening</v>
      </c>
      <c r="L46" s="2" t="str">
        <f>IF(INDEX(products!$A$1:$R$253,MATCH($C46,products!$D$1:$D$253,0),MATCH(L$1,products!$A$1:$R$1,0))=0,"",INDEX(products!$A$1:$R$253,MATCH($C46,products!$D$1:$D$253,0),MATCH(L$1,products!$A$1:$R$1,0)))</f>
        <v>Power Tools/Fastening/Impact Wrenches</v>
      </c>
      <c r="M46" s="2">
        <f>IF(INDEX(products!$A$1:$R$253,MATCH(components!$C46,products!$D$1:$D$253,0),MATCH(M$1,products!$A$1:$R$1,0))=0,"",INDEX(products!$A$1:$R$253,MATCH(components!$C46,products!$D$1:$D$253,0),MATCH(M$1,products!$A$1:$R$1,0)))</f>
        <v>12</v>
      </c>
      <c r="N46" s="2" t="str">
        <f>IF(INDEX(products!$A$1:$R$253,MATCH(components!$C46,products!$D$1:$D$253,0),MATCH(N$1,products!$A$1:$R$1,0))=0,"",INDEX(products!$A$1:$R$253,MATCH(components!$C46,products!$D$1:$D$253,0),MATCH(N$1,products!$A$1:$R$1,0)))</f>
        <v>M12 FUEL</v>
      </c>
      <c r="O46" s="2" t="str">
        <f>IF(INDEX(products!$A$1:$R$253,MATCH(components!$C46,products!$D$1:$D$253,0),MATCH(O$1,products!$A$1:$R$1,0))=0,"",INDEX(products!$A$1:$R$253,MATCH(components!$C46,products!$D$1:$D$253,0),MATCH(O$1,products!$A$1:$R$1,0)))</f>
        <v>M12</v>
      </c>
      <c r="P46" s="2" t="str">
        <f>IF(INDEX(products!$A$1:$R$253,MATCH(components!$C46,products!$D$1:$D$253,0),MATCH(P$1,products!$A$1:$R$1,0))=0,"",INDEX(products!$A$1:$R$253,MATCH(components!$C46,products!$D$1:$D$253,0),MATCH(P$1,products!$A$1:$R$1,0)))</f>
        <v/>
      </c>
    </row>
    <row r="47" spans="1:16" x14ac:dyDescent="0.25">
      <c r="A47" s="2" t="s">
        <v>3457</v>
      </c>
      <c r="B47" s="2" t="s">
        <v>1403</v>
      </c>
      <c r="C47" s="2" t="s">
        <v>478</v>
      </c>
      <c r="D47" s="2" t="s">
        <v>479</v>
      </c>
      <c r="E47" s="2" t="str">
        <f>IF(INDEX(products!$A$1:$R$253,MATCH(components!$C47,products!$D$1:$D$253,0),MATCH(E$1,products!$A$1:$R$1,0))=0,"",INDEX(products!$A$1:$R$253,MATCH(components!$C47,products!$D$1:$D$253,0),MATCH(E$1,products!$A$1:$R$1,0)))</f>
        <v>https://www.milwaukeetool.com/--/web-images/sc/499c40bf17dd4a1ba6d8bb1f05b6dcd7?hash=271685ff0b8840008d4ba39141b6e8d5&amp;lang=en</v>
      </c>
      <c r="F47" s="2" t="s">
        <v>105</v>
      </c>
      <c r="G47" s="2" t="s">
        <v>213</v>
      </c>
      <c r="H47" s="2" t="s">
        <v>451</v>
      </c>
      <c r="I47" s="2" t="str">
        <f>IF(INDEX(products!$A$1:$R$253,MATCH(components!$C47,products!$D$1:$D$253,0),MATCH(I$1,products!$A$1:$R$1,0))=0,"",INDEX(products!$A$1:$R$253,MATCH(components!$C47,products!$D$1:$D$253,0),MATCH(I$1,products!$A$1:$R$1,0)))</f>
        <v>M12</v>
      </c>
      <c r="J47" s="2" t="str">
        <f>IF(INDEX(products!$A$1:$R$253,MATCH(components!$C47,products!$D$1:$D$253,0),MATCH(J$1,products!$A$1:$R$1,0))=0,"",INDEX(products!$A$1:$R$253,MATCH(components!$C47,products!$D$1:$D$253,0),MATCH(J$1,products!$A$1:$R$1,0)))</f>
        <v>Power Tools</v>
      </c>
      <c r="K47" s="2" t="str">
        <f>IF(INDEX(products!$A$1:$R$253,MATCH(components!$C47,products!$D$1:$D$253,0),MATCH(K$1,products!$A$1:$R$1,0))=0,"",INDEX(products!$A$1:$R$253,MATCH(components!$C47,products!$D$1:$D$253,0),MATCH(K$1,products!$A$1:$R$1,0)))</f>
        <v>Power Tools/Fastening</v>
      </c>
      <c r="L47" s="2" t="str">
        <f>IF(INDEX(products!$A$1:$R$253,MATCH($C47,products!$D$1:$D$253,0),MATCH(L$1,products!$A$1:$R$1,0))=0,"",INDEX(products!$A$1:$R$253,MATCH($C47,products!$D$1:$D$253,0),MATCH(L$1,products!$A$1:$R$1,0)))</f>
        <v>Power Tools/Fastening/Impact Drivers</v>
      </c>
      <c r="M47" s="2">
        <f>IF(INDEX(products!$A$1:$R$253,MATCH(components!$C47,products!$D$1:$D$253,0),MATCH(M$1,products!$A$1:$R$1,0))=0,"",INDEX(products!$A$1:$R$253,MATCH(components!$C47,products!$D$1:$D$253,0),MATCH(M$1,products!$A$1:$R$1,0)))</f>
        <v>12</v>
      </c>
      <c r="N47" s="2" t="str">
        <f>IF(INDEX(products!$A$1:$R$253,MATCH(components!$C47,products!$D$1:$D$253,0),MATCH(N$1,products!$A$1:$R$1,0))=0,"",INDEX(products!$A$1:$R$253,MATCH(components!$C47,products!$D$1:$D$253,0),MATCH(N$1,products!$A$1:$R$1,0)))</f>
        <v>M12</v>
      </c>
      <c r="O47" s="2" t="str">
        <f>IF(INDEX(products!$A$1:$R$253,MATCH(components!$C47,products!$D$1:$D$253,0),MATCH(O$1,products!$A$1:$R$1,0))=0,"",INDEX(products!$A$1:$R$253,MATCH(components!$C47,products!$D$1:$D$253,0),MATCH(O$1,products!$A$1:$R$1,0)))</f>
        <v>M12</v>
      </c>
      <c r="P47" s="2" t="str">
        <f>IF(INDEX(products!$A$1:$R$253,MATCH(components!$C47,products!$D$1:$D$253,0),MATCH(P$1,products!$A$1:$R$1,0))=0,"",INDEX(products!$A$1:$R$253,MATCH(components!$C47,products!$D$1:$D$253,0),MATCH(P$1,products!$A$1:$R$1,0)))</f>
        <v/>
      </c>
    </row>
    <row r="48" spans="1:16" x14ac:dyDescent="0.25">
      <c r="A48" s="2" t="s">
        <v>3457</v>
      </c>
      <c r="B48" s="2" t="s">
        <v>1403</v>
      </c>
      <c r="C48" s="2" t="s">
        <v>487</v>
      </c>
      <c r="D48" s="2" t="s">
        <v>488</v>
      </c>
      <c r="E48" s="2" t="str">
        <f>IF(INDEX(products!$A$1:$R$253,MATCH(components!$C48,products!$D$1:$D$253,0),MATCH(E$1,products!$A$1:$R$1,0))=0,"",INDEX(products!$A$1:$R$253,MATCH(components!$C48,products!$D$1:$D$253,0),MATCH(E$1,products!$A$1:$R$1,0)))</f>
        <v>https://www.milwaukeetool.com/--/web-images/sc/69c4400d1dda4e06a70fe4b04589d752?hash=5dc6ac3555434723274d4fb49d5853ac&amp;lang=en</v>
      </c>
      <c r="F48" s="2" t="s">
        <v>105</v>
      </c>
      <c r="G48" s="2" t="s">
        <v>489</v>
      </c>
      <c r="H48" s="2" t="s">
        <v>490</v>
      </c>
      <c r="I48" s="2" t="str">
        <f>IF(INDEX(products!$A$1:$R$253,MATCH(components!$C48,products!$D$1:$D$253,0),MATCH(I$1,products!$A$1:$R$1,0))=0,"",INDEX(products!$A$1:$R$253,MATCH(components!$C48,products!$D$1:$D$253,0),MATCH(I$1,products!$A$1:$R$1,0)))</f>
        <v>M12</v>
      </c>
      <c r="J48" s="2" t="str">
        <f>IF(INDEX(products!$A$1:$R$253,MATCH(components!$C48,products!$D$1:$D$253,0),MATCH(J$1,products!$A$1:$R$1,0))=0,"",INDEX(products!$A$1:$R$253,MATCH(components!$C48,products!$D$1:$D$253,0),MATCH(J$1,products!$A$1:$R$1,0)))</f>
        <v>Power Tools</v>
      </c>
      <c r="K48" s="2" t="str">
        <f>IF(INDEX(products!$A$1:$R$253,MATCH(components!$C48,products!$D$1:$D$253,0),MATCH(K$1,products!$A$1:$R$1,0))=0,"",INDEX(products!$A$1:$R$253,MATCH(components!$C48,products!$D$1:$D$253,0),MATCH(K$1,products!$A$1:$R$1,0)))</f>
        <v>Power Tools/Plumbing Installation</v>
      </c>
      <c r="L48" s="2" t="str">
        <f>IF(INDEX(products!$A$1:$R$253,MATCH($C48,products!$D$1:$D$253,0),MATCH(L$1,products!$A$1:$R$1,0))=0,"",INDEX(products!$A$1:$R$253,MATCH($C48,products!$D$1:$D$253,0),MATCH(L$1,products!$A$1:$R$1,0)))</f>
        <v>Power Tools/Plumbing Installation/Pipe Cutters</v>
      </c>
      <c r="M48" s="2">
        <f>IF(INDEX(products!$A$1:$R$253,MATCH(components!$C48,products!$D$1:$D$253,0),MATCH(M$1,products!$A$1:$R$1,0))=0,"",INDEX(products!$A$1:$R$253,MATCH(components!$C48,products!$D$1:$D$253,0),MATCH(M$1,products!$A$1:$R$1,0)))</f>
        <v>12</v>
      </c>
      <c r="N48" s="2" t="str">
        <f>IF(INDEX(products!$A$1:$R$253,MATCH(components!$C48,products!$D$1:$D$253,0),MATCH(N$1,products!$A$1:$R$1,0))=0,"",INDEX(products!$A$1:$R$253,MATCH(components!$C48,products!$D$1:$D$253,0),MATCH(N$1,products!$A$1:$R$1,0)))</f>
        <v>M12</v>
      </c>
      <c r="O48" s="2" t="str">
        <f>IF(INDEX(products!$A$1:$R$253,MATCH(components!$C48,products!$D$1:$D$253,0),MATCH(O$1,products!$A$1:$R$1,0))=0,"",INDEX(products!$A$1:$R$253,MATCH(components!$C48,products!$D$1:$D$253,0),MATCH(O$1,products!$A$1:$R$1,0)))</f>
        <v>M12</v>
      </c>
      <c r="P48" s="2" t="str">
        <f>IF(INDEX(products!$A$1:$R$253,MATCH(components!$C48,products!$D$1:$D$253,0),MATCH(P$1,products!$A$1:$R$1,0))=0,"",INDEX(products!$A$1:$R$253,MATCH(components!$C48,products!$D$1:$D$253,0),MATCH(P$1,products!$A$1:$R$1,0)))</f>
        <v/>
      </c>
    </row>
    <row r="49" spans="1:16" x14ac:dyDescent="0.25">
      <c r="A49" s="2" t="s">
        <v>3457</v>
      </c>
      <c r="B49" s="2" t="s">
        <v>1403</v>
      </c>
      <c r="C49" s="2" t="s">
        <v>499</v>
      </c>
      <c r="D49" s="2" t="s">
        <v>3447</v>
      </c>
      <c r="E49" s="2" t="str">
        <f>IF(INDEX(products!$A$1:$R$253,MATCH(components!$C49,products!$D$1:$D$253,0),MATCH(E$1,products!$A$1:$R$1,0))=0,"",INDEX(products!$A$1:$R$253,MATCH(components!$C49,products!$D$1:$D$253,0),MATCH(E$1,products!$A$1:$R$1,0)))</f>
        <v>https://www.milwaukeetool.com/--/web-images/sc/d916614009ef4173a6547b041aa1d83f?hash=075d2656840c8df63dcd2004a4a444c4&amp;lang=en</v>
      </c>
      <c r="F49" s="2" t="s">
        <v>105</v>
      </c>
      <c r="G49" s="2" t="s">
        <v>489</v>
      </c>
      <c r="H49" s="2" t="s">
        <v>490</v>
      </c>
      <c r="I49" s="2" t="str">
        <f>IF(INDEX(products!$A$1:$R$253,MATCH(components!$C49,products!$D$1:$D$253,0),MATCH(I$1,products!$A$1:$R$1,0))=0,"",INDEX(products!$A$1:$R$253,MATCH(components!$C49,products!$D$1:$D$253,0),MATCH(I$1,products!$A$1:$R$1,0)))</f>
        <v>M12</v>
      </c>
      <c r="J49" s="2" t="str">
        <f>IF(INDEX(products!$A$1:$R$253,MATCH(components!$C49,products!$D$1:$D$253,0),MATCH(J$1,products!$A$1:$R$1,0))=0,"",INDEX(products!$A$1:$R$253,MATCH(components!$C49,products!$D$1:$D$253,0),MATCH(J$1,products!$A$1:$R$1,0)))</f>
        <v>Power Tools</v>
      </c>
      <c r="K49" s="2" t="str">
        <f>IF(INDEX(products!$A$1:$R$253,MATCH(components!$C49,products!$D$1:$D$253,0),MATCH(K$1,products!$A$1:$R$1,0))=0,"",INDEX(products!$A$1:$R$253,MATCH(components!$C49,products!$D$1:$D$253,0),MATCH(K$1,products!$A$1:$R$1,0)))</f>
        <v>Power Tools/Plumbing Installation</v>
      </c>
      <c r="L49" s="2" t="str">
        <f>IF(INDEX(products!$A$1:$R$253,MATCH($C49,products!$D$1:$D$253,0),MATCH(L$1,products!$A$1:$R$1,0))=0,"",INDEX(products!$A$1:$R$253,MATCH($C49,products!$D$1:$D$253,0),MATCH(L$1,products!$A$1:$R$1,0)))</f>
        <v>Power Tools/Plumbing Installation/Pipe Cutters</v>
      </c>
      <c r="M49" s="2">
        <f>IF(INDEX(products!$A$1:$R$253,MATCH(components!$C49,products!$D$1:$D$253,0),MATCH(M$1,products!$A$1:$R$1,0))=0,"",INDEX(products!$A$1:$R$253,MATCH(components!$C49,products!$D$1:$D$253,0),MATCH(M$1,products!$A$1:$R$1,0)))</f>
        <v>12</v>
      </c>
      <c r="N49" s="2" t="str">
        <f>IF(INDEX(products!$A$1:$R$253,MATCH(components!$C49,products!$D$1:$D$253,0),MATCH(N$1,products!$A$1:$R$1,0))=0,"",INDEX(products!$A$1:$R$253,MATCH(components!$C49,products!$D$1:$D$253,0),MATCH(N$1,products!$A$1:$R$1,0)))</f>
        <v>M12</v>
      </c>
      <c r="O49" s="2" t="str">
        <f>IF(INDEX(products!$A$1:$R$253,MATCH(components!$C49,products!$D$1:$D$253,0),MATCH(O$1,products!$A$1:$R$1,0))=0,"",INDEX(products!$A$1:$R$253,MATCH(components!$C49,products!$D$1:$D$253,0),MATCH(O$1,products!$A$1:$R$1,0)))</f>
        <v>M12</v>
      </c>
      <c r="P49" s="2" t="str">
        <f>IF(INDEX(products!$A$1:$R$253,MATCH(components!$C49,products!$D$1:$D$253,0),MATCH(P$1,products!$A$1:$R$1,0))=0,"",INDEX(products!$A$1:$R$253,MATCH(components!$C49,products!$D$1:$D$253,0),MATCH(P$1,products!$A$1:$R$1,0)))</f>
        <v/>
      </c>
    </row>
    <row r="50" spans="1:16" x14ac:dyDescent="0.25">
      <c r="A50" s="2" t="s">
        <v>3457</v>
      </c>
      <c r="B50" s="2" t="s">
        <v>1403</v>
      </c>
      <c r="C50" s="2" t="s">
        <v>513</v>
      </c>
      <c r="D50" s="2" t="s">
        <v>3448</v>
      </c>
      <c r="E50" s="2" t="str">
        <f>IF(INDEX(products!$A$1:$R$253,MATCH(components!$C50,products!$D$1:$D$253,0),MATCH(E$1,products!$A$1:$R$1,0))=0,"",INDEX(products!$A$1:$R$253,MATCH(components!$C50,products!$D$1:$D$253,0),MATCH(E$1,products!$A$1:$R$1,0)))</f>
        <v>https://www.milwaukeetool.com/--/web-images/sc/f99aed5eb74c4934879b454b572223c4?hash=adebbd4abc1c19e61b644f8e94187618&amp;lang=en</v>
      </c>
      <c r="F50" s="2" t="s">
        <v>105</v>
      </c>
      <c r="G50" s="2" t="s">
        <v>327</v>
      </c>
      <c r="H50" s="2" t="s">
        <v>515</v>
      </c>
      <c r="I50" s="2" t="str">
        <f>IF(INDEX(products!$A$1:$R$253,MATCH(components!$C50,products!$D$1:$D$253,0),MATCH(I$1,products!$A$1:$R$1,0))=0,"",INDEX(products!$A$1:$R$253,MATCH(components!$C50,products!$D$1:$D$253,0),MATCH(I$1,products!$A$1:$R$1,0)))</f>
        <v>M12</v>
      </c>
      <c r="J50" s="2" t="str">
        <f>IF(INDEX(products!$A$1:$R$253,MATCH(components!$C50,products!$D$1:$D$253,0),MATCH(J$1,products!$A$1:$R$1,0))=0,"",INDEX(products!$A$1:$R$253,MATCH(components!$C50,products!$D$1:$D$253,0),MATCH(J$1,products!$A$1:$R$1,0)))</f>
        <v>Power Tools</v>
      </c>
      <c r="K50" s="2" t="str">
        <f>IF(INDEX(products!$A$1:$R$253,MATCH(components!$C50,products!$D$1:$D$253,0),MATCH(K$1,products!$A$1:$R$1,0))=0,"",INDEX(products!$A$1:$R$253,MATCH(components!$C50,products!$D$1:$D$253,0),MATCH(K$1,products!$A$1:$R$1,0)))</f>
        <v>Power Tools/Electrical Installation</v>
      </c>
      <c r="L50" s="2" t="str">
        <f>IF(INDEX(products!$A$1:$R$253,MATCH($C50,products!$D$1:$D$253,0),MATCH(L$1,products!$A$1:$R$1,0))=0,"",INDEX(products!$A$1:$R$253,MATCH($C50,products!$D$1:$D$253,0),MATCH(L$1,products!$A$1:$R$1,0)))</f>
        <v>Power Tools/Electrical Installation/Cutters</v>
      </c>
      <c r="M50" s="2">
        <f>IF(INDEX(products!$A$1:$R$253,MATCH(components!$C50,products!$D$1:$D$253,0),MATCH(M$1,products!$A$1:$R$1,0))=0,"",INDEX(products!$A$1:$R$253,MATCH(components!$C50,products!$D$1:$D$253,0),MATCH(M$1,products!$A$1:$R$1,0)))</f>
        <v>12</v>
      </c>
      <c r="N50" s="2" t="str">
        <f>IF(INDEX(products!$A$1:$R$253,MATCH(components!$C50,products!$D$1:$D$253,0),MATCH(N$1,products!$A$1:$R$1,0))=0,"",INDEX(products!$A$1:$R$253,MATCH(components!$C50,products!$D$1:$D$253,0),MATCH(N$1,products!$A$1:$R$1,0)))</f>
        <v>M12</v>
      </c>
      <c r="O50" s="2" t="str">
        <f>IF(INDEX(products!$A$1:$R$253,MATCH(components!$C50,products!$D$1:$D$253,0),MATCH(O$1,products!$A$1:$R$1,0))=0,"",INDEX(products!$A$1:$R$253,MATCH(components!$C50,products!$D$1:$D$253,0),MATCH(O$1,products!$A$1:$R$1,0)))</f>
        <v>M12</v>
      </c>
      <c r="P50" s="2" t="str">
        <f>IF(INDEX(products!$A$1:$R$253,MATCH(components!$C50,products!$D$1:$D$253,0),MATCH(P$1,products!$A$1:$R$1,0))=0,"",INDEX(products!$A$1:$R$253,MATCH(components!$C50,products!$D$1:$D$253,0),MATCH(P$1,products!$A$1:$R$1,0)))</f>
        <v/>
      </c>
    </row>
    <row r="51" spans="1:16" x14ac:dyDescent="0.25">
      <c r="A51" s="2" t="s">
        <v>3457</v>
      </c>
      <c r="B51" s="2" t="s">
        <v>1403</v>
      </c>
      <c r="C51" s="2" t="s">
        <v>519</v>
      </c>
      <c r="D51" s="2" t="s">
        <v>520</v>
      </c>
      <c r="E51" s="2" t="str">
        <f>IF(INDEX(products!$A$1:$R$253,MATCH(components!$C51,products!$D$1:$D$253,0),MATCH(E$1,products!$A$1:$R$1,0))=0,"",INDEX(products!$A$1:$R$253,MATCH(components!$C51,products!$D$1:$D$253,0),MATCH(E$1,products!$A$1:$R$1,0)))</f>
        <v>https://www.milwaukeetool.com/--/web-images/sc/b17ed2374cbe4f28a6ad7fe5d7410973?hash=7ce6cfc5e46ba60423f1a164f296a8d5&amp;lang=en</v>
      </c>
      <c r="F51" s="2" t="s">
        <v>105</v>
      </c>
      <c r="G51" s="2" t="s">
        <v>489</v>
      </c>
      <c r="H51" s="2" t="s">
        <v>521</v>
      </c>
      <c r="I51" s="2" t="str">
        <f>IF(INDEX(products!$A$1:$R$253,MATCH(components!$C51,products!$D$1:$D$253,0),MATCH(I$1,products!$A$1:$R$1,0))=0,"",INDEX(products!$A$1:$R$253,MATCH(components!$C51,products!$D$1:$D$253,0),MATCH(I$1,products!$A$1:$R$1,0)))</f>
        <v>M12</v>
      </c>
      <c r="J51" s="2" t="str">
        <f>IF(INDEX(products!$A$1:$R$253,MATCH(components!$C51,products!$D$1:$D$253,0),MATCH(J$1,products!$A$1:$R$1,0))=0,"",INDEX(products!$A$1:$R$253,MATCH(components!$C51,products!$D$1:$D$253,0),MATCH(J$1,products!$A$1:$R$1,0)))</f>
        <v>Power Tools</v>
      </c>
      <c r="K51" s="2" t="str">
        <f>IF(INDEX(products!$A$1:$R$253,MATCH(components!$C51,products!$D$1:$D$253,0),MATCH(K$1,products!$A$1:$R$1,0))=0,"",INDEX(products!$A$1:$R$253,MATCH(components!$C51,products!$D$1:$D$253,0),MATCH(K$1,products!$A$1:$R$1,0)))</f>
        <v>Power Tools/Plumbing Installation</v>
      </c>
      <c r="L51" s="2" t="str">
        <f>IF(INDEX(products!$A$1:$R$253,MATCH($C51,products!$D$1:$D$253,0),MATCH(L$1,products!$A$1:$R$1,0))=0,"",INDEX(products!$A$1:$R$253,MATCH($C51,products!$D$1:$D$253,0),MATCH(L$1,products!$A$1:$R$1,0)))</f>
        <v>Power Tools/Plumbing Installation/Press Tools</v>
      </c>
      <c r="M51" s="2">
        <f>IF(INDEX(products!$A$1:$R$253,MATCH(components!$C51,products!$D$1:$D$253,0),MATCH(M$1,products!$A$1:$R$1,0))=0,"",INDEX(products!$A$1:$R$253,MATCH(components!$C51,products!$D$1:$D$253,0),MATCH(M$1,products!$A$1:$R$1,0)))</f>
        <v>12</v>
      </c>
      <c r="N51" s="2" t="str">
        <f>IF(INDEX(products!$A$1:$R$253,MATCH(components!$C51,products!$D$1:$D$253,0),MATCH(N$1,products!$A$1:$R$1,0))=0,"",INDEX(products!$A$1:$R$253,MATCH(components!$C51,products!$D$1:$D$253,0),MATCH(N$1,products!$A$1:$R$1,0)))</f>
        <v>M12</v>
      </c>
      <c r="O51" s="2" t="str">
        <f>IF(INDEX(products!$A$1:$R$253,MATCH(components!$C51,products!$D$1:$D$253,0),MATCH(O$1,products!$A$1:$R$1,0))=0,"",INDEX(products!$A$1:$R$253,MATCH(components!$C51,products!$D$1:$D$253,0),MATCH(O$1,products!$A$1:$R$1,0)))</f>
        <v>M12</v>
      </c>
      <c r="P51" s="2" t="str">
        <f>IF(INDEX(products!$A$1:$R$253,MATCH(components!$C51,products!$D$1:$D$253,0),MATCH(P$1,products!$A$1:$R$1,0))=0,"",INDEX(products!$A$1:$R$253,MATCH(components!$C51,products!$D$1:$D$253,0),MATCH(P$1,products!$A$1:$R$1,0)))</f>
        <v/>
      </c>
    </row>
    <row r="52" spans="1:16" x14ac:dyDescent="0.25">
      <c r="A52" s="2" t="s">
        <v>3457</v>
      </c>
      <c r="B52" s="2" t="s">
        <v>1403</v>
      </c>
      <c r="C52" s="2" t="s">
        <v>530</v>
      </c>
      <c r="D52" s="2" t="s">
        <v>531</v>
      </c>
      <c r="E52" s="2" t="str">
        <f>IF(INDEX(products!$A$1:$R$253,MATCH(components!$C52,products!$D$1:$D$253,0),MATCH(E$1,products!$A$1:$R$1,0))=0,"",INDEX(products!$A$1:$R$253,MATCH(components!$C52,products!$D$1:$D$253,0),MATCH(E$1,products!$A$1:$R$1,0)))</f>
        <v>https://www.milwaukeetool.com/--/web-images/sc/1574326412144a5e91ac28522b1a8a34?hash=a3eb014a6d378dfb8d0a22fc14aa7f7c&amp;lang=en</v>
      </c>
      <c r="F52" s="2" t="s">
        <v>105</v>
      </c>
      <c r="G52" s="2" t="s">
        <v>489</v>
      </c>
      <c r="H52" s="2" t="s">
        <v>532</v>
      </c>
      <c r="I52" s="2" t="str">
        <f>IF(INDEX(products!$A$1:$R$253,MATCH(components!$C52,products!$D$1:$D$253,0),MATCH(I$1,products!$A$1:$R$1,0))=0,"",INDEX(products!$A$1:$R$253,MATCH(components!$C52,products!$D$1:$D$253,0),MATCH(I$1,products!$A$1:$R$1,0)))</f>
        <v>M12</v>
      </c>
      <c r="J52" s="2" t="str">
        <f>IF(INDEX(products!$A$1:$R$253,MATCH(components!$C52,products!$D$1:$D$253,0),MATCH(J$1,products!$A$1:$R$1,0))=0,"",INDEX(products!$A$1:$R$253,MATCH(components!$C52,products!$D$1:$D$253,0),MATCH(J$1,products!$A$1:$R$1,0)))</f>
        <v>Power Tools</v>
      </c>
      <c r="K52" s="2" t="str">
        <f>IF(INDEX(products!$A$1:$R$253,MATCH(components!$C52,products!$D$1:$D$253,0),MATCH(K$1,products!$A$1:$R$1,0))=0,"",INDEX(products!$A$1:$R$253,MATCH(components!$C52,products!$D$1:$D$253,0),MATCH(K$1,products!$A$1:$R$1,0)))</f>
        <v>Power Tools/Plumbing Installation</v>
      </c>
      <c r="L52" s="2" t="str">
        <f>IF(INDEX(products!$A$1:$R$253,MATCH($C52,products!$D$1:$D$253,0),MATCH(L$1,products!$A$1:$R$1,0))=0,"",INDEX(products!$A$1:$R$253,MATCH($C52,products!$D$1:$D$253,0),MATCH(L$1,products!$A$1:$R$1,0)))</f>
        <v>Power Tools/Plumbing Installation/Transfer Pumps</v>
      </c>
      <c r="M52" s="2">
        <f>IF(INDEX(products!$A$1:$R$253,MATCH(components!$C52,products!$D$1:$D$253,0),MATCH(M$1,products!$A$1:$R$1,0))=0,"",INDEX(products!$A$1:$R$253,MATCH(components!$C52,products!$D$1:$D$253,0),MATCH(M$1,products!$A$1:$R$1,0)))</f>
        <v>12</v>
      </c>
      <c r="N52" s="2" t="str">
        <f>IF(INDEX(products!$A$1:$R$253,MATCH(components!$C52,products!$D$1:$D$253,0),MATCH(N$1,products!$A$1:$R$1,0))=0,"",INDEX(products!$A$1:$R$253,MATCH(components!$C52,products!$D$1:$D$253,0),MATCH(N$1,products!$A$1:$R$1,0)))</f>
        <v>M12</v>
      </c>
      <c r="O52" s="2" t="str">
        <f>IF(INDEX(products!$A$1:$R$253,MATCH(components!$C52,products!$D$1:$D$253,0),MATCH(O$1,products!$A$1:$R$1,0))=0,"",INDEX(products!$A$1:$R$253,MATCH(components!$C52,products!$D$1:$D$253,0),MATCH(O$1,products!$A$1:$R$1,0)))</f>
        <v>M12</v>
      </c>
      <c r="P52" s="2" t="str">
        <f>IF(INDEX(products!$A$1:$R$253,MATCH(components!$C52,products!$D$1:$D$253,0),MATCH(P$1,products!$A$1:$R$1,0))=0,"",INDEX(products!$A$1:$R$253,MATCH(components!$C52,products!$D$1:$D$253,0),MATCH(P$1,products!$A$1:$R$1,0)))</f>
        <v/>
      </c>
    </row>
    <row r="53" spans="1:16" x14ac:dyDescent="0.25">
      <c r="A53" s="2" t="s">
        <v>3457</v>
      </c>
      <c r="B53" s="2" t="s">
        <v>1403</v>
      </c>
      <c r="C53" s="2" t="s">
        <v>536</v>
      </c>
      <c r="D53" s="2" t="s">
        <v>537</v>
      </c>
      <c r="E53" s="2" t="str">
        <f>IF(INDEX(products!$A$1:$R$253,MATCH(components!$C53,products!$D$1:$D$253,0),MATCH(E$1,products!$A$1:$R$1,0))=0,"",INDEX(products!$A$1:$R$253,MATCH(components!$C53,products!$D$1:$D$253,0),MATCH(E$1,products!$A$1:$R$1,0)))</f>
        <v>https://www.milwaukeetool.com/--/web-images/sc/943c36c2f3b8479c9237c29c6750b44f?hash=d1a55efcc406c26724856337612ec55e&amp;lang=en</v>
      </c>
      <c r="F53" s="2" t="s">
        <v>105</v>
      </c>
      <c r="G53" s="2" t="s">
        <v>270</v>
      </c>
      <c r="H53" s="2" t="s">
        <v>538</v>
      </c>
      <c r="I53" s="2" t="str">
        <f>IF(INDEX(products!$A$1:$R$253,MATCH(components!$C53,products!$D$1:$D$253,0),MATCH(I$1,products!$A$1:$R$1,0))=0,"",INDEX(products!$A$1:$R$253,MATCH(components!$C53,products!$D$1:$D$253,0),MATCH(I$1,products!$A$1:$R$1,0)))</f>
        <v>M12</v>
      </c>
      <c r="J53" s="2" t="str">
        <f>IF(INDEX(products!$A$1:$R$253,MATCH(components!$C53,products!$D$1:$D$253,0),MATCH(J$1,products!$A$1:$R$1,0))=0,"",INDEX(products!$A$1:$R$253,MATCH(components!$C53,products!$D$1:$D$253,0),MATCH(J$1,products!$A$1:$R$1,0)))</f>
        <v>Power Tools</v>
      </c>
      <c r="K53" s="2" t="str">
        <f>IF(INDEX(products!$A$1:$R$253,MATCH(components!$C53,products!$D$1:$D$253,0),MATCH(K$1,products!$A$1:$R$1,0))=0,"",INDEX(products!$A$1:$R$253,MATCH(components!$C53,products!$D$1:$D$253,0),MATCH(K$1,products!$A$1:$R$1,0)))</f>
        <v>Power Tools/Metalworking</v>
      </c>
      <c r="L53" s="2" t="str">
        <f>IF(INDEX(products!$A$1:$R$253,MATCH($C53,products!$D$1:$D$253,0),MATCH(L$1,products!$A$1:$R$1,0))=0,"",INDEX(products!$A$1:$R$253,MATCH($C53,products!$D$1:$D$253,0),MATCH(L$1,products!$A$1:$R$1,0)))</f>
        <v>Power Tools/Metalworking/Shears and Nibblers</v>
      </c>
      <c r="M53" s="2">
        <f>IF(INDEX(products!$A$1:$R$253,MATCH(components!$C53,products!$D$1:$D$253,0),MATCH(M$1,products!$A$1:$R$1,0))=0,"",INDEX(products!$A$1:$R$253,MATCH(components!$C53,products!$D$1:$D$253,0),MATCH(M$1,products!$A$1:$R$1,0)))</f>
        <v>12</v>
      </c>
      <c r="N53" s="2" t="str">
        <f>IF(INDEX(products!$A$1:$R$253,MATCH(components!$C53,products!$D$1:$D$253,0),MATCH(N$1,products!$A$1:$R$1,0))=0,"",INDEX(products!$A$1:$R$253,MATCH(components!$C53,products!$D$1:$D$253,0),MATCH(N$1,products!$A$1:$R$1,0)))</f>
        <v>M12 FUEL</v>
      </c>
      <c r="O53" s="2" t="str">
        <f>IF(INDEX(products!$A$1:$R$253,MATCH(components!$C53,products!$D$1:$D$253,0),MATCH(O$1,products!$A$1:$R$1,0))=0,"",INDEX(products!$A$1:$R$253,MATCH(components!$C53,products!$D$1:$D$253,0),MATCH(O$1,products!$A$1:$R$1,0)))</f>
        <v>M12</v>
      </c>
      <c r="P53" s="2" t="str">
        <f>IF(INDEX(products!$A$1:$R$253,MATCH(components!$C53,products!$D$1:$D$253,0),MATCH(P$1,products!$A$1:$R$1,0))=0,"",INDEX(products!$A$1:$R$253,MATCH(components!$C53,products!$D$1:$D$253,0),MATCH(P$1,products!$A$1:$R$1,0)))</f>
        <v/>
      </c>
    </row>
    <row r="54" spans="1:16" x14ac:dyDescent="0.25">
      <c r="A54" s="2" t="s">
        <v>3457</v>
      </c>
      <c r="B54" s="2" t="s">
        <v>1403</v>
      </c>
      <c r="C54" s="2" t="s">
        <v>542</v>
      </c>
      <c r="D54" s="2" t="s">
        <v>543</v>
      </c>
      <c r="E54" s="2" t="str">
        <f>IF(INDEX(products!$A$1:$R$253,MATCH(components!$C54,products!$D$1:$D$253,0),MATCH(E$1,products!$A$1:$R$1,0))=0,"",INDEX(products!$A$1:$R$253,MATCH(components!$C54,products!$D$1:$D$253,0),MATCH(E$1,products!$A$1:$R$1,0)))</f>
        <v>https://www.milwaukeetool.com/--/web-images/sc/2c2fea2373164fd48f0e2fc3d1b9e7ee?hash=80ad8173b074a30ac1559a49e0a5c3c9&amp;lang=en</v>
      </c>
      <c r="F54" s="2" t="s">
        <v>105</v>
      </c>
      <c r="G54" s="2" t="s">
        <v>489</v>
      </c>
      <c r="H54" s="2" t="s">
        <v>490</v>
      </c>
      <c r="I54" s="2" t="str">
        <f>IF(INDEX(products!$A$1:$R$253,MATCH(components!$C54,products!$D$1:$D$253,0),MATCH(I$1,products!$A$1:$R$1,0))=0,"",INDEX(products!$A$1:$R$253,MATCH(components!$C54,products!$D$1:$D$253,0),MATCH(I$1,products!$A$1:$R$1,0)))</f>
        <v>M12</v>
      </c>
      <c r="J54" s="2" t="str">
        <f>IF(INDEX(products!$A$1:$R$253,MATCH(components!$C54,products!$D$1:$D$253,0),MATCH(J$1,products!$A$1:$R$1,0))=0,"",INDEX(products!$A$1:$R$253,MATCH(components!$C54,products!$D$1:$D$253,0),MATCH(J$1,products!$A$1:$R$1,0)))</f>
        <v>Power Tools</v>
      </c>
      <c r="K54" s="2" t="str">
        <f>IF(INDEX(products!$A$1:$R$253,MATCH(components!$C54,products!$D$1:$D$253,0),MATCH(K$1,products!$A$1:$R$1,0))=0,"",INDEX(products!$A$1:$R$253,MATCH(components!$C54,products!$D$1:$D$253,0),MATCH(K$1,products!$A$1:$R$1,0)))</f>
        <v>Power Tools/Plumbing Installation</v>
      </c>
      <c r="L54" s="2" t="str">
        <f>IF(INDEX(products!$A$1:$R$253,MATCH($C54,products!$D$1:$D$253,0),MATCH(L$1,products!$A$1:$R$1,0))=0,"",INDEX(products!$A$1:$R$253,MATCH($C54,products!$D$1:$D$253,0),MATCH(L$1,products!$A$1:$R$1,0)))</f>
        <v>Power Tools/Plumbing Installation/Pipe Cutters</v>
      </c>
      <c r="M54" s="2">
        <f>IF(INDEX(products!$A$1:$R$253,MATCH(components!$C54,products!$D$1:$D$253,0),MATCH(M$1,products!$A$1:$R$1,0))=0,"",INDEX(products!$A$1:$R$253,MATCH(components!$C54,products!$D$1:$D$253,0),MATCH(M$1,products!$A$1:$R$1,0)))</f>
        <v>12</v>
      </c>
      <c r="N54" s="2" t="str">
        <f>IF(INDEX(products!$A$1:$R$253,MATCH(components!$C54,products!$D$1:$D$253,0),MATCH(N$1,products!$A$1:$R$1,0))=0,"",INDEX(products!$A$1:$R$253,MATCH(components!$C54,products!$D$1:$D$253,0),MATCH(N$1,products!$A$1:$R$1,0)))</f>
        <v>M12</v>
      </c>
      <c r="O54" s="2" t="str">
        <f>IF(INDEX(products!$A$1:$R$253,MATCH(components!$C54,products!$D$1:$D$253,0),MATCH(O$1,products!$A$1:$R$1,0))=0,"",INDEX(products!$A$1:$R$253,MATCH(components!$C54,products!$D$1:$D$253,0),MATCH(O$1,products!$A$1:$R$1,0)))</f>
        <v>M12</v>
      </c>
      <c r="P54" s="2" t="str">
        <f>IF(INDEX(products!$A$1:$R$253,MATCH(components!$C54,products!$D$1:$D$253,0),MATCH(P$1,products!$A$1:$R$1,0))=0,"",INDEX(products!$A$1:$R$253,MATCH(components!$C54,products!$D$1:$D$253,0),MATCH(P$1,products!$A$1:$R$1,0)))</f>
        <v/>
      </c>
    </row>
    <row r="55" spans="1:16" x14ac:dyDescent="0.25">
      <c r="A55" s="2" t="s">
        <v>3457</v>
      </c>
      <c r="B55" s="2" t="s">
        <v>1403</v>
      </c>
      <c r="C55" s="2" t="s">
        <v>547</v>
      </c>
      <c r="D55" s="2" t="s">
        <v>548</v>
      </c>
      <c r="E55" s="2" t="str">
        <f>IF(INDEX(products!$A$1:$R$253,MATCH(components!$C55,products!$D$1:$D$253,0),MATCH(E$1,products!$A$1:$R$1,0))=0,"",INDEX(products!$A$1:$R$253,MATCH(components!$C55,products!$D$1:$D$253,0),MATCH(E$1,products!$A$1:$R$1,0)))</f>
        <v>https://www.milwaukeetool.com/--/web-images/sc/2c7c115090b149a78571e39fe9860aac?hash=e832c5fec9f55fe90a37f047d1c42976&amp;lang=en</v>
      </c>
      <c r="F55" s="2" t="s">
        <v>105</v>
      </c>
      <c r="G55" s="2" t="s">
        <v>270</v>
      </c>
      <c r="H55" s="2" t="s">
        <v>271</v>
      </c>
      <c r="I55" s="2" t="str">
        <f>IF(INDEX(products!$A$1:$R$253,MATCH(components!$C55,products!$D$1:$D$253,0),MATCH(I$1,products!$A$1:$R$1,0))=0,"",INDEX(products!$A$1:$R$253,MATCH(components!$C55,products!$D$1:$D$253,0),MATCH(I$1,products!$A$1:$R$1,0)))</f>
        <v>M12</v>
      </c>
      <c r="J55" s="2" t="str">
        <f>IF(INDEX(products!$A$1:$R$253,MATCH(components!$C55,products!$D$1:$D$253,0),MATCH(J$1,products!$A$1:$R$1,0))=0,"",INDEX(products!$A$1:$R$253,MATCH(components!$C55,products!$D$1:$D$253,0),MATCH(J$1,products!$A$1:$R$1,0)))</f>
        <v>Power Tools</v>
      </c>
      <c r="K55" s="2" t="str">
        <f>IF(INDEX(products!$A$1:$R$253,MATCH(components!$C55,products!$D$1:$D$253,0),MATCH(K$1,products!$A$1:$R$1,0))=0,"",INDEX(products!$A$1:$R$253,MATCH(components!$C55,products!$D$1:$D$253,0),MATCH(K$1,products!$A$1:$R$1,0)))</f>
        <v>Power Tools/Metalworking</v>
      </c>
      <c r="L55" s="2" t="str">
        <f>IF(INDEX(products!$A$1:$R$253,MATCH($C55,products!$D$1:$D$253,0),MATCH(L$1,products!$A$1:$R$1,0))=0,"",INDEX(products!$A$1:$R$253,MATCH($C55,products!$D$1:$D$253,0),MATCH(L$1,products!$A$1:$R$1,0)))</f>
        <v>Power Tools/Metalworking/Sanders and Polishers</v>
      </c>
      <c r="M55" s="2">
        <f>IF(INDEX(products!$A$1:$R$253,MATCH(components!$C55,products!$D$1:$D$253,0),MATCH(M$1,products!$A$1:$R$1,0))=0,"",INDEX(products!$A$1:$R$253,MATCH(components!$C55,products!$D$1:$D$253,0),MATCH(M$1,products!$A$1:$R$1,0)))</f>
        <v>12</v>
      </c>
      <c r="N55" s="2" t="str">
        <f>IF(INDEX(products!$A$1:$R$253,MATCH(components!$C55,products!$D$1:$D$253,0),MATCH(N$1,products!$A$1:$R$1,0))=0,"",INDEX(products!$A$1:$R$253,MATCH(components!$C55,products!$D$1:$D$253,0),MATCH(N$1,products!$A$1:$R$1,0)))</f>
        <v>M12 FUEL</v>
      </c>
      <c r="O55" s="2" t="str">
        <f>IF(INDEX(products!$A$1:$R$253,MATCH(components!$C55,products!$D$1:$D$253,0),MATCH(O$1,products!$A$1:$R$1,0))=0,"",INDEX(products!$A$1:$R$253,MATCH(components!$C55,products!$D$1:$D$253,0),MATCH(O$1,products!$A$1:$R$1,0)))</f>
        <v>M12</v>
      </c>
      <c r="P55" s="2" t="str">
        <f>IF(INDEX(products!$A$1:$R$253,MATCH(components!$C55,products!$D$1:$D$253,0),MATCH(P$1,products!$A$1:$R$1,0))=0,"",INDEX(products!$A$1:$R$253,MATCH(components!$C55,products!$D$1:$D$253,0),MATCH(P$1,products!$A$1:$R$1,0)))</f>
        <v/>
      </c>
    </row>
    <row r="56" spans="1:16" x14ac:dyDescent="0.25">
      <c r="A56" s="2" t="s">
        <v>3457</v>
      </c>
      <c r="B56" s="2" t="s">
        <v>1403</v>
      </c>
      <c r="C56" s="2" t="s">
        <v>556</v>
      </c>
      <c r="D56" s="2" t="s">
        <v>557</v>
      </c>
      <c r="E56" s="2" t="str">
        <f>IF(INDEX(products!$A$1:$R$253,MATCH(components!$C56,products!$D$1:$D$253,0),MATCH(E$1,products!$A$1:$R$1,0))=0,"",INDEX(products!$A$1:$R$253,MATCH(components!$C56,products!$D$1:$D$253,0),MATCH(E$1,products!$A$1:$R$1,0)))</f>
        <v>https://www.milwaukeetool.com/--/web-images/sc/79fab26706d54113ad0a12547a99448a?hash=113ea0eda34d0c38f75ddb31b22a02ac&amp;lang=en</v>
      </c>
      <c r="F56" s="2" t="s">
        <v>105</v>
      </c>
      <c r="G56" s="2" t="s">
        <v>270</v>
      </c>
      <c r="H56" s="2" t="s">
        <v>271</v>
      </c>
      <c r="I56" s="2" t="str">
        <f>IF(INDEX(products!$A$1:$R$253,MATCH(components!$C56,products!$D$1:$D$253,0),MATCH(I$1,products!$A$1:$R$1,0))=0,"",INDEX(products!$A$1:$R$253,MATCH(components!$C56,products!$D$1:$D$253,0),MATCH(I$1,products!$A$1:$R$1,0)))</f>
        <v>M12</v>
      </c>
      <c r="J56" s="2" t="str">
        <f>IF(INDEX(products!$A$1:$R$253,MATCH(components!$C56,products!$D$1:$D$253,0),MATCH(J$1,products!$A$1:$R$1,0))=0,"",INDEX(products!$A$1:$R$253,MATCH(components!$C56,products!$D$1:$D$253,0),MATCH(J$1,products!$A$1:$R$1,0)))</f>
        <v>Power Tools</v>
      </c>
      <c r="K56" s="2" t="str">
        <f>IF(INDEX(products!$A$1:$R$253,MATCH(components!$C56,products!$D$1:$D$253,0),MATCH(K$1,products!$A$1:$R$1,0))=0,"",INDEX(products!$A$1:$R$253,MATCH(components!$C56,products!$D$1:$D$253,0),MATCH(K$1,products!$A$1:$R$1,0)))</f>
        <v>Power Tools/Metalworking</v>
      </c>
      <c r="L56" s="2" t="str">
        <f>IF(INDEX(products!$A$1:$R$253,MATCH($C56,products!$D$1:$D$253,0),MATCH(L$1,products!$A$1:$R$1,0))=0,"",INDEX(products!$A$1:$R$253,MATCH($C56,products!$D$1:$D$253,0),MATCH(L$1,products!$A$1:$R$1,0)))</f>
        <v>Power Tools/Metalworking/Sanders and Polishers</v>
      </c>
      <c r="M56" s="2">
        <f>IF(INDEX(products!$A$1:$R$253,MATCH(components!$C56,products!$D$1:$D$253,0),MATCH(M$1,products!$A$1:$R$1,0))=0,"",INDEX(products!$A$1:$R$253,MATCH(components!$C56,products!$D$1:$D$253,0),MATCH(M$1,products!$A$1:$R$1,0)))</f>
        <v>12</v>
      </c>
      <c r="N56" s="2" t="str">
        <f>IF(INDEX(products!$A$1:$R$253,MATCH(components!$C56,products!$D$1:$D$253,0),MATCH(N$1,products!$A$1:$R$1,0))=0,"",INDEX(products!$A$1:$R$253,MATCH(components!$C56,products!$D$1:$D$253,0),MATCH(N$1,products!$A$1:$R$1,0)))</f>
        <v>M12 FUEL</v>
      </c>
      <c r="O56" s="2" t="str">
        <f>IF(INDEX(products!$A$1:$R$253,MATCH(components!$C56,products!$D$1:$D$253,0),MATCH(O$1,products!$A$1:$R$1,0))=0,"",INDEX(products!$A$1:$R$253,MATCH(components!$C56,products!$D$1:$D$253,0),MATCH(O$1,products!$A$1:$R$1,0)))</f>
        <v>M12</v>
      </c>
      <c r="P56" s="2" t="str">
        <f>IF(INDEX(products!$A$1:$R$253,MATCH(components!$C56,products!$D$1:$D$253,0),MATCH(P$1,products!$A$1:$R$1,0))=0,"",INDEX(products!$A$1:$R$253,MATCH(components!$C56,products!$D$1:$D$253,0),MATCH(P$1,products!$A$1:$R$1,0)))</f>
        <v/>
      </c>
    </row>
    <row r="57" spans="1:16" x14ac:dyDescent="0.25">
      <c r="A57" s="2" t="s">
        <v>3457</v>
      </c>
      <c r="B57" s="2" t="s">
        <v>1403</v>
      </c>
      <c r="C57" s="2" t="s">
        <v>561</v>
      </c>
      <c r="D57" s="2" t="s">
        <v>562</v>
      </c>
      <c r="E57" s="2" t="str">
        <f>IF(INDEX(products!$A$1:$R$253,MATCH(components!$C57,products!$D$1:$D$253,0),MATCH(E$1,products!$A$1:$R$1,0))=0,"",INDEX(products!$A$1:$R$253,MATCH(components!$C57,products!$D$1:$D$253,0),MATCH(E$1,products!$A$1:$R$1,0)))</f>
        <v>https://www.milwaukeetool.com/--/web-images/sc/bd283df5748c43cbb0c35ab600b5e3c7?hash=71a7bb5f92277e52f9b5e72c5ca32fba&amp;lang=en</v>
      </c>
      <c r="F57" s="2" t="s">
        <v>105</v>
      </c>
      <c r="G57" s="2" t="s">
        <v>563</v>
      </c>
      <c r="H57" s="2" t="s">
        <v>564</v>
      </c>
      <c r="I57" s="2" t="str">
        <f>IF(INDEX(products!$A$1:$R$253,MATCH(components!$C57,products!$D$1:$D$253,0),MATCH(I$1,products!$A$1:$R$1,0))=0,"",INDEX(products!$A$1:$R$253,MATCH(components!$C57,products!$D$1:$D$253,0),MATCH(I$1,products!$A$1:$R$1,0)))</f>
        <v>M12</v>
      </c>
      <c r="J57" s="2" t="str">
        <f>IF(INDEX(products!$A$1:$R$253,MATCH(components!$C57,products!$D$1:$D$253,0),MATCH(J$1,products!$A$1:$R$1,0))=0,"",INDEX(products!$A$1:$R$253,MATCH(components!$C57,products!$D$1:$D$253,0),MATCH(J$1,products!$A$1:$R$1,0)))</f>
        <v>Power Tools</v>
      </c>
      <c r="K57" s="2" t="str">
        <f>IF(INDEX(products!$A$1:$R$253,MATCH(components!$C57,products!$D$1:$D$253,0),MATCH(K$1,products!$A$1:$R$1,0))=0,"",INDEX(products!$A$1:$R$253,MATCH(components!$C57,products!$D$1:$D$253,0),MATCH(K$1,products!$A$1:$R$1,0)))</f>
        <v>Power Tools/Metalworking</v>
      </c>
      <c r="L57" s="2" t="str">
        <f>IF(INDEX(products!$A$1:$R$253,MATCH($C57,products!$D$1:$D$253,0),MATCH(L$1,products!$A$1:$R$1,0))=0,"",INDEX(products!$A$1:$R$253,MATCH($C57,products!$D$1:$D$253,0),MATCH(L$1,products!$A$1:$R$1,0)))</f>
        <v>Power Tools/Metalworking/Grinders</v>
      </c>
      <c r="M57" s="2">
        <f>IF(INDEX(products!$A$1:$R$253,MATCH(components!$C57,products!$D$1:$D$253,0),MATCH(M$1,products!$A$1:$R$1,0))=0,"",INDEX(products!$A$1:$R$253,MATCH(components!$C57,products!$D$1:$D$253,0),MATCH(M$1,products!$A$1:$R$1,0)))</f>
        <v>12</v>
      </c>
      <c r="N57" s="2" t="str">
        <f>IF(INDEX(products!$A$1:$R$253,MATCH(components!$C57,products!$D$1:$D$253,0),MATCH(N$1,products!$A$1:$R$1,0))=0,"",INDEX(products!$A$1:$R$253,MATCH(components!$C57,products!$D$1:$D$253,0),MATCH(N$1,products!$A$1:$R$1,0)))</f>
        <v>M12 FUEL</v>
      </c>
      <c r="O57" s="2" t="str">
        <f>IF(INDEX(products!$A$1:$R$253,MATCH(components!$C57,products!$D$1:$D$253,0),MATCH(O$1,products!$A$1:$R$1,0))=0,"",INDEX(products!$A$1:$R$253,MATCH(components!$C57,products!$D$1:$D$253,0),MATCH(O$1,products!$A$1:$R$1,0)))</f>
        <v>M12</v>
      </c>
      <c r="P57" s="2" t="str">
        <f>IF(INDEX(products!$A$1:$R$253,MATCH(components!$C57,products!$D$1:$D$253,0),MATCH(P$1,products!$A$1:$R$1,0))=0,"",INDEX(products!$A$1:$R$253,MATCH(components!$C57,products!$D$1:$D$253,0),MATCH(P$1,products!$A$1:$R$1,0)))</f>
        <v/>
      </c>
    </row>
    <row r="58" spans="1:16" x14ac:dyDescent="0.25">
      <c r="A58" s="2" t="s">
        <v>3457</v>
      </c>
      <c r="B58" s="2" t="s">
        <v>1403</v>
      </c>
      <c r="C58" s="2" t="s">
        <v>568</v>
      </c>
      <c r="D58" s="2" t="s">
        <v>3449</v>
      </c>
      <c r="E58" s="2" t="str">
        <f>IF(INDEX(products!$A$1:$R$253,MATCH(components!$C58,products!$D$1:$D$253,0),MATCH(E$1,products!$A$1:$R$1,0))=0,"",INDEX(products!$A$1:$R$253,MATCH(components!$C58,products!$D$1:$D$253,0),MATCH(E$1,products!$A$1:$R$1,0)))</f>
        <v>https://www.milwaukeetool.com/--/web-images/sc/c1ed33de0920452c8f8d01415b0eb32f?hash=d907867a23b4c8d043362bb65b28ba82&amp;lang=en</v>
      </c>
      <c r="F58" s="2" t="s">
        <v>105</v>
      </c>
      <c r="G58" s="2" t="s">
        <v>106</v>
      </c>
      <c r="H58" s="2" t="s">
        <v>570</v>
      </c>
      <c r="I58" s="2" t="str">
        <f>IF(INDEX(products!$A$1:$R$253,MATCH(components!$C58,products!$D$1:$D$253,0),MATCH(I$1,products!$A$1:$R$1,0))=0,"",INDEX(products!$A$1:$R$253,MATCH(components!$C58,products!$D$1:$D$253,0),MATCH(I$1,products!$A$1:$R$1,0)))</f>
        <v>M12</v>
      </c>
      <c r="J58" s="2" t="str">
        <f>IF(INDEX(products!$A$1:$R$253,MATCH(components!$C58,products!$D$1:$D$253,0),MATCH(J$1,products!$A$1:$R$1,0))=0,"",INDEX(products!$A$1:$R$253,MATCH(components!$C58,products!$D$1:$D$253,0),MATCH(J$1,products!$A$1:$R$1,0)))</f>
        <v>Power Tools</v>
      </c>
      <c r="K58" s="2" t="str">
        <f>IF(INDEX(products!$A$1:$R$253,MATCH(components!$C58,products!$D$1:$D$253,0),MATCH(K$1,products!$A$1:$R$1,0))=0,"",INDEX(products!$A$1:$R$253,MATCH(components!$C58,products!$D$1:$D$253,0),MATCH(K$1,products!$A$1:$R$1,0)))</f>
        <v>Power Tools/Specialty Tools</v>
      </c>
      <c r="L58" s="2" t="str">
        <f>IF(INDEX(products!$A$1:$R$253,MATCH($C58,products!$D$1:$D$253,0),MATCH(L$1,products!$A$1:$R$1,0))=0,"",INDEX(products!$A$1:$R$253,MATCH($C58,products!$D$1:$D$253,0),MATCH(L$1,products!$A$1:$R$1,0)))</f>
        <v>Shop, Cleaning and Lifestyle/Crafting/Heating Tools</v>
      </c>
      <c r="M58" s="2">
        <f>IF(INDEX(products!$A$1:$R$253,MATCH(components!$C58,products!$D$1:$D$253,0),MATCH(M$1,products!$A$1:$R$1,0))=0,"",INDEX(products!$A$1:$R$253,MATCH(components!$C58,products!$D$1:$D$253,0),MATCH(M$1,products!$A$1:$R$1,0)))</f>
        <v>12</v>
      </c>
      <c r="N58" s="2" t="str">
        <f>IF(INDEX(products!$A$1:$R$253,MATCH(components!$C58,products!$D$1:$D$253,0),MATCH(N$1,products!$A$1:$R$1,0))=0,"",INDEX(products!$A$1:$R$253,MATCH(components!$C58,products!$D$1:$D$253,0),MATCH(N$1,products!$A$1:$R$1,0)))</f>
        <v>M12</v>
      </c>
      <c r="O58" s="2" t="str">
        <f>IF(INDEX(products!$A$1:$R$253,MATCH(components!$C58,products!$D$1:$D$253,0),MATCH(O$1,products!$A$1:$R$1,0))=0,"",INDEX(products!$A$1:$R$253,MATCH(components!$C58,products!$D$1:$D$253,0),MATCH(O$1,products!$A$1:$R$1,0)))</f>
        <v>M12</v>
      </c>
      <c r="P58" s="2" t="str">
        <f>IF(INDEX(products!$A$1:$R$253,MATCH(components!$C58,products!$D$1:$D$253,0),MATCH(P$1,products!$A$1:$R$1,0))=0,"",INDEX(products!$A$1:$R$253,MATCH(components!$C58,products!$D$1:$D$253,0),MATCH(P$1,products!$A$1:$R$1,0)))</f>
        <v/>
      </c>
    </row>
    <row r="59" spans="1:16" x14ac:dyDescent="0.25">
      <c r="A59" s="2" t="s">
        <v>3457</v>
      </c>
      <c r="B59" s="2" t="s">
        <v>1403</v>
      </c>
      <c r="C59" s="2" t="s">
        <v>592</v>
      </c>
      <c r="D59" s="2" t="s">
        <v>3450</v>
      </c>
      <c r="E59" s="2" t="str">
        <f>IF(INDEX(products!$A$1:$R$253,MATCH(components!$C59,products!$D$1:$D$253,0),MATCH(E$1,products!$A$1:$R$1,0))=0,"",INDEX(products!$A$1:$R$253,MATCH(components!$C59,products!$D$1:$D$253,0),MATCH(E$1,products!$A$1:$R$1,0)))</f>
        <v>https://www.milwaukeetool.com/--/web-images/sc/a3e938a436ed45fdb5359d5b4472e152?hash=0c1d4ef65fbb759b2596c77bec58ccad&amp;lang=en</v>
      </c>
      <c r="F59" s="2" t="s">
        <v>105</v>
      </c>
      <c r="G59" s="2" t="s">
        <v>244</v>
      </c>
      <c r="H59" s="2" t="s">
        <v>245</v>
      </c>
      <c r="I59" s="2" t="str">
        <f>IF(INDEX(products!$A$1:$R$253,MATCH(components!$C59,products!$D$1:$D$253,0),MATCH(I$1,products!$A$1:$R$1,0))=0,"",INDEX(products!$A$1:$R$253,MATCH(components!$C59,products!$D$1:$D$253,0),MATCH(I$1,products!$A$1:$R$1,0)))</f>
        <v>M12</v>
      </c>
      <c r="J59" s="2" t="str">
        <f>IF(INDEX(products!$A$1:$R$253,MATCH(components!$C59,products!$D$1:$D$253,0),MATCH(J$1,products!$A$1:$R$1,0))=0,"",INDEX(products!$A$1:$R$253,MATCH(components!$C59,products!$D$1:$D$253,0),MATCH(J$1,products!$A$1:$R$1,0)))</f>
        <v>Power Tools</v>
      </c>
      <c r="K59" s="2" t="str">
        <f>IF(INDEX(products!$A$1:$R$253,MATCH(components!$C59,products!$D$1:$D$253,0),MATCH(K$1,products!$A$1:$R$1,0))=0,"",INDEX(products!$A$1:$R$253,MATCH(components!$C59,products!$D$1:$D$253,0),MATCH(K$1,products!$A$1:$R$1,0)))</f>
        <v>Power Tools/Drilling</v>
      </c>
      <c r="L59" s="2" t="str">
        <f>IF(INDEX(products!$A$1:$R$253,MATCH($C59,products!$D$1:$D$253,0),MATCH(L$1,products!$A$1:$R$1,0))=0,"",INDEX(products!$A$1:$R$253,MATCH($C59,products!$D$1:$D$253,0),MATCH(L$1,products!$A$1:$R$1,0)))</f>
        <v>Power Tools/Drilling/Drill Drivers</v>
      </c>
      <c r="M59" s="2">
        <f>IF(INDEX(products!$A$1:$R$253,MATCH(components!$C59,products!$D$1:$D$253,0),MATCH(M$1,products!$A$1:$R$1,0))=0,"",INDEX(products!$A$1:$R$253,MATCH(components!$C59,products!$D$1:$D$253,0),MATCH(M$1,products!$A$1:$R$1,0)))</f>
        <v>12</v>
      </c>
      <c r="N59" s="2" t="str">
        <f>IF(INDEX(products!$A$1:$R$253,MATCH(components!$C59,products!$D$1:$D$253,0),MATCH(N$1,products!$A$1:$R$1,0))=0,"",INDEX(products!$A$1:$R$253,MATCH(components!$C59,products!$D$1:$D$253,0),MATCH(N$1,products!$A$1:$R$1,0)))</f>
        <v>M12 FUEL</v>
      </c>
      <c r="O59" s="2" t="str">
        <f>IF(INDEX(products!$A$1:$R$253,MATCH(components!$C59,products!$D$1:$D$253,0),MATCH(O$1,products!$A$1:$R$1,0))=0,"",INDEX(products!$A$1:$R$253,MATCH(components!$C59,products!$D$1:$D$253,0),MATCH(O$1,products!$A$1:$R$1,0)))</f>
        <v>M12</v>
      </c>
      <c r="P59" s="2" t="str">
        <f>IF(INDEX(products!$A$1:$R$253,MATCH(components!$C59,products!$D$1:$D$253,0),MATCH(P$1,products!$A$1:$R$1,0))=0,"",INDEX(products!$A$1:$R$253,MATCH(components!$C59,products!$D$1:$D$253,0),MATCH(P$1,products!$A$1:$R$1,0)))</f>
        <v/>
      </c>
    </row>
    <row r="60" spans="1:16" x14ac:dyDescent="0.25">
      <c r="A60" s="2" t="s">
        <v>3457</v>
      </c>
      <c r="B60" s="2" t="s">
        <v>1403</v>
      </c>
      <c r="C60" s="2" t="s">
        <v>600</v>
      </c>
      <c r="D60" s="2" t="s">
        <v>3453</v>
      </c>
      <c r="E60" s="2" t="str">
        <f>IF(INDEX(products!$A$1:$R$253,MATCH(components!$C60,products!$D$1:$D$253,0),MATCH(E$1,products!$A$1:$R$1,0))=0,"",INDEX(products!$A$1:$R$253,MATCH(components!$C60,products!$D$1:$D$253,0),MATCH(E$1,products!$A$1:$R$1,0)))</f>
        <v>https://www.milwaukeetool.com/--/web-images/sc/f757a440f95746f38e1f5581e2ec816e?hash=f64ba1387846f4062d3e965ae5c9a638&amp;lang=en</v>
      </c>
      <c r="F60" s="2" t="s">
        <v>105</v>
      </c>
      <c r="G60" s="2" t="s">
        <v>244</v>
      </c>
      <c r="H60" s="2" t="s">
        <v>214</v>
      </c>
      <c r="I60" s="2" t="str">
        <f>IF(INDEX(products!$A$1:$R$253,MATCH(components!$C60,products!$D$1:$D$253,0),MATCH(I$1,products!$A$1:$R$1,0))=0,"",INDEX(products!$A$1:$R$253,MATCH(components!$C60,products!$D$1:$D$253,0),MATCH(I$1,products!$A$1:$R$1,0)))</f>
        <v>M12</v>
      </c>
      <c r="J60" s="2" t="str">
        <f>IF(INDEX(products!$A$1:$R$253,MATCH(components!$C60,products!$D$1:$D$253,0),MATCH(J$1,products!$A$1:$R$1,0))=0,"",INDEX(products!$A$1:$R$253,MATCH(components!$C60,products!$D$1:$D$253,0),MATCH(J$1,products!$A$1:$R$1,0)))</f>
        <v>Power Tools</v>
      </c>
      <c r="K60" s="2" t="str">
        <f>IF(INDEX(products!$A$1:$R$253,MATCH(components!$C60,products!$D$1:$D$253,0),MATCH(K$1,products!$A$1:$R$1,0))=0,"",INDEX(products!$A$1:$R$253,MATCH(components!$C60,products!$D$1:$D$253,0),MATCH(K$1,products!$A$1:$R$1,0)))</f>
        <v>Power Tools/Drilling</v>
      </c>
      <c r="L60" s="2" t="str">
        <f>IF(INDEX(products!$A$1:$R$253,MATCH($C60,products!$D$1:$D$253,0),MATCH(L$1,products!$A$1:$R$1,0))=0,"",INDEX(products!$A$1:$R$253,MATCH($C60,products!$D$1:$D$253,0),MATCH(L$1,products!$A$1:$R$1,0)))</f>
        <v>Power Tools/Fastening/Screwdrivers</v>
      </c>
      <c r="M60" s="2">
        <f>IF(INDEX(products!$A$1:$R$253,MATCH(components!$C60,products!$D$1:$D$253,0),MATCH(M$1,products!$A$1:$R$1,0))=0,"",INDEX(products!$A$1:$R$253,MATCH(components!$C60,products!$D$1:$D$253,0),MATCH(M$1,products!$A$1:$R$1,0)))</f>
        <v>12</v>
      </c>
      <c r="N60" s="2" t="str">
        <f>IF(INDEX(products!$A$1:$R$253,MATCH(components!$C60,products!$D$1:$D$253,0),MATCH(N$1,products!$A$1:$R$1,0))=0,"",INDEX(products!$A$1:$R$253,MATCH(components!$C60,products!$D$1:$D$253,0),MATCH(N$1,products!$A$1:$R$1,0)))</f>
        <v>M12 FUEL</v>
      </c>
      <c r="O60" s="2" t="str">
        <f>IF(INDEX(products!$A$1:$R$253,MATCH(components!$C60,products!$D$1:$D$253,0),MATCH(O$1,products!$A$1:$R$1,0))=0,"",INDEX(products!$A$1:$R$253,MATCH(components!$C60,products!$D$1:$D$253,0),MATCH(O$1,products!$A$1:$R$1,0)))</f>
        <v>M12</v>
      </c>
      <c r="P60" s="2" t="str">
        <f>IF(INDEX(products!$A$1:$R$253,MATCH(components!$C60,products!$D$1:$D$253,0),MATCH(P$1,products!$A$1:$R$1,0))=0,"",INDEX(products!$A$1:$R$253,MATCH(components!$C60,products!$D$1:$D$253,0),MATCH(P$1,products!$A$1:$R$1,0)))</f>
        <v/>
      </c>
    </row>
    <row r="61" spans="1:16" x14ac:dyDescent="0.25">
      <c r="A61" s="2" t="s">
        <v>3457</v>
      </c>
      <c r="B61" s="2" t="s">
        <v>1403</v>
      </c>
      <c r="C61" s="2" t="s">
        <v>610</v>
      </c>
      <c r="D61" s="2" t="s">
        <v>611</v>
      </c>
      <c r="E61" s="2" t="str">
        <f>IF(INDEX(products!$A$1:$R$253,MATCH(components!$C61,products!$D$1:$D$253,0),MATCH(E$1,products!$A$1:$R$1,0))=0,"",INDEX(products!$A$1:$R$253,MATCH(components!$C61,products!$D$1:$D$253,0),MATCH(E$1,products!$A$1:$R$1,0)))</f>
        <v>https://www.milwaukeetool.com/--/web-images/sc/4abfd78537aa46029cd37e80a47b9875?hash=478fca490b247d0193bd1e22ac97a1e0&amp;lang=en</v>
      </c>
      <c r="F61" s="2" t="s">
        <v>105</v>
      </c>
      <c r="G61" s="2" t="s">
        <v>612</v>
      </c>
      <c r="H61" s="2" t="s">
        <v>613</v>
      </c>
      <c r="I61" s="2" t="str">
        <f>IF(INDEX(products!$A$1:$R$253,MATCH(components!$C61,products!$D$1:$D$253,0),MATCH(I$1,products!$A$1:$R$1,0))=0,"",INDEX(products!$A$1:$R$253,MATCH(components!$C61,products!$D$1:$D$253,0),MATCH(I$1,products!$A$1:$R$1,0)))</f>
        <v>M12</v>
      </c>
      <c r="J61" s="2" t="str">
        <f>IF(INDEX(products!$A$1:$R$253,MATCH(components!$C61,products!$D$1:$D$253,0),MATCH(J$1,products!$A$1:$R$1,0))=0,"",INDEX(products!$A$1:$R$253,MATCH(components!$C61,products!$D$1:$D$253,0),MATCH(J$1,products!$A$1:$R$1,0)))</f>
        <v>Power Tools</v>
      </c>
      <c r="K61" s="2" t="str">
        <f>IF(INDEX(products!$A$1:$R$253,MATCH(components!$C61,products!$D$1:$D$253,0),MATCH(K$1,products!$A$1:$R$1,0))=0,"",INDEX(products!$A$1:$R$253,MATCH(components!$C61,products!$D$1:$D$253,0),MATCH(K$1,products!$A$1:$R$1,0)))</f>
        <v>Power Tools/Concrete</v>
      </c>
      <c r="L61" s="2" t="str">
        <f>IF(INDEX(products!$A$1:$R$253,MATCH($C61,products!$D$1:$D$253,0),MATCH(L$1,products!$A$1:$R$1,0))=0,"",INDEX(products!$A$1:$R$253,MATCH($C61,products!$D$1:$D$253,0),MATCH(L$1,products!$A$1:$R$1,0)))</f>
        <v>Power Tools/Concrete/Rotary Hammers</v>
      </c>
      <c r="M61" s="2">
        <f>IF(INDEX(products!$A$1:$R$253,MATCH(components!$C61,products!$D$1:$D$253,0),MATCH(M$1,products!$A$1:$R$1,0))=0,"",INDEX(products!$A$1:$R$253,MATCH(components!$C61,products!$D$1:$D$253,0),MATCH(M$1,products!$A$1:$R$1,0)))</f>
        <v>12</v>
      </c>
      <c r="N61" s="2" t="str">
        <f>IF(INDEX(products!$A$1:$R$253,MATCH(components!$C61,products!$D$1:$D$253,0),MATCH(N$1,products!$A$1:$R$1,0))=0,"",INDEX(products!$A$1:$R$253,MATCH(components!$C61,products!$D$1:$D$253,0),MATCH(N$1,products!$A$1:$R$1,0)))</f>
        <v>M12 FUEL</v>
      </c>
      <c r="O61" s="2" t="str">
        <f>IF(INDEX(products!$A$1:$R$253,MATCH(components!$C61,products!$D$1:$D$253,0),MATCH(O$1,products!$A$1:$R$1,0))=0,"",INDEX(products!$A$1:$R$253,MATCH(components!$C61,products!$D$1:$D$253,0),MATCH(O$1,products!$A$1:$R$1,0)))</f>
        <v>M12</v>
      </c>
      <c r="P61" s="2" t="str">
        <f>IF(INDEX(products!$A$1:$R$253,MATCH(components!$C61,products!$D$1:$D$253,0),MATCH(P$1,products!$A$1:$R$1,0))=0,"",INDEX(products!$A$1:$R$253,MATCH(components!$C61,products!$D$1:$D$253,0),MATCH(P$1,products!$A$1:$R$1,0)))</f>
        <v/>
      </c>
    </row>
    <row r="62" spans="1:16" x14ac:dyDescent="0.25">
      <c r="A62" s="2" t="s">
        <v>3457</v>
      </c>
      <c r="B62" s="2" t="s">
        <v>1403</v>
      </c>
      <c r="C62" s="2" t="s">
        <v>617</v>
      </c>
      <c r="D62" s="2" t="s">
        <v>618</v>
      </c>
      <c r="E62" s="2" t="str">
        <f>IF(INDEX(products!$A$1:$R$253,MATCH(components!$C62,products!$D$1:$D$253,0),MATCH(E$1,products!$A$1:$R$1,0))=0,"",INDEX(products!$A$1:$R$253,MATCH(components!$C62,products!$D$1:$D$253,0),MATCH(E$1,products!$A$1:$R$1,0)))</f>
        <v>https://www.milwaukeetool.com/--/web-images/sc/ba9ac527056e4e67bbff2c94567f390f?hash=c43405cfacd5d867328cdb7f8fb76090&amp;lang=en</v>
      </c>
      <c r="F62" s="2" t="s">
        <v>105</v>
      </c>
      <c r="G62" s="2" t="s">
        <v>66</v>
      </c>
      <c r="H62" s="2" t="s">
        <v>292</v>
      </c>
      <c r="I62" s="2" t="str">
        <f>IF(INDEX(products!$A$1:$R$253,MATCH(components!$C62,products!$D$1:$D$253,0),MATCH(I$1,products!$A$1:$R$1,0))=0,"",INDEX(products!$A$1:$R$253,MATCH(components!$C62,products!$D$1:$D$253,0),MATCH(I$1,products!$A$1:$R$1,0)))</f>
        <v>M12</v>
      </c>
      <c r="J62" s="2" t="str">
        <f>IF(INDEX(products!$A$1:$R$253,MATCH(components!$C62,products!$D$1:$D$253,0),MATCH(J$1,products!$A$1:$R$1,0))=0,"",INDEX(products!$A$1:$R$253,MATCH(components!$C62,products!$D$1:$D$253,0),MATCH(J$1,products!$A$1:$R$1,0)))</f>
        <v>Power Tools</v>
      </c>
      <c r="K62" s="2" t="str">
        <f>IF(INDEX(products!$A$1:$R$253,MATCH(components!$C62,products!$D$1:$D$253,0),MATCH(K$1,products!$A$1:$R$1,0))=0,"",INDEX(products!$A$1:$R$253,MATCH(components!$C62,products!$D$1:$D$253,0),MATCH(K$1,products!$A$1:$R$1,0)))</f>
        <v>Power Tools/Saws</v>
      </c>
      <c r="L62" s="2" t="str">
        <f>IF(INDEX(products!$A$1:$R$253,MATCH($C62,products!$D$1:$D$253,0),MATCH(L$1,products!$A$1:$R$1,0))=0,"",INDEX(products!$A$1:$R$253,MATCH($C62,products!$D$1:$D$253,0),MATCH(L$1,products!$A$1:$R$1,0)))</f>
        <v>Power Tools/Saws/Reciprocating Saws</v>
      </c>
      <c r="M62" s="2">
        <f>IF(INDEX(products!$A$1:$R$253,MATCH(components!$C62,products!$D$1:$D$253,0),MATCH(M$1,products!$A$1:$R$1,0))=0,"",INDEX(products!$A$1:$R$253,MATCH(components!$C62,products!$D$1:$D$253,0),MATCH(M$1,products!$A$1:$R$1,0)))</f>
        <v>12</v>
      </c>
      <c r="N62" s="2" t="str">
        <f>IF(INDEX(products!$A$1:$R$253,MATCH(components!$C62,products!$D$1:$D$253,0),MATCH(N$1,products!$A$1:$R$1,0))=0,"",INDEX(products!$A$1:$R$253,MATCH(components!$C62,products!$D$1:$D$253,0),MATCH(N$1,products!$A$1:$R$1,0)))</f>
        <v>M12 FUEL</v>
      </c>
      <c r="O62" s="2" t="str">
        <f>IF(INDEX(products!$A$1:$R$253,MATCH(components!$C62,products!$D$1:$D$253,0),MATCH(O$1,products!$A$1:$R$1,0))=0,"",INDEX(products!$A$1:$R$253,MATCH(components!$C62,products!$D$1:$D$253,0),MATCH(O$1,products!$A$1:$R$1,0)))</f>
        <v>M12</v>
      </c>
      <c r="P62" s="2" t="str">
        <f>IF(INDEX(products!$A$1:$R$253,MATCH(components!$C62,products!$D$1:$D$253,0),MATCH(P$1,products!$A$1:$R$1,0))=0,"",INDEX(products!$A$1:$R$253,MATCH(components!$C62,products!$D$1:$D$253,0),MATCH(P$1,products!$A$1:$R$1,0)))</f>
        <v/>
      </c>
    </row>
    <row r="63" spans="1:16" x14ac:dyDescent="0.25">
      <c r="A63" s="2" t="s">
        <v>3457</v>
      </c>
      <c r="B63" s="2" t="s">
        <v>1403</v>
      </c>
      <c r="C63" s="2" t="s">
        <v>622</v>
      </c>
      <c r="D63" s="2" t="s">
        <v>623</v>
      </c>
      <c r="E63" s="2" t="str">
        <f>IF(INDEX(products!$A$1:$R$253,MATCH(components!$C63,products!$D$1:$D$253,0),MATCH(E$1,products!$A$1:$R$1,0))=0,"",INDEX(products!$A$1:$R$253,MATCH(components!$C63,products!$D$1:$D$253,0),MATCH(E$1,products!$A$1:$R$1,0)))</f>
        <v>https://www.milwaukeetool.com/--/web-images/sc/808e35b021b042b1b20e68f9eb792632?hash=888e69bbff68177569dba19708f3bce9&amp;lang=en</v>
      </c>
      <c r="F63" s="2" t="s">
        <v>105</v>
      </c>
      <c r="G63" s="2" t="s">
        <v>66</v>
      </c>
      <c r="H63" s="2" t="s">
        <v>624</v>
      </c>
      <c r="I63" s="2" t="str">
        <f>IF(INDEX(products!$A$1:$R$253,MATCH(components!$C63,products!$D$1:$D$253,0),MATCH(I$1,products!$A$1:$R$1,0))=0,"",INDEX(products!$A$1:$R$253,MATCH(components!$C63,products!$D$1:$D$253,0),MATCH(I$1,products!$A$1:$R$1,0)))</f>
        <v>M12</v>
      </c>
      <c r="J63" s="2" t="str">
        <f>IF(INDEX(products!$A$1:$R$253,MATCH(components!$C63,products!$D$1:$D$253,0),MATCH(J$1,products!$A$1:$R$1,0))=0,"",INDEX(products!$A$1:$R$253,MATCH(components!$C63,products!$D$1:$D$253,0),MATCH(J$1,products!$A$1:$R$1,0)))</f>
        <v>Power Tools</v>
      </c>
      <c r="K63" s="2" t="str">
        <f>IF(INDEX(products!$A$1:$R$253,MATCH(components!$C63,products!$D$1:$D$253,0),MATCH(K$1,products!$A$1:$R$1,0))=0,"",INDEX(products!$A$1:$R$253,MATCH(components!$C63,products!$D$1:$D$253,0),MATCH(K$1,products!$A$1:$R$1,0)))</f>
        <v>Power Tools/Saws</v>
      </c>
      <c r="L63" s="2" t="str">
        <f>IF(INDEX(products!$A$1:$R$253,MATCH($C63,products!$D$1:$D$253,0),MATCH(L$1,products!$A$1:$R$1,0))=0,"",INDEX(products!$A$1:$R$253,MATCH($C63,products!$D$1:$D$253,0),MATCH(L$1,products!$A$1:$R$1,0)))</f>
        <v>Power Tools/Saws/Circular Saws</v>
      </c>
      <c r="M63" s="2">
        <f>IF(INDEX(products!$A$1:$R$253,MATCH(components!$C63,products!$D$1:$D$253,0),MATCH(M$1,products!$A$1:$R$1,0))=0,"",INDEX(products!$A$1:$R$253,MATCH(components!$C63,products!$D$1:$D$253,0),MATCH(M$1,products!$A$1:$R$1,0)))</f>
        <v>12</v>
      </c>
      <c r="N63" s="2" t="str">
        <f>IF(INDEX(products!$A$1:$R$253,MATCH(components!$C63,products!$D$1:$D$253,0),MATCH(N$1,products!$A$1:$R$1,0))=0,"",INDEX(products!$A$1:$R$253,MATCH(components!$C63,products!$D$1:$D$253,0),MATCH(N$1,products!$A$1:$R$1,0)))</f>
        <v>M12 FUEL</v>
      </c>
      <c r="O63" s="2" t="str">
        <f>IF(INDEX(products!$A$1:$R$253,MATCH(components!$C63,products!$D$1:$D$253,0),MATCH(O$1,products!$A$1:$R$1,0))=0,"",INDEX(products!$A$1:$R$253,MATCH(components!$C63,products!$D$1:$D$253,0),MATCH(O$1,products!$A$1:$R$1,0)))</f>
        <v>M12</v>
      </c>
      <c r="P63" s="2" t="str">
        <f>IF(INDEX(products!$A$1:$R$253,MATCH(components!$C63,products!$D$1:$D$253,0),MATCH(P$1,products!$A$1:$R$1,0))=0,"",INDEX(products!$A$1:$R$253,MATCH(components!$C63,products!$D$1:$D$253,0),MATCH(P$1,products!$A$1:$R$1,0)))</f>
        <v/>
      </c>
    </row>
    <row r="64" spans="1:16" x14ac:dyDescent="0.25">
      <c r="A64" s="2" t="s">
        <v>3457</v>
      </c>
      <c r="B64" s="2" t="s">
        <v>1403</v>
      </c>
      <c r="C64" s="2" t="s">
        <v>628</v>
      </c>
      <c r="D64" s="2" t="s">
        <v>629</v>
      </c>
      <c r="E64" s="2" t="str">
        <f>IF(INDEX(products!$A$1:$R$253,MATCH(components!$C64,products!$D$1:$D$253,0),MATCH(E$1,products!$A$1:$R$1,0))=0,"",INDEX(products!$A$1:$R$253,MATCH(components!$C64,products!$D$1:$D$253,0),MATCH(E$1,products!$A$1:$R$1,0)))</f>
        <v>https://www.milwaukeetool.com/--/web-images/sc/7eb3aa76f97c4b9685982cdc10441fb1?hash=1334ad5186a113938fcf8df90cd3c684&amp;lang=en</v>
      </c>
      <c r="F64" s="2" t="s">
        <v>105</v>
      </c>
      <c r="G64" s="2" t="s">
        <v>270</v>
      </c>
      <c r="H64" s="2" t="s">
        <v>564</v>
      </c>
      <c r="I64" s="2" t="str">
        <f>IF(INDEX(products!$A$1:$R$253,MATCH(components!$C64,products!$D$1:$D$253,0),MATCH(I$1,products!$A$1:$R$1,0))=0,"",INDEX(products!$A$1:$R$253,MATCH(components!$C64,products!$D$1:$D$253,0),MATCH(I$1,products!$A$1:$R$1,0)))</f>
        <v>M12</v>
      </c>
      <c r="J64" s="2" t="str">
        <f>IF(INDEX(products!$A$1:$R$253,MATCH(components!$C64,products!$D$1:$D$253,0),MATCH(J$1,products!$A$1:$R$1,0))=0,"",INDEX(products!$A$1:$R$253,MATCH(components!$C64,products!$D$1:$D$253,0),MATCH(J$1,products!$A$1:$R$1,0)))</f>
        <v>Power Tools</v>
      </c>
      <c r="K64" s="2" t="str">
        <f>IF(INDEX(products!$A$1:$R$253,MATCH(components!$C64,products!$D$1:$D$253,0),MATCH(K$1,products!$A$1:$R$1,0))=0,"",INDEX(products!$A$1:$R$253,MATCH(components!$C64,products!$D$1:$D$253,0),MATCH(K$1,products!$A$1:$R$1,0)))</f>
        <v>Power Tools/Metalworking</v>
      </c>
      <c r="L64" s="2" t="str">
        <f>IF(INDEX(products!$A$1:$R$253,MATCH($C64,products!$D$1:$D$253,0),MATCH(L$1,products!$A$1:$R$1,0))=0,"",INDEX(products!$A$1:$R$253,MATCH($C64,products!$D$1:$D$253,0),MATCH(L$1,products!$A$1:$R$1,0)))</f>
        <v>Power Tools/Metalworking/Grinders</v>
      </c>
      <c r="M64" s="2">
        <f>IF(INDEX(products!$A$1:$R$253,MATCH(components!$C64,products!$D$1:$D$253,0),MATCH(M$1,products!$A$1:$R$1,0))=0,"",INDEX(products!$A$1:$R$253,MATCH(components!$C64,products!$D$1:$D$253,0),MATCH(M$1,products!$A$1:$R$1,0)))</f>
        <v>12</v>
      </c>
      <c r="N64" s="2" t="str">
        <f>IF(INDEX(products!$A$1:$R$253,MATCH(components!$C64,products!$D$1:$D$253,0),MATCH(N$1,products!$A$1:$R$1,0))=0,"",INDEX(products!$A$1:$R$253,MATCH(components!$C64,products!$D$1:$D$253,0),MATCH(N$1,products!$A$1:$R$1,0)))</f>
        <v>M12 FUEL</v>
      </c>
      <c r="O64" s="2" t="str">
        <f>IF(INDEX(products!$A$1:$R$253,MATCH(components!$C64,products!$D$1:$D$253,0),MATCH(O$1,products!$A$1:$R$1,0))=0,"",INDEX(products!$A$1:$R$253,MATCH(components!$C64,products!$D$1:$D$253,0),MATCH(O$1,products!$A$1:$R$1,0)))</f>
        <v>M12</v>
      </c>
      <c r="P64" s="2" t="str">
        <f>IF(INDEX(products!$A$1:$R$253,MATCH(components!$C64,products!$D$1:$D$253,0),MATCH(P$1,products!$A$1:$R$1,0))=0,"",INDEX(products!$A$1:$R$253,MATCH(components!$C64,products!$D$1:$D$253,0),MATCH(P$1,products!$A$1:$R$1,0)))</f>
        <v/>
      </c>
    </row>
    <row r="65" spans="1:16" x14ac:dyDescent="0.25">
      <c r="A65" s="2" t="s">
        <v>3457</v>
      </c>
      <c r="B65" s="2" t="s">
        <v>1403</v>
      </c>
      <c r="C65" s="2" t="s">
        <v>633</v>
      </c>
      <c r="D65" s="2" t="s">
        <v>634</v>
      </c>
      <c r="E65" s="2" t="str">
        <f>IF(INDEX(products!$A$1:$R$253,MATCH(components!$C65,products!$D$1:$D$253,0),MATCH(E$1,products!$A$1:$R$1,0))=0,"",INDEX(products!$A$1:$R$253,MATCH(components!$C65,products!$D$1:$D$253,0),MATCH(E$1,products!$A$1:$R$1,0)))</f>
        <v>https://www.milwaukeetool.com/--/web-images/sc/880cbb4a068c4b41ae3396cb97c728d0?hash=8de9fb4c1f431eeb95a19f4a865c2f1b&amp;lang=en</v>
      </c>
      <c r="F65" s="2" t="s">
        <v>105</v>
      </c>
      <c r="G65" s="2" t="s">
        <v>635</v>
      </c>
      <c r="H65" s="2" t="s">
        <v>636</v>
      </c>
      <c r="I65" s="2" t="str">
        <f>IF(INDEX(products!$A$1:$R$253,MATCH(components!$C65,products!$D$1:$D$253,0),MATCH(I$1,products!$A$1:$R$1,0))=0,"",INDEX(products!$A$1:$R$253,MATCH(components!$C65,products!$D$1:$D$253,0),MATCH(I$1,products!$A$1:$R$1,0)))</f>
        <v>M12</v>
      </c>
      <c r="J65" s="2" t="str">
        <f>IF(INDEX(products!$A$1:$R$253,MATCH(components!$C65,products!$D$1:$D$253,0),MATCH(J$1,products!$A$1:$R$1,0))=0,"",INDEX(products!$A$1:$R$253,MATCH(components!$C65,products!$D$1:$D$253,0),MATCH(J$1,products!$A$1:$R$1,0)))</f>
        <v>Power Tools</v>
      </c>
      <c r="K65" s="2" t="str">
        <f>IF(INDEX(products!$A$1:$R$253,MATCH(components!$C65,products!$D$1:$D$253,0),MATCH(K$1,products!$A$1:$R$1,0))=0,"",INDEX(products!$A$1:$R$253,MATCH(components!$C65,products!$D$1:$D$253,0),MATCH(K$1,products!$A$1:$R$1,0)))</f>
        <v>Power Tools/Woodworking</v>
      </c>
      <c r="L65" s="2" t="str">
        <f>IF(INDEX(products!$A$1:$R$253,MATCH($C65,products!$D$1:$D$253,0),MATCH(L$1,products!$A$1:$R$1,0))=0,"",INDEX(products!$A$1:$R$253,MATCH($C65,products!$D$1:$D$253,0),MATCH(L$1,products!$A$1:$R$1,0)))</f>
        <v>Power Tools/Woodworking/Planers</v>
      </c>
      <c r="M65" s="2">
        <f>IF(INDEX(products!$A$1:$R$253,MATCH(components!$C65,products!$D$1:$D$253,0),MATCH(M$1,products!$A$1:$R$1,0))=0,"",INDEX(products!$A$1:$R$253,MATCH(components!$C65,products!$D$1:$D$253,0),MATCH(M$1,products!$A$1:$R$1,0)))</f>
        <v>12</v>
      </c>
      <c r="N65" s="2" t="str">
        <f>IF(INDEX(products!$A$1:$R$253,MATCH(components!$C65,products!$D$1:$D$253,0),MATCH(N$1,products!$A$1:$R$1,0))=0,"",INDEX(products!$A$1:$R$253,MATCH(components!$C65,products!$D$1:$D$253,0),MATCH(N$1,products!$A$1:$R$1,0)))</f>
        <v>M12</v>
      </c>
      <c r="O65" s="2" t="str">
        <f>IF(INDEX(products!$A$1:$R$253,MATCH(components!$C65,products!$D$1:$D$253,0),MATCH(O$1,products!$A$1:$R$1,0))=0,"",INDEX(products!$A$1:$R$253,MATCH(components!$C65,products!$D$1:$D$253,0),MATCH(O$1,products!$A$1:$R$1,0)))</f>
        <v>M12</v>
      </c>
      <c r="P65" s="2" t="str">
        <f>IF(INDEX(products!$A$1:$R$253,MATCH(components!$C65,products!$D$1:$D$253,0),MATCH(P$1,products!$A$1:$R$1,0))=0,"",INDEX(products!$A$1:$R$253,MATCH(components!$C65,products!$D$1:$D$253,0),MATCH(P$1,products!$A$1:$R$1,0)))</f>
        <v/>
      </c>
    </row>
    <row r="66" spans="1:16" x14ac:dyDescent="0.25">
      <c r="A66" s="2" t="s">
        <v>3457</v>
      </c>
      <c r="B66" s="2" t="s">
        <v>1403</v>
      </c>
      <c r="C66" s="2" t="s">
        <v>640</v>
      </c>
      <c r="D66" s="2" t="s">
        <v>641</v>
      </c>
      <c r="E66" s="2" t="str">
        <f>IF(INDEX(products!$A$1:$R$253,MATCH(components!$C66,products!$D$1:$D$253,0),MATCH(E$1,products!$A$1:$R$1,0))=0,"",INDEX(products!$A$1:$R$253,MATCH(components!$C66,products!$D$1:$D$253,0),MATCH(E$1,products!$A$1:$R$1,0)))</f>
        <v>https://www.milwaukeetool.com/--/web-images/sc/84861d98ab03461198faa70f87aae27d?hash=8fc9d913669175270b0255e3f93da02d&amp;lang=en</v>
      </c>
      <c r="F66" s="2" t="s">
        <v>105</v>
      </c>
      <c r="G66" s="2" t="s">
        <v>307</v>
      </c>
      <c r="H66" s="2" t="s">
        <v>308</v>
      </c>
      <c r="I66" s="2" t="str">
        <f>IF(INDEX(products!$A$1:$R$253,MATCH(components!$C66,products!$D$1:$D$253,0),MATCH(I$1,products!$A$1:$R$1,0))=0,"",INDEX(products!$A$1:$R$253,MATCH(components!$C66,products!$D$1:$D$253,0),MATCH(I$1,products!$A$1:$R$1,0)))</f>
        <v>M12</v>
      </c>
      <c r="J66" s="2" t="str">
        <f>IF(INDEX(products!$A$1:$R$253,MATCH(components!$C66,products!$D$1:$D$253,0),MATCH(J$1,products!$A$1:$R$1,0))=0,"",INDEX(products!$A$1:$R$253,MATCH(components!$C66,products!$D$1:$D$253,0),MATCH(J$1,products!$A$1:$R$1,0)))</f>
        <v>Power Tools</v>
      </c>
      <c r="K66" s="2" t="str">
        <f>IF(INDEX(products!$A$1:$R$253,MATCH(components!$C66,products!$D$1:$D$253,0),MATCH(K$1,products!$A$1:$R$1,0))=0,"",INDEX(products!$A$1:$R$253,MATCH(components!$C66,products!$D$1:$D$253,0),MATCH(K$1,products!$A$1:$R$1,0)))</f>
        <v>Power Tools/Multi-Tools</v>
      </c>
      <c r="L66" s="2" t="str">
        <f>IF(INDEX(products!$A$1:$R$253,MATCH($C66,products!$D$1:$D$253,0),MATCH(L$1,products!$A$1:$R$1,0))=0,"",INDEX(products!$A$1:$R$253,MATCH($C66,products!$D$1:$D$253,0),MATCH(L$1,products!$A$1:$R$1,0)))</f>
        <v>Power Tools/Multi-Tools/Oscillating Multi-Tools</v>
      </c>
      <c r="M66" s="2">
        <f>IF(INDEX(products!$A$1:$R$253,MATCH(components!$C66,products!$D$1:$D$253,0),MATCH(M$1,products!$A$1:$R$1,0))=0,"",INDEX(products!$A$1:$R$253,MATCH(components!$C66,products!$D$1:$D$253,0),MATCH(M$1,products!$A$1:$R$1,0)))</f>
        <v>12</v>
      </c>
      <c r="N66" s="2" t="str">
        <f>IF(INDEX(products!$A$1:$R$253,MATCH(components!$C66,products!$D$1:$D$253,0),MATCH(N$1,products!$A$1:$R$1,0))=0,"",INDEX(products!$A$1:$R$253,MATCH(components!$C66,products!$D$1:$D$253,0),MATCH(N$1,products!$A$1:$R$1,0)))</f>
        <v>M12 FUEL</v>
      </c>
      <c r="O66" s="2" t="str">
        <f>IF(INDEX(products!$A$1:$R$253,MATCH(components!$C66,products!$D$1:$D$253,0),MATCH(O$1,products!$A$1:$R$1,0))=0,"",INDEX(products!$A$1:$R$253,MATCH(components!$C66,products!$D$1:$D$253,0),MATCH(O$1,products!$A$1:$R$1,0)))</f>
        <v>M12</v>
      </c>
      <c r="P66" s="2" t="str">
        <f>IF(INDEX(products!$A$1:$R$253,MATCH(components!$C66,products!$D$1:$D$253,0),MATCH(P$1,products!$A$1:$R$1,0))=0,"",INDEX(products!$A$1:$R$253,MATCH(components!$C66,products!$D$1:$D$253,0),MATCH(P$1,products!$A$1:$R$1,0)))</f>
        <v/>
      </c>
    </row>
    <row r="67" spans="1:16" x14ac:dyDescent="0.25">
      <c r="A67" s="2" t="s">
        <v>3457</v>
      </c>
      <c r="B67" s="2" t="s">
        <v>1403</v>
      </c>
      <c r="C67" s="2" t="s">
        <v>63</v>
      </c>
      <c r="D67" s="2" t="s">
        <v>3454</v>
      </c>
      <c r="E67" s="2" t="str">
        <f>IF(INDEX(products!$A$1:$R$253,MATCH(components!$C67,products!$D$1:$D$253,0),MATCH(E$1,products!$A$1:$R$1,0))=0,"",INDEX(products!$A$1:$R$253,MATCH(components!$C67,products!$D$1:$D$253,0),MATCH(E$1,products!$A$1:$R$1,0)))</f>
        <v>https://www.milwaukeetool.com/--/web-images/sc/fe227a10f021446f89c9f945a989d0b7?hash=d9ba87e70ba3aaa6f92e4303938133e1&amp;lang=en</v>
      </c>
      <c r="F67" s="2" t="s">
        <v>65</v>
      </c>
      <c r="G67" s="2" t="s">
        <v>66</v>
      </c>
      <c r="H67" s="2" t="s">
        <v>67</v>
      </c>
      <c r="I67" s="2" t="str">
        <f>IF(INDEX(products!$A$1:$R$253,MATCH(components!$C67,products!$D$1:$D$253,0),MATCH(I$1,products!$A$1:$R$1,0))=0,"",INDEX(products!$A$1:$R$253,MATCH(components!$C67,products!$D$1:$D$253,0),MATCH(I$1,products!$A$1:$R$1,0)))</f>
        <v>M12</v>
      </c>
      <c r="J67" s="2" t="str">
        <f>IF(INDEX(products!$A$1:$R$253,MATCH(components!$C67,products!$D$1:$D$253,0),MATCH(J$1,products!$A$1:$R$1,0))=0,"",INDEX(products!$A$1:$R$253,MATCH(components!$C67,products!$D$1:$D$253,0),MATCH(J$1,products!$A$1:$R$1,0)))</f>
        <v>Outdoor Power Equipment</v>
      </c>
      <c r="K67" s="2" t="str">
        <f>IF(INDEX(products!$A$1:$R$253,MATCH(components!$C67,products!$D$1:$D$253,0),MATCH(K$1,products!$A$1:$R$1,0))=0,"",INDEX(products!$A$1:$R$253,MATCH(components!$C67,products!$D$1:$D$253,0),MATCH(K$1,products!$A$1:$R$1,0)))</f>
        <v>Power Tools/Saws</v>
      </c>
      <c r="L67" s="2" t="str">
        <f>IF(INDEX(products!$A$1:$R$253,MATCH($C67,products!$D$1:$D$253,0),MATCH(L$1,products!$A$1:$R$1,0))=0,"",INDEX(products!$A$1:$R$253,MATCH($C67,products!$D$1:$D$253,0),MATCH(L$1,products!$A$1:$R$1,0)))</f>
        <v>Outdoor Power Equipment/Chain Saws and Pruning Saws/Pruning Saws</v>
      </c>
      <c r="M67" s="2">
        <f>IF(INDEX(products!$A$1:$R$253,MATCH(components!$C67,products!$D$1:$D$253,0),MATCH(M$1,products!$A$1:$R$1,0))=0,"",INDEX(products!$A$1:$R$253,MATCH(components!$C67,products!$D$1:$D$253,0),MATCH(M$1,products!$A$1:$R$1,0)))</f>
        <v>12</v>
      </c>
      <c r="N67" s="2" t="str">
        <f>IF(INDEX(products!$A$1:$R$253,MATCH(components!$C67,products!$D$1:$D$253,0),MATCH(N$1,products!$A$1:$R$1,0))=0,"",INDEX(products!$A$1:$R$253,MATCH(components!$C67,products!$D$1:$D$253,0),MATCH(N$1,products!$A$1:$R$1,0)))</f>
        <v>M12 FUEL</v>
      </c>
      <c r="O67" s="2" t="str">
        <f>IF(INDEX(products!$A$1:$R$253,MATCH(components!$C67,products!$D$1:$D$253,0),MATCH(O$1,products!$A$1:$R$1,0))=0,"",INDEX(products!$A$1:$R$253,MATCH(components!$C67,products!$D$1:$D$253,0),MATCH(O$1,products!$A$1:$R$1,0)))</f>
        <v>M12</v>
      </c>
      <c r="P67" s="2" t="str">
        <f>IF(INDEX(products!$A$1:$R$253,MATCH(components!$C67,products!$D$1:$D$253,0),MATCH(P$1,products!$A$1:$R$1,0))=0,"",INDEX(products!$A$1:$R$253,MATCH(components!$C67,products!$D$1:$D$253,0),MATCH(P$1,products!$A$1:$R$1,0)))</f>
        <v/>
      </c>
    </row>
    <row r="68" spans="1:16" x14ac:dyDescent="0.25">
      <c r="A68" s="2" t="s">
        <v>3457</v>
      </c>
      <c r="B68" s="2" t="s">
        <v>1403</v>
      </c>
      <c r="C68" s="2" t="s">
        <v>645</v>
      </c>
      <c r="D68" s="2" t="s">
        <v>646</v>
      </c>
      <c r="E68" s="2" t="str">
        <f>IF(INDEX(products!$A$1:$R$253,MATCH(components!$C68,products!$D$1:$D$253,0),MATCH(E$1,products!$A$1:$R$1,0))=0,"",INDEX(products!$A$1:$R$253,MATCH(components!$C68,products!$D$1:$D$253,0),MATCH(E$1,products!$A$1:$R$1,0)))</f>
        <v>https://www.milwaukeetool.com/--/web-images/sc/d0bc9c1285d44964a659fa4140d76b02?hash=5eea111d315bea20a33a67fadad07f0e&amp;lang=en</v>
      </c>
      <c r="F68" s="2" t="s">
        <v>105</v>
      </c>
      <c r="G68" s="2" t="s">
        <v>270</v>
      </c>
      <c r="H68" s="2" t="s">
        <v>321</v>
      </c>
      <c r="I68" s="2" t="str">
        <f>IF(INDEX(products!$A$1:$R$253,MATCH(components!$C68,products!$D$1:$D$253,0),MATCH(I$1,products!$A$1:$R$1,0))=0,"",INDEX(products!$A$1:$R$253,MATCH(components!$C68,products!$D$1:$D$253,0),MATCH(I$1,products!$A$1:$R$1,0)))</f>
        <v>M12</v>
      </c>
      <c r="J68" s="2" t="str">
        <f>IF(INDEX(products!$A$1:$R$253,MATCH(components!$C68,products!$D$1:$D$253,0),MATCH(J$1,products!$A$1:$R$1,0))=0,"",INDEX(products!$A$1:$R$253,MATCH(components!$C68,products!$D$1:$D$253,0),MATCH(J$1,products!$A$1:$R$1,0)))</f>
        <v>Power Tools</v>
      </c>
      <c r="K68" s="2" t="str">
        <f>IF(INDEX(products!$A$1:$R$253,MATCH(components!$C68,products!$D$1:$D$253,0),MATCH(K$1,products!$A$1:$R$1,0))=0,"",INDEX(products!$A$1:$R$253,MATCH(components!$C68,products!$D$1:$D$253,0),MATCH(K$1,products!$A$1:$R$1,0)))</f>
        <v>Power Tools/Metalworking</v>
      </c>
      <c r="L68" s="2" t="str">
        <f>IF(INDEX(products!$A$1:$R$253,MATCH($C68,products!$D$1:$D$253,0),MATCH(L$1,products!$A$1:$R$1,0))=0,"",INDEX(products!$A$1:$R$253,MATCH($C68,products!$D$1:$D$253,0),MATCH(L$1,products!$A$1:$R$1,0)))</f>
        <v>Power Tools/Metalworking/Band Saws</v>
      </c>
      <c r="M68" s="2">
        <f>IF(INDEX(products!$A$1:$R$253,MATCH(components!$C68,products!$D$1:$D$253,0),MATCH(M$1,products!$A$1:$R$1,0))=0,"",INDEX(products!$A$1:$R$253,MATCH(components!$C68,products!$D$1:$D$253,0),MATCH(M$1,products!$A$1:$R$1,0)))</f>
        <v>12</v>
      </c>
      <c r="N68" s="2" t="str">
        <f>IF(INDEX(products!$A$1:$R$253,MATCH(components!$C68,products!$D$1:$D$253,0),MATCH(N$1,products!$A$1:$R$1,0))=0,"",INDEX(products!$A$1:$R$253,MATCH(components!$C68,products!$D$1:$D$253,0),MATCH(N$1,products!$A$1:$R$1,0)))</f>
        <v>M12 FUEL</v>
      </c>
      <c r="O68" s="2" t="str">
        <f>IF(INDEX(products!$A$1:$R$253,MATCH(components!$C68,products!$D$1:$D$253,0),MATCH(O$1,products!$A$1:$R$1,0))=0,"",INDEX(products!$A$1:$R$253,MATCH(components!$C68,products!$D$1:$D$253,0),MATCH(O$1,products!$A$1:$R$1,0)))</f>
        <v>M12</v>
      </c>
      <c r="P68" s="2" t="str">
        <f>IF(INDEX(products!$A$1:$R$253,MATCH(components!$C68,products!$D$1:$D$253,0),MATCH(P$1,products!$A$1:$R$1,0))=0,"",INDEX(products!$A$1:$R$253,MATCH(components!$C68,products!$D$1:$D$253,0),MATCH(P$1,products!$A$1:$R$1,0)))</f>
        <v/>
      </c>
    </row>
    <row r="69" spans="1:16" x14ac:dyDescent="0.25">
      <c r="A69" s="2" t="s">
        <v>3457</v>
      </c>
      <c r="B69" s="2" t="s">
        <v>1403</v>
      </c>
      <c r="C69" s="2" t="s">
        <v>650</v>
      </c>
      <c r="D69" s="2" t="s">
        <v>623</v>
      </c>
      <c r="E69" s="2" t="str">
        <f>IF(INDEX(products!$A$1:$R$253,MATCH(components!$C69,products!$D$1:$D$253,0),MATCH(E$1,products!$A$1:$R$1,0))=0,"",INDEX(products!$A$1:$R$253,MATCH(components!$C69,products!$D$1:$D$253,0),MATCH(E$1,products!$A$1:$R$1,0)))</f>
        <v>https://www.milwaukeetool.com/--/web-images/sc/04d38e6718f44aee890a974fda37f27b?hash=04f317d55e7dadd19689b2a312fcdace&amp;lang=en</v>
      </c>
      <c r="F69" s="2" t="s">
        <v>105</v>
      </c>
      <c r="G69" s="2" t="s">
        <v>66</v>
      </c>
      <c r="H69" s="2" t="s">
        <v>624</v>
      </c>
      <c r="I69" s="2" t="str">
        <f>IF(INDEX(products!$A$1:$R$253,MATCH(components!$C69,products!$D$1:$D$253,0),MATCH(I$1,products!$A$1:$R$1,0))=0,"",INDEX(products!$A$1:$R$253,MATCH(components!$C69,products!$D$1:$D$253,0),MATCH(I$1,products!$A$1:$R$1,0)))</f>
        <v>M12</v>
      </c>
      <c r="J69" s="2" t="str">
        <f>IF(INDEX(products!$A$1:$R$253,MATCH(components!$C69,products!$D$1:$D$253,0),MATCH(J$1,products!$A$1:$R$1,0))=0,"",INDEX(products!$A$1:$R$253,MATCH(components!$C69,products!$D$1:$D$253,0),MATCH(J$1,products!$A$1:$R$1,0)))</f>
        <v>Power Tools</v>
      </c>
      <c r="K69" s="2" t="str">
        <f>IF(INDEX(products!$A$1:$R$253,MATCH(components!$C69,products!$D$1:$D$253,0),MATCH(K$1,products!$A$1:$R$1,0))=0,"",INDEX(products!$A$1:$R$253,MATCH(components!$C69,products!$D$1:$D$253,0),MATCH(K$1,products!$A$1:$R$1,0)))</f>
        <v>Power Tools/Saws</v>
      </c>
      <c r="L69" s="2" t="str">
        <f>IF(INDEX(products!$A$1:$R$253,MATCH($C69,products!$D$1:$D$253,0),MATCH(L$1,products!$A$1:$R$1,0))=0,"",INDEX(products!$A$1:$R$253,MATCH($C69,products!$D$1:$D$253,0),MATCH(L$1,products!$A$1:$R$1,0)))</f>
        <v>Power Tools/Saws/Circular Saws</v>
      </c>
      <c r="M69" s="2">
        <f>IF(INDEX(products!$A$1:$R$253,MATCH(components!$C69,products!$D$1:$D$253,0),MATCH(M$1,products!$A$1:$R$1,0))=0,"",INDEX(products!$A$1:$R$253,MATCH(components!$C69,products!$D$1:$D$253,0),MATCH(M$1,products!$A$1:$R$1,0)))</f>
        <v>12</v>
      </c>
      <c r="N69" s="2" t="str">
        <f>IF(INDEX(products!$A$1:$R$253,MATCH(components!$C69,products!$D$1:$D$253,0),MATCH(N$1,products!$A$1:$R$1,0))=0,"",INDEX(products!$A$1:$R$253,MATCH(components!$C69,products!$D$1:$D$253,0),MATCH(N$1,products!$A$1:$R$1,0)))</f>
        <v>M12 FUEL</v>
      </c>
      <c r="O69" s="2" t="str">
        <f>IF(INDEX(products!$A$1:$R$253,MATCH(components!$C69,products!$D$1:$D$253,0),MATCH(O$1,products!$A$1:$R$1,0))=0,"",INDEX(products!$A$1:$R$253,MATCH(components!$C69,products!$D$1:$D$253,0),MATCH(O$1,products!$A$1:$R$1,0)))</f>
        <v>M12</v>
      </c>
      <c r="P69" s="2" t="str">
        <f>IF(INDEX(products!$A$1:$R$253,MATCH(components!$C69,products!$D$1:$D$253,0),MATCH(P$1,products!$A$1:$R$1,0))=0,"",INDEX(products!$A$1:$R$253,MATCH(components!$C69,products!$D$1:$D$253,0),MATCH(P$1,products!$A$1:$R$1,0)))</f>
        <v/>
      </c>
    </row>
    <row r="70" spans="1:16" x14ac:dyDescent="0.25">
      <c r="A70" s="2" t="s">
        <v>3457</v>
      </c>
      <c r="B70" s="2" t="s">
        <v>1403</v>
      </c>
      <c r="C70" s="2" t="s">
        <v>655</v>
      </c>
      <c r="D70" s="2" t="s">
        <v>656</v>
      </c>
      <c r="E70" s="2" t="str">
        <f>IF(INDEX(products!$A$1:$R$253,MATCH(components!$C70,products!$D$1:$D$253,0),MATCH(E$1,products!$A$1:$R$1,0))=0,"",INDEX(products!$A$1:$R$253,MATCH(components!$C70,products!$D$1:$D$253,0),MATCH(E$1,products!$A$1:$R$1,0)))</f>
        <v>https://www.milwaukeetool.com/--/web-images/sc/91c513b567e7466b87235e55a407e688?hash=58384bb07131c1ec89e835a5d4bc1e71&amp;lang=en</v>
      </c>
      <c r="F70" s="2" t="s">
        <v>105</v>
      </c>
      <c r="G70" s="2" t="s">
        <v>657</v>
      </c>
      <c r="H70" s="2" t="s">
        <v>658</v>
      </c>
      <c r="I70" s="2" t="str">
        <f>IF(INDEX(products!$A$1:$R$253,MATCH(components!$C70,products!$D$1:$D$253,0),MATCH(I$1,products!$A$1:$R$1,0))=0,"",INDEX(products!$A$1:$R$253,MATCH(components!$C70,products!$D$1:$D$253,0),MATCH(I$1,products!$A$1:$R$1,0)))</f>
        <v>M12</v>
      </c>
      <c r="J70" s="2" t="str">
        <f>IF(INDEX(products!$A$1:$R$253,MATCH(components!$C70,products!$D$1:$D$253,0),MATCH(J$1,products!$A$1:$R$1,0))=0,"",INDEX(products!$A$1:$R$253,MATCH(components!$C70,products!$D$1:$D$253,0),MATCH(J$1,products!$A$1:$R$1,0)))</f>
        <v>Power Tools</v>
      </c>
      <c r="K70" s="2" t="str">
        <f>IF(INDEX(products!$A$1:$R$253,MATCH(components!$C70,products!$D$1:$D$253,0),MATCH(K$1,products!$A$1:$R$1,0))=0,"",INDEX(products!$A$1:$R$253,MATCH(components!$C70,products!$D$1:$D$253,0),MATCH(K$1,products!$A$1:$R$1,0)))</f>
        <v>Power Tools/Sanders</v>
      </c>
      <c r="L70" s="2" t="str">
        <f>IF(INDEX(products!$A$1:$R$253,MATCH($C70,products!$D$1:$D$253,0),MATCH(L$1,products!$A$1:$R$1,0))=0,"",INDEX(products!$A$1:$R$253,MATCH($C70,products!$D$1:$D$253,0),MATCH(L$1,products!$A$1:$R$1,0)))</f>
        <v>Power Tools/Sanders/Finish Sanders</v>
      </c>
      <c r="M70" s="2">
        <f>IF(INDEX(products!$A$1:$R$253,MATCH(components!$C70,products!$D$1:$D$253,0),MATCH(M$1,products!$A$1:$R$1,0))=0,"",INDEX(products!$A$1:$R$253,MATCH(components!$C70,products!$D$1:$D$253,0),MATCH(M$1,products!$A$1:$R$1,0)))</f>
        <v>12</v>
      </c>
      <c r="N70" s="2" t="str">
        <f>IF(INDEX(products!$A$1:$R$253,MATCH(components!$C70,products!$D$1:$D$253,0),MATCH(N$1,products!$A$1:$R$1,0))=0,"",INDEX(products!$A$1:$R$253,MATCH(components!$C70,products!$D$1:$D$253,0),MATCH(N$1,products!$A$1:$R$1,0)))</f>
        <v>M12 FUEL</v>
      </c>
      <c r="O70" s="2" t="str">
        <f>IF(INDEX(products!$A$1:$R$253,MATCH(components!$C70,products!$D$1:$D$253,0),MATCH(O$1,products!$A$1:$R$1,0))=0,"",INDEX(products!$A$1:$R$253,MATCH(components!$C70,products!$D$1:$D$253,0),MATCH(O$1,products!$A$1:$R$1,0)))</f>
        <v>M12</v>
      </c>
      <c r="P70" s="2" t="str">
        <f>IF(INDEX(products!$A$1:$R$253,MATCH(components!$C70,products!$D$1:$D$253,0),MATCH(P$1,products!$A$1:$R$1,0))=0,"",INDEX(products!$A$1:$R$253,MATCH(components!$C70,products!$D$1:$D$253,0),MATCH(P$1,products!$A$1:$R$1,0)))</f>
        <v/>
      </c>
    </row>
    <row r="71" spans="1:16" x14ac:dyDescent="0.25">
      <c r="A71" s="2" t="s">
        <v>3457</v>
      </c>
      <c r="B71" s="2" t="s">
        <v>1403</v>
      </c>
      <c r="C71" s="2" t="s">
        <v>662</v>
      </c>
      <c r="D71" s="2" t="s">
        <v>663</v>
      </c>
      <c r="E71" s="2" t="str">
        <f>IF(INDEX(products!$A$1:$R$253,MATCH(components!$C71,products!$D$1:$D$253,0),MATCH(E$1,products!$A$1:$R$1,0))=0,"",INDEX(products!$A$1:$R$253,MATCH(components!$C71,products!$D$1:$D$253,0),MATCH(E$1,products!$A$1:$R$1,0)))</f>
        <v>https://www.milwaukeetool.com/--/web-images/sc/7025035dedcf450cae5ba9affe95c021?hash=a74b8293ae35304cdb5f01a9062ea286&amp;lang=en</v>
      </c>
      <c r="F71" s="2" t="s">
        <v>105</v>
      </c>
      <c r="G71" s="2" t="s">
        <v>489</v>
      </c>
      <c r="H71" s="2" t="s">
        <v>664</v>
      </c>
      <c r="I71" s="2" t="str">
        <f>IF(INDEX(products!$A$1:$R$253,MATCH(components!$C71,products!$D$1:$D$253,0),MATCH(I$1,products!$A$1:$R$1,0))=0,"",INDEX(products!$A$1:$R$253,MATCH(components!$C71,products!$D$1:$D$253,0),MATCH(I$1,products!$A$1:$R$1,0)))</f>
        <v>M12</v>
      </c>
      <c r="J71" s="2" t="str">
        <f>IF(INDEX(products!$A$1:$R$253,MATCH(components!$C71,products!$D$1:$D$253,0),MATCH(J$1,products!$A$1:$R$1,0))=0,"",INDEX(products!$A$1:$R$253,MATCH(components!$C71,products!$D$1:$D$253,0),MATCH(J$1,products!$A$1:$R$1,0)))</f>
        <v>Power Tools</v>
      </c>
      <c r="K71" s="2" t="str">
        <f>IF(INDEX(products!$A$1:$R$253,MATCH(components!$C71,products!$D$1:$D$253,0),MATCH(K$1,products!$A$1:$R$1,0))=0,"",INDEX(products!$A$1:$R$253,MATCH(components!$C71,products!$D$1:$D$253,0),MATCH(K$1,products!$A$1:$R$1,0)))</f>
        <v>Power Tools/Plumbing Installation</v>
      </c>
      <c r="L71" s="2" t="str">
        <f>IF(INDEX(products!$A$1:$R$253,MATCH($C71,products!$D$1:$D$253,0),MATCH(L$1,products!$A$1:$R$1,0))=0,"",INDEX(products!$A$1:$R$253,MATCH($C71,products!$D$1:$D$253,0),MATCH(L$1,products!$A$1:$R$1,0)))</f>
        <v>Power Tools/Plumbing Installation/Expansion Tools</v>
      </c>
      <c r="M71" s="2">
        <f>IF(INDEX(products!$A$1:$R$253,MATCH(components!$C71,products!$D$1:$D$253,0),MATCH(M$1,products!$A$1:$R$1,0))=0,"",INDEX(products!$A$1:$R$253,MATCH(components!$C71,products!$D$1:$D$253,0),MATCH(M$1,products!$A$1:$R$1,0)))</f>
        <v>12</v>
      </c>
      <c r="N71" s="2" t="str">
        <f>IF(INDEX(products!$A$1:$R$253,MATCH(components!$C71,products!$D$1:$D$253,0),MATCH(N$1,products!$A$1:$R$1,0))=0,"",INDEX(products!$A$1:$R$253,MATCH(components!$C71,products!$D$1:$D$253,0),MATCH(N$1,products!$A$1:$R$1,0)))</f>
        <v>M12 FUEL</v>
      </c>
      <c r="O71" s="2" t="str">
        <f>IF(INDEX(products!$A$1:$R$253,MATCH(components!$C71,products!$D$1:$D$253,0),MATCH(O$1,products!$A$1:$R$1,0))=0,"",INDEX(products!$A$1:$R$253,MATCH(components!$C71,products!$D$1:$D$253,0),MATCH(O$1,products!$A$1:$R$1,0)))</f>
        <v>M12</v>
      </c>
      <c r="P71" s="2" t="str">
        <f>IF(INDEX(products!$A$1:$R$253,MATCH(components!$C71,products!$D$1:$D$253,0),MATCH(P$1,products!$A$1:$R$1,0))=0,"",INDEX(products!$A$1:$R$253,MATCH(components!$C71,products!$D$1:$D$253,0),MATCH(P$1,products!$A$1:$R$1,0)))</f>
        <v/>
      </c>
    </row>
    <row r="72" spans="1:16" x14ac:dyDescent="0.25">
      <c r="A72" s="2" t="s">
        <v>3457</v>
      </c>
      <c r="B72" s="2" t="s">
        <v>1403</v>
      </c>
      <c r="C72" s="2" t="s">
        <v>81</v>
      </c>
      <c r="D72" s="2" t="s">
        <v>82</v>
      </c>
      <c r="E72" s="2" t="str">
        <f>IF(INDEX(products!$A$1:$R$253,MATCH(components!$C72,products!$D$1:$D$253,0),MATCH(E$1,products!$A$1:$R$1,0))=0,"",INDEX(products!$A$1:$R$253,MATCH(components!$C72,products!$D$1:$D$253,0),MATCH(E$1,products!$A$1:$R$1,0)))</f>
        <v>https://www.milwaukeetool.com/--/web-images/sc/afef65bf23eb44848be28785416dbb4e?hash=ec7b18d014e45d34b39d331353237067&amp;lang=en</v>
      </c>
      <c r="F72" s="2" t="s">
        <v>65</v>
      </c>
      <c r="G72" s="2" t="s">
        <v>83</v>
      </c>
      <c r="H72" s="2" t="s">
        <v>84</v>
      </c>
      <c r="I72" s="2" t="str">
        <f>IF(INDEX(products!$A$1:$R$253,MATCH(components!$C72,products!$D$1:$D$253,0),MATCH(I$1,products!$A$1:$R$1,0))=0,"",INDEX(products!$A$1:$R$253,MATCH(components!$C72,products!$D$1:$D$253,0),MATCH(I$1,products!$A$1:$R$1,0)))</f>
        <v>M12</v>
      </c>
      <c r="J72" s="2" t="str">
        <f>IF(INDEX(products!$A$1:$R$253,MATCH(components!$C72,products!$D$1:$D$253,0),MATCH(J$1,products!$A$1:$R$1,0))=0,"",INDEX(products!$A$1:$R$253,MATCH(components!$C72,products!$D$1:$D$253,0),MATCH(J$1,products!$A$1:$R$1,0)))</f>
        <v>Outdoor Power Equipment</v>
      </c>
      <c r="K72" s="2" t="str">
        <f>IF(INDEX(products!$A$1:$R$253,MATCH(components!$C72,products!$D$1:$D$253,0),MATCH(K$1,products!$A$1:$R$1,0))=0,"",INDEX(products!$A$1:$R$253,MATCH(components!$C72,products!$D$1:$D$253,0),MATCH(K$1,products!$A$1:$R$1,0)))</f>
        <v>Outdoor Power Equipment/Trimmers, Shears and Blowers</v>
      </c>
      <c r="L72" s="2" t="str">
        <f>IF(INDEX(products!$A$1:$R$253,MATCH($C72,products!$D$1:$D$253,0),MATCH(L$1,products!$A$1:$R$1,0))=0,"",INDEX(products!$A$1:$R$253,MATCH($C72,products!$D$1:$D$253,0),MATCH(L$1,products!$A$1:$R$1,0)))</f>
        <v>Outdoor Power Equipment/Trimmers, Shears and Blowers/Hedge Trimmers</v>
      </c>
      <c r="M72" s="2">
        <f>IF(INDEX(products!$A$1:$R$253,MATCH(components!$C72,products!$D$1:$D$253,0),MATCH(M$1,products!$A$1:$R$1,0))=0,"",INDEX(products!$A$1:$R$253,MATCH(components!$C72,products!$D$1:$D$253,0),MATCH(M$1,products!$A$1:$R$1,0)))</f>
        <v>12</v>
      </c>
      <c r="N72" s="2" t="str">
        <f>IF(INDEX(products!$A$1:$R$253,MATCH(components!$C72,products!$D$1:$D$253,0),MATCH(N$1,products!$A$1:$R$1,0))=0,"",INDEX(products!$A$1:$R$253,MATCH(components!$C72,products!$D$1:$D$253,0),MATCH(N$1,products!$A$1:$R$1,0)))</f>
        <v>M12 FUEL</v>
      </c>
      <c r="O72" s="2" t="str">
        <f>IF(INDEX(products!$A$1:$R$253,MATCH(components!$C72,products!$D$1:$D$253,0),MATCH(O$1,products!$A$1:$R$1,0))=0,"",INDEX(products!$A$1:$R$253,MATCH(components!$C72,products!$D$1:$D$253,0),MATCH(O$1,products!$A$1:$R$1,0)))</f>
        <v>M12</v>
      </c>
      <c r="P72" s="2" t="str">
        <f>IF(INDEX(products!$A$1:$R$253,MATCH(components!$C72,products!$D$1:$D$253,0),MATCH(P$1,products!$A$1:$R$1,0))=0,"",INDEX(products!$A$1:$R$253,MATCH(components!$C72,products!$D$1:$D$253,0),MATCH(P$1,products!$A$1:$R$1,0)))</f>
        <v/>
      </c>
    </row>
    <row r="73" spans="1:16" x14ac:dyDescent="0.25">
      <c r="A73" s="2" t="s">
        <v>3457</v>
      </c>
      <c r="B73" s="2" t="s">
        <v>1403</v>
      </c>
      <c r="C73" s="2" t="s">
        <v>93</v>
      </c>
      <c r="D73" s="2" t="s">
        <v>94</v>
      </c>
      <c r="E73" s="2" t="str">
        <f>IF(INDEX(products!$A$1:$R$253,MATCH(components!$C73,products!$D$1:$D$253,0),MATCH(E$1,products!$A$1:$R$1,0))=0,"",INDEX(products!$A$1:$R$253,MATCH(components!$C73,products!$D$1:$D$253,0),MATCH(E$1,products!$A$1:$R$1,0)))</f>
        <v>https://www.milwaukeetool.com/--/web-images/sc/bf71703fa4d247e29fde8b2e0feeff22?hash=23ed7931d59d3fd82fecd8ddb599de0d&amp;lang=en</v>
      </c>
      <c r="F73" s="2" t="s">
        <v>65</v>
      </c>
      <c r="G73" s="2" t="s">
        <v>83</v>
      </c>
      <c r="H73" s="2" t="s">
        <v>84</v>
      </c>
      <c r="I73" s="2" t="str">
        <f>IF(INDEX(products!$A$1:$R$253,MATCH(components!$C73,products!$D$1:$D$253,0),MATCH(I$1,products!$A$1:$R$1,0))=0,"",INDEX(products!$A$1:$R$253,MATCH(components!$C73,products!$D$1:$D$253,0),MATCH(I$1,products!$A$1:$R$1,0)))</f>
        <v>M12</v>
      </c>
      <c r="J73" s="2" t="str">
        <f>IF(INDEX(products!$A$1:$R$253,MATCH(components!$C73,products!$D$1:$D$253,0),MATCH(J$1,products!$A$1:$R$1,0))=0,"",INDEX(products!$A$1:$R$253,MATCH(components!$C73,products!$D$1:$D$253,0),MATCH(J$1,products!$A$1:$R$1,0)))</f>
        <v>Outdoor Power Equipment</v>
      </c>
      <c r="K73" s="2" t="str">
        <f>IF(INDEX(products!$A$1:$R$253,MATCH(components!$C73,products!$D$1:$D$253,0),MATCH(K$1,products!$A$1:$R$1,0))=0,"",INDEX(products!$A$1:$R$253,MATCH(components!$C73,products!$D$1:$D$253,0),MATCH(K$1,products!$A$1:$R$1,0)))</f>
        <v>Outdoor Power Equipment/Trimmers, Shears and Blowers</v>
      </c>
      <c r="L73" s="2" t="str">
        <f>IF(INDEX(products!$A$1:$R$253,MATCH($C73,products!$D$1:$D$253,0),MATCH(L$1,products!$A$1:$R$1,0))=0,"",INDEX(products!$A$1:$R$253,MATCH($C73,products!$D$1:$D$253,0),MATCH(L$1,products!$A$1:$R$1,0)))</f>
        <v>Outdoor Power Equipment/Trimmers, Shears and Blowers/Hedge Trimmers</v>
      </c>
      <c r="M73" s="2">
        <f>IF(INDEX(products!$A$1:$R$253,MATCH(components!$C73,products!$D$1:$D$253,0),MATCH(M$1,products!$A$1:$R$1,0))=0,"",INDEX(products!$A$1:$R$253,MATCH(components!$C73,products!$D$1:$D$253,0),MATCH(M$1,products!$A$1:$R$1,0)))</f>
        <v>12</v>
      </c>
      <c r="N73" s="2" t="str">
        <f>IF(INDEX(products!$A$1:$R$253,MATCH(components!$C73,products!$D$1:$D$253,0),MATCH(N$1,products!$A$1:$R$1,0))=0,"",INDEX(products!$A$1:$R$253,MATCH(components!$C73,products!$D$1:$D$253,0),MATCH(N$1,products!$A$1:$R$1,0)))</f>
        <v>M12</v>
      </c>
      <c r="O73" s="2" t="str">
        <f>IF(INDEX(products!$A$1:$R$253,MATCH(components!$C73,products!$D$1:$D$253,0),MATCH(O$1,products!$A$1:$R$1,0))=0,"",INDEX(products!$A$1:$R$253,MATCH(components!$C73,products!$D$1:$D$253,0),MATCH(O$1,products!$A$1:$R$1,0)))</f>
        <v>M12</v>
      </c>
      <c r="P73" s="2" t="str">
        <f>IF(INDEX(products!$A$1:$R$253,MATCH(components!$C73,products!$D$1:$D$253,0),MATCH(P$1,products!$A$1:$R$1,0))=0,"",INDEX(products!$A$1:$R$253,MATCH(components!$C73,products!$D$1:$D$253,0),MATCH(P$1,products!$A$1:$R$1,0)))</f>
        <v/>
      </c>
    </row>
    <row r="74" spans="1:16" x14ac:dyDescent="0.25">
      <c r="A74" s="2" t="s">
        <v>3457</v>
      </c>
      <c r="B74" s="2" t="s">
        <v>1403</v>
      </c>
      <c r="C74" s="2" t="s">
        <v>670</v>
      </c>
      <c r="D74" s="2" t="s">
        <v>671</v>
      </c>
      <c r="E74" s="2" t="str">
        <f>IF(INDEX(products!$A$1:$R$253,MATCH(components!$C74,products!$D$1:$D$253,0),MATCH(E$1,products!$A$1:$R$1,0))=0,"",INDEX(products!$A$1:$R$253,MATCH(components!$C74,products!$D$1:$D$253,0),MATCH(E$1,products!$A$1:$R$1,0)))</f>
        <v>https://www.milwaukeetool.com/--/web-images/sc/f42cda630114470b9284a58dcf3e43bf?hash=87dc82c3c0dad6e9808533c0e1ba2a9e&amp;lang=en</v>
      </c>
      <c r="F74" s="2" t="s">
        <v>105</v>
      </c>
      <c r="G74" s="2" t="s">
        <v>657</v>
      </c>
      <c r="H74" s="2" t="s">
        <v>672</v>
      </c>
      <c r="I74" s="2" t="str">
        <f>IF(INDEX(products!$A$1:$R$253,MATCH(components!$C74,products!$D$1:$D$253,0),MATCH(I$1,products!$A$1:$R$1,0))=0,"",INDEX(products!$A$1:$R$253,MATCH(components!$C74,products!$D$1:$D$253,0),MATCH(I$1,products!$A$1:$R$1,0)))</f>
        <v>M12</v>
      </c>
      <c r="J74" s="2" t="str">
        <f>IF(INDEX(products!$A$1:$R$253,MATCH(components!$C74,products!$D$1:$D$253,0),MATCH(J$1,products!$A$1:$R$1,0))=0,"",INDEX(products!$A$1:$R$253,MATCH(components!$C74,products!$D$1:$D$253,0),MATCH(J$1,products!$A$1:$R$1,0)))</f>
        <v>Power Tools</v>
      </c>
      <c r="K74" s="2" t="str">
        <f>IF(INDEX(products!$A$1:$R$253,MATCH(components!$C74,products!$D$1:$D$253,0),MATCH(K$1,products!$A$1:$R$1,0))=0,"",INDEX(products!$A$1:$R$253,MATCH(components!$C74,products!$D$1:$D$253,0),MATCH(K$1,products!$A$1:$R$1,0)))</f>
        <v>Power Tools/Sanders</v>
      </c>
      <c r="L74" s="2" t="str">
        <f>IF(INDEX(products!$A$1:$R$253,MATCH($C74,products!$D$1:$D$253,0),MATCH(L$1,products!$A$1:$R$1,0))=0,"",INDEX(products!$A$1:$R$253,MATCH($C74,products!$D$1:$D$253,0),MATCH(L$1,products!$A$1:$R$1,0)))</f>
        <v>Power Tools/Sanders/Random Orbit Sanders</v>
      </c>
      <c r="M74" s="2">
        <f>IF(INDEX(products!$A$1:$R$253,MATCH(components!$C74,products!$D$1:$D$253,0),MATCH(M$1,products!$A$1:$R$1,0))=0,"",INDEX(products!$A$1:$R$253,MATCH(components!$C74,products!$D$1:$D$253,0),MATCH(M$1,products!$A$1:$R$1,0)))</f>
        <v>12</v>
      </c>
      <c r="N74" s="2" t="str">
        <f>IF(INDEX(products!$A$1:$R$253,MATCH(components!$C74,products!$D$1:$D$253,0),MATCH(N$1,products!$A$1:$R$1,0))=0,"",INDEX(products!$A$1:$R$253,MATCH(components!$C74,products!$D$1:$D$253,0),MATCH(N$1,products!$A$1:$R$1,0)))</f>
        <v>M12 FUEL</v>
      </c>
      <c r="O74" s="2" t="str">
        <f>IF(INDEX(products!$A$1:$R$253,MATCH(components!$C74,products!$D$1:$D$253,0),MATCH(O$1,products!$A$1:$R$1,0))=0,"",INDEX(products!$A$1:$R$253,MATCH(components!$C74,products!$D$1:$D$253,0),MATCH(O$1,products!$A$1:$R$1,0)))</f>
        <v>M12</v>
      </c>
      <c r="P74" s="2" t="str">
        <f>IF(INDEX(products!$A$1:$R$253,MATCH(components!$C74,products!$D$1:$D$253,0),MATCH(P$1,products!$A$1:$R$1,0))=0,"",INDEX(products!$A$1:$R$253,MATCH(components!$C74,products!$D$1:$D$253,0),MATCH(P$1,products!$A$1:$R$1,0)))</f>
        <v/>
      </c>
    </row>
    <row r="75" spans="1:16" x14ac:dyDescent="0.25">
      <c r="A75" s="2" t="s">
        <v>3457</v>
      </c>
      <c r="B75" s="2" t="s">
        <v>1403</v>
      </c>
      <c r="C75" s="2" t="s">
        <v>676</v>
      </c>
      <c r="D75" s="2" t="s">
        <v>677</v>
      </c>
      <c r="E75" s="2" t="str">
        <f>IF(INDEX(products!$A$1:$R$253,MATCH(components!$C75,products!$D$1:$D$253,0),MATCH(E$1,products!$A$1:$R$1,0))=0,"",INDEX(products!$A$1:$R$253,MATCH(components!$C75,products!$D$1:$D$253,0),MATCH(E$1,products!$A$1:$R$1,0)))</f>
        <v>https://www.milwaukeetool.com/--/web-images/sc/bad4ae40c990476e8bb42980cc144c76?hash=9f992b76cd7769ceecef5be05871051b&amp;lang=en</v>
      </c>
      <c r="F75" s="2" t="s">
        <v>105</v>
      </c>
      <c r="G75" s="2" t="s">
        <v>375</v>
      </c>
      <c r="H75" s="2" t="s">
        <v>678</v>
      </c>
      <c r="I75" s="2" t="str">
        <f>IF(INDEX(products!$A$1:$R$253,MATCH(components!$C75,products!$D$1:$D$253,0),MATCH(I$1,products!$A$1:$R$1,0))=0,"",INDEX(products!$A$1:$R$253,MATCH(components!$C75,products!$D$1:$D$253,0),MATCH(I$1,products!$A$1:$R$1,0)))</f>
        <v>M12</v>
      </c>
      <c r="J75" s="2" t="str">
        <f>IF(INDEX(products!$A$1:$R$253,MATCH(components!$C75,products!$D$1:$D$253,0),MATCH(J$1,products!$A$1:$R$1,0))=0,"",INDEX(products!$A$1:$R$253,MATCH(components!$C75,products!$D$1:$D$253,0),MATCH(J$1,products!$A$1:$R$1,0)))</f>
        <v>Power Tools</v>
      </c>
      <c r="K75" s="2" t="str">
        <f>IF(INDEX(products!$A$1:$R$253,MATCH(components!$C75,products!$D$1:$D$253,0),MATCH(K$1,products!$A$1:$R$1,0))=0,"",INDEX(products!$A$1:$R$253,MATCH(components!$C75,products!$D$1:$D$253,0),MATCH(K$1,products!$A$1:$R$1,0)))</f>
        <v>Power Tools/Nailers, Staplers and Compressors</v>
      </c>
      <c r="L75" s="2" t="str">
        <f>IF(INDEX(products!$A$1:$R$253,MATCH($C75,products!$D$1:$D$253,0),MATCH(L$1,products!$A$1:$R$1,0))=0,"",INDEX(products!$A$1:$R$253,MATCH($C75,products!$D$1:$D$253,0),MATCH(L$1,products!$A$1:$R$1,0)))</f>
        <v>Power Tools/Nailers, Staplers and Compressors/Finish Nailers</v>
      </c>
      <c r="M75" s="2">
        <f>IF(INDEX(products!$A$1:$R$253,MATCH(components!$C75,products!$D$1:$D$253,0),MATCH(M$1,products!$A$1:$R$1,0))=0,"",INDEX(products!$A$1:$R$253,MATCH(components!$C75,products!$D$1:$D$253,0),MATCH(M$1,products!$A$1:$R$1,0)))</f>
        <v>12</v>
      </c>
      <c r="N75" s="2" t="str">
        <f>IF(INDEX(products!$A$1:$R$253,MATCH(components!$C75,products!$D$1:$D$253,0),MATCH(N$1,products!$A$1:$R$1,0))=0,"",INDEX(products!$A$1:$R$253,MATCH(components!$C75,products!$D$1:$D$253,0),MATCH(N$1,products!$A$1:$R$1,0)))</f>
        <v>M12</v>
      </c>
      <c r="O75" s="2" t="str">
        <f>IF(INDEX(products!$A$1:$R$253,MATCH(components!$C75,products!$D$1:$D$253,0),MATCH(O$1,products!$A$1:$R$1,0))=0,"",INDEX(products!$A$1:$R$253,MATCH(components!$C75,products!$D$1:$D$253,0),MATCH(O$1,products!$A$1:$R$1,0)))</f>
        <v>M12</v>
      </c>
      <c r="P75" s="2" t="str">
        <f>IF(INDEX(products!$A$1:$R$253,MATCH(components!$C75,products!$D$1:$D$253,0),MATCH(P$1,products!$A$1:$R$1,0))=0,"",INDEX(products!$A$1:$R$253,MATCH(components!$C75,products!$D$1:$D$253,0),MATCH(P$1,products!$A$1:$R$1,0)))</f>
        <v/>
      </c>
    </row>
    <row r="76" spans="1:16" x14ac:dyDescent="0.25">
      <c r="A76" s="2" t="s">
        <v>3457</v>
      </c>
      <c r="B76" s="2" t="s">
        <v>1403</v>
      </c>
      <c r="C76" s="2" t="s">
        <v>687</v>
      </c>
      <c r="D76" s="2" t="s">
        <v>688</v>
      </c>
      <c r="E76" s="2" t="str">
        <f>IF(INDEX(products!$A$1:$R$253,MATCH(components!$C76,products!$D$1:$D$253,0),MATCH(E$1,products!$A$1:$R$1,0))=0,"",INDEX(products!$A$1:$R$253,MATCH(components!$C76,products!$D$1:$D$253,0),MATCH(E$1,products!$A$1:$R$1,0)))</f>
        <v>https://www.milwaukeetool.com/--/web-images/sc/e749012986f3418b911924086c2622ac?hash=427f85cff7a33c8a702d8481a1481654&amp;lang=en</v>
      </c>
      <c r="F76" s="2" t="s">
        <v>105</v>
      </c>
      <c r="G76" s="2" t="s">
        <v>375</v>
      </c>
      <c r="H76" s="2" t="s">
        <v>689</v>
      </c>
      <c r="I76" s="2" t="str">
        <f>IF(INDEX(products!$A$1:$R$253,MATCH(components!$C76,products!$D$1:$D$253,0),MATCH(I$1,products!$A$1:$R$1,0))=0,"",INDEX(products!$A$1:$R$253,MATCH(components!$C76,products!$D$1:$D$253,0),MATCH(I$1,products!$A$1:$R$1,0)))</f>
        <v>M12</v>
      </c>
      <c r="J76" s="2" t="str">
        <f>IF(INDEX(products!$A$1:$R$253,MATCH(components!$C76,products!$D$1:$D$253,0),MATCH(J$1,products!$A$1:$R$1,0))=0,"",INDEX(products!$A$1:$R$253,MATCH(components!$C76,products!$D$1:$D$253,0),MATCH(J$1,products!$A$1:$R$1,0)))</f>
        <v>Power Tools</v>
      </c>
      <c r="K76" s="2" t="str">
        <f>IF(INDEX(products!$A$1:$R$253,MATCH(components!$C76,products!$D$1:$D$253,0),MATCH(K$1,products!$A$1:$R$1,0))=0,"",INDEX(products!$A$1:$R$253,MATCH(components!$C76,products!$D$1:$D$253,0),MATCH(K$1,products!$A$1:$R$1,0)))</f>
        <v>Power Tools/Nailers, Staplers and Compressors</v>
      </c>
      <c r="L76" s="2" t="str">
        <f>IF(INDEX(products!$A$1:$R$253,MATCH($C76,products!$D$1:$D$253,0),MATCH(L$1,products!$A$1:$R$1,0))=0,"",INDEX(products!$A$1:$R$253,MATCH($C76,products!$D$1:$D$253,0),MATCH(L$1,products!$A$1:$R$1,0)))</f>
        <v>Power Tools/Nailers, Staplers and Compressors/Brad Nailers</v>
      </c>
      <c r="M76" s="2">
        <f>IF(INDEX(products!$A$1:$R$253,MATCH(components!$C76,products!$D$1:$D$253,0),MATCH(M$1,products!$A$1:$R$1,0))=0,"",INDEX(products!$A$1:$R$253,MATCH(components!$C76,products!$D$1:$D$253,0),MATCH(M$1,products!$A$1:$R$1,0)))</f>
        <v>12</v>
      </c>
      <c r="N76" s="2" t="str">
        <f>IF(INDEX(products!$A$1:$R$253,MATCH(components!$C76,products!$D$1:$D$253,0),MATCH(N$1,products!$A$1:$R$1,0))=0,"",INDEX(products!$A$1:$R$253,MATCH(components!$C76,products!$D$1:$D$253,0),MATCH(N$1,products!$A$1:$R$1,0)))</f>
        <v>M12 FUEL</v>
      </c>
      <c r="O76" s="2" t="str">
        <f>IF(INDEX(products!$A$1:$R$253,MATCH(components!$C76,products!$D$1:$D$253,0),MATCH(O$1,products!$A$1:$R$1,0))=0,"",INDEX(products!$A$1:$R$253,MATCH(components!$C76,products!$D$1:$D$253,0),MATCH(O$1,products!$A$1:$R$1,0)))</f>
        <v>M12</v>
      </c>
      <c r="P76" s="2" t="str">
        <f>IF(INDEX(products!$A$1:$R$253,MATCH(components!$C76,products!$D$1:$D$253,0),MATCH(P$1,products!$A$1:$R$1,0))=0,"",INDEX(products!$A$1:$R$253,MATCH(components!$C76,products!$D$1:$D$253,0),MATCH(P$1,products!$A$1:$R$1,0)))</f>
        <v/>
      </c>
    </row>
    <row r="77" spans="1:16" x14ac:dyDescent="0.25">
      <c r="A77" s="2" t="s">
        <v>3457</v>
      </c>
      <c r="B77" s="2" t="s">
        <v>1403</v>
      </c>
      <c r="C77" s="2" t="s">
        <v>693</v>
      </c>
      <c r="D77" s="2" t="s">
        <v>694</v>
      </c>
      <c r="E77" s="2" t="str">
        <f>IF(INDEX(products!$A$1:$R$253,MATCH(components!$C77,products!$D$1:$D$253,0),MATCH(E$1,products!$A$1:$R$1,0))=0,"",INDEX(products!$A$1:$R$253,MATCH(components!$C77,products!$D$1:$D$253,0),MATCH(E$1,products!$A$1:$R$1,0)))</f>
        <v/>
      </c>
      <c r="F77" s="2" t="s">
        <v>105</v>
      </c>
      <c r="G77" s="2" t="s">
        <v>66</v>
      </c>
      <c r="H77" s="2" t="s">
        <v>360</v>
      </c>
      <c r="I77" s="2" t="str">
        <f>IF(INDEX(products!$A$1:$R$253,MATCH(components!$C77,products!$D$1:$D$253,0),MATCH(I$1,products!$A$1:$R$1,0))=0,"",INDEX(products!$A$1:$R$253,MATCH(components!$C77,products!$D$1:$D$253,0),MATCH(I$1,products!$A$1:$R$1,0)))</f>
        <v>M12</v>
      </c>
      <c r="J77" s="2" t="str">
        <f>IF(INDEX(products!$A$1:$R$253,MATCH(components!$C77,products!$D$1:$D$253,0),MATCH(J$1,products!$A$1:$R$1,0))=0,"",INDEX(products!$A$1:$R$253,MATCH(components!$C77,products!$D$1:$D$253,0),MATCH(J$1,products!$A$1:$R$1,0)))</f>
        <v>Power Tools</v>
      </c>
      <c r="K77" s="2" t="str">
        <f>IF(INDEX(products!$A$1:$R$253,MATCH(components!$C77,products!$D$1:$D$253,0),MATCH(K$1,products!$A$1:$R$1,0))=0,"",INDEX(products!$A$1:$R$253,MATCH(components!$C77,products!$D$1:$D$253,0),MATCH(K$1,products!$A$1:$R$1,0)))</f>
        <v>Power Tools/Saws</v>
      </c>
      <c r="L77" s="2" t="str">
        <f>IF(INDEX(products!$A$1:$R$253,MATCH($C77,products!$D$1:$D$253,0),MATCH(L$1,products!$A$1:$R$1,0))=0,"",INDEX(products!$A$1:$R$253,MATCH($C77,products!$D$1:$D$253,0),MATCH(L$1,products!$A$1:$R$1,0)))</f>
        <v>Power Tools/Saws/Jig Saws</v>
      </c>
      <c r="M77" s="2">
        <f>IF(INDEX(products!$A$1:$R$253,MATCH(components!$C77,products!$D$1:$D$253,0),MATCH(M$1,products!$A$1:$R$1,0))=0,"",INDEX(products!$A$1:$R$253,MATCH(components!$C77,products!$D$1:$D$253,0),MATCH(M$1,products!$A$1:$R$1,0)))</f>
        <v>12</v>
      </c>
      <c r="N77" s="2" t="str">
        <f>IF(INDEX(products!$A$1:$R$253,MATCH(components!$C77,products!$D$1:$D$253,0),MATCH(N$1,products!$A$1:$R$1,0))=0,"",INDEX(products!$A$1:$R$253,MATCH(components!$C77,products!$D$1:$D$253,0),MATCH(N$1,products!$A$1:$R$1,0)))</f>
        <v>M12 FUEL</v>
      </c>
      <c r="O77" s="2" t="str">
        <f>IF(INDEX(products!$A$1:$R$253,MATCH(components!$C77,products!$D$1:$D$253,0),MATCH(O$1,products!$A$1:$R$1,0))=0,"",INDEX(products!$A$1:$R$253,MATCH(components!$C77,products!$D$1:$D$253,0),MATCH(O$1,products!$A$1:$R$1,0)))</f>
        <v>M12</v>
      </c>
      <c r="P77" s="2" t="str">
        <f>IF(INDEX(products!$A$1:$R$253,MATCH(components!$C77,products!$D$1:$D$253,0),MATCH(P$1,products!$A$1:$R$1,0))=0,"",INDEX(products!$A$1:$R$253,MATCH(components!$C77,products!$D$1:$D$253,0),MATCH(P$1,products!$A$1:$R$1,0)))</f>
        <v/>
      </c>
    </row>
    <row r="78" spans="1:16" x14ac:dyDescent="0.25">
      <c r="A78" s="2" t="s">
        <v>3457</v>
      </c>
      <c r="B78" s="2" t="s">
        <v>1403</v>
      </c>
      <c r="C78" s="2" t="s">
        <v>697</v>
      </c>
      <c r="D78" s="2" t="s">
        <v>698</v>
      </c>
      <c r="E78" s="2" t="str">
        <f>IF(INDEX(products!$A$1:$R$253,MATCH(components!$C78,products!$D$1:$D$253,0),MATCH(E$1,products!$A$1:$R$1,0))=0,"",INDEX(products!$A$1:$R$253,MATCH(components!$C78,products!$D$1:$D$253,0),MATCH(E$1,products!$A$1:$R$1,0)))</f>
        <v>https://www.milwaukeetool.com/--/web-images/sc/bb96d7f3f7654b8b97bf6694c754f6be?hash=b287cd832b7b5403a4b3d7e114726140&amp;lang=en</v>
      </c>
      <c r="F78" s="2" t="s">
        <v>105</v>
      </c>
      <c r="G78" s="2" t="s">
        <v>106</v>
      </c>
      <c r="H78" s="2" t="s">
        <v>699</v>
      </c>
      <c r="I78" s="2" t="str">
        <f>IF(INDEX(products!$A$1:$R$253,MATCH(components!$C78,products!$D$1:$D$253,0),MATCH(I$1,products!$A$1:$R$1,0))=0,"",INDEX(products!$A$1:$R$253,MATCH(components!$C78,products!$D$1:$D$253,0),MATCH(I$1,products!$A$1:$R$1,0)))</f>
        <v>M12</v>
      </c>
      <c r="J78" s="2" t="str">
        <f>IF(INDEX(products!$A$1:$R$253,MATCH(components!$C78,products!$D$1:$D$253,0),MATCH(J$1,products!$A$1:$R$1,0))=0,"",INDEX(products!$A$1:$R$253,MATCH(components!$C78,products!$D$1:$D$253,0),MATCH(J$1,products!$A$1:$R$1,0)))</f>
        <v>Power Tools</v>
      </c>
      <c r="K78" s="2" t="str">
        <f>IF(INDEX(products!$A$1:$R$253,MATCH(components!$C78,products!$D$1:$D$253,0),MATCH(K$1,products!$A$1:$R$1,0))=0,"",INDEX(products!$A$1:$R$253,MATCH(components!$C78,products!$D$1:$D$253,0),MATCH(K$1,products!$A$1:$R$1,0)))</f>
        <v>Power Tools/Specialty Tools</v>
      </c>
      <c r="L78" s="2" t="str">
        <f>IF(INDEX(products!$A$1:$R$253,MATCH($C78,products!$D$1:$D$253,0),MATCH(L$1,products!$A$1:$R$1,0))=0,"",INDEX(products!$A$1:$R$253,MATCH($C78,products!$D$1:$D$253,0),MATCH(L$1,products!$A$1:$R$1,0)))</f>
        <v>Power Tools/Specialty Tools/Rivet Tools</v>
      </c>
      <c r="M78" s="2">
        <f>IF(INDEX(products!$A$1:$R$253,MATCH(components!$C78,products!$D$1:$D$253,0),MATCH(M$1,products!$A$1:$R$1,0))=0,"",INDEX(products!$A$1:$R$253,MATCH(components!$C78,products!$D$1:$D$253,0),MATCH(M$1,products!$A$1:$R$1,0)))</f>
        <v>12</v>
      </c>
      <c r="N78" s="2" t="str">
        <f>IF(INDEX(products!$A$1:$R$253,MATCH(components!$C78,products!$D$1:$D$253,0),MATCH(N$1,products!$A$1:$R$1,0))=0,"",INDEX(products!$A$1:$R$253,MATCH(components!$C78,products!$D$1:$D$253,0),MATCH(N$1,products!$A$1:$R$1,0)))</f>
        <v>M12</v>
      </c>
      <c r="O78" s="2" t="str">
        <f>IF(INDEX(products!$A$1:$R$253,MATCH(components!$C78,products!$D$1:$D$253,0),MATCH(O$1,products!$A$1:$R$1,0))=0,"",INDEX(products!$A$1:$R$253,MATCH(components!$C78,products!$D$1:$D$253,0),MATCH(O$1,products!$A$1:$R$1,0)))</f>
        <v>M12</v>
      </c>
      <c r="P78" s="2" t="str">
        <f>IF(INDEX(products!$A$1:$R$253,MATCH(components!$C78,products!$D$1:$D$253,0),MATCH(P$1,products!$A$1:$R$1,0))=0,"",INDEX(products!$A$1:$R$253,MATCH(components!$C78,products!$D$1:$D$253,0),MATCH(P$1,products!$A$1:$R$1,0)))</f>
        <v/>
      </c>
    </row>
    <row r="79" spans="1:16" x14ac:dyDescent="0.25">
      <c r="A79" s="2" t="s">
        <v>3457</v>
      </c>
      <c r="B79" s="2" t="s">
        <v>1403</v>
      </c>
      <c r="C79" s="2" t="s">
        <v>708</v>
      </c>
      <c r="D79" s="2" t="s">
        <v>709</v>
      </c>
      <c r="E79" s="2" t="str">
        <f>IF(INDEX(products!$A$1:$R$253,MATCH(components!$C79,products!$D$1:$D$253,0),MATCH(E$1,products!$A$1:$R$1,0))=0,"",INDEX(products!$A$1:$R$253,MATCH(components!$C79,products!$D$1:$D$253,0),MATCH(E$1,products!$A$1:$R$1,0)))</f>
        <v>https://www.milwaukeetool.com/--/web-images/sc/7094eaf6aa8842faa6b158411a6c8a88?hash=79f08baf49f59bfbde5c251fe3629998&amp;lang=en</v>
      </c>
      <c r="F79" s="2" t="s">
        <v>105</v>
      </c>
      <c r="G79" s="2" t="s">
        <v>213</v>
      </c>
      <c r="H79" s="2" t="s">
        <v>451</v>
      </c>
      <c r="I79" s="2" t="str">
        <f>IF(INDEX(products!$A$1:$R$253,MATCH(components!$C79,products!$D$1:$D$253,0),MATCH(I$1,products!$A$1:$R$1,0))=0,"",INDEX(products!$A$1:$R$253,MATCH(components!$C79,products!$D$1:$D$253,0),MATCH(I$1,products!$A$1:$R$1,0)))</f>
        <v>M12</v>
      </c>
      <c r="J79" s="2" t="str">
        <f>IF(INDEX(products!$A$1:$R$253,MATCH(components!$C79,products!$D$1:$D$253,0),MATCH(J$1,products!$A$1:$R$1,0))=0,"",INDEX(products!$A$1:$R$253,MATCH(components!$C79,products!$D$1:$D$253,0),MATCH(J$1,products!$A$1:$R$1,0)))</f>
        <v>Power Tools</v>
      </c>
      <c r="K79" s="2" t="str">
        <f>IF(INDEX(products!$A$1:$R$253,MATCH(components!$C79,products!$D$1:$D$253,0),MATCH(K$1,products!$A$1:$R$1,0))=0,"",INDEX(products!$A$1:$R$253,MATCH(components!$C79,products!$D$1:$D$253,0),MATCH(K$1,products!$A$1:$R$1,0)))</f>
        <v>Power Tools/Fastening</v>
      </c>
      <c r="L79" s="2" t="str">
        <f>IF(INDEX(products!$A$1:$R$253,MATCH($C79,products!$D$1:$D$253,0),MATCH(L$1,products!$A$1:$R$1,0))=0,"",INDEX(products!$A$1:$R$253,MATCH($C79,products!$D$1:$D$253,0),MATCH(L$1,products!$A$1:$R$1,0)))</f>
        <v>Power Tools/Fastening/Impact Drivers</v>
      </c>
      <c r="M79" s="2">
        <f>IF(INDEX(products!$A$1:$R$253,MATCH(components!$C79,products!$D$1:$D$253,0),MATCH(M$1,products!$A$1:$R$1,0))=0,"",INDEX(products!$A$1:$R$253,MATCH(components!$C79,products!$D$1:$D$253,0),MATCH(M$1,products!$A$1:$R$1,0)))</f>
        <v>12</v>
      </c>
      <c r="N79" s="2" t="str">
        <f>IF(INDEX(products!$A$1:$R$253,MATCH(components!$C79,products!$D$1:$D$253,0),MATCH(N$1,products!$A$1:$R$1,0))=0,"",INDEX(products!$A$1:$R$253,MATCH(components!$C79,products!$D$1:$D$253,0),MATCH(N$1,products!$A$1:$R$1,0)))</f>
        <v>M12 FUEL</v>
      </c>
      <c r="O79" s="2" t="str">
        <f>IF(INDEX(products!$A$1:$R$253,MATCH(components!$C79,products!$D$1:$D$253,0),MATCH(O$1,products!$A$1:$R$1,0))=0,"",INDEX(products!$A$1:$R$253,MATCH(components!$C79,products!$D$1:$D$253,0),MATCH(O$1,products!$A$1:$R$1,0)))</f>
        <v>M12</v>
      </c>
      <c r="P79" s="2" t="str">
        <f>IF(INDEX(products!$A$1:$R$253,MATCH(components!$C79,products!$D$1:$D$253,0),MATCH(P$1,products!$A$1:$R$1,0))=0,"",INDEX(products!$A$1:$R$253,MATCH(components!$C79,products!$D$1:$D$253,0),MATCH(P$1,products!$A$1:$R$1,0)))</f>
        <v/>
      </c>
    </row>
    <row r="80" spans="1:16" x14ac:dyDescent="0.25">
      <c r="A80" s="2" t="s">
        <v>3457</v>
      </c>
      <c r="B80" s="2" t="s">
        <v>1403</v>
      </c>
      <c r="C80" s="2" t="s">
        <v>717</v>
      </c>
      <c r="D80" s="2" t="s">
        <v>995</v>
      </c>
      <c r="E80" s="2" t="str">
        <f>IF(INDEX(products!$A$1:$R$253,MATCH(components!$C80,products!$D$1:$D$253,0),MATCH(E$1,products!$A$1:$R$1,0))=0,"",INDEX(products!$A$1:$R$253,MATCH(components!$C80,products!$D$1:$D$253,0),MATCH(E$1,products!$A$1:$R$1,0)))</f>
        <v>https://www.milwaukeetool.com/--/web-images/sc/cc938d6f6cb84899b4413b8d5b342e5d?hash=d3b34b9f5d090458492dd38ad6ca5084&amp;lang=en</v>
      </c>
      <c r="F80" s="2" t="s">
        <v>105</v>
      </c>
      <c r="G80" s="2" t="s">
        <v>213</v>
      </c>
      <c r="H80" s="2" t="s">
        <v>451</v>
      </c>
      <c r="I80" s="2" t="str">
        <f>IF(INDEX(products!$A$1:$R$253,MATCH(components!$C80,products!$D$1:$D$253,0),MATCH(I$1,products!$A$1:$R$1,0))=0,"",INDEX(products!$A$1:$R$253,MATCH(components!$C80,products!$D$1:$D$253,0),MATCH(I$1,products!$A$1:$R$1,0)))</f>
        <v>M12</v>
      </c>
      <c r="J80" s="2" t="str">
        <f>IF(INDEX(products!$A$1:$R$253,MATCH(components!$C80,products!$D$1:$D$253,0),MATCH(J$1,products!$A$1:$R$1,0))=0,"",INDEX(products!$A$1:$R$253,MATCH(components!$C80,products!$D$1:$D$253,0),MATCH(J$1,products!$A$1:$R$1,0)))</f>
        <v>Power Tools</v>
      </c>
      <c r="K80" s="2" t="str">
        <f>IF(INDEX(products!$A$1:$R$253,MATCH(components!$C80,products!$D$1:$D$253,0),MATCH(K$1,products!$A$1:$R$1,0))=0,"",INDEX(products!$A$1:$R$253,MATCH(components!$C80,products!$D$1:$D$253,0),MATCH(K$1,products!$A$1:$R$1,0)))</f>
        <v>Power Tools/Fastening</v>
      </c>
      <c r="L80" s="2" t="str">
        <f>IF(INDEX(products!$A$1:$R$253,MATCH($C80,products!$D$1:$D$253,0),MATCH(L$1,products!$A$1:$R$1,0))=0,"",INDEX(products!$A$1:$R$253,MATCH($C80,products!$D$1:$D$253,0),MATCH(L$1,products!$A$1:$R$1,0)))</f>
        <v>Power Tools/Fastening/Impact Drivers</v>
      </c>
      <c r="M80" s="2">
        <f>IF(INDEX(products!$A$1:$R$253,MATCH(components!$C80,products!$D$1:$D$253,0),MATCH(M$1,products!$A$1:$R$1,0))=0,"",INDEX(products!$A$1:$R$253,MATCH(components!$C80,products!$D$1:$D$253,0),MATCH(M$1,products!$A$1:$R$1,0)))</f>
        <v>12</v>
      </c>
      <c r="N80" s="2" t="str">
        <f>IF(INDEX(products!$A$1:$R$253,MATCH(components!$C80,products!$D$1:$D$253,0),MATCH(N$1,products!$A$1:$R$1,0))=0,"",INDEX(products!$A$1:$R$253,MATCH(components!$C80,products!$D$1:$D$253,0),MATCH(N$1,products!$A$1:$R$1,0)))</f>
        <v>M12 FUEL</v>
      </c>
      <c r="O80" s="2" t="str">
        <f>IF(INDEX(products!$A$1:$R$253,MATCH(components!$C80,products!$D$1:$D$253,0),MATCH(O$1,products!$A$1:$R$1,0))=0,"",INDEX(products!$A$1:$R$253,MATCH(components!$C80,products!$D$1:$D$253,0),MATCH(O$1,products!$A$1:$R$1,0)))</f>
        <v>M12</v>
      </c>
      <c r="P80" s="2" t="str">
        <f>IF(INDEX(products!$A$1:$R$253,MATCH(components!$C80,products!$D$1:$D$253,0),MATCH(P$1,products!$A$1:$R$1,0))=0,"",INDEX(products!$A$1:$R$253,MATCH(components!$C80,products!$D$1:$D$253,0),MATCH(P$1,products!$A$1:$R$1,0)))</f>
        <v/>
      </c>
    </row>
    <row r="81" spans="1:16" x14ac:dyDescent="0.25">
      <c r="A81" s="2" t="s">
        <v>3457</v>
      </c>
      <c r="B81" s="2" t="s">
        <v>1403</v>
      </c>
      <c r="C81" s="2" t="s">
        <v>729</v>
      </c>
      <c r="D81" s="2" t="s">
        <v>730</v>
      </c>
      <c r="E81" s="2" t="str">
        <f>IF(INDEX(products!$A$1:$R$253,MATCH(components!$C81,products!$D$1:$D$253,0),MATCH(E$1,products!$A$1:$R$1,0))=0,"",INDEX(products!$A$1:$R$253,MATCH(components!$C81,products!$D$1:$D$253,0),MATCH(E$1,products!$A$1:$R$1,0)))</f>
        <v>https://www.milwaukeetool.com/--/web-images/sc/3760d71fd9be4f2d8bc9d767c12bdc4b?hash=4a24b8ba8d292347601d9dd0f2706204&amp;lang=en</v>
      </c>
      <c r="F81" s="2" t="s">
        <v>105</v>
      </c>
      <c r="G81" s="2" t="s">
        <v>213</v>
      </c>
      <c r="H81" s="2" t="s">
        <v>409</v>
      </c>
      <c r="I81" s="2" t="str">
        <f>IF(INDEX(products!$A$1:$R$253,MATCH(components!$C81,products!$D$1:$D$253,0),MATCH(I$1,products!$A$1:$R$1,0))=0,"",INDEX(products!$A$1:$R$253,MATCH(components!$C81,products!$D$1:$D$253,0),MATCH(I$1,products!$A$1:$R$1,0)))</f>
        <v>M12</v>
      </c>
      <c r="J81" s="2" t="str">
        <f>IF(INDEX(products!$A$1:$R$253,MATCH(components!$C81,products!$D$1:$D$253,0),MATCH(J$1,products!$A$1:$R$1,0))=0,"",INDEX(products!$A$1:$R$253,MATCH(components!$C81,products!$D$1:$D$253,0),MATCH(J$1,products!$A$1:$R$1,0)))</f>
        <v>Power Tools</v>
      </c>
      <c r="K81" s="2" t="str">
        <f>IF(INDEX(products!$A$1:$R$253,MATCH(components!$C81,products!$D$1:$D$253,0),MATCH(K$1,products!$A$1:$R$1,0))=0,"",INDEX(products!$A$1:$R$253,MATCH(components!$C81,products!$D$1:$D$253,0),MATCH(K$1,products!$A$1:$R$1,0)))</f>
        <v>Power Tools/Fastening</v>
      </c>
      <c r="L81" s="2" t="str">
        <f>IF(INDEX(products!$A$1:$R$253,MATCH($C81,products!$D$1:$D$253,0),MATCH(L$1,products!$A$1:$R$1,0))=0,"",INDEX(products!$A$1:$R$253,MATCH($C81,products!$D$1:$D$253,0),MATCH(L$1,products!$A$1:$R$1,0)))</f>
        <v>Power Tools/Fastening/Ratchets</v>
      </c>
      <c r="M81" s="2">
        <f>IF(INDEX(products!$A$1:$R$253,MATCH(components!$C81,products!$D$1:$D$253,0),MATCH(M$1,products!$A$1:$R$1,0))=0,"",INDEX(products!$A$1:$R$253,MATCH(components!$C81,products!$D$1:$D$253,0),MATCH(M$1,products!$A$1:$R$1,0)))</f>
        <v>12</v>
      </c>
      <c r="N81" s="2" t="str">
        <f>IF(INDEX(products!$A$1:$R$253,MATCH(components!$C81,products!$D$1:$D$253,0),MATCH(N$1,products!$A$1:$R$1,0))=0,"",INDEX(products!$A$1:$R$253,MATCH(components!$C81,products!$D$1:$D$253,0),MATCH(N$1,products!$A$1:$R$1,0)))</f>
        <v>M12 FUEL</v>
      </c>
      <c r="O81" s="2" t="str">
        <f>IF(INDEX(products!$A$1:$R$253,MATCH(components!$C81,products!$D$1:$D$253,0),MATCH(O$1,products!$A$1:$R$1,0))=0,"",INDEX(products!$A$1:$R$253,MATCH(components!$C81,products!$D$1:$D$253,0),MATCH(O$1,products!$A$1:$R$1,0)))</f>
        <v>M12</v>
      </c>
      <c r="P81" s="2" t="str">
        <f>IF(INDEX(products!$A$1:$R$253,MATCH(components!$C81,products!$D$1:$D$253,0),MATCH(P$1,products!$A$1:$R$1,0))=0,"",INDEX(products!$A$1:$R$253,MATCH(components!$C81,products!$D$1:$D$253,0),MATCH(P$1,products!$A$1:$R$1,0)))</f>
        <v/>
      </c>
    </row>
    <row r="82" spans="1:16" x14ac:dyDescent="0.25">
      <c r="A82" s="2" t="s">
        <v>3457</v>
      </c>
      <c r="B82" s="2" t="s">
        <v>1403</v>
      </c>
      <c r="C82" s="2" t="s">
        <v>739</v>
      </c>
      <c r="D82" s="2" t="s">
        <v>740</v>
      </c>
      <c r="E82" s="2" t="str">
        <f>IF(INDEX(products!$A$1:$R$253,MATCH(components!$C82,products!$D$1:$D$253,0),MATCH(E$1,products!$A$1:$R$1,0))=0,"",INDEX(products!$A$1:$R$253,MATCH(components!$C82,products!$D$1:$D$253,0),MATCH(E$1,products!$A$1:$R$1,0)))</f>
        <v>https://www.milwaukeetool.com/--/web-images/sc/275a69d5b37c4d7a892596374ef7e486?hash=3bce74d062c9f9b871df84ce43b645d9&amp;lang=en</v>
      </c>
      <c r="F82" s="2" t="s">
        <v>105</v>
      </c>
      <c r="G82" s="2" t="s">
        <v>213</v>
      </c>
      <c r="H82" s="2" t="s">
        <v>409</v>
      </c>
      <c r="I82" s="2" t="str">
        <f>IF(INDEX(products!$A$1:$R$253,MATCH(components!$C82,products!$D$1:$D$253,0),MATCH(I$1,products!$A$1:$R$1,0))=0,"",INDEX(products!$A$1:$R$253,MATCH(components!$C82,products!$D$1:$D$253,0),MATCH(I$1,products!$A$1:$R$1,0)))</f>
        <v>M12</v>
      </c>
      <c r="J82" s="2" t="str">
        <f>IF(INDEX(products!$A$1:$R$253,MATCH(components!$C82,products!$D$1:$D$253,0),MATCH(J$1,products!$A$1:$R$1,0))=0,"",INDEX(products!$A$1:$R$253,MATCH(components!$C82,products!$D$1:$D$253,0),MATCH(J$1,products!$A$1:$R$1,0)))</f>
        <v>Power Tools</v>
      </c>
      <c r="K82" s="2" t="str">
        <f>IF(INDEX(products!$A$1:$R$253,MATCH(components!$C82,products!$D$1:$D$253,0),MATCH(K$1,products!$A$1:$R$1,0))=0,"",INDEX(products!$A$1:$R$253,MATCH(components!$C82,products!$D$1:$D$253,0),MATCH(K$1,products!$A$1:$R$1,0)))</f>
        <v>Power Tools/Fastening</v>
      </c>
      <c r="L82" s="2" t="str">
        <f>IF(INDEX(products!$A$1:$R$253,MATCH($C82,products!$D$1:$D$253,0),MATCH(L$1,products!$A$1:$R$1,0))=0,"",INDEX(products!$A$1:$R$253,MATCH($C82,products!$D$1:$D$253,0),MATCH(L$1,products!$A$1:$R$1,0)))</f>
        <v>Power Tools/Fastening/Ratchets</v>
      </c>
      <c r="M82" s="2">
        <f>IF(INDEX(products!$A$1:$R$253,MATCH(components!$C82,products!$D$1:$D$253,0),MATCH(M$1,products!$A$1:$R$1,0))=0,"",INDEX(products!$A$1:$R$253,MATCH(components!$C82,products!$D$1:$D$253,0),MATCH(M$1,products!$A$1:$R$1,0)))</f>
        <v>12</v>
      </c>
      <c r="N82" s="2" t="str">
        <f>IF(INDEX(products!$A$1:$R$253,MATCH(components!$C82,products!$D$1:$D$253,0),MATCH(N$1,products!$A$1:$R$1,0))=0,"",INDEX(products!$A$1:$R$253,MATCH(components!$C82,products!$D$1:$D$253,0),MATCH(N$1,products!$A$1:$R$1,0)))</f>
        <v>M12 FUEL</v>
      </c>
      <c r="O82" s="2" t="str">
        <f>IF(INDEX(products!$A$1:$R$253,MATCH(components!$C82,products!$D$1:$D$253,0),MATCH(O$1,products!$A$1:$R$1,0))=0,"",INDEX(products!$A$1:$R$253,MATCH(components!$C82,products!$D$1:$D$253,0),MATCH(O$1,products!$A$1:$R$1,0)))</f>
        <v>M12</v>
      </c>
      <c r="P82" s="2" t="str">
        <f>IF(INDEX(products!$A$1:$R$253,MATCH(components!$C82,products!$D$1:$D$253,0),MATCH(P$1,products!$A$1:$R$1,0))=0,"",INDEX(products!$A$1:$R$253,MATCH(components!$C82,products!$D$1:$D$253,0),MATCH(P$1,products!$A$1:$R$1,0)))</f>
        <v/>
      </c>
    </row>
    <row r="83" spans="1:16" x14ac:dyDescent="0.25">
      <c r="A83" s="2" t="s">
        <v>3457</v>
      </c>
      <c r="B83" s="2" t="s">
        <v>1403</v>
      </c>
      <c r="C83" s="2" t="s">
        <v>749</v>
      </c>
      <c r="D83" s="2" t="s">
        <v>750</v>
      </c>
      <c r="E83" s="2" t="str">
        <f>IF(INDEX(products!$A$1:$R$253,MATCH(components!$C83,products!$D$1:$D$253,0),MATCH(E$1,products!$A$1:$R$1,0))=0,"",INDEX(products!$A$1:$R$253,MATCH(components!$C83,products!$D$1:$D$253,0),MATCH(E$1,products!$A$1:$R$1,0)))</f>
        <v>https://www.milwaukeetool.com/--/web-images/sc/cb4b0552bc4e458c990796cf7e775e04?hash=a9b31846e7549d5f104c91d7d1c5fd34&amp;lang=en</v>
      </c>
      <c r="F83" s="2" t="s">
        <v>105</v>
      </c>
      <c r="G83" s="2" t="s">
        <v>213</v>
      </c>
      <c r="H83" s="2" t="s">
        <v>409</v>
      </c>
      <c r="I83" s="2" t="str">
        <f>IF(INDEX(products!$A$1:$R$253,MATCH(components!$C83,products!$D$1:$D$253,0),MATCH(I$1,products!$A$1:$R$1,0))=0,"",INDEX(products!$A$1:$R$253,MATCH(components!$C83,products!$D$1:$D$253,0),MATCH(I$1,products!$A$1:$R$1,0)))</f>
        <v>M12</v>
      </c>
      <c r="J83" s="2" t="str">
        <f>IF(INDEX(products!$A$1:$R$253,MATCH(components!$C83,products!$D$1:$D$253,0),MATCH(J$1,products!$A$1:$R$1,0))=0,"",INDEX(products!$A$1:$R$253,MATCH(components!$C83,products!$D$1:$D$253,0),MATCH(J$1,products!$A$1:$R$1,0)))</f>
        <v>Power Tools</v>
      </c>
      <c r="K83" s="2" t="str">
        <f>IF(INDEX(products!$A$1:$R$253,MATCH(components!$C83,products!$D$1:$D$253,0),MATCH(K$1,products!$A$1:$R$1,0))=0,"",INDEX(products!$A$1:$R$253,MATCH(components!$C83,products!$D$1:$D$253,0),MATCH(K$1,products!$A$1:$R$1,0)))</f>
        <v>Power Tools/Fastening</v>
      </c>
      <c r="L83" s="2" t="str">
        <f>IF(INDEX(products!$A$1:$R$253,MATCH($C83,products!$D$1:$D$253,0),MATCH(L$1,products!$A$1:$R$1,0))=0,"",INDEX(products!$A$1:$R$253,MATCH($C83,products!$D$1:$D$253,0),MATCH(L$1,products!$A$1:$R$1,0)))</f>
        <v>Power Tools/Fastening/Ratchets</v>
      </c>
      <c r="M83" s="2">
        <f>IF(INDEX(products!$A$1:$R$253,MATCH(components!$C83,products!$D$1:$D$253,0),MATCH(M$1,products!$A$1:$R$1,0))=0,"",INDEX(products!$A$1:$R$253,MATCH(components!$C83,products!$D$1:$D$253,0),MATCH(M$1,products!$A$1:$R$1,0)))</f>
        <v>12</v>
      </c>
      <c r="N83" s="2" t="str">
        <f>IF(INDEX(products!$A$1:$R$253,MATCH(components!$C83,products!$D$1:$D$253,0),MATCH(N$1,products!$A$1:$R$1,0))=0,"",INDEX(products!$A$1:$R$253,MATCH(components!$C83,products!$D$1:$D$253,0),MATCH(N$1,products!$A$1:$R$1,0)))</f>
        <v>M12 FUEL</v>
      </c>
      <c r="O83" s="2" t="str">
        <f>IF(INDEX(products!$A$1:$R$253,MATCH(components!$C83,products!$D$1:$D$253,0),MATCH(O$1,products!$A$1:$R$1,0))=0,"",INDEX(products!$A$1:$R$253,MATCH(components!$C83,products!$D$1:$D$253,0),MATCH(O$1,products!$A$1:$R$1,0)))</f>
        <v>M12</v>
      </c>
      <c r="P83" s="2" t="str">
        <f>IF(INDEX(products!$A$1:$R$253,MATCH(components!$C83,products!$D$1:$D$253,0),MATCH(P$1,products!$A$1:$R$1,0))=0,"",INDEX(products!$A$1:$R$253,MATCH(components!$C83,products!$D$1:$D$253,0),MATCH(P$1,products!$A$1:$R$1,0)))</f>
        <v/>
      </c>
    </row>
    <row r="84" spans="1:16" x14ac:dyDescent="0.25">
      <c r="A84" s="2" t="s">
        <v>3457</v>
      </c>
      <c r="B84" s="2" t="s">
        <v>1403</v>
      </c>
      <c r="C84" s="2" t="s">
        <v>757</v>
      </c>
      <c r="D84" s="2" t="s">
        <v>758</v>
      </c>
      <c r="E84" s="2" t="str">
        <f>IF(INDEX(products!$A$1:$R$253,MATCH(components!$C84,products!$D$1:$D$253,0),MATCH(E$1,products!$A$1:$R$1,0))=0,"",INDEX(products!$A$1:$R$253,MATCH(components!$C84,products!$D$1:$D$253,0),MATCH(E$1,products!$A$1:$R$1,0)))</f>
        <v>https://www.milwaukeetool.com/--/web-images/sc/551d139177f44aa1a2e0744dc6ed2ba7?hash=95a76374682de62f6893d65fa6bb5326&amp;lang=en</v>
      </c>
      <c r="F84" s="2" t="s">
        <v>105</v>
      </c>
      <c r="G84" s="2" t="s">
        <v>213</v>
      </c>
      <c r="H84" s="2" t="s">
        <v>409</v>
      </c>
      <c r="I84" s="2" t="str">
        <f>IF(INDEX(products!$A$1:$R$253,MATCH(components!$C84,products!$D$1:$D$253,0),MATCH(I$1,products!$A$1:$R$1,0))=0,"",INDEX(products!$A$1:$R$253,MATCH(components!$C84,products!$D$1:$D$253,0),MATCH(I$1,products!$A$1:$R$1,0)))</f>
        <v>M12</v>
      </c>
      <c r="J84" s="2" t="str">
        <f>IF(INDEX(products!$A$1:$R$253,MATCH(components!$C84,products!$D$1:$D$253,0),MATCH(J$1,products!$A$1:$R$1,0))=0,"",INDEX(products!$A$1:$R$253,MATCH(components!$C84,products!$D$1:$D$253,0),MATCH(J$1,products!$A$1:$R$1,0)))</f>
        <v>Power Tools</v>
      </c>
      <c r="K84" s="2" t="str">
        <f>IF(INDEX(products!$A$1:$R$253,MATCH(components!$C84,products!$D$1:$D$253,0),MATCH(K$1,products!$A$1:$R$1,0))=0,"",INDEX(products!$A$1:$R$253,MATCH(components!$C84,products!$D$1:$D$253,0),MATCH(K$1,products!$A$1:$R$1,0)))</f>
        <v>Power Tools/Fastening</v>
      </c>
      <c r="L84" s="2" t="str">
        <f>IF(INDEX(products!$A$1:$R$253,MATCH($C84,products!$D$1:$D$253,0),MATCH(L$1,products!$A$1:$R$1,0))=0,"",INDEX(products!$A$1:$R$253,MATCH($C84,products!$D$1:$D$253,0),MATCH(L$1,products!$A$1:$R$1,0)))</f>
        <v>Power Tools/Fastening/Ratchets</v>
      </c>
      <c r="M84" s="2">
        <f>IF(INDEX(products!$A$1:$R$253,MATCH(components!$C84,products!$D$1:$D$253,0),MATCH(M$1,products!$A$1:$R$1,0))=0,"",INDEX(products!$A$1:$R$253,MATCH(components!$C84,products!$D$1:$D$253,0),MATCH(M$1,products!$A$1:$R$1,0)))</f>
        <v>12</v>
      </c>
      <c r="N84" s="2" t="str">
        <f>IF(INDEX(products!$A$1:$R$253,MATCH(components!$C84,products!$D$1:$D$253,0),MATCH(N$1,products!$A$1:$R$1,0))=0,"",INDEX(products!$A$1:$R$253,MATCH(components!$C84,products!$D$1:$D$253,0),MATCH(N$1,products!$A$1:$R$1,0)))</f>
        <v>M12 FUEL</v>
      </c>
      <c r="O84" s="2" t="str">
        <f>IF(INDEX(products!$A$1:$R$253,MATCH(components!$C84,products!$D$1:$D$253,0),MATCH(O$1,products!$A$1:$R$1,0))=0,"",INDEX(products!$A$1:$R$253,MATCH(components!$C84,products!$D$1:$D$253,0),MATCH(O$1,products!$A$1:$R$1,0)))</f>
        <v>M12</v>
      </c>
      <c r="P84" s="2" t="str">
        <f>IF(INDEX(products!$A$1:$R$253,MATCH(components!$C84,products!$D$1:$D$253,0),MATCH(P$1,products!$A$1:$R$1,0))=0,"",INDEX(products!$A$1:$R$253,MATCH(components!$C84,products!$D$1:$D$253,0),MATCH(P$1,products!$A$1:$R$1,0)))</f>
        <v/>
      </c>
    </row>
    <row r="85" spans="1:16" x14ac:dyDescent="0.25">
      <c r="A85" s="2" t="s">
        <v>3457</v>
      </c>
      <c r="B85" s="2" t="s">
        <v>1403</v>
      </c>
      <c r="C85" s="2" t="s">
        <v>766</v>
      </c>
      <c r="D85" s="2" t="s">
        <v>767</v>
      </c>
      <c r="E85" s="2" t="str">
        <f>IF(INDEX(products!$A$1:$R$253,MATCH(components!$C85,products!$D$1:$D$253,0),MATCH(E$1,products!$A$1:$R$1,0))=0,"",INDEX(products!$A$1:$R$253,MATCH(components!$C85,products!$D$1:$D$253,0),MATCH(E$1,products!$A$1:$R$1,0)))</f>
        <v>https://www.milwaukeetool.com/--/web-images/sc/e4f2ac8f125a4b849a4d302808828d41?hash=0b76395bd2c16990fdab18f89c8b6c26&amp;lang=en</v>
      </c>
      <c r="F85" s="2" t="s">
        <v>105</v>
      </c>
      <c r="G85" s="2" t="s">
        <v>213</v>
      </c>
      <c r="H85" s="2" t="s">
        <v>394</v>
      </c>
      <c r="I85" s="2" t="str">
        <f>IF(INDEX(products!$A$1:$R$253,MATCH(components!$C85,products!$D$1:$D$253,0),MATCH(I$1,products!$A$1:$R$1,0))=0,"",INDEX(products!$A$1:$R$253,MATCH(components!$C85,products!$D$1:$D$253,0),MATCH(I$1,products!$A$1:$R$1,0)))</f>
        <v>M12</v>
      </c>
      <c r="J85" s="2" t="str">
        <f>IF(INDEX(products!$A$1:$R$253,MATCH(components!$C85,products!$D$1:$D$253,0),MATCH(J$1,products!$A$1:$R$1,0))=0,"",INDEX(products!$A$1:$R$253,MATCH(components!$C85,products!$D$1:$D$253,0),MATCH(J$1,products!$A$1:$R$1,0)))</f>
        <v>Power Tools</v>
      </c>
      <c r="K85" s="2" t="str">
        <f>IF(INDEX(products!$A$1:$R$253,MATCH(components!$C85,products!$D$1:$D$253,0),MATCH(K$1,products!$A$1:$R$1,0))=0,"",INDEX(products!$A$1:$R$253,MATCH(components!$C85,products!$D$1:$D$253,0),MATCH(K$1,products!$A$1:$R$1,0)))</f>
        <v>Power Tools/Fastening</v>
      </c>
      <c r="L85" s="2" t="str">
        <f>IF(INDEX(products!$A$1:$R$253,MATCH($C85,products!$D$1:$D$253,0),MATCH(L$1,products!$A$1:$R$1,0))=0,"",INDEX(products!$A$1:$R$253,MATCH($C85,products!$D$1:$D$253,0),MATCH(L$1,products!$A$1:$R$1,0)))</f>
        <v>Power Tools/Fastening/Impact Wrenches</v>
      </c>
      <c r="M85" s="2">
        <f>IF(INDEX(products!$A$1:$R$253,MATCH(components!$C85,products!$D$1:$D$253,0),MATCH(M$1,products!$A$1:$R$1,0))=0,"",INDEX(products!$A$1:$R$253,MATCH(components!$C85,products!$D$1:$D$253,0),MATCH(M$1,products!$A$1:$R$1,0)))</f>
        <v>12</v>
      </c>
      <c r="N85" s="2" t="str">
        <f>IF(INDEX(products!$A$1:$R$253,MATCH(components!$C85,products!$D$1:$D$253,0),MATCH(N$1,products!$A$1:$R$1,0))=0,"",INDEX(products!$A$1:$R$253,MATCH(components!$C85,products!$D$1:$D$253,0),MATCH(N$1,products!$A$1:$R$1,0)))</f>
        <v>M12 FUEL</v>
      </c>
      <c r="O85" s="2" t="str">
        <f>IF(INDEX(products!$A$1:$R$253,MATCH(components!$C85,products!$D$1:$D$253,0),MATCH(O$1,products!$A$1:$R$1,0))=0,"",INDEX(products!$A$1:$R$253,MATCH(components!$C85,products!$D$1:$D$253,0),MATCH(O$1,products!$A$1:$R$1,0)))</f>
        <v>M12</v>
      </c>
      <c r="P85" s="2" t="str">
        <f>IF(INDEX(products!$A$1:$R$253,MATCH(components!$C85,products!$D$1:$D$253,0),MATCH(P$1,products!$A$1:$R$1,0))=0,"",INDEX(products!$A$1:$R$253,MATCH(components!$C85,products!$D$1:$D$253,0),MATCH(P$1,products!$A$1:$R$1,0)))</f>
        <v/>
      </c>
    </row>
    <row r="86" spans="1:16" x14ac:dyDescent="0.25">
      <c r="A86" s="2" t="s">
        <v>3457</v>
      </c>
      <c r="B86" s="2" t="s">
        <v>1403</v>
      </c>
      <c r="C86" s="2" t="s">
        <v>781</v>
      </c>
      <c r="D86" s="2" t="s">
        <v>782</v>
      </c>
      <c r="E86" s="2" t="str">
        <f>IF(INDEX(products!$A$1:$R$253,MATCH(components!$C86,products!$D$1:$D$253,0),MATCH(E$1,products!$A$1:$R$1,0))=0,"",INDEX(products!$A$1:$R$253,MATCH(components!$C86,products!$D$1:$D$253,0),MATCH(E$1,products!$A$1:$R$1,0)))</f>
        <v>https://www.milwaukeetool.com/--/web-images/sc/c7c97bdd38964d8787f6e83422e47f2e?hash=96fdce7a5945ca132a3c1eb93b34a531&amp;lang=en</v>
      </c>
      <c r="F86" s="2" t="s">
        <v>105</v>
      </c>
      <c r="G86" s="2" t="s">
        <v>213</v>
      </c>
      <c r="H86" s="2" t="s">
        <v>394</v>
      </c>
      <c r="I86" s="2" t="str">
        <f>IF(INDEX(products!$A$1:$R$253,MATCH(components!$C86,products!$D$1:$D$253,0),MATCH(I$1,products!$A$1:$R$1,0))=0,"",INDEX(products!$A$1:$R$253,MATCH(components!$C86,products!$D$1:$D$253,0),MATCH(I$1,products!$A$1:$R$1,0)))</f>
        <v>M12</v>
      </c>
      <c r="J86" s="2" t="str">
        <f>IF(INDEX(products!$A$1:$R$253,MATCH(components!$C86,products!$D$1:$D$253,0),MATCH(J$1,products!$A$1:$R$1,0))=0,"",INDEX(products!$A$1:$R$253,MATCH(components!$C86,products!$D$1:$D$253,0),MATCH(J$1,products!$A$1:$R$1,0)))</f>
        <v>Power Tools</v>
      </c>
      <c r="K86" s="2" t="str">
        <f>IF(INDEX(products!$A$1:$R$253,MATCH(components!$C86,products!$D$1:$D$253,0),MATCH(K$1,products!$A$1:$R$1,0))=0,"",INDEX(products!$A$1:$R$253,MATCH(components!$C86,products!$D$1:$D$253,0),MATCH(K$1,products!$A$1:$R$1,0)))</f>
        <v>Power Tools/Fastening</v>
      </c>
      <c r="L86" s="2" t="str">
        <f>IF(INDEX(products!$A$1:$R$253,MATCH($C86,products!$D$1:$D$253,0),MATCH(L$1,products!$A$1:$R$1,0))=0,"",INDEX(products!$A$1:$R$253,MATCH($C86,products!$D$1:$D$253,0),MATCH(L$1,products!$A$1:$R$1,0)))</f>
        <v>Power Tools/Fastening/Impact Wrenches</v>
      </c>
      <c r="M86" s="2">
        <f>IF(INDEX(products!$A$1:$R$253,MATCH(components!$C86,products!$D$1:$D$253,0),MATCH(M$1,products!$A$1:$R$1,0))=0,"",INDEX(products!$A$1:$R$253,MATCH(components!$C86,products!$D$1:$D$253,0),MATCH(M$1,products!$A$1:$R$1,0)))</f>
        <v>12</v>
      </c>
      <c r="N86" s="2" t="str">
        <f>IF(INDEX(products!$A$1:$R$253,MATCH(components!$C86,products!$D$1:$D$253,0),MATCH(N$1,products!$A$1:$R$1,0))=0,"",INDEX(products!$A$1:$R$253,MATCH(components!$C86,products!$D$1:$D$253,0),MATCH(N$1,products!$A$1:$R$1,0)))</f>
        <v>M12 FUEL</v>
      </c>
      <c r="O86" s="2" t="str">
        <f>IF(INDEX(products!$A$1:$R$253,MATCH(components!$C86,products!$D$1:$D$253,0),MATCH(O$1,products!$A$1:$R$1,0))=0,"",INDEX(products!$A$1:$R$253,MATCH(components!$C86,products!$D$1:$D$253,0),MATCH(O$1,products!$A$1:$R$1,0)))</f>
        <v>M12</v>
      </c>
      <c r="P86" s="2" t="str">
        <f>IF(INDEX(products!$A$1:$R$253,MATCH(components!$C86,products!$D$1:$D$253,0),MATCH(P$1,products!$A$1:$R$1,0))=0,"",INDEX(products!$A$1:$R$253,MATCH(components!$C86,products!$D$1:$D$253,0),MATCH(P$1,products!$A$1:$R$1,0)))</f>
        <v/>
      </c>
    </row>
    <row r="87" spans="1:16" x14ac:dyDescent="0.25">
      <c r="A87" s="2" t="s">
        <v>3457</v>
      </c>
      <c r="B87" s="2" t="s">
        <v>1403</v>
      </c>
      <c r="C87" s="2" t="s">
        <v>790</v>
      </c>
      <c r="D87" s="2" t="s">
        <v>791</v>
      </c>
      <c r="E87" s="2" t="str">
        <f>IF(INDEX(products!$A$1:$R$253,MATCH(components!$C87,products!$D$1:$D$253,0),MATCH(E$1,products!$A$1:$R$1,0))=0,"",INDEX(products!$A$1:$R$253,MATCH(components!$C87,products!$D$1:$D$253,0),MATCH(E$1,products!$A$1:$R$1,0)))</f>
        <v>https://www.milwaukeetool.com/--/web-images/sc/9d583dfdff7f43a6841dcf3f6ce56cad?hash=4f1580555853c427a69dbcf23749fc76&amp;lang=en</v>
      </c>
      <c r="F87" s="2" t="s">
        <v>105</v>
      </c>
      <c r="G87" s="2" t="s">
        <v>213</v>
      </c>
      <c r="H87" s="2" t="s">
        <v>394</v>
      </c>
      <c r="I87" s="2" t="str">
        <f>IF(INDEX(products!$A$1:$R$253,MATCH(components!$C87,products!$D$1:$D$253,0),MATCH(I$1,products!$A$1:$R$1,0))=0,"",INDEX(products!$A$1:$R$253,MATCH(components!$C87,products!$D$1:$D$253,0),MATCH(I$1,products!$A$1:$R$1,0)))</f>
        <v>M12</v>
      </c>
      <c r="J87" s="2" t="str">
        <f>IF(INDEX(products!$A$1:$R$253,MATCH(components!$C87,products!$D$1:$D$253,0),MATCH(J$1,products!$A$1:$R$1,0))=0,"",INDEX(products!$A$1:$R$253,MATCH(components!$C87,products!$D$1:$D$253,0),MATCH(J$1,products!$A$1:$R$1,0)))</f>
        <v>Power Tools</v>
      </c>
      <c r="K87" s="2" t="str">
        <f>IF(INDEX(products!$A$1:$R$253,MATCH(components!$C87,products!$D$1:$D$253,0),MATCH(K$1,products!$A$1:$R$1,0))=0,"",INDEX(products!$A$1:$R$253,MATCH(components!$C87,products!$D$1:$D$253,0),MATCH(K$1,products!$A$1:$R$1,0)))</f>
        <v>Power Tools/Fastening</v>
      </c>
      <c r="L87" s="2" t="str">
        <f>IF(INDEX(products!$A$1:$R$253,MATCH($C87,products!$D$1:$D$253,0),MATCH(L$1,products!$A$1:$R$1,0))=0,"",INDEX(products!$A$1:$R$253,MATCH($C87,products!$D$1:$D$253,0),MATCH(L$1,products!$A$1:$R$1,0)))</f>
        <v>Power Tools/Fastening/Impact Wrenches</v>
      </c>
      <c r="M87" s="2">
        <f>IF(INDEX(products!$A$1:$R$253,MATCH(components!$C87,products!$D$1:$D$253,0),MATCH(M$1,products!$A$1:$R$1,0))=0,"",INDEX(products!$A$1:$R$253,MATCH(components!$C87,products!$D$1:$D$253,0),MATCH(M$1,products!$A$1:$R$1,0)))</f>
        <v>12</v>
      </c>
      <c r="N87" s="2" t="str">
        <f>IF(INDEX(products!$A$1:$R$253,MATCH(components!$C87,products!$D$1:$D$253,0),MATCH(N$1,products!$A$1:$R$1,0))=0,"",INDEX(products!$A$1:$R$253,MATCH(components!$C87,products!$D$1:$D$253,0),MATCH(N$1,products!$A$1:$R$1,0)))</f>
        <v>M12 FUEL</v>
      </c>
      <c r="O87" s="2" t="str">
        <f>IF(INDEX(products!$A$1:$R$253,MATCH(components!$C87,products!$D$1:$D$253,0),MATCH(O$1,products!$A$1:$R$1,0))=0,"",INDEX(products!$A$1:$R$253,MATCH(components!$C87,products!$D$1:$D$253,0),MATCH(O$1,products!$A$1:$R$1,0)))</f>
        <v>M12</v>
      </c>
      <c r="P87" s="2" t="str">
        <f>IF(INDEX(products!$A$1:$R$253,MATCH(components!$C87,products!$D$1:$D$253,0),MATCH(P$1,products!$A$1:$R$1,0))=0,"",INDEX(products!$A$1:$R$253,MATCH(components!$C87,products!$D$1:$D$253,0),MATCH(P$1,products!$A$1:$R$1,0)))</f>
        <v/>
      </c>
    </row>
    <row r="88" spans="1:16" x14ac:dyDescent="0.25">
      <c r="A88" s="2" t="s">
        <v>3457</v>
      </c>
      <c r="B88" s="2" t="s">
        <v>1403</v>
      </c>
      <c r="C88" s="2" t="s">
        <v>795</v>
      </c>
      <c r="D88" s="2" t="s">
        <v>796</v>
      </c>
      <c r="E88" s="2" t="str">
        <f>IF(INDEX(products!$A$1:$R$253,MATCH(components!$C88,products!$D$1:$D$253,0),MATCH(E$1,products!$A$1:$R$1,0))=0,"",INDEX(products!$A$1:$R$253,MATCH(components!$C88,products!$D$1:$D$253,0),MATCH(E$1,products!$A$1:$R$1,0)))</f>
        <v>https://www.milwaukeetool.com/--/web-images/sc/7d0692c0e8274383a184994af5913862?hash=9bc7688e737925ca6323fb5552671c2a&amp;lang=en</v>
      </c>
      <c r="F88" s="2" t="s">
        <v>105</v>
      </c>
      <c r="G88" s="2" t="s">
        <v>213</v>
      </c>
      <c r="H88" s="2" t="s">
        <v>394</v>
      </c>
      <c r="I88" s="2" t="str">
        <f>IF(INDEX(products!$A$1:$R$253,MATCH(components!$C88,products!$D$1:$D$253,0),MATCH(I$1,products!$A$1:$R$1,0))=0,"",INDEX(products!$A$1:$R$253,MATCH(components!$C88,products!$D$1:$D$253,0),MATCH(I$1,products!$A$1:$R$1,0)))</f>
        <v>M12</v>
      </c>
      <c r="J88" s="2" t="str">
        <f>IF(INDEX(products!$A$1:$R$253,MATCH(components!$C88,products!$D$1:$D$253,0),MATCH(J$1,products!$A$1:$R$1,0))=0,"",INDEX(products!$A$1:$R$253,MATCH(components!$C88,products!$D$1:$D$253,0),MATCH(J$1,products!$A$1:$R$1,0)))</f>
        <v>Power Tools</v>
      </c>
      <c r="K88" s="2" t="str">
        <f>IF(INDEX(products!$A$1:$R$253,MATCH(components!$C88,products!$D$1:$D$253,0),MATCH(K$1,products!$A$1:$R$1,0))=0,"",INDEX(products!$A$1:$R$253,MATCH(components!$C88,products!$D$1:$D$253,0),MATCH(K$1,products!$A$1:$R$1,0)))</f>
        <v>Power Tools/Fastening</v>
      </c>
      <c r="L88" s="2" t="str">
        <f>IF(INDEX(products!$A$1:$R$253,MATCH($C88,products!$D$1:$D$253,0),MATCH(L$1,products!$A$1:$R$1,0))=0,"",INDEX(products!$A$1:$R$253,MATCH($C88,products!$D$1:$D$253,0),MATCH(L$1,products!$A$1:$R$1,0)))</f>
        <v>Power Tools/Fastening/Impact Wrenches</v>
      </c>
      <c r="M88" s="2">
        <f>IF(INDEX(products!$A$1:$R$253,MATCH(components!$C88,products!$D$1:$D$253,0),MATCH(M$1,products!$A$1:$R$1,0))=0,"",INDEX(products!$A$1:$R$253,MATCH(components!$C88,products!$D$1:$D$253,0),MATCH(M$1,products!$A$1:$R$1,0)))</f>
        <v>12</v>
      </c>
      <c r="N88" s="2" t="str">
        <f>IF(INDEX(products!$A$1:$R$253,MATCH(components!$C88,products!$D$1:$D$253,0),MATCH(N$1,products!$A$1:$R$1,0))=0,"",INDEX(products!$A$1:$R$253,MATCH(components!$C88,products!$D$1:$D$253,0),MATCH(N$1,products!$A$1:$R$1,0)))</f>
        <v>M12 FUEL</v>
      </c>
      <c r="O88" s="2" t="str">
        <f>IF(INDEX(products!$A$1:$R$253,MATCH(components!$C88,products!$D$1:$D$253,0),MATCH(O$1,products!$A$1:$R$1,0))=0,"",INDEX(products!$A$1:$R$253,MATCH(components!$C88,products!$D$1:$D$253,0),MATCH(O$1,products!$A$1:$R$1,0)))</f>
        <v>M12</v>
      </c>
      <c r="P88" s="2" t="str">
        <f>IF(INDEX(products!$A$1:$R$253,MATCH(components!$C88,products!$D$1:$D$253,0),MATCH(P$1,products!$A$1:$R$1,0))=0,"",INDEX(products!$A$1:$R$253,MATCH(components!$C88,products!$D$1:$D$253,0),MATCH(P$1,products!$A$1:$R$1,0)))</f>
        <v/>
      </c>
    </row>
    <row r="89" spans="1:16" x14ac:dyDescent="0.25">
      <c r="A89" s="2" t="s">
        <v>3457</v>
      </c>
      <c r="B89" s="2" t="s">
        <v>1403</v>
      </c>
      <c r="C89" s="2" t="s">
        <v>804</v>
      </c>
      <c r="D89" s="2" t="s">
        <v>3455</v>
      </c>
      <c r="E89" s="2" t="str">
        <f>IF(INDEX(products!$A$1:$R$253,MATCH(components!$C89,products!$D$1:$D$253,0),MATCH(E$1,products!$A$1:$R$1,0))=0,"",INDEX(products!$A$1:$R$253,MATCH(components!$C89,products!$D$1:$D$253,0),MATCH(E$1,products!$A$1:$R$1,0)))</f>
        <v>https://www.milwaukeetool.com/--/web-images/sc/d970969dd19f4db9bcf4e45a3e057c67?hash=becea7c627498598184a27a63e5f3bf3&amp;lang=en</v>
      </c>
      <c r="F89" s="2" t="s">
        <v>105</v>
      </c>
      <c r="G89" s="2" t="s">
        <v>213</v>
      </c>
      <c r="H89" s="2" t="s">
        <v>394</v>
      </c>
      <c r="I89" s="2" t="str">
        <f>IF(INDEX(products!$A$1:$R$253,MATCH(components!$C89,products!$D$1:$D$253,0),MATCH(I$1,products!$A$1:$R$1,0))=0,"",INDEX(products!$A$1:$R$253,MATCH(components!$C89,products!$D$1:$D$253,0),MATCH(I$1,products!$A$1:$R$1,0)))</f>
        <v>M12</v>
      </c>
      <c r="J89" s="2" t="str">
        <f>IF(INDEX(products!$A$1:$R$253,MATCH(components!$C89,products!$D$1:$D$253,0),MATCH(J$1,products!$A$1:$R$1,0))=0,"",INDEX(products!$A$1:$R$253,MATCH(components!$C89,products!$D$1:$D$253,0),MATCH(J$1,products!$A$1:$R$1,0)))</f>
        <v>Power Tools</v>
      </c>
      <c r="K89" s="2" t="str">
        <f>IF(INDEX(products!$A$1:$R$253,MATCH(components!$C89,products!$D$1:$D$253,0),MATCH(K$1,products!$A$1:$R$1,0))=0,"",INDEX(products!$A$1:$R$253,MATCH(components!$C89,products!$D$1:$D$253,0),MATCH(K$1,products!$A$1:$R$1,0)))</f>
        <v>Power Tools/Fastening</v>
      </c>
      <c r="L89" s="2" t="str">
        <f>IF(INDEX(products!$A$1:$R$253,MATCH($C89,products!$D$1:$D$253,0),MATCH(L$1,products!$A$1:$R$1,0))=0,"",INDEX(products!$A$1:$R$253,MATCH($C89,products!$D$1:$D$253,0),MATCH(L$1,products!$A$1:$R$1,0)))</f>
        <v>Power Tools/Fastening/Impact Wrenches</v>
      </c>
      <c r="M89" s="2">
        <f>IF(INDEX(products!$A$1:$R$253,MATCH(components!$C89,products!$D$1:$D$253,0),MATCH(M$1,products!$A$1:$R$1,0))=0,"",INDEX(products!$A$1:$R$253,MATCH(components!$C89,products!$D$1:$D$253,0),MATCH(M$1,products!$A$1:$R$1,0)))</f>
        <v>12</v>
      </c>
      <c r="N89" s="2" t="str">
        <f>IF(INDEX(products!$A$1:$R$253,MATCH(components!$C89,products!$D$1:$D$253,0),MATCH(N$1,products!$A$1:$R$1,0))=0,"",INDEX(products!$A$1:$R$253,MATCH(components!$C89,products!$D$1:$D$253,0),MATCH(N$1,products!$A$1:$R$1,0)))</f>
        <v>M12 FUEL</v>
      </c>
      <c r="O89" s="2" t="str">
        <f>IF(INDEX(products!$A$1:$R$253,MATCH(components!$C89,products!$D$1:$D$253,0),MATCH(O$1,products!$A$1:$R$1,0))=0,"",INDEX(products!$A$1:$R$253,MATCH(components!$C89,products!$D$1:$D$253,0),MATCH(O$1,products!$A$1:$R$1,0)))</f>
        <v>M12</v>
      </c>
      <c r="P89" s="2" t="str">
        <f>IF(INDEX(products!$A$1:$R$253,MATCH(components!$C89,products!$D$1:$D$253,0),MATCH(P$1,products!$A$1:$R$1,0))=0,"",INDEX(products!$A$1:$R$253,MATCH(components!$C89,products!$D$1:$D$253,0),MATCH(P$1,products!$A$1:$R$1,0)))</f>
        <v/>
      </c>
    </row>
    <row r="90" spans="1:16" x14ac:dyDescent="0.25">
      <c r="A90" s="2" t="s">
        <v>3457</v>
      </c>
      <c r="B90" s="2" t="s">
        <v>1403</v>
      </c>
      <c r="C90" s="2" t="s">
        <v>813</v>
      </c>
      <c r="D90" s="2" t="s">
        <v>3456</v>
      </c>
      <c r="E90" s="2" t="str">
        <f>IF(INDEX(products!$A$1:$R$253,MATCH(components!$C90,products!$D$1:$D$253,0),MATCH(E$1,products!$A$1:$R$1,0))=0,"",INDEX(products!$A$1:$R$253,MATCH(components!$C90,products!$D$1:$D$253,0),MATCH(E$1,products!$A$1:$R$1,0)))</f>
        <v>https://www.milwaukeetool.com/--/web-images/sc/4f8793af2d814fefbb9bb500cc6864a2?hash=1580b37658d8752541c07ec03bd854ca&amp;lang=en</v>
      </c>
      <c r="F90" s="2" t="s">
        <v>105</v>
      </c>
      <c r="G90" s="2" t="s">
        <v>213</v>
      </c>
      <c r="H90" s="2" t="s">
        <v>394</v>
      </c>
      <c r="I90" s="2" t="str">
        <f>IF(INDEX(products!$A$1:$R$253,MATCH(components!$C90,products!$D$1:$D$253,0),MATCH(I$1,products!$A$1:$R$1,0))=0,"",INDEX(products!$A$1:$R$253,MATCH(components!$C90,products!$D$1:$D$253,0),MATCH(I$1,products!$A$1:$R$1,0)))</f>
        <v>M12</v>
      </c>
      <c r="J90" s="2" t="str">
        <f>IF(INDEX(products!$A$1:$R$253,MATCH(components!$C90,products!$D$1:$D$253,0),MATCH(J$1,products!$A$1:$R$1,0))=0,"",INDEX(products!$A$1:$R$253,MATCH(components!$C90,products!$D$1:$D$253,0),MATCH(J$1,products!$A$1:$R$1,0)))</f>
        <v>Power Tools</v>
      </c>
      <c r="K90" s="2" t="str">
        <f>IF(INDEX(products!$A$1:$R$253,MATCH(components!$C90,products!$D$1:$D$253,0),MATCH(K$1,products!$A$1:$R$1,0))=0,"",INDEX(products!$A$1:$R$253,MATCH(components!$C90,products!$D$1:$D$253,0),MATCH(K$1,products!$A$1:$R$1,0)))</f>
        <v>Power Tools/Fastening</v>
      </c>
      <c r="L90" s="2" t="str">
        <f>IF(INDEX(products!$A$1:$R$253,MATCH($C90,products!$D$1:$D$253,0),MATCH(L$1,products!$A$1:$R$1,0))=0,"",INDEX(products!$A$1:$R$253,MATCH($C90,products!$D$1:$D$253,0),MATCH(L$1,products!$A$1:$R$1,0)))</f>
        <v>Power Tools/Fastening/Impact Wrenches</v>
      </c>
      <c r="M90" s="2">
        <f>IF(INDEX(products!$A$1:$R$253,MATCH(components!$C90,products!$D$1:$D$253,0),MATCH(M$1,products!$A$1:$R$1,0))=0,"",INDEX(products!$A$1:$R$253,MATCH(components!$C90,products!$D$1:$D$253,0),MATCH(M$1,products!$A$1:$R$1,0)))</f>
        <v>12</v>
      </c>
      <c r="N90" s="2" t="str">
        <f>IF(INDEX(products!$A$1:$R$253,MATCH(components!$C90,products!$D$1:$D$253,0),MATCH(N$1,products!$A$1:$R$1,0))=0,"",INDEX(products!$A$1:$R$253,MATCH(components!$C90,products!$D$1:$D$253,0),MATCH(N$1,products!$A$1:$R$1,0)))</f>
        <v>M12 FUEL</v>
      </c>
      <c r="O90" s="2" t="str">
        <f>IF(INDEX(products!$A$1:$R$253,MATCH(components!$C90,products!$D$1:$D$253,0),MATCH(O$1,products!$A$1:$R$1,0))=0,"",INDEX(products!$A$1:$R$253,MATCH(components!$C90,products!$D$1:$D$253,0),MATCH(O$1,products!$A$1:$R$1,0)))</f>
        <v>M12</v>
      </c>
      <c r="P90" s="2" t="str">
        <f>IF(INDEX(products!$A$1:$R$253,MATCH(components!$C90,products!$D$1:$D$253,0),MATCH(P$1,products!$A$1:$R$1,0))=0,"",INDEX(products!$A$1:$R$253,MATCH(components!$C90,products!$D$1:$D$253,0),MATCH(P$1,products!$A$1:$R$1,0)))</f>
        <v/>
      </c>
    </row>
    <row r="91" spans="1:16" x14ac:dyDescent="0.25">
      <c r="A91" s="2" t="s">
        <v>3457</v>
      </c>
      <c r="B91" s="2" t="s">
        <v>1403</v>
      </c>
      <c r="C91" s="2" t="s">
        <v>817</v>
      </c>
      <c r="D91" s="2" t="s">
        <v>818</v>
      </c>
      <c r="E91" s="2" t="str">
        <f>IF(INDEX(products!$A$1:$R$253,MATCH(components!$C91,products!$D$1:$D$253,0),MATCH(E$1,products!$A$1:$R$1,0))=0,"",INDEX(products!$A$1:$R$253,MATCH(components!$C91,products!$D$1:$D$253,0),MATCH(E$1,products!$A$1:$R$1,0)))</f>
        <v>https://www.milwaukeetool.com/--/web-images/sc/abac7d079f604cdd940d49ed1b287e4b?hash=5bd49cdfb40f7eac8fd45324a756cd5f&amp;lang=en</v>
      </c>
      <c r="F91" s="2" t="s">
        <v>105</v>
      </c>
      <c r="G91" s="2" t="s">
        <v>213</v>
      </c>
      <c r="H91" s="2" t="s">
        <v>409</v>
      </c>
      <c r="I91" s="2" t="str">
        <f>IF(INDEX(products!$A$1:$R$253,MATCH(components!$C91,products!$D$1:$D$253,0),MATCH(I$1,products!$A$1:$R$1,0))=0,"",INDEX(products!$A$1:$R$253,MATCH(components!$C91,products!$D$1:$D$253,0),MATCH(I$1,products!$A$1:$R$1,0)))</f>
        <v>M12</v>
      </c>
      <c r="J91" s="2" t="str">
        <f>IF(INDEX(products!$A$1:$R$253,MATCH(components!$C91,products!$D$1:$D$253,0),MATCH(J$1,products!$A$1:$R$1,0))=0,"",INDEX(products!$A$1:$R$253,MATCH(components!$C91,products!$D$1:$D$253,0),MATCH(J$1,products!$A$1:$R$1,0)))</f>
        <v>Power Tools</v>
      </c>
      <c r="K91" s="2" t="str">
        <f>IF(INDEX(products!$A$1:$R$253,MATCH(components!$C91,products!$D$1:$D$253,0),MATCH(K$1,products!$A$1:$R$1,0))=0,"",INDEX(products!$A$1:$R$253,MATCH(components!$C91,products!$D$1:$D$253,0),MATCH(K$1,products!$A$1:$R$1,0)))</f>
        <v>Power Tools/Fastening</v>
      </c>
      <c r="L91" s="2" t="str">
        <f>IF(INDEX(products!$A$1:$R$253,MATCH($C91,products!$D$1:$D$253,0),MATCH(L$1,products!$A$1:$R$1,0))=0,"",INDEX(products!$A$1:$R$253,MATCH($C91,products!$D$1:$D$253,0),MATCH(L$1,products!$A$1:$R$1,0)))</f>
        <v>Power Tools/Fastening/Ratchets</v>
      </c>
      <c r="M91" s="2">
        <f>IF(INDEX(products!$A$1:$R$253,MATCH(components!$C91,products!$D$1:$D$253,0),MATCH(M$1,products!$A$1:$R$1,0))=0,"",INDEX(products!$A$1:$R$253,MATCH(components!$C91,products!$D$1:$D$253,0),MATCH(M$1,products!$A$1:$R$1,0)))</f>
        <v>12</v>
      </c>
      <c r="N91" s="2" t="str">
        <f>IF(INDEX(products!$A$1:$R$253,MATCH(components!$C91,products!$D$1:$D$253,0),MATCH(N$1,products!$A$1:$R$1,0))=0,"",INDEX(products!$A$1:$R$253,MATCH(components!$C91,products!$D$1:$D$253,0),MATCH(N$1,products!$A$1:$R$1,0)))</f>
        <v>M12 FUEL</v>
      </c>
      <c r="O91" s="2" t="str">
        <f>IF(INDEX(products!$A$1:$R$253,MATCH(components!$C91,products!$D$1:$D$253,0),MATCH(O$1,products!$A$1:$R$1,0))=0,"",INDEX(products!$A$1:$R$253,MATCH(components!$C91,products!$D$1:$D$253,0),MATCH(O$1,products!$A$1:$R$1,0)))</f>
        <v>M12</v>
      </c>
      <c r="P91" s="2" t="str">
        <f>IF(INDEX(products!$A$1:$R$253,MATCH(components!$C91,products!$D$1:$D$253,0),MATCH(P$1,products!$A$1:$R$1,0))=0,"",INDEX(products!$A$1:$R$253,MATCH(components!$C91,products!$D$1:$D$253,0),MATCH(P$1,products!$A$1:$R$1,0)))</f>
        <v/>
      </c>
    </row>
    <row r="92" spans="1:16" x14ac:dyDescent="0.25">
      <c r="A92" s="2" t="s">
        <v>3457</v>
      </c>
      <c r="B92" s="2" t="s">
        <v>1403</v>
      </c>
      <c r="C92" s="2" t="s">
        <v>826</v>
      </c>
      <c r="D92" s="2" t="s">
        <v>827</v>
      </c>
      <c r="E92" s="2" t="str">
        <f>IF(INDEX(products!$A$1:$R$253,MATCH(components!$C92,products!$D$1:$D$253,0),MATCH(E$1,products!$A$1:$R$1,0))=0,"",INDEX(products!$A$1:$R$253,MATCH(components!$C92,products!$D$1:$D$253,0),MATCH(E$1,products!$A$1:$R$1,0)))</f>
        <v>https://www.milwaukeetool.com/--/web-images/sc/2648dd95bfcc401b90b3ccefb8f62429?hash=ffc4b8c35a31088c09b027476282d049&amp;lang=en</v>
      </c>
      <c r="F92" s="2" t="s">
        <v>105</v>
      </c>
      <c r="G92" s="2" t="s">
        <v>213</v>
      </c>
      <c r="H92" s="2" t="s">
        <v>409</v>
      </c>
      <c r="I92" s="2" t="str">
        <f>IF(INDEX(products!$A$1:$R$253,MATCH(components!$C92,products!$D$1:$D$253,0),MATCH(I$1,products!$A$1:$R$1,0))=0,"",INDEX(products!$A$1:$R$253,MATCH(components!$C92,products!$D$1:$D$253,0),MATCH(I$1,products!$A$1:$R$1,0)))</f>
        <v>M12</v>
      </c>
      <c r="J92" s="2" t="str">
        <f>IF(INDEX(products!$A$1:$R$253,MATCH(components!$C92,products!$D$1:$D$253,0),MATCH(J$1,products!$A$1:$R$1,0))=0,"",INDEX(products!$A$1:$R$253,MATCH(components!$C92,products!$D$1:$D$253,0),MATCH(J$1,products!$A$1:$R$1,0)))</f>
        <v>Power Tools</v>
      </c>
      <c r="K92" s="2" t="str">
        <f>IF(INDEX(products!$A$1:$R$253,MATCH(components!$C92,products!$D$1:$D$253,0),MATCH(K$1,products!$A$1:$R$1,0))=0,"",INDEX(products!$A$1:$R$253,MATCH(components!$C92,products!$D$1:$D$253,0),MATCH(K$1,products!$A$1:$R$1,0)))</f>
        <v>Power Tools/Fastening</v>
      </c>
      <c r="L92" s="2" t="str">
        <f>IF(INDEX(products!$A$1:$R$253,MATCH($C92,products!$D$1:$D$253,0),MATCH(L$1,products!$A$1:$R$1,0))=0,"",INDEX(products!$A$1:$R$253,MATCH($C92,products!$D$1:$D$253,0),MATCH(L$1,products!$A$1:$R$1,0)))</f>
        <v>Power Tools/Fastening/Ratchets</v>
      </c>
      <c r="M92" s="2">
        <f>IF(INDEX(products!$A$1:$R$253,MATCH(components!$C92,products!$D$1:$D$253,0),MATCH(M$1,products!$A$1:$R$1,0))=0,"",INDEX(products!$A$1:$R$253,MATCH(components!$C92,products!$D$1:$D$253,0),MATCH(M$1,products!$A$1:$R$1,0)))</f>
        <v>12</v>
      </c>
      <c r="N92" s="2" t="str">
        <f>IF(INDEX(products!$A$1:$R$253,MATCH(components!$C92,products!$D$1:$D$253,0),MATCH(N$1,products!$A$1:$R$1,0))=0,"",INDEX(products!$A$1:$R$253,MATCH(components!$C92,products!$D$1:$D$253,0),MATCH(N$1,products!$A$1:$R$1,0)))</f>
        <v>M12 FUEL</v>
      </c>
      <c r="O92" s="2" t="str">
        <f>IF(INDEX(products!$A$1:$R$253,MATCH(components!$C92,products!$D$1:$D$253,0),MATCH(O$1,products!$A$1:$R$1,0))=0,"",INDEX(products!$A$1:$R$253,MATCH(components!$C92,products!$D$1:$D$253,0),MATCH(O$1,products!$A$1:$R$1,0)))</f>
        <v>M12</v>
      </c>
      <c r="P92" s="2" t="str">
        <f>IF(INDEX(products!$A$1:$R$253,MATCH(components!$C92,products!$D$1:$D$253,0),MATCH(P$1,products!$A$1:$R$1,0))=0,"",INDEX(products!$A$1:$R$253,MATCH(components!$C92,products!$D$1:$D$253,0),MATCH(P$1,products!$A$1:$R$1,0)))</f>
        <v/>
      </c>
    </row>
    <row r="93" spans="1:16" x14ac:dyDescent="0.25">
      <c r="A93" s="2" t="s">
        <v>3457</v>
      </c>
      <c r="B93" s="2" t="s">
        <v>1403</v>
      </c>
      <c r="C93" s="2" t="s">
        <v>835</v>
      </c>
      <c r="D93" s="2" t="s">
        <v>836</v>
      </c>
      <c r="E93" s="2" t="str">
        <f>IF(INDEX(products!$A$1:$R$253,MATCH(components!$C93,products!$D$1:$D$253,0),MATCH(E$1,products!$A$1:$R$1,0))=0,"",INDEX(products!$A$1:$R$253,MATCH(components!$C93,products!$D$1:$D$253,0),MATCH(E$1,products!$A$1:$R$1,0)))</f>
        <v>https://www.milwaukeetool.com/--/web-images/sc/ba1942cf571a4ccdb94f85731fd45082?hash=dce50d33d6f29668ba8c422115000338&amp;lang=en</v>
      </c>
      <c r="F93" s="2" t="s">
        <v>105</v>
      </c>
      <c r="G93" s="2" t="s">
        <v>213</v>
      </c>
      <c r="H93" s="2" t="s">
        <v>409</v>
      </c>
      <c r="I93" s="2" t="str">
        <f>IF(INDEX(products!$A$1:$R$253,MATCH(components!$C93,products!$D$1:$D$253,0),MATCH(I$1,products!$A$1:$R$1,0))=0,"",INDEX(products!$A$1:$R$253,MATCH(components!$C93,products!$D$1:$D$253,0),MATCH(I$1,products!$A$1:$R$1,0)))</f>
        <v>M12</v>
      </c>
      <c r="J93" s="2" t="str">
        <f>IF(INDEX(products!$A$1:$R$253,MATCH(components!$C93,products!$D$1:$D$253,0),MATCH(J$1,products!$A$1:$R$1,0))=0,"",INDEX(products!$A$1:$R$253,MATCH(components!$C93,products!$D$1:$D$253,0),MATCH(J$1,products!$A$1:$R$1,0)))</f>
        <v>Power Tools</v>
      </c>
      <c r="K93" s="2" t="str">
        <f>IF(INDEX(products!$A$1:$R$253,MATCH(components!$C93,products!$D$1:$D$253,0),MATCH(K$1,products!$A$1:$R$1,0))=0,"",INDEX(products!$A$1:$R$253,MATCH(components!$C93,products!$D$1:$D$253,0),MATCH(K$1,products!$A$1:$R$1,0)))</f>
        <v>Power Tools/Fastening</v>
      </c>
      <c r="L93" s="2" t="str">
        <f>IF(INDEX(products!$A$1:$R$253,MATCH($C93,products!$D$1:$D$253,0),MATCH(L$1,products!$A$1:$R$1,0))=0,"",INDEX(products!$A$1:$R$253,MATCH($C93,products!$D$1:$D$253,0),MATCH(L$1,products!$A$1:$R$1,0)))</f>
        <v>Power Tools/Fastening/Ratchets</v>
      </c>
      <c r="M93" s="2">
        <f>IF(INDEX(products!$A$1:$R$253,MATCH(components!$C93,products!$D$1:$D$253,0),MATCH(M$1,products!$A$1:$R$1,0))=0,"",INDEX(products!$A$1:$R$253,MATCH(components!$C93,products!$D$1:$D$253,0),MATCH(M$1,products!$A$1:$R$1,0)))</f>
        <v>12</v>
      </c>
      <c r="N93" s="2" t="str">
        <f>IF(INDEX(products!$A$1:$R$253,MATCH(components!$C93,products!$D$1:$D$253,0),MATCH(N$1,products!$A$1:$R$1,0))=0,"",INDEX(products!$A$1:$R$253,MATCH(components!$C93,products!$D$1:$D$253,0),MATCH(N$1,products!$A$1:$R$1,0)))</f>
        <v>M12 FUEL</v>
      </c>
      <c r="O93" s="2" t="str">
        <f>IF(INDEX(products!$A$1:$R$253,MATCH(components!$C93,products!$D$1:$D$253,0),MATCH(O$1,products!$A$1:$R$1,0))=0,"",INDEX(products!$A$1:$R$253,MATCH(components!$C93,products!$D$1:$D$253,0),MATCH(O$1,products!$A$1:$R$1,0)))</f>
        <v>M12</v>
      </c>
      <c r="P93" s="2" t="str">
        <f>IF(INDEX(products!$A$1:$R$253,MATCH(components!$C93,products!$D$1:$D$253,0),MATCH(P$1,products!$A$1:$R$1,0))=0,"",INDEX(products!$A$1:$R$253,MATCH(components!$C93,products!$D$1:$D$253,0),MATCH(P$1,products!$A$1:$R$1,0)))</f>
        <v/>
      </c>
    </row>
    <row r="94" spans="1:16" x14ac:dyDescent="0.25">
      <c r="A94" s="2" t="s">
        <v>3457</v>
      </c>
      <c r="B94" s="2" t="s">
        <v>1403</v>
      </c>
      <c r="C94" s="2" t="s">
        <v>840</v>
      </c>
      <c r="D94" s="2" t="s">
        <v>841</v>
      </c>
      <c r="E94" s="2" t="str">
        <f>IF(INDEX(products!$A$1:$R$253,MATCH(components!$C94,products!$D$1:$D$253,0),MATCH(E$1,products!$A$1:$R$1,0))=0,"",INDEX(products!$A$1:$R$253,MATCH(components!$C94,products!$D$1:$D$253,0),MATCH(E$1,products!$A$1:$R$1,0)))</f>
        <v>https://www.milwaukeetool.com/--/web-images/sc/be694c168d6e4a16b9646ebe40dbdd5c?hash=e82a838c8b70271fd68e47731a6ed80f&amp;lang=en</v>
      </c>
      <c r="F94" s="2" t="s">
        <v>105</v>
      </c>
      <c r="G94" s="2" t="s">
        <v>213</v>
      </c>
      <c r="H94" s="2" t="s">
        <v>409</v>
      </c>
      <c r="I94" s="2" t="str">
        <f>IF(INDEX(products!$A$1:$R$253,MATCH(components!$C94,products!$D$1:$D$253,0),MATCH(I$1,products!$A$1:$R$1,0))=0,"",INDEX(products!$A$1:$R$253,MATCH(components!$C94,products!$D$1:$D$253,0),MATCH(I$1,products!$A$1:$R$1,0)))</f>
        <v>M12</v>
      </c>
      <c r="J94" s="2" t="str">
        <f>IF(INDEX(products!$A$1:$R$253,MATCH(components!$C94,products!$D$1:$D$253,0),MATCH(J$1,products!$A$1:$R$1,0))=0,"",INDEX(products!$A$1:$R$253,MATCH(components!$C94,products!$D$1:$D$253,0),MATCH(J$1,products!$A$1:$R$1,0)))</f>
        <v>Power Tools</v>
      </c>
      <c r="K94" s="2" t="str">
        <f>IF(INDEX(products!$A$1:$R$253,MATCH(components!$C94,products!$D$1:$D$253,0),MATCH(K$1,products!$A$1:$R$1,0))=0,"",INDEX(products!$A$1:$R$253,MATCH(components!$C94,products!$D$1:$D$253,0),MATCH(K$1,products!$A$1:$R$1,0)))</f>
        <v>Power Tools/Fastening</v>
      </c>
      <c r="L94" s="2" t="str">
        <f>IF(INDEX(products!$A$1:$R$253,MATCH($C94,products!$D$1:$D$253,0),MATCH(L$1,products!$A$1:$R$1,0))=0,"",INDEX(products!$A$1:$R$253,MATCH($C94,products!$D$1:$D$253,0),MATCH(L$1,products!$A$1:$R$1,0)))</f>
        <v>Power Tools/Fastening/Ratchets</v>
      </c>
      <c r="M94" s="2">
        <f>IF(INDEX(products!$A$1:$R$253,MATCH(components!$C94,products!$D$1:$D$253,0),MATCH(M$1,products!$A$1:$R$1,0))=0,"",INDEX(products!$A$1:$R$253,MATCH(components!$C94,products!$D$1:$D$253,0),MATCH(M$1,products!$A$1:$R$1,0)))</f>
        <v>12</v>
      </c>
      <c r="N94" s="2" t="str">
        <f>IF(INDEX(products!$A$1:$R$253,MATCH(components!$C94,products!$D$1:$D$253,0),MATCH(N$1,products!$A$1:$R$1,0))=0,"",INDEX(products!$A$1:$R$253,MATCH(components!$C94,products!$D$1:$D$253,0),MATCH(N$1,products!$A$1:$R$1,0)))</f>
        <v>M12 FUEL</v>
      </c>
      <c r="O94" s="2" t="str">
        <f>IF(INDEX(products!$A$1:$R$253,MATCH(components!$C94,products!$D$1:$D$253,0),MATCH(O$1,products!$A$1:$R$1,0))=0,"",INDEX(products!$A$1:$R$253,MATCH(components!$C94,products!$D$1:$D$253,0),MATCH(O$1,products!$A$1:$R$1,0)))</f>
        <v>M12</v>
      </c>
      <c r="P94" s="2" t="str">
        <f>IF(INDEX(products!$A$1:$R$253,MATCH(components!$C94,products!$D$1:$D$253,0),MATCH(P$1,products!$A$1:$R$1,0))=0,"",INDEX(products!$A$1:$R$253,MATCH(components!$C94,products!$D$1:$D$253,0),MATCH(P$1,products!$A$1:$R$1,0)))</f>
        <v/>
      </c>
    </row>
    <row r="95" spans="1:16" x14ac:dyDescent="0.25">
      <c r="A95" s="2" t="s">
        <v>3457</v>
      </c>
      <c r="B95" s="2" t="s">
        <v>1403</v>
      </c>
      <c r="C95" s="2" t="s">
        <v>849</v>
      </c>
      <c r="D95" s="2" t="s">
        <v>3451</v>
      </c>
      <c r="E95" s="2" t="str">
        <f>IF(INDEX(products!$A$1:$R$253,MATCH(components!$C95,products!$D$1:$D$253,0),MATCH(E$1,products!$A$1:$R$1,0))=0,"",INDEX(products!$A$1:$R$253,MATCH(components!$C95,products!$D$1:$D$253,0),MATCH(E$1,products!$A$1:$R$1,0)))</f>
        <v>https://www.milwaukeetool.com/--/web-images/sc/d024cde5e4414d39b0b2cd9c96f17174?hash=9412e6b298dc9836e8654b035d64d1f9&amp;lang=en</v>
      </c>
      <c r="F95" s="2" t="s">
        <v>105</v>
      </c>
      <c r="G95" s="2" t="s">
        <v>851</v>
      </c>
      <c r="H95" s="2" t="s">
        <v>852</v>
      </c>
      <c r="I95" s="2" t="str">
        <f>IF(INDEX(products!$A$1:$R$253,MATCH(components!$C95,products!$D$1:$D$253,0),MATCH(I$1,products!$A$1:$R$1,0))=0,"",INDEX(products!$A$1:$R$253,MATCH(components!$C95,products!$D$1:$D$253,0),MATCH(I$1,products!$A$1:$R$1,0)))</f>
        <v>M12</v>
      </c>
      <c r="J95" s="2" t="str">
        <f>IF(INDEX(products!$A$1:$R$253,MATCH(components!$C95,products!$D$1:$D$253,0),MATCH(J$1,products!$A$1:$R$1,0))=0,"",INDEX(products!$A$1:$R$253,MATCH(components!$C95,products!$D$1:$D$253,0),MATCH(J$1,products!$A$1:$R$1,0)))</f>
        <v>Power Tools</v>
      </c>
      <c r="K95" s="2" t="str">
        <f>IF(INDEX(products!$A$1:$R$253,MATCH(components!$C95,products!$D$1:$D$253,0),MATCH(K$1,products!$A$1:$R$1,0))=0,"",INDEX(products!$A$1:$R$253,MATCH(components!$C95,products!$D$1:$D$253,0),MATCH(K$1,products!$A$1:$R$1,0)))</f>
        <v>Power Tools/Drain Cleaning</v>
      </c>
      <c r="L95" s="2" t="str">
        <f>IF(INDEX(products!$A$1:$R$253,MATCH($C95,products!$D$1:$D$253,0),MATCH(L$1,products!$A$1:$R$1,0))=0,"",INDEX(products!$A$1:$R$253,MATCH($C95,products!$D$1:$D$253,0),MATCH(L$1,products!$A$1:$R$1,0)))</f>
        <v>Power Tools/Drain Cleaning/Sink Machines</v>
      </c>
      <c r="M95" s="2">
        <f>IF(INDEX(products!$A$1:$R$253,MATCH(components!$C95,products!$D$1:$D$253,0),MATCH(M$1,products!$A$1:$R$1,0))=0,"",INDEX(products!$A$1:$R$253,MATCH(components!$C95,products!$D$1:$D$253,0),MATCH(M$1,products!$A$1:$R$1,0)))</f>
        <v>12</v>
      </c>
      <c r="N95" s="2" t="str">
        <f>IF(INDEX(products!$A$1:$R$253,MATCH(components!$C95,products!$D$1:$D$253,0),MATCH(N$1,products!$A$1:$R$1,0))=0,"",INDEX(products!$A$1:$R$253,MATCH(components!$C95,products!$D$1:$D$253,0),MATCH(N$1,products!$A$1:$R$1,0)))</f>
        <v>M12</v>
      </c>
      <c r="O95" s="2" t="str">
        <f>IF(INDEX(products!$A$1:$R$253,MATCH(components!$C95,products!$D$1:$D$253,0),MATCH(O$1,products!$A$1:$R$1,0))=0,"",INDEX(products!$A$1:$R$253,MATCH(components!$C95,products!$D$1:$D$253,0),MATCH(O$1,products!$A$1:$R$1,0)))</f>
        <v>M12</v>
      </c>
      <c r="P95" s="2" t="str">
        <f>IF(INDEX(products!$A$1:$R$253,MATCH(components!$C95,products!$D$1:$D$253,0),MATCH(P$1,products!$A$1:$R$1,0))=0,"",INDEX(products!$A$1:$R$253,MATCH(components!$C95,products!$D$1:$D$253,0),MATCH(P$1,products!$A$1:$R$1,0)))</f>
        <v/>
      </c>
    </row>
    <row r="96" spans="1:16" x14ac:dyDescent="0.25">
      <c r="A96" s="2" t="s">
        <v>3457</v>
      </c>
      <c r="B96" s="2" t="s">
        <v>1403</v>
      </c>
      <c r="C96" s="2" t="s">
        <v>861</v>
      </c>
      <c r="D96" s="2" t="s">
        <v>1222</v>
      </c>
      <c r="E96" s="2" t="str">
        <f>IF(INDEX(products!$A$1:$R$253,MATCH(components!$C96,products!$D$1:$D$253,0),MATCH(E$1,products!$A$1:$R$1,0))=0,"",INDEX(products!$A$1:$R$253,MATCH(components!$C96,products!$D$1:$D$253,0),MATCH(E$1,products!$A$1:$R$1,0)))</f>
        <v>https://www.milwaukeetool.com/--/web-images/sc/2f89f12557bc463ca14044fe1c8a975a?hash=5328cef2bd8bc43ece03e43589bf0ed5&amp;lang=en</v>
      </c>
      <c r="F96" s="2" t="s">
        <v>105</v>
      </c>
      <c r="G96" s="2" t="s">
        <v>851</v>
      </c>
      <c r="H96" s="2" t="s">
        <v>863</v>
      </c>
      <c r="I96" s="2" t="str">
        <f>IF(INDEX(products!$A$1:$R$253,MATCH(components!$C96,products!$D$1:$D$253,0),MATCH(I$1,products!$A$1:$R$1,0))=0,"",INDEX(products!$A$1:$R$253,MATCH(components!$C96,products!$D$1:$D$253,0),MATCH(I$1,products!$A$1:$R$1,0)))</f>
        <v>M12</v>
      </c>
      <c r="J96" s="2" t="str">
        <f>IF(INDEX(products!$A$1:$R$253,MATCH(components!$C96,products!$D$1:$D$253,0),MATCH(J$1,products!$A$1:$R$1,0))=0,"",INDEX(products!$A$1:$R$253,MATCH(components!$C96,products!$D$1:$D$253,0),MATCH(J$1,products!$A$1:$R$1,0)))</f>
        <v>Power Tools</v>
      </c>
      <c r="K96" s="2" t="str">
        <f>IF(INDEX(products!$A$1:$R$253,MATCH(components!$C96,products!$D$1:$D$253,0),MATCH(K$1,products!$A$1:$R$1,0))=0,"",INDEX(products!$A$1:$R$253,MATCH(components!$C96,products!$D$1:$D$253,0),MATCH(K$1,products!$A$1:$R$1,0)))</f>
        <v>Power Tools/Drain Cleaning</v>
      </c>
      <c r="L96" s="2" t="str">
        <f>IF(INDEX(products!$A$1:$R$253,MATCH($C96,products!$D$1:$D$253,0),MATCH(L$1,products!$A$1:$R$1,0))=0,"",INDEX(products!$A$1:$R$253,MATCH($C96,products!$D$1:$D$253,0),MATCH(L$1,products!$A$1:$R$1,0)))</f>
        <v>Power Tools/Drain Cleaning/Drain Augers</v>
      </c>
      <c r="M96" s="2" t="str">
        <f>IF(INDEX(products!$A$1:$R$253,MATCH(components!$C96,products!$D$1:$D$253,0),MATCH(M$1,products!$A$1:$R$1,0))=0,"",INDEX(products!$A$1:$R$253,MATCH(components!$C96,products!$D$1:$D$253,0),MATCH(M$1,products!$A$1:$R$1,0)))</f>
        <v/>
      </c>
      <c r="N96" s="2" t="str">
        <f>IF(INDEX(products!$A$1:$R$253,MATCH(components!$C96,products!$D$1:$D$253,0),MATCH(N$1,products!$A$1:$R$1,0))=0,"",INDEX(products!$A$1:$R$253,MATCH(components!$C96,products!$D$1:$D$253,0),MATCH(N$1,products!$A$1:$R$1,0)))</f>
        <v>M12</v>
      </c>
      <c r="O96" s="2" t="str">
        <f>IF(INDEX(products!$A$1:$R$253,MATCH(components!$C96,products!$D$1:$D$253,0),MATCH(O$1,products!$A$1:$R$1,0))=0,"",INDEX(products!$A$1:$R$253,MATCH(components!$C96,products!$D$1:$D$253,0),MATCH(O$1,products!$A$1:$R$1,0)))</f>
        <v>M12</v>
      </c>
      <c r="P96" s="2" t="b">
        <f>IF(INDEX(products!$A$1:$R$253,MATCH(components!$C96,products!$D$1:$D$253,0),MATCH(P$1,products!$A$1:$R$1,0))=0,"",INDEX(products!$A$1:$R$253,MATCH(components!$C96,products!$D$1:$D$253,0),MATCH(P$1,products!$A$1:$R$1,0)))</f>
        <v>1</v>
      </c>
    </row>
    <row r="97" spans="1:16" x14ac:dyDescent="0.25">
      <c r="A97" s="2" t="s">
        <v>3457</v>
      </c>
      <c r="B97" s="2" t="s">
        <v>1403</v>
      </c>
      <c r="C97" s="2" t="s">
        <v>874</v>
      </c>
      <c r="D97" s="2" t="s">
        <v>1027</v>
      </c>
      <c r="E97" s="2" t="str">
        <f>IF(INDEX(products!$A$1:$R$253,MATCH(components!$C97,products!$D$1:$D$253,0),MATCH(E$1,products!$A$1:$R$1,0))=0,"",INDEX(products!$A$1:$R$253,MATCH(components!$C97,products!$D$1:$D$253,0),MATCH(E$1,products!$A$1:$R$1,0)))</f>
        <v>https://www.milwaukeetool.com/--/web-images/sc/fb8b612b73d74306ae94c7c6bc376827?hash=ff4095baf0c6eb1f3c9a7799496c695b&amp;lang=en</v>
      </c>
      <c r="F97" s="2" t="s">
        <v>105</v>
      </c>
      <c r="G97" s="2" t="s">
        <v>851</v>
      </c>
      <c r="H97" s="2" t="s">
        <v>863</v>
      </c>
      <c r="I97" s="2" t="str">
        <f>IF(INDEX(products!$A$1:$R$253,MATCH(components!$C97,products!$D$1:$D$253,0),MATCH(I$1,products!$A$1:$R$1,0))=0,"",INDEX(products!$A$1:$R$253,MATCH(components!$C97,products!$D$1:$D$253,0),MATCH(I$1,products!$A$1:$R$1,0)))</f>
        <v>M12</v>
      </c>
      <c r="J97" s="2" t="str">
        <f>IF(INDEX(products!$A$1:$R$253,MATCH(components!$C97,products!$D$1:$D$253,0),MATCH(J$1,products!$A$1:$R$1,0))=0,"",INDEX(products!$A$1:$R$253,MATCH(components!$C97,products!$D$1:$D$253,0),MATCH(J$1,products!$A$1:$R$1,0)))</f>
        <v>Power Tools</v>
      </c>
      <c r="K97" s="2" t="str">
        <f>IF(INDEX(products!$A$1:$R$253,MATCH(components!$C97,products!$D$1:$D$253,0),MATCH(K$1,products!$A$1:$R$1,0))=0,"",INDEX(products!$A$1:$R$253,MATCH(components!$C97,products!$D$1:$D$253,0),MATCH(K$1,products!$A$1:$R$1,0)))</f>
        <v>Power Tools/Drain Cleaning</v>
      </c>
      <c r="L97" s="2" t="str">
        <f>IF(INDEX(products!$A$1:$R$253,MATCH($C97,products!$D$1:$D$253,0),MATCH(L$1,products!$A$1:$R$1,0))=0,"",INDEX(products!$A$1:$R$253,MATCH($C97,products!$D$1:$D$253,0),MATCH(L$1,products!$A$1:$R$1,0)))</f>
        <v>Power Tools/Drain Cleaning/Drain Augers</v>
      </c>
      <c r="M97" s="2" t="str">
        <f>IF(INDEX(products!$A$1:$R$253,MATCH(components!$C97,products!$D$1:$D$253,0),MATCH(M$1,products!$A$1:$R$1,0))=0,"",INDEX(products!$A$1:$R$253,MATCH(components!$C97,products!$D$1:$D$253,0),MATCH(M$1,products!$A$1:$R$1,0)))</f>
        <v/>
      </c>
      <c r="N97" s="2" t="str">
        <f>IF(INDEX(products!$A$1:$R$253,MATCH(components!$C97,products!$D$1:$D$253,0),MATCH(N$1,products!$A$1:$R$1,0))=0,"",INDEX(products!$A$1:$R$253,MATCH(components!$C97,products!$D$1:$D$253,0),MATCH(N$1,products!$A$1:$R$1,0)))</f>
        <v>M12</v>
      </c>
      <c r="O97" s="2" t="str">
        <f>IF(INDEX(products!$A$1:$R$253,MATCH(components!$C97,products!$D$1:$D$253,0),MATCH(O$1,products!$A$1:$R$1,0))=0,"",INDEX(products!$A$1:$R$253,MATCH(components!$C97,products!$D$1:$D$253,0),MATCH(O$1,products!$A$1:$R$1,0)))</f>
        <v>M12</v>
      </c>
      <c r="P97" s="2" t="b">
        <f>IF(INDEX(products!$A$1:$R$253,MATCH(components!$C97,products!$D$1:$D$253,0),MATCH(P$1,products!$A$1:$R$1,0))=0,"",INDEX(products!$A$1:$R$253,MATCH(components!$C97,products!$D$1:$D$253,0),MATCH(P$1,products!$A$1:$R$1,0)))</f>
        <v>1</v>
      </c>
    </row>
    <row r="98" spans="1:16" x14ac:dyDescent="0.25">
      <c r="A98" s="2" t="s">
        <v>3457</v>
      </c>
      <c r="B98" s="2" t="s">
        <v>1403</v>
      </c>
      <c r="C98" s="2" t="s">
        <v>887</v>
      </c>
      <c r="D98" s="2" t="s">
        <v>888</v>
      </c>
      <c r="E98" s="2" t="str">
        <f>IF(INDEX(products!$A$1:$R$253,MATCH(components!$C98,products!$D$1:$D$253,0),MATCH(E$1,products!$A$1:$R$1,0))=0,"",INDEX(products!$A$1:$R$253,MATCH(components!$C98,products!$D$1:$D$253,0),MATCH(E$1,products!$A$1:$R$1,0)))</f>
        <v>https://www.milwaukeetool.com/--/web-images/sc/3e728360f1d3413999dba0a6007d0529?hash=9180a188de27fa264cb210b5e363ebf4&amp;lang=en</v>
      </c>
      <c r="F98" s="2" t="s">
        <v>105</v>
      </c>
      <c r="G98" s="2" t="s">
        <v>489</v>
      </c>
      <c r="H98" s="2" t="s">
        <v>532</v>
      </c>
      <c r="I98" s="2" t="str">
        <f>IF(INDEX(products!$A$1:$R$253,MATCH(components!$C98,products!$D$1:$D$253,0),MATCH(I$1,products!$A$1:$R$1,0))=0,"",INDEX(products!$A$1:$R$253,MATCH(components!$C98,products!$D$1:$D$253,0),MATCH(I$1,products!$A$1:$R$1,0)))</f>
        <v>M12</v>
      </c>
      <c r="J98" s="2" t="str">
        <f>IF(INDEX(products!$A$1:$R$253,MATCH(components!$C98,products!$D$1:$D$253,0),MATCH(J$1,products!$A$1:$R$1,0))=0,"",INDEX(products!$A$1:$R$253,MATCH(components!$C98,products!$D$1:$D$253,0),MATCH(J$1,products!$A$1:$R$1,0)))</f>
        <v>Power Tools</v>
      </c>
      <c r="K98" s="2" t="str">
        <f>IF(INDEX(products!$A$1:$R$253,MATCH(components!$C98,products!$D$1:$D$253,0),MATCH(K$1,products!$A$1:$R$1,0))=0,"",INDEX(products!$A$1:$R$253,MATCH(components!$C98,products!$D$1:$D$253,0),MATCH(K$1,products!$A$1:$R$1,0)))</f>
        <v>Power Tools/Plumbing Installation</v>
      </c>
      <c r="L98" s="2" t="str">
        <f>IF(INDEX(products!$A$1:$R$253,MATCH($C98,products!$D$1:$D$253,0),MATCH(L$1,products!$A$1:$R$1,0))=0,"",INDEX(products!$A$1:$R$253,MATCH($C98,products!$D$1:$D$253,0),MATCH(L$1,products!$A$1:$R$1,0)))</f>
        <v>Power Tools/Plumbing Installation/Transfer Pumps</v>
      </c>
      <c r="M98" s="2">
        <f>IF(INDEX(products!$A$1:$R$253,MATCH(components!$C98,products!$D$1:$D$253,0),MATCH(M$1,products!$A$1:$R$1,0))=0,"",INDEX(products!$A$1:$R$253,MATCH(components!$C98,products!$D$1:$D$253,0),MATCH(M$1,products!$A$1:$R$1,0)))</f>
        <v>12</v>
      </c>
      <c r="N98" s="2" t="str">
        <f>IF(INDEX(products!$A$1:$R$253,MATCH(components!$C98,products!$D$1:$D$253,0),MATCH(N$1,products!$A$1:$R$1,0))=0,"",INDEX(products!$A$1:$R$253,MATCH(components!$C98,products!$D$1:$D$253,0),MATCH(N$1,products!$A$1:$R$1,0)))</f>
        <v>M12</v>
      </c>
      <c r="O98" s="2" t="str">
        <f>IF(INDEX(products!$A$1:$R$253,MATCH(components!$C98,products!$D$1:$D$253,0),MATCH(O$1,products!$A$1:$R$1,0))=0,"",INDEX(products!$A$1:$R$253,MATCH(components!$C98,products!$D$1:$D$253,0),MATCH(O$1,products!$A$1:$R$1,0)))</f>
        <v>M12</v>
      </c>
      <c r="P98" s="2" t="str">
        <f>IF(INDEX(products!$A$1:$R$253,MATCH(components!$C98,products!$D$1:$D$253,0),MATCH(P$1,products!$A$1:$R$1,0))=0,"",INDEX(products!$A$1:$R$253,MATCH(components!$C98,products!$D$1:$D$253,0),MATCH(P$1,products!$A$1:$R$1,0)))</f>
        <v/>
      </c>
    </row>
    <row r="99" spans="1:16" x14ac:dyDescent="0.25">
      <c r="A99" s="2" t="s">
        <v>3457</v>
      </c>
      <c r="B99" s="2" t="s">
        <v>1403</v>
      </c>
      <c r="C99" s="2" t="s">
        <v>896</v>
      </c>
      <c r="D99" s="2" t="s">
        <v>897</v>
      </c>
      <c r="E99" s="2" t="str">
        <f>IF(INDEX(products!$A$1:$R$253,MATCH(components!$C99,products!$D$1:$D$253,0),MATCH(E$1,products!$A$1:$R$1,0))=0,"",INDEX(products!$A$1:$R$253,MATCH(components!$C99,products!$D$1:$D$253,0),MATCH(E$1,products!$A$1:$R$1,0)))</f>
        <v>https://www.milwaukeetool.com/--/web-images/sc/6975c1ddbb4d42fa9c08903424d40220?hash=7d05b1fbf70a4e103f5e59bdc6efe5c3&amp;lang=en</v>
      </c>
      <c r="F99" s="2" t="s">
        <v>105</v>
      </c>
      <c r="G99" s="2" t="s">
        <v>270</v>
      </c>
      <c r="H99" s="2" t="s">
        <v>271</v>
      </c>
      <c r="I99" s="2" t="str">
        <f>IF(INDEX(products!$A$1:$R$253,MATCH(components!$C99,products!$D$1:$D$253,0),MATCH(I$1,products!$A$1:$R$1,0))=0,"",INDEX(products!$A$1:$R$253,MATCH(components!$C99,products!$D$1:$D$253,0),MATCH(I$1,products!$A$1:$R$1,0)))</f>
        <v>M12</v>
      </c>
      <c r="J99" s="2" t="str">
        <f>IF(INDEX(products!$A$1:$R$253,MATCH(components!$C99,products!$D$1:$D$253,0),MATCH(J$1,products!$A$1:$R$1,0))=0,"",INDEX(products!$A$1:$R$253,MATCH(components!$C99,products!$D$1:$D$253,0),MATCH(J$1,products!$A$1:$R$1,0)))</f>
        <v>Power Tools</v>
      </c>
      <c r="K99" s="2" t="str">
        <f>IF(INDEX(products!$A$1:$R$253,MATCH(components!$C99,products!$D$1:$D$253,0),MATCH(K$1,products!$A$1:$R$1,0))=0,"",INDEX(products!$A$1:$R$253,MATCH(components!$C99,products!$D$1:$D$253,0),MATCH(K$1,products!$A$1:$R$1,0)))</f>
        <v>Power Tools/Metalworking</v>
      </c>
      <c r="L99" s="2" t="str">
        <f>IF(INDEX(products!$A$1:$R$253,MATCH($C99,products!$D$1:$D$253,0),MATCH(L$1,products!$A$1:$R$1,0))=0,"",INDEX(products!$A$1:$R$253,MATCH($C99,products!$D$1:$D$253,0),MATCH(L$1,products!$A$1:$R$1,0)))</f>
        <v>Power Tools/Metalworking/Sanders and Polishers</v>
      </c>
      <c r="M99" s="2">
        <f>IF(INDEX(products!$A$1:$R$253,MATCH(components!$C99,products!$D$1:$D$253,0),MATCH(M$1,products!$A$1:$R$1,0))=0,"",INDEX(products!$A$1:$R$253,MATCH(components!$C99,products!$D$1:$D$253,0),MATCH(M$1,products!$A$1:$R$1,0)))</f>
        <v>12</v>
      </c>
      <c r="N99" s="2" t="str">
        <f>IF(INDEX(products!$A$1:$R$253,MATCH(components!$C99,products!$D$1:$D$253,0),MATCH(N$1,products!$A$1:$R$1,0))=0,"",INDEX(products!$A$1:$R$253,MATCH(components!$C99,products!$D$1:$D$253,0),MATCH(N$1,products!$A$1:$R$1,0)))</f>
        <v>M12 FUEL</v>
      </c>
      <c r="O99" s="2" t="str">
        <f>IF(INDEX(products!$A$1:$R$253,MATCH(components!$C99,products!$D$1:$D$253,0),MATCH(O$1,products!$A$1:$R$1,0))=0,"",INDEX(products!$A$1:$R$253,MATCH(components!$C99,products!$D$1:$D$253,0),MATCH(O$1,products!$A$1:$R$1,0)))</f>
        <v>M12</v>
      </c>
      <c r="P99" s="2" t="str">
        <f>IF(INDEX(products!$A$1:$R$253,MATCH(components!$C99,products!$D$1:$D$253,0),MATCH(P$1,products!$A$1:$R$1,0))=0,"",INDEX(products!$A$1:$R$253,MATCH(components!$C99,products!$D$1:$D$253,0),MATCH(P$1,products!$A$1:$R$1,0)))</f>
        <v/>
      </c>
    </row>
    <row r="100" spans="1:16" x14ac:dyDescent="0.25">
      <c r="A100" s="2" t="s">
        <v>3457</v>
      </c>
      <c r="B100" s="2" t="s">
        <v>1403</v>
      </c>
      <c r="C100" s="2" t="s">
        <v>901</v>
      </c>
      <c r="D100" s="2" t="s">
        <v>902</v>
      </c>
      <c r="E100" s="2" t="str">
        <f>IF(INDEX(products!$A$1:$R$253,MATCH(components!$C100,products!$D$1:$D$253,0),MATCH(E$1,products!$A$1:$R$1,0))=0,"",INDEX(products!$A$1:$R$253,MATCH(components!$C100,products!$D$1:$D$253,0),MATCH(E$1,products!$A$1:$R$1,0)))</f>
        <v>https://www.milwaukeetool.com/--/web-images/sc/0f6d4269958144a98d489ad709b26f61?hash=d12cc13dc23843790b6a1403ec3a35c4&amp;lang=en</v>
      </c>
      <c r="F100" s="2" t="s">
        <v>105</v>
      </c>
      <c r="G100" s="2" t="s">
        <v>270</v>
      </c>
      <c r="H100" s="2" t="s">
        <v>271</v>
      </c>
      <c r="I100" s="2" t="str">
        <f>IF(INDEX(products!$A$1:$R$253,MATCH(components!$C100,products!$D$1:$D$253,0),MATCH(I$1,products!$A$1:$R$1,0))=0,"",INDEX(products!$A$1:$R$253,MATCH(components!$C100,products!$D$1:$D$253,0),MATCH(I$1,products!$A$1:$R$1,0)))</f>
        <v>M12</v>
      </c>
      <c r="J100" s="2" t="str">
        <f>IF(INDEX(products!$A$1:$R$253,MATCH(components!$C100,products!$D$1:$D$253,0),MATCH(J$1,products!$A$1:$R$1,0))=0,"",INDEX(products!$A$1:$R$253,MATCH(components!$C100,products!$D$1:$D$253,0),MATCH(J$1,products!$A$1:$R$1,0)))</f>
        <v>Power Tools</v>
      </c>
      <c r="K100" s="2" t="str">
        <f>IF(INDEX(products!$A$1:$R$253,MATCH(components!$C100,products!$D$1:$D$253,0),MATCH(K$1,products!$A$1:$R$1,0))=0,"",INDEX(products!$A$1:$R$253,MATCH(components!$C100,products!$D$1:$D$253,0),MATCH(K$1,products!$A$1:$R$1,0)))</f>
        <v>Power Tools/Metalworking</v>
      </c>
      <c r="L100" s="2" t="str">
        <f>IF(INDEX(products!$A$1:$R$253,MATCH($C100,products!$D$1:$D$253,0),MATCH(L$1,products!$A$1:$R$1,0))=0,"",INDEX(products!$A$1:$R$253,MATCH($C100,products!$D$1:$D$253,0),MATCH(L$1,products!$A$1:$R$1,0)))</f>
        <v>Power Tools/Metalworking/Sanders and Polishers</v>
      </c>
      <c r="M100" s="2">
        <f>IF(INDEX(products!$A$1:$R$253,MATCH(components!$C100,products!$D$1:$D$253,0),MATCH(M$1,products!$A$1:$R$1,0))=0,"",INDEX(products!$A$1:$R$253,MATCH(components!$C100,products!$D$1:$D$253,0),MATCH(M$1,products!$A$1:$R$1,0)))</f>
        <v>12</v>
      </c>
      <c r="N100" s="2" t="str">
        <f>IF(INDEX(products!$A$1:$R$253,MATCH(components!$C100,products!$D$1:$D$253,0),MATCH(N$1,products!$A$1:$R$1,0))=0,"",INDEX(products!$A$1:$R$253,MATCH(components!$C100,products!$D$1:$D$253,0),MATCH(N$1,products!$A$1:$R$1,0)))</f>
        <v>M12 FUEL</v>
      </c>
      <c r="O100" s="2" t="str">
        <f>IF(INDEX(products!$A$1:$R$253,MATCH(components!$C100,products!$D$1:$D$253,0),MATCH(O$1,products!$A$1:$R$1,0))=0,"",INDEX(products!$A$1:$R$253,MATCH(components!$C100,products!$D$1:$D$253,0),MATCH(O$1,products!$A$1:$R$1,0)))</f>
        <v>M12</v>
      </c>
      <c r="P100" s="2" t="str">
        <f>IF(INDEX(products!$A$1:$R$253,MATCH(components!$C100,products!$D$1:$D$253,0),MATCH(P$1,products!$A$1:$R$1,0))=0,"",INDEX(products!$A$1:$R$253,MATCH(components!$C100,products!$D$1:$D$253,0),MATCH(P$1,products!$A$1:$R$1,0)))</f>
        <v/>
      </c>
    </row>
    <row r="101" spans="1:16" x14ac:dyDescent="0.25">
      <c r="A101" s="2" t="s">
        <v>3457</v>
      </c>
      <c r="B101" s="2" t="s">
        <v>1403</v>
      </c>
      <c r="C101" s="2" t="s">
        <v>19</v>
      </c>
      <c r="D101" s="2" t="s">
        <v>20</v>
      </c>
      <c r="E101" s="2" t="str">
        <f>IF(INDEX(products!$A$1:$R$253,MATCH(components!$C101,products!$D$1:$D$253,0),MATCH(E$1,products!$A$1:$R$1,0))=0,"",INDEX(products!$A$1:$R$253,MATCH(components!$C101,products!$D$1:$D$253,0),MATCH(E$1,products!$A$1:$R$1,0)))</f>
        <v>https://www.milwaukeetool.com/--/web-images/sc/3489a86f38c64ec2b1cf2856c7648235?hash=60cf9f1fa84a2904d3b3c4b9dc36ab93&amp;lang=en</v>
      </c>
      <c r="F101" s="2" t="s">
        <v>3</v>
      </c>
      <c r="G101" s="2" t="s">
        <v>21</v>
      </c>
      <c r="H101" s="2" t="s">
        <v>22</v>
      </c>
      <c r="I101" s="2" t="str">
        <f>IF(INDEX(products!$A$1:$R$253,MATCH(components!$C101,products!$D$1:$D$253,0),MATCH(I$1,products!$A$1:$R$1,0))=0,"",INDEX(products!$A$1:$R$253,MATCH(components!$C101,products!$D$1:$D$253,0),MATCH(I$1,products!$A$1:$R$1,0)))</f>
        <v>M12</v>
      </c>
      <c r="J101" s="2" t="str">
        <f>IF(INDEX(products!$A$1:$R$253,MATCH(components!$C101,products!$D$1:$D$253,0),MATCH(J$1,products!$A$1:$R$1,0))=0,"",INDEX(products!$A$1:$R$253,MATCH(components!$C101,products!$D$1:$D$253,0),MATCH(J$1,products!$A$1:$R$1,0)))</f>
        <v>Shop, Cleaning and Lifestyle</v>
      </c>
      <c r="K101" s="2" t="str">
        <f>IF(INDEX(products!$A$1:$R$253,MATCH(components!$C101,products!$D$1:$D$253,0),MATCH(K$1,products!$A$1:$R$1,0))=0,"",INDEX(products!$A$1:$R$253,MATCH(components!$C101,products!$D$1:$D$253,0),MATCH(K$1,products!$A$1:$R$1,0)))</f>
        <v>Shop, Cleaning and Lifestyle/Radios and Speakers</v>
      </c>
      <c r="L101" s="2" t="str">
        <f>IF(INDEX(products!$A$1:$R$253,MATCH($C101,products!$D$1:$D$253,0),MATCH(L$1,products!$A$1:$R$1,0))=0,"",INDEX(products!$A$1:$R$253,MATCH($C101,products!$D$1:$D$253,0),MATCH(L$1,products!$A$1:$R$1,0)))</f>
        <v>Shop, Cleaning and Lifestyle/Radios and Speakers/Speakers</v>
      </c>
      <c r="M101" s="2">
        <f>IF(INDEX(products!$A$1:$R$253,MATCH(components!$C101,products!$D$1:$D$253,0),MATCH(M$1,products!$A$1:$R$1,0))=0,"",INDEX(products!$A$1:$R$253,MATCH(components!$C101,products!$D$1:$D$253,0),MATCH(M$1,products!$A$1:$R$1,0)))</f>
        <v>12</v>
      </c>
      <c r="N101" s="2" t="str">
        <f>IF(INDEX(products!$A$1:$R$253,MATCH(components!$C101,products!$D$1:$D$253,0),MATCH(N$1,products!$A$1:$R$1,0))=0,"",INDEX(products!$A$1:$R$253,MATCH(components!$C101,products!$D$1:$D$253,0),MATCH(N$1,products!$A$1:$R$1,0)))</f>
        <v>M12</v>
      </c>
      <c r="O101" s="2" t="str">
        <f>IF(INDEX(products!$A$1:$R$253,MATCH(components!$C101,products!$D$1:$D$253,0),MATCH(O$1,products!$A$1:$R$1,0))=0,"",INDEX(products!$A$1:$R$253,MATCH(components!$C101,products!$D$1:$D$253,0),MATCH(O$1,products!$A$1:$R$1,0)))</f>
        <v>M12</v>
      </c>
      <c r="P101" s="2" t="str">
        <f>IF(INDEX(products!$A$1:$R$253,MATCH(components!$C101,products!$D$1:$D$253,0),MATCH(P$1,products!$A$1:$R$1,0))=0,"",INDEX(products!$A$1:$R$253,MATCH(components!$C101,products!$D$1:$D$253,0),MATCH(P$1,products!$A$1:$R$1,0)))</f>
        <v/>
      </c>
    </row>
    <row r="102" spans="1:16" x14ac:dyDescent="0.25">
      <c r="A102" s="2" t="s">
        <v>3457</v>
      </c>
      <c r="B102" s="2" t="s">
        <v>1403</v>
      </c>
      <c r="C102" s="2" t="s">
        <v>26</v>
      </c>
      <c r="D102" s="2" t="s">
        <v>27</v>
      </c>
      <c r="E102" s="2" t="str">
        <f>IF(INDEX(products!$A$1:$R$253,MATCH(components!$C102,products!$D$1:$D$253,0),MATCH(E$1,products!$A$1:$R$1,0))=0,"",INDEX(products!$A$1:$R$253,MATCH(components!$C102,products!$D$1:$D$253,0),MATCH(E$1,products!$A$1:$R$1,0)))</f>
        <v>https://www.milwaukeetool.com/--/web-images/sc/0d3b71d1ee59474a804e15d41fef4b5b?hash=13fd5e9a6b0fbb6083ee29d352339182&amp;lang=en</v>
      </c>
      <c r="F102" s="2" t="s">
        <v>3</v>
      </c>
      <c r="G102" s="2" t="s">
        <v>21</v>
      </c>
      <c r="H102" s="2" t="s">
        <v>28</v>
      </c>
      <c r="I102" s="2" t="str">
        <f>IF(INDEX(products!$A$1:$R$253,MATCH(components!$C102,products!$D$1:$D$253,0),MATCH(I$1,products!$A$1:$R$1,0))=0,"",INDEX(products!$A$1:$R$253,MATCH(components!$C102,products!$D$1:$D$253,0),MATCH(I$1,products!$A$1:$R$1,0)))</f>
        <v>M12</v>
      </c>
      <c r="J102" s="2" t="str">
        <f>IF(INDEX(products!$A$1:$R$253,MATCH(components!$C102,products!$D$1:$D$253,0),MATCH(J$1,products!$A$1:$R$1,0))=0,"",INDEX(products!$A$1:$R$253,MATCH(components!$C102,products!$D$1:$D$253,0),MATCH(J$1,products!$A$1:$R$1,0)))</f>
        <v>Shop, Cleaning and Lifestyle</v>
      </c>
      <c r="K102" s="2" t="str">
        <f>IF(INDEX(products!$A$1:$R$253,MATCH(components!$C102,products!$D$1:$D$253,0),MATCH(K$1,products!$A$1:$R$1,0))=0,"",INDEX(products!$A$1:$R$253,MATCH(components!$C102,products!$D$1:$D$253,0),MATCH(K$1,products!$A$1:$R$1,0)))</f>
        <v>Shop, Cleaning and Lifestyle/Radios and Speakers</v>
      </c>
      <c r="L102" s="2" t="str">
        <f>IF(INDEX(products!$A$1:$R$253,MATCH($C102,products!$D$1:$D$253,0),MATCH(L$1,products!$A$1:$R$1,0))=0,"",INDEX(products!$A$1:$R$253,MATCH($C102,products!$D$1:$D$253,0),MATCH(L$1,products!$A$1:$R$1,0)))</f>
        <v>Shop, Cleaning and Lifestyle/Radios and Speakers/Radios</v>
      </c>
      <c r="M102" s="2">
        <f>IF(INDEX(products!$A$1:$R$253,MATCH(components!$C102,products!$D$1:$D$253,0),MATCH(M$1,products!$A$1:$R$1,0))=0,"",INDEX(products!$A$1:$R$253,MATCH(components!$C102,products!$D$1:$D$253,0),MATCH(M$1,products!$A$1:$R$1,0)))</f>
        <v>12</v>
      </c>
      <c r="N102" s="2" t="str">
        <f>IF(INDEX(products!$A$1:$R$253,MATCH(components!$C102,products!$D$1:$D$253,0),MATCH(N$1,products!$A$1:$R$1,0))=0,"",INDEX(products!$A$1:$R$253,MATCH(components!$C102,products!$D$1:$D$253,0),MATCH(N$1,products!$A$1:$R$1,0)))</f>
        <v>M12</v>
      </c>
      <c r="O102" s="2" t="str">
        <f>IF(INDEX(products!$A$1:$R$253,MATCH(components!$C102,products!$D$1:$D$253,0),MATCH(O$1,products!$A$1:$R$1,0))=0,"",INDEX(products!$A$1:$R$253,MATCH(components!$C102,products!$D$1:$D$253,0),MATCH(O$1,products!$A$1:$R$1,0)))</f>
        <v>M12</v>
      </c>
      <c r="P102" s="2" t="str">
        <f>IF(INDEX(products!$A$1:$R$253,MATCH(components!$C102,products!$D$1:$D$253,0),MATCH(P$1,products!$A$1:$R$1,0))=0,"",INDEX(products!$A$1:$R$253,MATCH(components!$C102,products!$D$1:$D$253,0),MATCH(P$1,products!$A$1:$R$1,0)))</f>
        <v/>
      </c>
    </row>
    <row r="103" spans="1:16" x14ac:dyDescent="0.25">
      <c r="A103" s="2" t="s">
        <v>3457</v>
      </c>
      <c r="B103" s="2" t="s">
        <v>1403</v>
      </c>
      <c r="C103" s="2" t="s">
        <v>910</v>
      </c>
      <c r="D103" s="2" t="s">
        <v>911</v>
      </c>
      <c r="E103" s="2" t="str">
        <f>IF(INDEX(products!$A$1:$R$253,MATCH(components!$C103,products!$D$1:$D$253,0),MATCH(E$1,products!$A$1:$R$1,0))=0,"",INDEX(products!$A$1:$R$253,MATCH(components!$C103,products!$D$1:$D$253,0),MATCH(E$1,products!$A$1:$R$1,0)))</f>
        <v>https://www.milwaukeetool.com/--/web-images/sc/3250ce448c3b4e86a22ee9607728532e?hash=ebe163ffa914c38cb9044e8ad4f877a0&amp;lang=en</v>
      </c>
      <c r="F103" s="2" t="s">
        <v>105</v>
      </c>
      <c r="G103" s="2" t="s">
        <v>21</v>
      </c>
      <c r="H103" s="2" t="s">
        <v>22</v>
      </c>
      <c r="I103" s="2" t="str">
        <f>IF(INDEX(products!$A$1:$R$253,MATCH(components!$C103,products!$D$1:$D$253,0),MATCH(I$1,products!$A$1:$R$1,0))=0,"",INDEX(products!$A$1:$R$253,MATCH(components!$C103,products!$D$1:$D$253,0),MATCH(I$1,products!$A$1:$R$1,0)))</f>
        <v>M12</v>
      </c>
      <c r="J103" s="2" t="str">
        <f>IF(INDEX(products!$A$1:$R$253,MATCH(components!$C103,products!$D$1:$D$253,0),MATCH(J$1,products!$A$1:$R$1,0))=0,"",INDEX(products!$A$1:$R$253,MATCH(components!$C103,products!$D$1:$D$253,0),MATCH(J$1,products!$A$1:$R$1,0)))</f>
        <v>Power Tools</v>
      </c>
      <c r="K103" s="2" t="str">
        <f>IF(INDEX(products!$A$1:$R$253,MATCH(components!$C103,products!$D$1:$D$253,0),MATCH(K$1,products!$A$1:$R$1,0))=0,"",INDEX(products!$A$1:$R$253,MATCH(components!$C103,products!$D$1:$D$253,0),MATCH(K$1,products!$A$1:$R$1,0)))</f>
        <v>Shop, Cleaning and Lifestyle/Radios and Speakers</v>
      </c>
      <c r="L103" s="2" t="str">
        <f>IF(INDEX(products!$A$1:$R$253,MATCH($C103,products!$D$1:$D$253,0),MATCH(L$1,products!$A$1:$R$1,0))=0,"",INDEX(products!$A$1:$R$253,MATCH($C103,products!$D$1:$D$253,0),MATCH(L$1,products!$A$1:$R$1,0)))</f>
        <v>Shop, Cleaning and Lifestyle/Radios and Speakers/Speakers</v>
      </c>
      <c r="M103" s="2">
        <f>IF(INDEX(products!$A$1:$R$253,MATCH(components!$C103,products!$D$1:$D$253,0),MATCH(M$1,products!$A$1:$R$1,0))=0,"",INDEX(products!$A$1:$R$253,MATCH(components!$C103,products!$D$1:$D$253,0),MATCH(M$1,products!$A$1:$R$1,0)))</f>
        <v>12</v>
      </c>
      <c r="N103" s="2" t="str">
        <f>IF(INDEX(products!$A$1:$R$253,MATCH(components!$C103,products!$D$1:$D$253,0),MATCH(N$1,products!$A$1:$R$1,0))=0,"",INDEX(products!$A$1:$R$253,MATCH(components!$C103,products!$D$1:$D$253,0),MATCH(N$1,products!$A$1:$R$1,0)))</f>
        <v>M12</v>
      </c>
      <c r="O103" s="2" t="str">
        <f>IF(INDEX(products!$A$1:$R$253,MATCH(components!$C103,products!$D$1:$D$253,0),MATCH(O$1,products!$A$1:$R$1,0))=0,"",INDEX(products!$A$1:$R$253,MATCH(components!$C103,products!$D$1:$D$253,0),MATCH(O$1,products!$A$1:$R$1,0)))</f>
        <v>M12</v>
      </c>
      <c r="P103" s="2" t="str">
        <f>IF(INDEX(products!$A$1:$R$253,MATCH(components!$C103,products!$D$1:$D$253,0),MATCH(P$1,products!$A$1:$R$1,0))=0,"",INDEX(products!$A$1:$R$253,MATCH(components!$C103,products!$D$1:$D$253,0),MATCH(P$1,products!$A$1:$R$1,0)))</f>
        <v/>
      </c>
    </row>
    <row r="104" spans="1:16" x14ac:dyDescent="0.25">
      <c r="A104" s="2" t="s">
        <v>3457</v>
      </c>
      <c r="B104" s="2" t="s">
        <v>1403</v>
      </c>
      <c r="C104" s="2" t="s">
        <v>32</v>
      </c>
      <c r="D104" s="2" t="s">
        <v>33</v>
      </c>
      <c r="E104" s="2" t="str">
        <f>IF(INDEX(products!$A$1:$R$253,MATCH(components!$C104,products!$D$1:$D$253,0),MATCH(E$1,products!$A$1:$R$1,0))=0,"",INDEX(products!$A$1:$R$253,MATCH(components!$C104,products!$D$1:$D$253,0),MATCH(E$1,products!$A$1:$R$1,0)))</f>
        <v>https://www.milwaukeetool.com/--/web-images/sc/3e324c7099b04c6ba8e52c95badd8323?hash=9ea4714f51586ac29f3787488be5896a&amp;lang=en</v>
      </c>
      <c r="F104" s="2" t="s">
        <v>3</v>
      </c>
      <c r="G104" s="2" t="s">
        <v>4</v>
      </c>
      <c r="H104" s="2" t="s">
        <v>5</v>
      </c>
      <c r="I104" s="2" t="str">
        <f>IF(INDEX(products!$A$1:$R$253,MATCH(components!$C104,products!$D$1:$D$253,0),MATCH(I$1,products!$A$1:$R$1,0))=0,"",INDEX(products!$A$1:$R$253,MATCH(components!$C104,products!$D$1:$D$253,0),MATCH(I$1,products!$A$1:$R$1,0)))</f>
        <v>M12</v>
      </c>
      <c r="J104" s="2" t="str">
        <f>IF(INDEX(products!$A$1:$R$253,MATCH(components!$C104,products!$D$1:$D$253,0),MATCH(J$1,products!$A$1:$R$1,0))=0,"",INDEX(products!$A$1:$R$253,MATCH(components!$C104,products!$D$1:$D$253,0),MATCH(J$1,products!$A$1:$R$1,0)))</f>
        <v>Shop, Cleaning and Lifestyle</v>
      </c>
      <c r="K104" s="2" t="str">
        <f>IF(INDEX(products!$A$1:$R$253,MATCH(components!$C104,products!$D$1:$D$253,0),MATCH(K$1,products!$A$1:$R$1,0))=0,"",INDEX(products!$A$1:$R$253,MATCH(components!$C104,products!$D$1:$D$253,0),MATCH(K$1,products!$A$1:$R$1,0)))</f>
        <v>Shop, Cleaning and Lifestyle/Apparel</v>
      </c>
      <c r="L104" s="2" t="str">
        <f>IF(INDEX(products!$A$1:$R$253,MATCH($C104,products!$D$1:$D$253,0),MATCH(L$1,products!$A$1:$R$1,0))=0,"",INDEX(products!$A$1:$R$253,MATCH($C104,products!$D$1:$D$253,0),MATCH(L$1,products!$A$1:$R$1,0)))</f>
        <v>Shop, Cleaning and Lifestyle/Apparel/Heated Gear</v>
      </c>
      <c r="M104" s="2">
        <f>IF(INDEX(products!$A$1:$R$253,MATCH(components!$C104,products!$D$1:$D$253,0),MATCH(M$1,products!$A$1:$R$1,0))=0,"",INDEX(products!$A$1:$R$253,MATCH(components!$C104,products!$D$1:$D$253,0),MATCH(M$1,products!$A$1:$R$1,0)))</f>
        <v>12</v>
      </c>
      <c r="N104" s="2" t="str">
        <f>IF(INDEX(products!$A$1:$R$253,MATCH(components!$C104,products!$D$1:$D$253,0),MATCH(N$1,products!$A$1:$R$1,0))=0,"",INDEX(products!$A$1:$R$253,MATCH(components!$C104,products!$D$1:$D$253,0),MATCH(N$1,products!$A$1:$R$1,0)))</f>
        <v>M12</v>
      </c>
      <c r="O104" s="2" t="str">
        <f>IF(INDEX(products!$A$1:$R$253,MATCH(components!$C104,products!$D$1:$D$253,0),MATCH(O$1,products!$A$1:$R$1,0))=0,"",INDEX(products!$A$1:$R$253,MATCH(components!$C104,products!$D$1:$D$253,0),MATCH(O$1,products!$A$1:$R$1,0)))</f>
        <v>M12</v>
      </c>
      <c r="P104" s="2" t="str">
        <f>IF(INDEX(products!$A$1:$R$253,MATCH(components!$C104,products!$D$1:$D$253,0),MATCH(P$1,products!$A$1:$R$1,0))=0,"",INDEX(products!$A$1:$R$253,MATCH(components!$C104,products!$D$1:$D$253,0),MATCH(P$1,products!$A$1:$R$1,0)))</f>
        <v/>
      </c>
    </row>
    <row r="105" spans="1:16" x14ac:dyDescent="0.25">
      <c r="A105" s="2" t="s">
        <v>3457</v>
      </c>
      <c r="B105" s="2" t="s">
        <v>1403</v>
      </c>
      <c r="C105" s="2" t="s">
        <v>39</v>
      </c>
      <c r="D105" s="2" t="s">
        <v>40</v>
      </c>
      <c r="E105" s="2" t="str">
        <f>IF(INDEX(products!$A$1:$R$253,MATCH(components!$C105,products!$D$1:$D$253,0),MATCH(E$1,products!$A$1:$R$1,0))=0,"",INDEX(products!$A$1:$R$253,MATCH(components!$C105,products!$D$1:$D$253,0),MATCH(E$1,products!$A$1:$R$1,0)))</f>
        <v>https://www.milwaukeetool.com/--/web-images/sc/85940a23958b48a7b21fe46c93ebe2ca?hash=a853c435687a6d0043d3a04f9166f0c6&amp;lang=en</v>
      </c>
      <c r="F105" s="2" t="s">
        <v>3</v>
      </c>
      <c r="G105" s="2" t="s">
        <v>4</v>
      </c>
      <c r="H105" s="2" t="s">
        <v>5</v>
      </c>
      <c r="I105" s="2" t="str">
        <f>IF(INDEX(products!$A$1:$R$253,MATCH(components!$C105,products!$D$1:$D$253,0),MATCH(I$1,products!$A$1:$R$1,0))=0,"",INDEX(products!$A$1:$R$253,MATCH(components!$C105,products!$D$1:$D$253,0),MATCH(I$1,products!$A$1:$R$1,0)))</f>
        <v>M12</v>
      </c>
      <c r="J105" s="2" t="str">
        <f>IF(INDEX(products!$A$1:$R$253,MATCH(components!$C105,products!$D$1:$D$253,0),MATCH(J$1,products!$A$1:$R$1,0))=0,"",INDEX(products!$A$1:$R$253,MATCH(components!$C105,products!$D$1:$D$253,0),MATCH(J$1,products!$A$1:$R$1,0)))</f>
        <v>Shop, Cleaning and Lifestyle</v>
      </c>
      <c r="K105" s="2" t="str">
        <f>IF(INDEX(products!$A$1:$R$253,MATCH(components!$C105,products!$D$1:$D$253,0),MATCH(K$1,products!$A$1:$R$1,0))=0,"",INDEX(products!$A$1:$R$253,MATCH(components!$C105,products!$D$1:$D$253,0),MATCH(K$1,products!$A$1:$R$1,0)))</f>
        <v>Shop, Cleaning and Lifestyle/Apparel</v>
      </c>
      <c r="L105" s="2" t="str">
        <f>IF(INDEX(products!$A$1:$R$253,MATCH($C105,products!$D$1:$D$253,0),MATCH(L$1,products!$A$1:$R$1,0))=0,"",INDEX(products!$A$1:$R$253,MATCH($C105,products!$D$1:$D$253,0),MATCH(L$1,products!$A$1:$R$1,0)))</f>
        <v>Shop, Cleaning and Lifestyle/Apparel/Heated Gear</v>
      </c>
      <c r="M105" s="2">
        <f>IF(INDEX(products!$A$1:$R$253,MATCH(components!$C105,products!$D$1:$D$253,0),MATCH(M$1,products!$A$1:$R$1,0))=0,"",INDEX(products!$A$1:$R$253,MATCH(components!$C105,products!$D$1:$D$253,0),MATCH(M$1,products!$A$1:$R$1,0)))</f>
        <v>12</v>
      </c>
      <c r="N105" s="2" t="str">
        <f>IF(INDEX(products!$A$1:$R$253,MATCH(components!$C105,products!$D$1:$D$253,0),MATCH(N$1,products!$A$1:$R$1,0))=0,"",INDEX(products!$A$1:$R$253,MATCH(components!$C105,products!$D$1:$D$253,0),MATCH(N$1,products!$A$1:$R$1,0)))</f>
        <v>M12</v>
      </c>
      <c r="O105" s="2" t="str">
        <f>IF(INDEX(products!$A$1:$R$253,MATCH(components!$C105,products!$D$1:$D$253,0),MATCH(O$1,products!$A$1:$R$1,0))=0,"",INDEX(products!$A$1:$R$253,MATCH(components!$C105,products!$D$1:$D$253,0),MATCH(O$1,products!$A$1:$R$1,0)))</f>
        <v>M12</v>
      </c>
      <c r="P105" s="2" t="str">
        <f>IF(INDEX(products!$A$1:$R$253,MATCH(components!$C105,products!$D$1:$D$253,0),MATCH(P$1,products!$A$1:$R$1,0))=0,"",INDEX(products!$A$1:$R$253,MATCH(components!$C105,products!$D$1:$D$253,0),MATCH(P$1,products!$A$1:$R$1,0)))</f>
        <v/>
      </c>
    </row>
    <row r="106" spans="1:16" x14ac:dyDescent="0.25">
      <c r="A106" s="2" t="s">
        <v>3457</v>
      </c>
      <c r="B106" s="2" t="s">
        <v>1403</v>
      </c>
      <c r="C106" s="2" t="s">
        <v>914</v>
      </c>
      <c r="D106" s="2" t="s">
        <v>915</v>
      </c>
      <c r="E106" s="2" t="str">
        <f>IF(INDEX(products!$A$1:$R$253,MATCH(components!$C106,products!$D$1:$D$253,0),MATCH(E$1,products!$A$1:$R$1,0))=0,"",INDEX(products!$A$1:$R$253,MATCH(components!$C106,products!$D$1:$D$253,0),MATCH(E$1,products!$A$1:$R$1,0)))</f>
        <v>https://www.milwaukeetool.com/--/web-images/sc/7be436434e4c4ecea31a50cbf3d60cea?hash=b896fb1a30e3361fd7f63ed318e26913&amp;lang=en</v>
      </c>
      <c r="F106" s="2" t="s">
        <v>105</v>
      </c>
      <c r="G106" s="2" t="s">
        <v>213</v>
      </c>
      <c r="H106" s="2" t="s">
        <v>394</v>
      </c>
      <c r="I106" s="2" t="str">
        <f>IF(INDEX(products!$A$1:$R$253,MATCH(components!$C106,products!$D$1:$D$253,0),MATCH(I$1,products!$A$1:$R$1,0))=0,"",INDEX(products!$A$1:$R$253,MATCH(components!$C106,products!$D$1:$D$253,0),MATCH(I$1,products!$A$1:$R$1,0)))</f>
        <v>M12</v>
      </c>
      <c r="J106" s="2" t="str">
        <f>IF(INDEX(products!$A$1:$R$253,MATCH(components!$C106,products!$D$1:$D$253,0),MATCH(J$1,products!$A$1:$R$1,0))=0,"",INDEX(products!$A$1:$R$253,MATCH(components!$C106,products!$D$1:$D$253,0),MATCH(J$1,products!$A$1:$R$1,0)))</f>
        <v>Power Tools</v>
      </c>
      <c r="K106" s="2" t="str">
        <f>IF(INDEX(products!$A$1:$R$253,MATCH(components!$C106,products!$D$1:$D$253,0),MATCH(K$1,products!$A$1:$R$1,0))=0,"",INDEX(products!$A$1:$R$253,MATCH(components!$C106,products!$D$1:$D$253,0),MATCH(K$1,products!$A$1:$R$1,0)))</f>
        <v>Power Tools/Fastening</v>
      </c>
      <c r="L106" s="2" t="str">
        <f>IF(INDEX(products!$A$1:$R$253,MATCH($C106,products!$D$1:$D$253,0),MATCH(L$1,products!$A$1:$R$1,0))=0,"",INDEX(products!$A$1:$R$253,MATCH($C106,products!$D$1:$D$253,0),MATCH(L$1,products!$A$1:$R$1,0)))</f>
        <v>Power Tools/Fastening/Impact Wrenches</v>
      </c>
      <c r="M106" s="2">
        <f>IF(INDEX(products!$A$1:$R$253,MATCH(components!$C106,products!$D$1:$D$253,0),MATCH(M$1,products!$A$1:$R$1,0))=0,"",INDEX(products!$A$1:$R$253,MATCH(components!$C106,products!$D$1:$D$253,0),MATCH(M$1,products!$A$1:$R$1,0)))</f>
        <v>12</v>
      </c>
      <c r="N106" s="2" t="str">
        <f>IF(INDEX(products!$A$1:$R$253,MATCH(components!$C106,products!$D$1:$D$253,0),MATCH(N$1,products!$A$1:$R$1,0))=0,"",INDEX(products!$A$1:$R$253,MATCH(components!$C106,products!$D$1:$D$253,0),MATCH(N$1,products!$A$1:$R$1,0)))</f>
        <v>M12 FUEL</v>
      </c>
      <c r="O106" s="2" t="str">
        <f>IF(INDEX(products!$A$1:$R$253,MATCH(components!$C106,products!$D$1:$D$253,0),MATCH(O$1,products!$A$1:$R$1,0))=0,"",INDEX(products!$A$1:$R$253,MATCH(components!$C106,products!$D$1:$D$253,0),MATCH(O$1,products!$A$1:$R$1,0)))</f>
        <v>M12</v>
      </c>
      <c r="P106" s="2" t="str">
        <f>IF(INDEX(products!$A$1:$R$253,MATCH(components!$C106,products!$D$1:$D$253,0),MATCH(P$1,products!$A$1:$R$1,0))=0,"",INDEX(products!$A$1:$R$253,MATCH(components!$C106,products!$D$1:$D$253,0),MATCH(P$1,products!$A$1:$R$1,0)))</f>
        <v/>
      </c>
    </row>
    <row r="107" spans="1:16" x14ac:dyDescent="0.25">
      <c r="A107" s="2" t="s">
        <v>3457</v>
      </c>
      <c r="B107" s="2" t="s">
        <v>1403</v>
      </c>
      <c r="C107" s="2" t="s">
        <v>919</v>
      </c>
      <c r="D107" s="2" t="s">
        <v>920</v>
      </c>
      <c r="E107" s="2" t="str">
        <f>IF(INDEX(products!$A$1:$R$253,MATCH(components!$C107,products!$D$1:$D$253,0),MATCH(E$1,products!$A$1:$R$1,0))=0,"",INDEX(products!$A$1:$R$253,MATCH(components!$C107,products!$D$1:$D$253,0),MATCH(E$1,products!$A$1:$R$1,0)))</f>
        <v>https://www.milwaukeetool.com/--/web-images/sc/cc4770d7e5cc4874b08daf21e70275af?hash=fc021a2c4ec9852c2a6fead986d4bf25&amp;lang=en</v>
      </c>
      <c r="F107" s="2" t="s">
        <v>105</v>
      </c>
      <c r="G107" s="2" t="s">
        <v>213</v>
      </c>
      <c r="H107" s="2" t="s">
        <v>394</v>
      </c>
      <c r="I107" s="2" t="str">
        <f>IF(INDEX(products!$A$1:$R$253,MATCH(components!$C107,products!$D$1:$D$253,0),MATCH(I$1,products!$A$1:$R$1,0))=0,"",INDEX(products!$A$1:$R$253,MATCH(components!$C107,products!$D$1:$D$253,0),MATCH(I$1,products!$A$1:$R$1,0)))</f>
        <v>M12</v>
      </c>
      <c r="J107" s="2" t="str">
        <f>IF(INDEX(products!$A$1:$R$253,MATCH(components!$C107,products!$D$1:$D$253,0),MATCH(J$1,products!$A$1:$R$1,0))=0,"",INDEX(products!$A$1:$R$253,MATCH(components!$C107,products!$D$1:$D$253,0),MATCH(J$1,products!$A$1:$R$1,0)))</f>
        <v>Power Tools</v>
      </c>
      <c r="K107" s="2" t="str">
        <f>IF(INDEX(products!$A$1:$R$253,MATCH(components!$C107,products!$D$1:$D$253,0),MATCH(K$1,products!$A$1:$R$1,0))=0,"",INDEX(products!$A$1:$R$253,MATCH(components!$C107,products!$D$1:$D$253,0),MATCH(K$1,products!$A$1:$R$1,0)))</f>
        <v>Power Tools/Fastening</v>
      </c>
      <c r="L107" s="2" t="str">
        <f>IF(INDEX(products!$A$1:$R$253,MATCH($C107,products!$D$1:$D$253,0),MATCH(L$1,products!$A$1:$R$1,0))=0,"",INDEX(products!$A$1:$R$253,MATCH($C107,products!$D$1:$D$253,0),MATCH(L$1,products!$A$1:$R$1,0)))</f>
        <v>Power Tools/Fastening/Impact Wrenches</v>
      </c>
      <c r="M107" s="2">
        <f>IF(INDEX(products!$A$1:$R$253,MATCH(components!$C107,products!$D$1:$D$253,0),MATCH(M$1,products!$A$1:$R$1,0))=0,"",INDEX(products!$A$1:$R$253,MATCH(components!$C107,products!$D$1:$D$253,0),MATCH(M$1,products!$A$1:$R$1,0)))</f>
        <v>12</v>
      </c>
      <c r="N107" s="2" t="str">
        <f>IF(INDEX(products!$A$1:$R$253,MATCH(components!$C107,products!$D$1:$D$253,0),MATCH(N$1,products!$A$1:$R$1,0))=0,"",INDEX(products!$A$1:$R$253,MATCH(components!$C107,products!$D$1:$D$253,0),MATCH(N$1,products!$A$1:$R$1,0)))</f>
        <v>M12 FUEL</v>
      </c>
      <c r="O107" s="2" t="str">
        <f>IF(INDEX(products!$A$1:$R$253,MATCH(components!$C107,products!$D$1:$D$253,0),MATCH(O$1,products!$A$1:$R$1,0))=0,"",INDEX(products!$A$1:$R$253,MATCH(components!$C107,products!$D$1:$D$253,0),MATCH(O$1,products!$A$1:$R$1,0)))</f>
        <v>M12</v>
      </c>
      <c r="P107" s="2" t="str">
        <f>IF(INDEX(products!$A$1:$R$253,MATCH(components!$C107,products!$D$1:$D$253,0),MATCH(P$1,products!$A$1:$R$1,0))=0,"",INDEX(products!$A$1:$R$253,MATCH(components!$C107,products!$D$1:$D$253,0),MATCH(P$1,products!$A$1:$R$1,0)))</f>
        <v/>
      </c>
    </row>
    <row r="108" spans="1:16" x14ac:dyDescent="0.25">
      <c r="A108" s="2" t="s">
        <v>3457</v>
      </c>
      <c r="B108" s="2" t="s">
        <v>1403</v>
      </c>
      <c r="C108" s="2" t="s">
        <v>929</v>
      </c>
      <c r="D108" s="2" t="s">
        <v>930</v>
      </c>
      <c r="E108" s="2" t="str">
        <f>IF(INDEX(products!$A$1:$R$253,MATCH(components!$C108,products!$D$1:$D$253,0),MATCH(E$1,products!$A$1:$R$1,0))=0,"",INDEX(products!$A$1:$R$253,MATCH(components!$C108,products!$D$1:$D$253,0),MATCH(E$1,products!$A$1:$R$1,0)))</f>
        <v>https://www.milwaukeetool.com/--/web-images/sc/dd18ee872d3144c688705ad63ca0f90f?hash=94678c307c8dc5603c7ec4d608300191&amp;lang=en</v>
      </c>
      <c r="F108" s="2" t="s">
        <v>105</v>
      </c>
      <c r="G108" s="2" t="s">
        <v>213</v>
      </c>
      <c r="H108" s="2" t="s">
        <v>409</v>
      </c>
      <c r="I108" s="2" t="str">
        <f>IF(INDEX(products!$A$1:$R$253,MATCH(components!$C108,products!$D$1:$D$253,0),MATCH(I$1,products!$A$1:$R$1,0))=0,"",INDEX(products!$A$1:$R$253,MATCH(components!$C108,products!$D$1:$D$253,0),MATCH(I$1,products!$A$1:$R$1,0)))</f>
        <v>M12</v>
      </c>
      <c r="J108" s="2" t="str">
        <f>IF(INDEX(products!$A$1:$R$253,MATCH(components!$C108,products!$D$1:$D$253,0),MATCH(J$1,products!$A$1:$R$1,0))=0,"",INDEX(products!$A$1:$R$253,MATCH(components!$C108,products!$D$1:$D$253,0),MATCH(J$1,products!$A$1:$R$1,0)))</f>
        <v>Power Tools</v>
      </c>
      <c r="K108" s="2" t="str">
        <f>IF(INDEX(products!$A$1:$R$253,MATCH(components!$C108,products!$D$1:$D$253,0),MATCH(K$1,products!$A$1:$R$1,0))=0,"",INDEX(products!$A$1:$R$253,MATCH(components!$C108,products!$D$1:$D$253,0),MATCH(K$1,products!$A$1:$R$1,0)))</f>
        <v>Power Tools/Fastening</v>
      </c>
      <c r="L108" s="2" t="str">
        <f>IF(INDEX(products!$A$1:$R$253,MATCH($C108,products!$D$1:$D$253,0),MATCH(L$1,products!$A$1:$R$1,0))=0,"",INDEX(products!$A$1:$R$253,MATCH($C108,products!$D$1:$D$253,0),MATCH(L$1,products!$A$1:$R$1,0)))</f>
        <v>Power Tools/Fastening/Ratchets</v>
      </c>
      <c r="M108" s="2">
        <f>IF(INDEX(products!$A$1:$R$253,MATCH(components!$C108,products!$D$1:$D$253,0),MATCH(M$1,products!$A$1:$R$1,0))=0,"",INDEX(products!$A$1:$R$253,MATCH(components!$C108,products!$D$1:$D$253,0),MATCH(M$1,products!$A$1:$R$1,0)))</f>
        <v>12</v>
      </c>
      <c r="N108" s="2" t="str">
        <f>IF(INDEX(products!$A$1:$R$253,MATCH(components!$C108,products!$D$1:$D$253,0),MATCH(N$1,products!$A$1:$R$1,0))=0,"",INDEX(products!$A$1:$R$253,MATCH(components!$C108,products!$D$1:$D$253,0),MATCH(N$1,products!$A$1:$R$1,0)))</f>
        <v>M12 FUEL</v>
      </c>
      <c r="O108" s="2" t="str">
        <f>IF(INDEX(products!$A$1:$R$253,MATCH(components!$C108,products!$D$1:$D$253,0),MATCH(O$1,products!$A$1:$R$1,0))=0,"",INDEX(products!$A$1:$R$253,MATCH(components!$C108,products!$D$1:$D$253,0),MATCH(O$1,products!$A$1:$R$1,0)))</f>
        <v>M12</v>
      </c>
      <c r="P108" s="2" t="str">
        <f>IF(INDEX(products!$A$1:$R$253,MATCH(components!$C108,products!$D$1:$D$253,0),MATCH(P$1,products!$A$1:$R$1,0))=0,"",INDEX(products!$A$1:$R$253,MATCH(components!$C108,products!$D$1:$D$253,0),MATCH(P$1,products!$A$1:$R$1,0)))</f>
        <v/>
      </c>
    </row>
    <row r="109" spans="1:16" x14ac:dyDescent="0.25">
      <c r="A109" s="2" t="s">
        <v>3457</v>
      </c>
      <c r="B109" s="2" t="s">
        <v>1403</v>
      </c>
      <c r="C109" s="2" t="s">
        <v>43</v>
      </c>
      <c r="D109" s="2" t="s">
        <v>33</v>
      </c>
      <c r="E109" s="2" t="str">
        <f>IF(INDEX(products!$A$1:$R$253,MATCH(components!$C109,products!$D$1:$D$253,0),MATCH(E$1,products!$A$1:$R$1,0))=0,"",INDEX(products!$A$1:$R$253,MATCH(components!$C109,products!$D$1:$D$253,0),MATCH(E$1,products!$A$1:$R$1,0)))</f>
        <v>https://www.milwaukeetool.com/--/web-images/sc/a7becd4aad994e63824b4aafa0f23394?hash=9cb3c310074c2f2ff3fcb6d7dabed9d1&amp;lang=en</v>
      </c>
      <c r="F109" s="2" t="s">
        <v>3</v>
      </c>
      <c r="G109" s="2" t="s">
        <v>4</v>
      </c>
      <c r="H109" s="2" t="s">
        <v>5</v>
      </c>
      <c r="I109" s="2" t="str">
        <f>IF(INDEX(products!$A$1:$R$253,MATCH(components!$C109,products!$D$1:$D$253,0),MATCH(I$1,products!$A$1:$R$1,0))=0,"",INDEX(products!$A$1:$R$253,MATCH(components!$C109,products!$D$1:$D$253,0),MATCH(I$1,products!$A$1:$R$1,0)))</f>
        <v>M12</v>
      </c>
      <c r="J109" s="2" t="str">
        <f>IF(INDEX(products!$A$1:$R$253,MATCH(components!$C109,products!$D$1:$D$253,0),MATCH(J$1,products!$A$1:$R$1,0))=0,"",INDEX(products!$A$1:$R$253,MATCH(components!$C109,products!$D$1:$D$253,0),MATCH(J$1,products!$A$1:$R$1,0)))</f>
        <v>Shop, Cleaning and Lifestyle</v>
      </c>
      <c r="K109" s="2" t="str">
        <f>IF(INDEX(products!$A$1:$R$253,MATCH(components!$C109,products!$D$1:$D$253,0),MATCH(K$1,products!$A$1:$R$1,0))=0,"",INDEX(products!$A$1:$R$253,MATCH(components!$C109,products!$D$1:$D$253,0),MATCH(K$1,products!$A$1:$R$1,0)))</f>
        <v>Shop, Cleaning and Lifestyle/Apparel</v>
      </c>
      <c r="L109" s="2" t="str">
        <f>IF(INDEX(products!$A$1:$R$253,MATCH($C109,products!$D$1:$D$253,0),MATCH(L$1,products!$A$1:$R$1,0))=0,"",INDEX(products!$A$1:$R$253,MATCH($C109,products!$D$1:$D$253,0),MATCH(L$1,products!$A$1:$R$1,0)))</f>
        <v>Shop, Cleaning and Lifestyle/Apparel/Heated Gear</v>
      </c>
      <c r="M109" s="2">
        <f>IF(INDEX(products!$A$1:$R$253,MATCH(components!$C109,products!$D$1:$D$253,0),MATCH(M$1,products!$A$1:$R$1,0))=0,"",INDEX(products!$A$1:$R$253,MATCH(components!$C109,products!$D$1:$D$253,0),MATCH(M$1,products!$A$1:$R$1,0)))</f>
        <v>12</v>
      </c>
      <c r="N109" s="2" t="str">
        <f>IF(INDEX(products!$A$1:$R$253,MATCH(components!$C109,products!$D$1:$D$253,0),MATCH(N$1,products!$A$1:$R$1,0))=0,"",INDEX(products!$A$1:$R$253,MATCH(components!$C109,products!$D$1:$D$253,0),MATCH(N$1,products!$A$1:$R$1,0)))</f>
        <v>M12</v>
      </c>
      <c r="O109" s="2" t="str">
        <f>IF(INDEX(products!$A$1:$R$253,MATCH(components!$C109,products!$D$1:$D$253,0),MATCH(O$1,products!$A$1:$R$1,0))=0,"",INDEX(products!$A$1:$R$253,MATCH(components!$C109,products!$D$1:$D$253,0),MATCH(O$1,products!$A$1:$R$1,0)))</f>
        <v>M12</v>
      </c>
      <c r="P109" s="2" t="str">
        <f>IF(INDEX(products!$A$1:$R$253,MATCH(components!$C109,products!$D$1:$D$253,0),MATCH(P$1,products!$A$1:$R$1,0))=0,"",INDEX(products!$A$1:$R$253,MATCH(components!$C109,products!$D$1:$D$253,0),MATCH(P$1,products!$A$1:$R$1,0)))</f>
        <v/>
      </c>
    </row>
    <row r="110" spans="1:16" x14ac:dyDescent="0.25">
      <c r="A110" s="2" t="s">
        <v>3457</v>
      </c>
      <c r="B110" s="2" t="s">
        <v>1403</v>
      </c>
      <c r="C110" s="2" t="s">
        <v>48</v>
      </c>
      <c r="D110" s="2" t="s">
        <v>49</v>
      </c>
      <c r="E110" s="2" t="str">
        <f>IF(INDEX(products!$A$1:$R$253,MATCH(components!$C110,products!$D$1:$D$253,0),MATCH(E$1,products!$A$1:$R$1,0))=0,"",INDEX(products!$A$1:$R$253,MATCH(components!$C110,products!$D$1:$D$253,0),MATCH(E$1,products!$A$1:$R$1,0)))</f>
        <v>https://www.milwaukeetool.com/--/web-images/sc/521d1546b39b4b7db57c98610b0dca6c?hash=8144f2737e9ec96f6f1b05608c511cee&amp;lang=en</v>
      </c>
      <c r="F110" s="2" t="s">
        <v>3</v>
      </c>
      <c r="G110" s="2" t="s">
        <v>4</v>
      </c>
      <c r="H110" s="2" t="s">
        <v>5</v>
      </c>
      <c r="I110" s="2" t="str">
        <f>IF(INDEX(products!$A$1:$R$253,MATCH(components!$C110,products!$D$1:$D$253,0),MATCH(I$1,products!$A$1:$R$1,0))=0,"",INDEX(products!$A$1:$R$253,MATCH(components!$C110,products!$D$1:$D$253,0),MATCH(I$1,products!$A$1:$R$1,0)))</f>
        <v>M12</v>
      </c>
      <c r="J110" s="2" t="str">
        <f>IF(INDEX(products!$A$1:$R$253,MATCH(components!$C110,products!$D$1:$D$253,0),MATCH(J$1,products!$A$1:$R$1,0))=0,"",INDEX(products!$A$1:$R$253,MATCH(components!$C110,products!$D$1:$D$253,0),MATCH(J$1,products!$A$1:$R$1,0)))</f>
        <v>Shop, Cleaning and Lifestyle</v>
      </c>
      <c r="K110" s="2" t="str">
        <f>IF(INDEX(products!$A$1:$R$253,MATCH(components!$C110,products!$D$1:$D$253,0),MATCH(K$1,products!$A$1:$R$1,0))=0,"",INDEX(products!$A$1:$R$253,MATCH(components!$C110,products!$D$1:$D$253,0),MATCH(K$1,products!$A$1:$R$1,0)))</f>
        <v>Shop, Cleaning and Lifestyle/Apparel</v>
      </c>
      <c r="L110" s="2" t="str">
        <f>IF(INDEX(products!$A$1:$R$253,MATCH($C110,products!$D$1:$D$253,0),MATCH(L$1,products!$A$1:$R$1,0))=0,"",INDEX(products!$A$1:$R$253,MATCH($C110,products!$D$1:$D$253,0),MATCH(L$1,products!$A$1:$R$1,0)))</f>
        <v>Shop, Cleaning and Lifestyle/Apparel/Heated Gear</v>
      </c>
      <c r="M110" s="2">
        <f>IF(INDEX(products!$A$1:$R$253,MATCH(components!$C110,products!$D$1:$D$253,0),MATCH(M$1,products!$A$1:$R$1,0))=0,"",INDEX(products!$A$1:$R$253,MATCH(components!$C110,products!$D$1:$D$253,0),MATCH(M$1,products!$A$1:$R$1,0)))</f>
        <v>12</v>
      </c>
      <c r="N110" s="2" t="str">
        <f>IF(INDEX(products!$A$1:$R$253,MATCH(components!$C110,products!$D$1:$D$253,0),MATCH(N$1,products!$A$1:$R$1,0))=0,"",INDEX(products!$A$1:$R$253,MATCH(components!$C110,products!$D$1:$D$253,0),MATCH(N$1,products!$A$1:$R$1,0)))</f>
        <v>M12</v>
      </c>
      <c r="O110" s="2" t="str">
        <f>IF(INDEX(products!$A$1:$R$253,MATCH(components!$C110,products!$D$1:$D$253,0),MATCH(O$1,products!$A$1:$R$1,0))=0,"",INDEX(products!$A$1:$R$253,MATCH(components!$C110,products!$D$1:$D$253,0),MATCH(O$1,products!$A$1:$R$1,0)))</f>
        <v>M12</v>
      </c>
      <c r="P110" s="2" t="str">
        <f>IF(INDEX(products!$A$1:$R$253,MATCH(components!$C110,products!$D$1:$D$253,0),MATCH(P$1,products!$A$1:$R$1,0))=0,"",INDEX(products!$A$1:$R$253,MATCH(components!$C110,products!$D$1:$D$253,0),MATCH(P$1,products!$A$1:$R$1,0)))</f>
        <v/>
      </c>
    </row>
    <row r="111" spans="1:16" x14ac:dyDescent="0.25">
      <c r="A111" s="2" t="s">
        <v>3457</v>
      </c>
      <c r="B111" s="2" t="s">
        <v>1403</v>
      </c>
      <c r="C111" s="2" t="s">
        <v>944</v>
      </c>
      <c r="D111" s="2" t="s">
        <v>945</v>
      </c>
      <c r="E111" s="2" t="str">
        <f>IF(INDEX(products!$A$1:$R$253,MATCH(components!$C111,products!$D$1:$D$253,0),MATCH(E$1,products!$A$1:$R$1,0))=0,"",INDEX(products!$A$1:$R$253,MATCH(components!$C111,products!$D$1:$D$253,0),MATCH(E$1,products!$A$1:$R$1,0)))</f>
        <v>https://www.milwaukeetool.com/--/web-images/sc/30e539ad6c1749c38559ab530b2e2511?hash=c3770e18cb5ee8b9956739a36f6753c3&amp;lang=en</v>
      </c>
      <c r="F111" s="2" t="s">
        <v>105</v>
      </c>
      <c r="G111" s="2" t="s">
        <v>167</v>
      </c>
      <c r="H111" s="2" t="s">
        <v>168</v>
      </c>
      <c r="I111" s="2" t="str">
        <f>IF(INDEX(products!$A$1:$R$253,MATCH(components!$C111,products!$D$1:$D$253,0),MATCH(I$1,products!$A$1:$R$1,0))=0,"",INDEX(products!$A$1:$R$253,MATCH(components!$C111,products!$D$1:$D$253,0),MATCH(I$1,products!$A$1:$R$1,0)))</f>
        <v>M12</v>
      </c>
      <c r="J111" s="2" t="str">
        <f>IF(INDEX(products!$A$1:$R$253,MATCH(components!$C111,products!$D$1:$D$253,0),MATCH(J$1,products!$A$1:$R$1,0))=0,"",INDEX(products!$A$1:$R$253,MATCH(components!$C111,products!$D$1:$D$253,0),MATCH(J$1,products!$A$1:$R$1,0)))</f>
        <v>Power Tools</v>
      </c>
      <c r="K111" s="2" t="str">
        <f>IF(INDEX(products!$A$1:$R$253,MATCH(components!$C111,products!$D$1:$D$253,0),MATCH(K$1,products!$A$1:$R$1,0))=0,"",INDEX(products!$A$1:$R$253,MATCH(components!$C111,products!$D$1:$D$253,0),MATCH(K$1,products!$A$1:$R$1,0)))</f>
        <v>Power Tools/Instruments</v>
      </c>
      <c r="L111" s="2" t="str">
        <f>IF(INDEX(products!$A$1:$R$253,MATCH($C111,products!$D$1:$D$253,0),MATCH(L$1,products!$A$1:$R$1,0))=0,"",INDEX(products!$A$1:$R$253,MATCH($C111,products!$D$1:$D$253,0),MATCH(L$1,products!$A$1:$R$1,0)))</f>
        <v>Power Tools/Instruments/Inspection Equipment</v>
      </c>
      <c r="M111" s="2">
        <f>IF(INDEX(products!$A$1:$R$253,MATCH(components!$C111,products!$D$1:$D$253,0),MATCH(M$1,products!$A$1:$R$1,0))=0,"",INDEX(products!$A$1:$R$253,MATCH(components!$C111,products!$D$1:$D$253,0),MATCH(M$1,products!$A$1:$R$1,0)))</f>
        <v>12</v>
      </c>
      <c r="N111" s="2" t="str">
        <f>IF(INDEX(products!$A$1:$R$253,MATCH(components!$C111,products!$D$1:$D$253,0),MATCH(N$1,products!$A$1:$R$1,0))=0,"",INDEX(products!$A$1:$R$253,MATCH(components!$C111,products!$D$1:$D$253,0),MATCH(N$1,products!$A$1:$R$1,0)))</f>
        <v>M12</v>
      </c>
      <c r="O111" s="2" t="str">
        <f>IF(INDEX(products!$A$1:$R$253,MATCH(components!$C111,products!$D$1:$D$253,0),MATCH(O$1,products!$A$1:$R$1,0))=0,"",INDEX(products!$A$1:$R$253,MATCH(components!$C111,products!$D$1:$D$253,0),MATCH(O$1,products!$A$1:$R$1,0)))</f>
        <v>M12</v>
      </c>
      <c r="P111" s="2" t="str">
        <f>IF(INDEX(products!$A$1:$R$253,MATCH(components!$C111,products!$D$1:$D$253,0),MATCH(P$1,products!$A$1:$R$1,0))=0,"",INDEX(products!$A$1:$R$253,MATCH(components!$C111,products!$D$1:$D$253,0),MATCH(P$1,products!$A$1:$R$1,0)))</f>
        <v/>
      </c>
    </row>
    <row r="112" spans="1:16" x14ac:dyDescent="0.25">
      <c r="A112" s="2" t="s">
        <v>3457</v>
      </c>
      <c r="B112" s="2" t="s">
        <v>1403</v>
      </c>
      <c r="C112" s="2" t="s">
        <v>948</v>
      </c>
      <c r="D112" s="2" t="s">
        <v>949</v>
      </c>
      <c r="E112" s="2" t="str">
        <f>IF(INDEX(products!$A$1:$R$253,MATCH(components!$C112,products!$D$1:$D$253,0),MATCH(E$1,products!$A$1:$R$1,0))=0,"",INDEX(products!$A$1:$R$253,MATCH(components!$C112,products!$D$1:$D$253,0),MATCH(E$1,products!$A$1:$R$1,0)))</f>
        <v>https://www.milwaukeetool.com/--/web-images/sc/26c0ddf448e140279cf6d7f3b186f14b?hash=f98b095a41f7ae32b744252e630b2abc&amp;lang=en</v>
      </c>
      <c r="F112" s="2" t="s">
        <v>105</v>
      </c>
      <c r="G112" s="2" t="s">
        <v>167</v>
      </c>
      <c r="H112" s="2" t="s">
        <v>168</v>
      </c>
      <c r="I112" s="2" t="str">
        <f>IF(INDEX(products!$A$1:$R$253,MATCH(components!$C112,products!$D$1:$D$253,0),MATCH(I$1,products!$A$1:$R$1,0))=0,"",INDEX(products!$A$1:$R$253,MATCH(components!$C112,products!$D$1:$D$253,0),MATCH(I$1,products!$A$1:$R$1,0)))</f>
        <v>M12</v>
      </c>
      <c r="J112" s="2" t="str">
        <f>IF(INDEX(products!$A$1:$R$253,MATCH(components!$C112,products!$D$1:$D$253,0),MATCH(J$1,products!$A$1:$R$1,0))=0,"",INDEX(products!$A$1:$R$253,MATCH(components!$C112,products!$D$1:$D$253,0),MATCH(J$1,products!$A$1:$R$1,0)))</f>
        <v>Power Tools</v>
      </c>
      <c r="K112" s="2" t="str">
        <f>IF(INDEX(products!$A$1:$R$253,MATCH(components!$C112,products!$D$1:$D$253,0),MATCH(K$1,products!$A$1:$R$1,0))=0,"",INDEX(products!$A$1:$R$253,MATCH(components!$C112,products!$D$1:$D$253,0),MATCH(K$1,products!$A$1:$R$1,0)))</f>
        <v>Power Tools/Instruments</v>
      </c>
      <c r="L112" s="2" t="str">
        <f>IF(INDEX(products!$A$1:$R$253,MATCH($C112,products!$D$1:$D$253,0),MATCH(L$1,products!$A$1:$R$1,0))=0,"",INDEX(products!$A$1:$R$253,MATCH($C112,products!$D$1:$D$253,0),MATCH(L$1,products!$A$1:$R$1,0)))</f>
        <v>Power Tools/Instruments/Inspection Equipment</v>
      </c>
      <c r="M112" s="2">
        <f>IF(INDEX(products!$A$1:$R$253,MATCH(components!$C112,products!$D$1:$D$253,0),MATCH(M$1,products!$A$1:$R$1,0))=0,"",INDEX(products!$A$1:$R$253,MATCH(components!$C112,products!$D$1:$D$253,0),MATCH(M$1,products!$A$1:$R$1,0)))</f>
        <v>12</v>
      </c>
      <c r="N112" s="2" t="str">
        <f>IF(INDEX(products!$A$1:$R$253,MATCH(components!$C112,products!$D$1:$D$253,0),MATCH(N$1,products!$A$1:$R$1,0))=0,"",INDEX(products!$A$1:$R$253,MATCH(components!$C112,products!$D$1:$D$253,0),MATCH(N$1,products!$A$1:$R$1,0)))</f>
        <v>M12</v>
      </c>
      <c r="O112" s="2" t="str">
        <f>IF(INDEX(products!$A$1:$R$253,MATCH(components!$C112,products!$D$1:$D$253,0),MATCH(O$1,products!$A$1:$R$1,0))=0,"",INDEX(products!$A$1:$R$253,MATCH(components!$C112,products!$D$1:$D$253,0),MATCH(O$1,products!$A$1:$R$1,0)))</f>
        <v>M12</v>
      </c>
      <c r="P112" s="2" t="str">
        <f>IF(INDEX(products!$A$1:$R$253,MATCH(components!$C112,products!$D$1:$D$253,0),MATCH(P$1,products!$A$1:$R$1,0))=0,"",INDEX(products!$A$1:$R$253,MATCH(components!$C112,products!$D$1:$D$253,0),MATCH(P$1,products!$A$1:$R$1,0)))</f>
        <v/>
      </c>
    </row>
    <row r="113" spans="1:16" x14ac:dyDescent="0.25">
      <c r="A113" s="2" t="s">
        <v>3457</v>
      </c>
      <c r="B113" s="2" t="s">
        <v>1403</v>
      </c>
      <c r="C113" s="2" t="s">
        <v>53</v>
      </c>
      <c r="D113" s="2" t="s">
        <v>54</v>
      </c>
      <c r="E113" s="2" t="str">
        <f>IF(INDEX(products!$A$1:$R$253,MATCH(components!$C113,products!$D$1:$D$253,0),MATCH(E$1,products!$A$1:$R$1,0))=0,"",INDEX(products!$A$1:$R$253,MATCH(components!$C113,products!$D$1:$D$253,0),MATCH(E$1,products!$A$1:$R$1,0)))</f>
        <v>https://www.milwaukeetool.com/--/web-images/sc/ba043cb14a2f4450b0cc143af1027d31?hash=d075484b30a40ae3d1455748fcbbda61&amp;lang=en</v>
      </c>
      <c r="F113" s="2" t="s">
        <v>3</v>
      </c>
      <c r="G113" s="2" t="s">
        <v>4</v>
      </c>
      <c r="H113" s="2" t="s">
        <v>5</v>
      </c>
      <c r="I113" s="2" t="str">
        <f>IF(INDEX(products!$A$1:$R$253,MATCH(components!$C113,products!$D$1:$D$253,0),MATCH(I$1,products!$A$1:$R$1,0))=0,"",INDEX(products!$A$1:$R$253,MATCH(components!$C113,products!$D$1:$D$253,0),MATCH(I$1,products!$A$1:$R$1,0)))</f>
        <v>M12</v>
      </c>
      <c r="J113" s="2" t="str">
        <f>IF(INDEX(products!$A$1:$R$253,MATCH(components!$C113,products!$D$1:$D$253,0),MATCH(J$1,products!$A$1:$R$1,0))=0,"",INDEX(products!$A$1:$R$253,MATCH(components!$C113,products!$D$1:$D$253,0),MATCH(J$1,products!$A$1:$R$1,0)))</f>
        <v>Shop, Cleaning and Lifestyle</v>
      </c>
      <c r="K113" s="2" t="str">
        <f>IF(INDEX(products!$A$1:$R$253,MATCH(components!$C113,products!$D$1:$D$253,0),MATCH(K$1,products!$A$1:$R$1,0))=0,"",INDEX(products!$A$1:$R$253,MATCH(components!$C113,products!$D$1:$D$253,0),MATCH(K$1,products!$A$1:$R$1,0)))</f>
        <v>Shop, Cleaning and Lifestyle/Apparel</v>
      </c>
      <c r="L113" s="2" t="str">
        <f>IF(INDEX(products!$A$1:$R$253,MATCH($C113,products!$D$1:$D$253,0),MATCH(L$1,products!$A$1:$R$1,0))=0,"",INDEX(products!$A$1:$R$253,MATCH($C113,products!$D$1:$D$253,0),MATCH(L$1,products!$A$1:$R$1,0)))</f>
        <v>Shop, Cleaning and Lifestyle/Apparel/Heated Gear</v>
      </c>
      <c r="M113" s="2">
        <f>IF(INDEX(products!$A$1:$R$253,MATCH(components!$C113,products!$D$1:$D$253,0),MATCH(M$1,products!$A$1:$R$1,0))=0,"",INDEX(products!$A$1:$R$253,MATCH(components!$C113,products!$D$1:$D$253,0),MATCH(M$1,products!$A$1:$R$1,0)))</f>
        <v>12</v>
      </c>
      <c r="N113" s="2" t="str">
        <f>IF(INDEX(products!$A$1:$R$253,MATCH(components!$C113,products!$D$1:$D$253,0),MATCH(N$1,products!$A$1:$R$1,0))=0,"",INDEX(products!$A$1:$R$253,MATCH(components!$C113,products!$D$1:$D$253,0),MATCH(N$1,products!$A$1:$R$1,0)))</f>
        <v>M12</v>
      </c>
      <c r="O113" s="2" t="str">
        <f>IF(INDEX(products!$A$1:$R$253,MATCH(components!$C113,products!$D$1:$D$253,0),MATCH(O$1,products!$A$1:$R$1,0))=0,"",INDEX(products!$A$1:$R$253,MATCH(components!$C113,products!$D$1:$D$253,0),MATCH(O$1,products!$A$1:$R$1,0)))</f>
        <v>M12</v>
      </c>
      <c r="P113" s="2" t="str">
        <f>IF(INDEX(products!$A$1:$R$253,MATCH(components!$C113,products!$D$1:$D$253,0),MATCH(P$1,products!$A$1:$R$1,0))=0,"",INDEX(products!$A$1:$R$253,MATCH(components!$C113,products!$D$1:$D$253,0),MATCH(P$1,products!$A$1:$R$1,0)))</f>
        <v/>
      </c>
    </row>
    <row r="114" spans="1:16" x14ac:dyDescent="0.25">
      <c r="A114" s="2" t="s">
        <v>3457</v>
      </c>
      <c r="B114" s="2" t="s">
        <v>1403</v>
      </c>
      <c r="C114" s="2" t="s">
        <v>59</v>
      </c>
      <c r="D114" s="2" t="s">
        <v>60</v>
      </c>
      <c r="E114" s="2" t="str">
        <f>IF(INDEX(products!$A$1:$R$253,MATCH(components!$C114,products!$D$1:$D$253,0),MATCH(E$1,products!$A$1:$R$1,0))=0,"",INDEX(products!$A$1:$R$253,MATCH(components!$C114,products!$D$1:$D$253,0),MATCH(E$1,products!$A$1:$R$1,0)))</f>
        <v>https://www.milwaukeetool.com/--/web-images/sc/6a521c62953c4f4e8f884e05b5fdefa0?hash=906c688d2565c58bfc240b037c8b464f&amp;lang=en</v>
      </c>
      <c r="F114" s="2" t="s">
        <v>3</v>
      </c>
      <c r="G114" s="2" t="s">
        <v>4</v>
      </c>
      <c r="H114" s="2" t="s">
        <v>5</v>
      </c>
      <c r="I114" s="2" t="str">
        <f>IF(INDEX(products!$A$1:$R$253,MATCH(components!$C114,products!$D$1:$D$253,0),MATCH(I$1,products!$A$1:$R$1,0))=0,"",INDEX(products!$A$1:$R$253,MATCH(components!$C114,products!$D$1:$D$253,0),MATCH(I$1,products!$A$1:$R$1,0)))</f>
        <v>M12</v>
      </c>
      <c r="J114" s="2" t="str">
        <f>IF(INDEX(products!$A$1:$R$253,MATCH(components!$C114,products!$D$1:$D$253,0),MATCH(J$1,products!$A$1:$R$1,0))=0,"",INDEX(products!$A$1:$R$253,MATCH(components!$C114,products!$D$1:$D$253,0),MATCH(J$1,products!$A$1:$R$1,0)))</f>
        <v>Shop, Cleaning and Lifestyle</v>
      </c>
      <c r="K114" s="2" t="str">
        <f>IF(INDEX(products!$A$1:$R$253,MATCH(components!$C114,products!$D$1:$D$253,0),MATCH(K$1,products!$A$1:$R$1,0))=0,"",INDEX(products!$A$1:$R$253,MATCH(components!$C114,products!$D$1:$D$253,0),MATCH(K$1,products!$A$1:$R$1,0)))</f>
        <v>Shop, Cleaning and Lifestyle/Apparel</v>
      </c>
      <c r="L114" s="2" t="str">
        <f>IF(INDEX(products!$A$1:$R$253,MATCH($C114,products!$D$1:$D$253,0),MATCH(L$1,products!$A$1:$R$1,0))=0,"",INDEX(products!$A$1:$R$253,MATCH($C114,products!$D$1:$D$253,0),MATCH(L$1,products!$A$1:$R$1,0)))</f>
        <v>Shop, Cleaning and Lifestyle/Apparel/Heated Gear</v>
      </c>
      <c r="M114" s="2">
        <f>IF(INDEX(products!$A$1:$R$253,MATCH(components!$C114,products!$D$1:$D$253,0),MATCH(M$1,products!$A$1:$R$1,0))=0,"",INDEX(products!$A$1:$R$253,MATCH(components!$C114,products!$D$1:$D$253,0),MATCH(M$1,products!$A$1:$R$1,0)))</f>
        <v>12</v>
      </c>
      <c r="N114" s="2" t="str">
        <f>IF(INDEX(products!$A$1:$R$253,MATCH(components!$C114,products!$D$1:$D$253,0),MATCH(N$1,products!$A$1:$R$1,0))=0,"",INDEX(products!$A$1:$R$253,MATCH(components!$C114,products!$D$1:$D$253,0),MATCH(N$1,products!$A$1:$R$1,0)))</f>
        <v>M12</v>
      </c>
      <c r="O114" s="2" t="str">
        <f>IF(INDEX(products!$A$1:$R$253,MATCH(components!$C114,products!$D$1:$D$253,0),MATCH(O$1,products!$A$1:$R$1,0))=0,"",INDEX(products!$A$1:$R$253,MATCH(components!$C114,products!$D$1:$D$253,0),MATCH(O$1,products!$A$1:$R$1,0)))</f>
        <v>M12</v>
      </c>
      <c r="P114" s="2" t="str">
        <f>IF(INDEX(products!$A$1:$R$253,MATCH(components!$C114,products!$D$1:$D$253,0),MATCH(P$1,products!$A$1:$R$1,0))=0,"",INDEX(products!$A$1:$R$253,MATCH(components!$C114,products!$D$1:$D$253,0),MATCH(P$1,products!$A$1:$R$1,0)))</f>
        <v/>
      </c>
    </row>
    <row r="115" spans="1:16" x14ac:dyDescent="0.25">
      <c r="A115" s="2" t="s">
        <v>3457</v>
      </c>
      <c r="B115" s="2" t="s">
        <v>1403</v>
      </c>
      <c r="C115" s="2" t="s">
        <v>952</v>
      </c>
      <c r="D115" s="2" t="s">
        <v>953</v>
      </c>
      <c r="E115" s="2" t="str">
        <f>IF(INDEX(products!$A$1:$R$253,MATCH(components!$C115,products!$D$1:$D$253,0),MATCH(E$1,products!$A$1:$R$1,0))=0,"",INDEX(products!$A$1:$R$253,MATCH(components!$C115,products!$D$1:$D$253,0),MATCH(E$1,products!$A$1:$R$1,0)))</f>
        <v>https://www.milwaukeetool.com/--/web-images/sc/a0c8ad2d69794b34830546373c35c0b9?hash=db78b6d062b31f676f8933d51f32a495&amp;lang=en</v>
      </c>
      <c r="F115" s="2" t="s">
        <v>105</v>
      </c>
      <c r="G115" s="2" t="s">
        <v>244</v>
      </c>
      <c r="H115" s="2" t="s">
        <v>245</v>
      </c>
      <c r="I115" s="2" t="str">
        <f>IF(INDEX(products!$A$1:$R$253,MATCH(components!$C115,products!$D$1:$D$253,0),MATCH(I$1,products!$A$1:$R$1,0))=0,"",INDEX(products!$A$1:$R$253,MATCH(components!$C115,products!$D$1:$D$253,0),MATCH(I$1,products!$A$1:$R$1,0)))</f>
        <v>M12</v>
      </c>
      <c r="J115" s="2" t="str">
        <f>IF(INDEX(products!$A$1:$R$253,MATCH(components!$C115,products!$D$1:$D$253,0),MATCH(J$1,products!$A$1:$R$1,0))=0,"",INDEX(products!$A$1:$R$253,MATCH(components!$C115,products!$D$1:$D$253,0),MATCH(J$1,products!$A$1:$R$1,0)))</f>
        <v>Power Tools</v>
      </c>
      <c r="K115" s="2" t="str">
        <f>IF(INDEX(products!$A$1:$R$253,MATCH(components!$C115,products!$D$1:$D$253,0),MATCH(K$1,products!$A$1:$R$1,0))=0,"",INDEX(products!$A$1:$R$253,MATCH(components!$C115,products!$D$1:$D$253,0),MATCH(K$1,products!$A$1:$R$1,0)))</f>
        <v>Power Tools/Drilling</v>
      </c>
      <c r="L115" s="2" t="str">
        <f>IF(INDEX(products!$A$1:$R$253,MATCH($C115,products!$D$1:$D$253,0),MATCH(L$1,products!$A$1:$R$1,0))=0,"",INDEX(products!$A$1:$R$253,MATCH($C115,products!$D$1:$D$253,0),MATCH(L$1,products!$A$1:$R$1,0)))</f>
        <v>Power Tools/Drilling/Drill Drivers</v>
      </c>
      <c r="M115" s="2">
        <f>IF(INDEX(products!$A$1:$R$253,MATCH(components!$C115,products!$D$1:$D$253,0),MATCH(M$1,products!$A$1:$R$1,0))=0,"",INDEX(products!$A$1:$R$253,MATCH(components!$C115,products!$D$1:$D$253,0),MATCH(M$1,products!$A$1:$R$1,0)))</f>
        <v>12</v>
      </c>
      <c r="N115" s="2" t="str">
        <f>IF(INDEX(products!$A$1:$R$253,MATCH(components!$C115,products!$D$1:$D$253,0),MATCH(N$1,products!$A$1:$R$1,0))=0,"",INDEX(products!$A$1:$R$253,MATCH(components!$C115,products!$D$1:$D$253,0),MATCH(N$1,products!$A$1:$R$1,0)))</f>
        <v>M12</v>
      </c>
      <c r="O115" s="2" t="str">
        <f>IF(INDEX(products!$A$1:$R$253,MATCH(components!$C115,products!$D$1:$D$253,0),MATCH(O$1,products!$A$1:$R$1,0))=0,"",INDEX(products!$A$1:$R$253,MATCH(components!$C115,products!$D$1:$D$253,0),MATCH(O$1,products!$A$1:$R$1,0)))</f>
        <v>M12</v>
      </c>
      <c r="P115" s="2" t="str">
        <f>IF(INDEX(products!$A$1:$R$253,MATCH(components!$C115,products!$D$1:$D$253,0),MATCH(P$1,products!$A$1:$R$1,0))=0,"",INDEX(products!$A$1:$R$253,MATCH(components!$C115,products!$D$1:$D$253,0),MATCH(P$1,products!$A$1:$R$1,0)))</f>
        <v/>
      </c>
    </row>
    <row r="116" spans="1:16" x14ac:dyDescent="0.25">
      <c r="A116" s="2" t="s">
        <v>3457</v>
      </c>
      <c r="B116" s="2" t="s">
        <v>1403</v>
      </c>
      <c r="C116" s="2" t="s">
        <v>962</v>
      </c>
      <c r="D116" s="2" t="s">
        <v>963</v>
      </c>
      <c r="E116" s="2" t="str">
        <f>IF(INDEX(products!$A$1:$R$253,MATCH(components!$C116,products!$D$1:$D$253,0),MATCH(E$1,products!$A$1:$R$1,0))=0,"",INDEX(products!$A$1:$R$253,MATCH(components!$C116,products!$D$1:$D$253,0),MATCH(E$1,products!$A$1:$R$1,0)))</f>
        <v>https://www.milwaukeetool.com/--/web-images/sc/dbe762fece844201bb039615c4a83530?hash=414dd4c80561512bd12c21ee8efdcdce&amp;lang=en</v>
      </c>
      <c r="F116" s="2" t="s">
        <v>105</v>
      </c>
      <c r="G116" s="2" t="s">
        <v>244</v>
      </c>
      <c r="H116" s="2" t="s">
        <v>245</v>
      </c>
      <c r="I116" s="2" t="str">
        <f>IF(INDEX(products!$A$1:$R$253,MATCH(components!$C116,products!$D$1:$D$253,0),MATCH(I$1,products!$A$1:$R$1,0))=0,"",INDEX(products!$A$1:$R$253,MATCH(components!$C116,products!$D$1:$D$253,0),MATCH(I$1,products!$A$1:$R$1,0)))</f>
        <v>M12</v>
      </c>
      <c r="J116" s="2" t="str">
        <f>IF(INDEX(products!$A$1:$R$253,MATCH(components!$C116,products!$D$1:$D$253,0),MATCH(J$1,products!$A$1:$R$1,0))=0,"",INDEX(products!$A$1:$R$253,MATCH(components!$C116,products!$D$1:$D$253,0),MATCH(J$1,products!$A$1:$R$1,0)))</f>
        <v>Power Tools</v>
      </c>
      <c r="K116" s="2" t="str">
        <f>IF(INDEX(products!$A$1:$R$253,MATCH(components!$C116,products!$D$1:$D$253,0),MATCH(K$1,products!$A$1:$R$1,0))=0,"",INDEX(products!$A$1:$R$253,MATCH(components!$C116,products!$D$1:$D$253,0),MATCH(K$1,products!$A$1:$R$1,0)))</f>
        <v>Power Tools/Drilling</v>
      </c>
      <c r="L116" s="2" t="str">
        <f>IF(INDEX(products!$A$1:$R$253,MATCH($C116,products!$D$1:$D$253,0),MATCH(L$1,products!$A$1:$R$1,0))=0,"",INDEX(products!$A$1:$R$253,MATCH($C116,products!$D$1:$D$253,0),MATCH(L$1,products!$A$1:$R$1,0)))</f>
        <v>Power Tools/Drilling/Drill Drivers</v>
      </c>
      <c r="M116" s="2">
        <f>IF(INDEX(products!$A$1:$R$253,MATCH(components!$C116,products!$D$1:$D$253,0),MATCH(M$1,products!$A$1:$R$1,0))=0,"",INDEX(products!$A$1:$R$253,MATCH(components!$C116,products!$D$1:$D$253,0),MATCH(M$1,products!$A$1:$R$1,0)))</f>
        <v>12</v>
      </c>
      <c r="N116" s="2" t="str">
        <f>IF(INDEX(products!$A$1:$R$253,MATCH(components!$C116,products!$D$1:$D$253,0),MATCH(N$1,products!$A$1:$R$1,0))=0,"",INDEX(products!$A$1:$R$253,MATCH(components!$C116,products!$D$1:$D$253,0),MATCH(N$1,products!$A$1:$R$1,0)))</f>
        <v>M12 FUEL</v>
      </c>
      <c r="O116" s="2" t="str">
        <f>IF(INDEX(products!$A$1:$R$253,MATCH(components!$C116,products!$D$1:$D$253,0),MATCH(O$1,products!$A$1:$R$1,0))=0,"",INDEX(products!$A$1:$R$253,MATCH(components!$C116,products!$D$1:$D$253,0),MATCH(O$1,products!$A$1:$R$1,0)))</f>
        <v>M12</v>
      </c>
      <c r="P116" s="2" t="str">
        <f>IF(INDEX(products!$A$1:$R$253,MATCH(components!$C116,products!$D$1:$D$253,0),MATCH(P$1,products!$A$1:$R$1,0))=0,"",INDEX(products!$A$1:$R$253,MATCH(components!$C116,products!$D$1:$D$253,0),MATCH(P$1,products!$A$1:$R$1,0)))</f>
        <v/>
      </c>
    </row>
    <row r="117" spans="1:16" x14ac:dyDescent="0.25">
      <c r="A117" s="2" t="s">
        <v>3457</v>
      </c>
      <c r="B117" s="2" t="s">
        <v>1403</v>
      </c>
      <c r="C117" s="2" t="s">
        <v>971</v>
      </c>
      <c r="D117" s="2" t="s">
        <v>972</v>
      </c>
      <c r="E117" s="2" t="str">
        <f>IF(INDEX(products!$A$1:$R$253,MATCH(components!$C117,products!$D$1:$D$253,0),MATCH(E$1,products!$A$1:$R$1,0))=0,"",INDEX(products!$A$1:$R$253,MATCH(components!$C117,products!$D$1:$D$253,0),MATCH(E$1,products!$A$1:$R$1,0)))</f>
        <v>https://www.milwaukeetool.com/--/web-images/sc/a709255b80ec4a26a551281a5ebb5610?hash=269008d5fdb650790a47c0903669aa9e&amp;lang=en</v>
      </c>
      <c r="F117" s="2" t="s">
        <v>105</v>
      </c>
      <c r="G117" s="2" t="s">
        <v>244</v>
      </c>
      <c r="H117" s="2" t="s">
        <v>260</v>
      </c>
      <c r="I117" s="2" t="str">
        <f>IF(INDEX(products!$A$1:$R$253,MATCH(components!$C117,products!$D$1:$D$253,0),MATCH(I$1,products!$A$1:$R$1,0))=0,"",INDEX(products!$A$1:$R$253,MATCH(components!$C117,products!$D$1:$D$253,0),MATCH(I$1,products!$A$1:$R$1,0)))</f>
        <v>M12</v>
      </c>
      <c r="J117" s="2" t="str">
        <f>IF(INDEX(products!$A$1:$R$253,MATCH(components!$C117,products!$D$1:$D$253,0),MATCH(J$1,products!$A$1:$R$1,0))=0,"",INDEX(products!$A$1:$R$253,MATCH(components!$C117,products!$D$1:$D$253,0),MATCH(J$1,products!$A$1:$R$1,0)))</f>
        <v>Power Tools</v>
      </c>
      <c r="K117" s="2" t="str">
        <f>IF(INDEX(products!$A$1:$R$253,MATCH(components!$C117,products!$D$1:$D$253,0),MATCH(K$1,products!$A$1:$R$1,0))=0,"",INDEX(products!$A$1:$R$253,MATCH(components!$C117,products!$D$1:$D$253,0),MATCH(K$1,products!$A$1:$R$1,0)))</f>
        <v>Power Tools/Drilling</v>
      </c>
      <c r="L117" s="2" t="str">
        <f>IF(INDEX(products!$A$1:$R$253,MATCH($C117,products!$D$1:$D$253,0),MATCH(L$1,products!$A$1:$R$1,0))=0,"",INDEX(products!$A$1:$R$253,MATCH($C117,products!$D$1:$D$253,0),MATCH(L$1,products!$A$1:$R$1,0)))</f>
        <v>Power Tools/Drilling/Hammer Drills</v>
      </c>
      <c r="M117" s="2">
        <f>IF(INDEX(products!$A$1:$R$253,MATCH(components!$C117,products!$D$1:$D$253,0),MATCH(M$1,products!$A$1:$R$1,0))=0,"",INDEX(products!$A$1:$R$253,MATCH(components!$C117,products!$D$1:$D$253,0),MATCH(M$1,products!$A$1:$R$1,0)))</f>
        <v>12</v>
      </c>
      <c r="N117" s="2" t="str">
        <f>IF(INDEX(products!$A$1:$R$253,MATCH(components!$C117,products!$D$1:$D$253,0),MATCH(N$1,products!$A$1:$R$1,0))=0,"",INDEX(products!$A$1:$R$253,MATCH(components!$C117,products!$D$1:$D$253,0),MATCH(N$1,products!$A$1:$R$1,0)))</f>
        <v>M12 FUEL</v>
      </c>
      <c r="O117" s="2" t="str">
        <f>IF(INDEX(products!$A$1:$R$253,MATCH(components!$C117,products!$D$1:$D$253,0),MATCH(O$1,products!$A$1:$R$1,0))=0,"",INDEX(products!$A$1:$R$253,MATCH(components!$C117,products!$D$1:$D$253,0),MATCH(O$1,products!$A$1:$R$1,0)))</f>
        <v>M12</v>
      </c>
      <c r="P117" s="2" t="str">
        <f>IF(INDEX(products!$A$1:$R$253,MATCH(components!$C117,products!$D$1:$D$253,0),MATCH(P$1,products!$A$1:$R$1,0))=0,"",INDEX(products!$A$1:$R$253,MATCH(components!$C117,products!$D$1:$D$253,0),MATCH(P$1,products!$A$1:$R$1,0)))</f>
        <v/>
      </c>
    </row>
    <row r="118" spans="1:16" x14ac:dyDescent="0.25">
      <c r="A118" s="2" t="s">
        <v>3457</v>
      </c>
      <c r="B118" s="2" t="s">
        <v>1403</v>
      </c>
      <c r="C118" s="2" t="s">
        <v>984</v>
      </c>
      <c r="D118" s="2" t="s">
        <v>985</v>
      </c>
      <c r="E118" s="2" t="str">
        <f>IF(INDEX(products!$A$1:$R$253,MATCH(components!$C118,products!$D$1:$D$253,0),MATCH(E$1,products!$A$1:$R$1,0))=0,"",INDEX(products!$A$1:$R$253,MATCH(components!$C118,products!$D$1:$D$253,0),MATCH(E$1,products!$A$1:$R$1,0)))</f>
        <v>https://www.milwaukeetool.com/--/web-images/sc/a5b420b3c13b4aa08f7c3fce781f9a77?hash=98afc60507f2ad716ac82a2dfc5ac2c7&amp;lang=en</v>
      </c>
      <c r="F118" s="2" t="s">
        <v>105</v>
      </c>
      <c r="G118" s="2" t="s">
        <v>213</v>
      </c>
      <c r="H118" s="2" t="s">
        <v>451</v>
      </c>
      <c r="I118" s="2" t="str">
        <f>IF(INDEX(products!$A$1:$R$253,MATCH(components!$C118,products!$D$1:$D$253,0),MATCH(I$1,products!$A$1:$R$1,0))=0,"",INDEX(products!$A$1:$R$253,MATCH(components!$C118,products!$D$1:$D$253,0),MATCH(I$1,products!$A$1:$R$1,0)))</f>
        <v>M12</v>
      </c>
      <c r="J118" s="2" t="str">
        <f>IF(INDEX(products!$A$1:$R$253,MATCH(components!$C118,products!$D$1:$D$253,0),MATCH(J$1,products!$A$1:$R$1,0))=0,"",INDEX(products!$A$1:$R$253,MATCH(components!$C118,products!$D$1:$D$253,0),MATCH(J$1,products!$A$1:$R$1,0)))</f>
        <v>Power Tools</v>
      </c>
      <c r="K118" s="2" t="str">
        <f>IF(INDEX(products!$A$1:$R$253,MATCH(components!$C118,products!$D$1:$D$253,0),MATCH(K$1,products!$A$1:$R$1,0))=0,"",INDEX(products!$A$1:$R$253,MATCH(components!$C118,products!$D$1:$D$253,0),MATCH(K$1,products!$A$1:$R$1,0)))</f>
        <v>Power Tools/Fastening</v>
      </c>
      <c r="L118" s="2" t="str">
        <f>IF(INDEX(products!$A$1:$R$253,MATCH($C118,products!$D$1:$D$253,0),MATCH(L$1,products!$A$1:$R$1,0))=0,"",INDEX(products!$A$1:$R$253,MATCH($C118,products!$D$1:$D$253,0),MATCH(L$1,products!$A$1:$R$1,0)))</f>
        <v>Power Tools/Fastening/Impact Drivers</v>
      </c>
      <c r="M118" s="2">
        <f>IF(INDEX(products!$A$1:$R$253,MATCH(components!$C118,products!$D$1:$D$253,0),MATCH(M$1,products!$A$1:$R$1,0))=0,"",INDEX(products!$A$1:$R$253,MATCH(components!$C118,products!$D$1:$D$253,0),MATCH(M$1,products!$A$1:$R$1,0)))</f>
        <v>12</v>
      </c>
      <c r="N118" s="2" t="str">
        <f>IF(INDEX(products!$A$1:$R$253,MATCH(components!$C118,products!$D$1:$D$253,0),MATCH(N$1,products!$A$1:$R$1,0))=0,"",INDEX(products!$A$1:$R$253,MATCH(components!$C118,products!$D$1:$D$253,0),MATCH(N$1,products!$A$1:$R$1,0)))</f>
        <v>M12</v>
      </c>
      <c r="O118" s="2" t="str">
        <f>IF(INDEX(products!$A$1:$R$253,MATCH(components!$C118,products!$D$1:$D$253,0),MATCH(O$1,products!$A$1:$R$1,0))=0,"",INDEX(products!$A$1:$R$253,MATCH(components!$C118,products!$D$1:$D$253,0),MATCH(O$1,products!$A$1:$R$1,0)))</f>
        <v>M12</v>
      </c>
      <c r="P118" s="2" t="str">
        <f>IF(INDEX(products!$A$1:$R$253,MATCH(components!$C118,products!$D$1:$D$253,0),MATCH(P$1,products!$A$1:$R$1,0))=0,"",INDEX(products!$A$1:$R$253,MATCH(components!$C118,products!$D$1:$D$253,0),MATCH(P$1,products!$A$1:$R$1,0)))</f>
        <v/>
      </c>
    </row>
    <row r="119" spans="1:16" x14ac:dyDescent="0.25">
      <c r="A119" s="2" t="s">
        <v>3457</v>
      </c>
      <c r="B119" s="2" t="s">
        <v>1403</v>
      </c>
      <c r="C119" s="2" t="s">
        <v>994</v>
      </c>
      <c r="D119" s="2" t="s">
        <v>995</v>
      </c>
      <c r="E119" s="2" t="str">
        <f>IF(INDEX(products!$A$1:$R$253,MATCH(components!$C119,products!$D$1:$D$253,0),MATCH(E$1,products!$A$1:$R$1,0))=0,"",INDEX(products!$A$1:$R$253,MATCH(components!$C119,products!$D$1:$D$253,0),MATCH(E$1,products!$A$1:$R$1,0)))</f>
        <v>https://www.milwaukeetool.com/--/web-images/sc/747f2f50d0a94d12b9729a333d9f9c38?hash=7ce73c33a3317176cc404be250be6a85&amp;lang=en</v>
      </c>
      <c r="F119" s="2" t="s">
        <v>105</v>
      </c>
      <c r="G119" s="2" t="s">
        <v>213</v>
      </c>
      <c r="H119" s="2" t="s">
        <v>451</v>
      </c>
      <c r="I119" s="2" t="str">
        <f>IF(INDEX(products!$A$1:$R$253,MATCH(components!$C119,products!$D$1:$D$253,0),MATCH(I$1,products!$A$1:$R$1,0))=0,"",INDEX(products!$A$1:$R$253,MATCH(components!$C119,products!$D$1:$D$253,0),MATCH(I$1,products!$A$1:$R$1,0)))</f>
        <v>M12</v>
      </c>
      <c r="J119" s="2" t="str">
        <f>IF(INDEX(products!$A$1:$R$253,MATCH(components!$C119,products!$D$1:$D$253,0),MATCH(J$1,products!$A$1:$R$1,0))=0,"",INDEX(products!$A$1:$R$253,MATCH(components!$C119,products!$D$1:$D$253,0),MATCH(J$1,products!$A$1:$R$1,0)))</f>
        <v>Power Tools</v>
      </c>
      <c r="K119" s="2" t="str">
        <f>IF(INDEX(products!$A$1:$R$253,MATCH(components!$C119,products!$D$1:$D$253,0),MATCH(K$1,products!$A$1:$R$1,0))=0,"",INDEX(products!$A$1:$R$253,MATCH(components!$C119,products!$D$1:$D$253,0),MATCH(K$1,products!$A$1:$R$1,0)))</f>
        <v>Power Tools/Fastening</v>
      </c>
      <c r="L119" s="2" t="str">
        <f>IF(INDEX(products!$A$1:$R$253,MATCH($C119,products!$D$1:$D$253,0),MATCH(L$1,products!$A$1:$R$1,0))=0,"",INDEX(products!$A$1:$R$253,MATCH($C119,products!$D$1:$D$253,0),MATCH(L$1,products!$A$1:$R$1,0)))</f>
        <v>Power Tools/Fastening/Impact Drivers</v>
      </c>
      <c r="M119" s="2">
        <f>IF(INDEX(products!$A$1:$R$253,MATCH(components!$C119,products!$D$1:$D$253,0),MATCH(M$1,products!$A$1:$R$1,0))=0,"",INDEX(products!$A$1:$R$253,MATCH(components!$C119,products!$D$1:$D$253,0),MATCH(M$1,products!$A$1:$R$1,0)))</f>
        <v>12</v>
      </c>
      <c r="N119" s="2" t="str">
        <f>IF(INDEX(products!$A$1:$R$253,MATCH(components!$C119,products!$D$1:$D$253,0),MATCH(N$1,products!$A$1:$R$1,0))=0,"",INDEX(products!$A$1:$R$253,MATCH(components!$C119,products!$D$1:$D$253,0),MATCH(N$1,products!$A$1:$R$1,0)))</f>
        <v>M12 FUEL</v>
      </c>
      <c r="O119" s="2" t="str">
        <f>IF(INDEX(products!$A$1:$R$253,MATCH(components!$C119,products!$D$1:$D$253,0),MATCH(O$1,products!$A$1:$R$1,0))=0,"",INDEX(products!$A$1:$R$253,MATCH(components!$C119,products!$D$1:$D$253,0),MATCH(O$1,products!$A$1:$R$1,0)))</f>
        <v>M12</v>
      </c>
      <c r="P119" s="2" t="str">
        <f>IF(INDEX(products!$A$1:$R$253,MATCH(components!$C119,products!$D$1:$D$253,0),MATCH(P$1,products!$A$1:$R$1,0))=0,"",INDEX(products!$A$1:$R$253,MATCH(components!$C119,products!$D$1:$D$253,0),MATCH(P$1,products!$A$1:$R$1,0)))</f>
        <v/>
      </c>
    </row>
    <row r="120" spans="1:16" x14ac:dyDescent="0.25">
      <c r="A120" s="2" t="s">
        <v>3457</v>
      </c>
      <c r="B120" s="2" t="s">
        <v>1403</v>
      </c>
      <c r="C120" s="2" t="s">
        <v>1002</v>
      </c>
      <c r="D120" s="2" t="s">
        <v>1003</v>
      </c>
      <c r="E120" s="2" t="str">
        <f>IF(INDEX(products!$A$1:$R$253,MATCH(components!$C120,products!$D$1:$D$253,0),MATCH(E$1,products!$A$1:$R$1,0))=0,"",INDEX(products!$A$1:$R$253,MATCH(components!$C120,products!$D$1:$D$253,0),MATCH(E$1,products!$A$1:$R$1,0)))</f>
        <v>https://www.milwaukeetool.com/--/web-images/sc/e1f5a1c0b194449f95f67af533f573d0?hash=fcff78e81f1cb276bcfc1e6235ae1fdb&amp;lang=en</v>
      </c>
      <c r="F120" s="2" t="s">
        <v>105</v>
      </c>
      <c r="G120" s="2" t="s">
        <v>270</v>
      </c>
      <c r="H120" s="2" t="s">
        <v>564</v>
      </c>
      <c r="I120" s="2" t="str">
        <f>IF(INDEX(products!$A$1:$R$253,MATCH(components!$C120,products!$D$1:$D$253,0),MATCH(I$1,products!$A$1:$R$1,0))=0,"",INDEX(products!$A$1:$R$253,MATCH(components!$C120,products!$D$1:$D$253,0),MATCH(I$1,products!$A$1:$R$1,0)))</f>
        <v>M12</v>
      </c>
      <c r="J120" s="2" t="str">
        <f>IF(INDEX(products!$A$1:$R$253,MATCH(components!$C120,products!$D$1:$D$253,0),MATCH(J$1,products!$A$1:$R$1,0))=0,"",INDEX(products!$A$1:$R$253,MATCH(components!$C120,products!$D$1:$D$253,0),MATCH(J$1,products!$A$1:$R$1,0)))</f>
        <v>Power Tools</v>
      </c>
      <c r="K120" s="2" t="str">
        <f>IF(INDEX(products!$A$1:$R$253,MATCH(components!$C120,products!$D$1:$D$253,0),MATCH(K$1,products!$A$1:$R$1,0))=0,"",INDEX(products!$A$1:$R$253,MATCH(components!$C120,products!$D$1:$D$253,0),MATCH(K$1,products!$A$1:$R$1,0)))</f>
        <v>Power Tools/Metalworking</v>
      </c>
      <c r="L120" s="2" t="str">
        <f>IF(INDEX(products!$A$1:$R$253,MATCH($C120,products!$D$1:$D$253,0),MATCH(L$1,products!$A$1:$R$1,0))=0,"",INDEX(products!$A$1:$R$253,MATCH($C120,products!$D$1:$D$253,0),MATCH(L$1,products!$A$1:$R$1,0)))</f>
        <v>Power Tools/Metalworking/Grinders</v>
      </c>
      <c r="M120" s="2">
        <f>IF(INDEX(products!$A$1:$R$253,MATCH(components!$C120,products!$D$1:$D$253,0),MATCH(M$1,products!$A$1:$R$1,0))=0,"",INDEX(products!$A$1:$R$253,MATCH(components!$C120,products!$D$1:$D$253,0),MATCH(M$1,products!$A$1:$R$1,0)))</f>
        <v>12</v>
      </c>
      <c r="N120" s="2" t="str">
        <f>IF(INDEX(products!$A$1:$R$253,MATCH(components!$C120,products!$D$1:$D$253,0),MATCH(N$1,products!$A$1:$R$1,0))=0,"",INDEX(products!$A$1:$R$253,MATCH(components!$C120,products!$D$1:$D$253,0),MATCH(N$1,products!$A$1:$R$1,0)))</f>
        <v>M12 FUEL</v>
      </c>
      <c r="O120" s="2" t="str">
        <f>IF(INDEX(products!$A$1:$R$253,MATCH(components!$C120,products!$D$1:$D$253,0),MATCH(O$1,products!$A$1:$R$1,0))=0,"",INDEX(products!$A$1:$R$253,MATCH(components!$C120,products!$D$1:$D$253,0),MATCH(O$1,products!$A$1:$R$1,0)))</f>
        <v>M12</v>
      </c>
      <c r="P120" s="2" t="str">
        <f>IF(INDEX(products!$A$1:$R$253,MATCH(components!$C120,products!$D$1:$D$253,0),MATCH(P$1,products!$A$1:$R$1,0))=0,"",INDEX(products!$A$1:$R$253,MATCH(components!$C120,products!$D$1:$D$253,0),MATCH(P$1,products!$A$1:$R$1,0)))</f>
        <v/>
      </c>
    </row>
    <row r="121" spans="1:16" x14ac:dyDescent="0.25">
      <c r="A121" s="2" t="s">
        <v>3457</v>
      </c>
      <c r="B121" s="2" t="s">
        <v>1403</v>
      </c>
      <c r="C121" s="2" t="s">
        <v>1021</v>
      </c>
      <c r="D121" s="2" t="s">
        <v>1022</v>
      </c>
      <c r="E121" s="2" t="str">
        <f>IF(INDEX(products!$A$1:$R$253,MATCH(components!$C121,products!$D$1:$D$253,0),MATCH(E$1,products!$A$1:$R$1,0))=0,"",INDEX(products!$A$1:$R$253,MATCH(components!$C121,products!$D$1:$D$253,0),MATCH(E$1,products!$A$1:$R$1,0)))</f>
        <v>https://www.milwaukeetool.com/--/web-images/sc/4e575fb99e6242e3873c1b138a11bccd?hash=d59c485258255190e4de1c44c39d1cac&amp;lang=en</v>
      </c>
      <c r="F121" s="2" t="s">
        <v>105</v>
      </c>
      <c r="G121" s="2" t="s">
        <v>851</v>
      </c>
      <c r="H121" s="2" t="s">
        <v>863</v>
      </c>
      <c r="I121" s="2" t="str">
        <f>IF(INDEX(products!$A$1:$R$253,MATCH(components!$C121,products!$D$1:$D$253,0),MATCH(I$1,products!$A$1:$R$1,0))=0,"",INDEX(products!$A$1:$R$253,MATCH(components!$C121,products!$D$1:$D$253,0),MATCH(I$1,products!$A$1:$R$1,0)))</f>
        <v>M12</v>
      </c>
      <c r="J121" s="2" t="str">
        <f>IF(INDEX(products!$A$1:$R$253,MATCH(components!$C121,products!$D$1:$D$253,0),MATCH(J$1,products!$A$1:$R$1,0))=0,"",INDEX(products!$A$1:$R$253,MATCH(components!$C121,products!$D$1:$D$253,0),MATCH(J$1,products!$A$1:$R$1,0)))</f>
        <v>Power Tools</v>
      </c>
      <c r="K121" s="2" t="str">
        <f>IF(INDEX(products!$A$1:$R$253,MATCH(components!$C121,products!$D$1:$D$253,0),MATCH(K$1,products!$A$1:$R$1,0))=0,"",INDEX(products!$A$1:$R$253,MATCH(components!$C121,products!$D$1:$D$253,0),MATCH(K$1,products!$A$1:$R$1,0)))</f>
        <v>Power Tools/Drain Cleaning</v>
      </c>
      <c r="L121" s="2" t="str">
        <f>IF(INDEX(products!$A$1:$R$253,MATCH($C121,products!$D$1:$D$253,0),MATCH(L$1,products!$A$1:$R$1,0))=0,"",INDEX(products!$A$1:$R$253,MATCH($C121,products!$D$1:$D$253,0),MATCH(L$1,products!$A$1:$R$1,0)))</f>
        <v>Power Tools/Drain Cleaning/Drain Augers</v>
      </c>
      <c r="M121" s="2" t="str">
        <f>IF(INDEX(products!$A$1:$R$253,MATCH(components!$C121,products!$D$1:$D$253,0),MATCH(M$1,products!$A$1:$R$1,0))=0,"",INDEX(products!$A$1:$R$253,MATCH(components!$C121,products!$D$1:$D$253,0),MATCH(M$1,products!$A$1:$R$1,0)))</f>
        <v/>
      </c>
      <c r="N121" s="2" t="str">
        <f>IF(INDEX(products!$A$1:$R$253,MATCH(components!$C121,products!$D$1:$D$253,0),MATCH(N$1,products!$A$1:$R$1,0))=0,"",INDEX(products!$A$1:$R$253,MATCH(components!$C121,products!$D$1:$D$253,0),MATCH(N$1,products!$A$1:$R$1,0)))</f>
        <v>M12</v>
      </c>
      <c r="O121" s="2" t="str">
        <f>IF(INDEX(products!$A$1:$R$253,MATCH(components!$C121,products!$D$1:$D$253,0),MATCH(O$1,products!$A$1:$R$1,0))=0,"",INDEX(products!$A$1:$R$253,MATCH(components!$C121,products!$D$1:$D$253,0),MATCH(O$1,products!$A$1:$R$1,0)))</f>
        <v>M12</v>
      </c>
      <c r="P121" s="2" t="b">
        <f>IF(INDEX(products!$A$1:$R$253,MATCH(components!$C121,products!$D$1:$D$253,0),MATCH(P$1,products!$A$1:$R$1,0))=0,"",INDEX(products!$A$1:$R$253,MATCH(components!$C121,products!$D$1:$D$253,0),MATCH(P$1,products!$A$1:$R$1,0)))</f>
        <v>1</v>
      </c>
    </row>
    <row r="122" spans="1:16" x14ac:dyDescent="0.25">
      <c r="A122" s="2" t="s">
        <v>3457</v>
      </c>
      <c r="B122" s="2" t="s">
        <v>1403</v>
      </c>
      <c r="C122" s="2" t="s">
        <v>1026</v>
      </c>
      <c r="D122" s="2" t="s">
        <v>1027</v>
      </c>
      <c r="E122" s="2" t="str">
        <f>IF(INDEX(products!$A$1:$R$253,MATCH(components!$C122,products!$D$1:$D$253,0),MATCH(E$1,products!$A$1:$R$1,0))=0,"",INDEX(products!$A$1:$R$253,MATCH(components!$C122,products!$D$1:$D$253,0),MATCH(E$1,products!$A$1:$R$1,0)))</f>
        <v>https://www.milwaukeetool.com/--/web-images/sc/c20adaef78aa4d8b9b8eec621244a754?hash=ebba3444bba038a89fcfe58c816cd492&amp;lang=en</v>
      </c>
      <c r="F122" s="2" t="s">
        <v>105</v>
      </c>
      <c r="G122" s="2" t="s">
        <v>851</v>
      </c>
      <c r="H122" s="2" t="s">
        <v>863</v>
      </c>
      <c r="I122" s="2" t="str">
        <f>IF(INDEX(products!$A$1:$R$253,MATCH(components!$C122,products!$D$1:$D$253,0),MATCH(I$1,products!$A$1:$R$1,0))=0,"",INDEX(products!$A$1:$R$253,MATCH(components!$C122,products!$D$1:$D$253,0),MATCH(I$1,products!$A$1:$R$1,0)))</f>
        <v>M12</v>
      </c>
      <c r="J122" s="2" t="str">
        <f>IF(INDEX(products!$A$1:$R$253,MATCH(components!$C122,products!$D$1:$D$253,0),MATCH(J$1,products!$A$1:$R$1,0))=0,"",INDEX(products!$A$1:$R$253,MATCH(components!$C122,products!$D$1:$D$253,0),MATCH(J$1,products!$A$1:$R$1,0)))</f>
        <v>Power Tools</v>
      </c>
      <c r="K122" s="2" t="str">
        <f>IF(INDEX(products!$A$1:$R$253,MATCH(components!$C122,products!$D$1:$D$253,0),MATCH(K$1,products!$A$1:$R$1,0))=0,"",INDEX(products!$A$1:$R$253,MATCH(components!$C122,products!$D$1:$D$253,0),MATCH(K$1,products!$A$1:$R$1,0)))</f>
        <v>Power Tools/Drain Cleaning</v>
      </c>
      <c r="L122" s="2" t="str">
        <f>IF(INDEX(products!$A$1:$R$253,MATCH($C122,products!$D$1:$D$253,0),MATCH(L$1,products!$A$1:$R$1,0))=0,"",INDEX(products!$A$1:$R$253,MATCH($C122,products!$D$1:$D$253,0),MATCH(L$1,products!$A$1:$R$1,0)))</f>
        <v>Power Tools/Drain Cleaning/Drain Augers</v>
      </c>
      <c r="M122" s="2" t="str">
        <f>IF(INDEX(products!$A$1:$R$253,MATCH(components!$C122,products!$D$1:$D$253,0),MATCH(M$1,products!$A$1:$R$1,0))=0,"",INDEX(products!$A$1:$R$253,MATCH(components!$C122,products!$D$1:$D$253,0),MATCH(M$1,products!$A$1:$R$1,0)))</f>
        <v/>
      </c>
      <c r="N122" s="2" t="str">
        <f>IF(INDEX(products!$A$1:$R$253,MATCH(components!$C122,products!$D$1:$D$253,0),MATCH(N$1,products!$A$1:$R$1,0))=0,"",INDEX(products!$A$1:$R$253,MATCH(components!$C122,products!$D$1:$D$253,0),MATCH(N$1,products!$A$1:$R$1,0)))</f>
        <v>M12</v>
      </c>
      <c r="O122" s="2" t="str">
        <f>IF(INDEX(products!$A$1:$R$253,MATCH(components!$C122,products!$D$1:$D$253,0),MATCH(O$1,products!$A$1:$R$1,0))=0,"",INDEX(products!$A$1:$R$253,MATCH(components!$C122,products!$D$1:$D$253,0),MATCH(O$1,products!$A$1:$R$1,0)))</f>
        <v>M12</v>
      </c>
      <c r="P122" s="2" t="b">
        <f>IF(INDEX(products!$A$1:$R$253,MATCH(components!$C122,products!$D$1:$D$253,0),MATCH(P$1,products!$A$1:$R$1,0))=0,"",INDEX(products!$A$1:$R$253,MATCH(components!$C122,products!$D$1:$D$253,0),MATCH(P$1,products!$A$1:$R$1,0)))</f>
        <v>1</v>
      </c>
    </row>
    <row r="123" spans="1:16" x14ac:dyDescent="0.25">
      <c r="A123" s="2" t="s">
        <v>3457</v>
      </c>
      <c r="B123" s="2" t="s">
        <v>1403</v>
      </c>
      <c r="C123" s="2" t="s">
        <v>1036</v>
      </c>
      <c r="D123" s="2" t="s">
        <v>1037</v>
      </c>
      <c r="E123" s="2" t="str">
        <f>IF(INDEX(products!$A$1:$R$253,MATCH(components!$C123,products!$D$1:$D$253,0),MATCH(E$1,products!$A$1:$R$1,0))=0,"",INDEX(products!$A$1:$R$253,MATCH(components!$C123,products!$D$1:$D$253,0),MATCH(E$1,products!$A$1:$R$1,0)))</f>
        <v>https://www.milwaukeetool.com/--/web-images/sc/a6235ccb2467444d829c3e895f8a039c?hash=e77b6a8b74fbebb30094a182d1e3e485&amp;lang=en</v>
      </c>
      <c r="F123" s="2" t="s">
        <v>105</v>
      </c>
      <c r="G123" s="2" t="s">
        <v>167</v>
      </c>
      <c r="H123" s="2" t="s">
        <v>1038</v>
      </c>
      <c r="I123" s="2" t="str">
        <f>IF(INDEX(products!$A$1:$R$253,MATCH(components!$C123,products!$D$1:$D$253,0),MATCH(I$1,products!$A$1:$R$1,0))=0,"",INDEX(products!$A$1:$R$253,MATCH(components!$C123,products!$D$1:$D$253,0),MATCH(I$1,products!$A$1:$R$1,0)))</f>
        <v>M12</v>
      </c>
      <c r="J123" s="2" t="str">
        <f>IF(INDEX(products!$A$1:$R$253,MATCH(components!$C123,products!$D$1:$D$253,0),MATCH(J$1,products!$A$1:$R$1,0))=0,"",INDEX(products!$A$1:$R$253,MATCH(components!$C123,products!$D$1:$D$253,0),MATCH(J$1,products!$A$1:$R$1,0)))</f>
        <v>Power Tools</v>
      </c>
      <c r="K123" s="2" t="str">
        <f>IF(INDEX(products!$A$1:$R$253,MATCH(components!$C123,products!$D$1:$D$253,0),MATCH(K$1,products!$A$1:$R$1,0))=0,"",INDEX(products!$A$1:$R$253,MATCH(components!$C123,products!$D$1:$D$253,0),MATCH(K$1,products!$A$1:$R$1,0)))</f>
        <v>Power Tools/Instruments</v>
      </c>
      <c r="L123" s="2" t="str">
        <f>IF(INDEX(products!$A$1:$R$253,MATCH($C123,products!$D$1:$D$253,0),MATCH(L$1,products!$A$1:$R$1,0))=0,"",INDEX(products!$A$1:$R$253,MATCH($C123,products!$D$1:$D$253,0),MATCH(L$1,products!$A$1:$R$1,0)))</f>
        <v>Power Tools/Instruments/Lasers</v>
      </c>
      <c r="M123" s="2">
        <f>IF(INDEX(products!$A$1:$R$253,MATCH(components!$C123,products!$D$1:$D$253,0),MATCH(M$1,products!$A$1:$R$1,0))=0,"",INDEX(products!$A$1:$R$253,MATCH(components!$C123,products!$D$1:$D$253,0),MATCH(M$1,products!$A$1:$R$1,0)))</f>
        <v>12</v>
      </c>
      <c r="N123" s="2" t="str">
        <f>IF(INDEX(products!$A$1:$R$253,MATCH(components!$C123,products!$D$1:$D$253,0),MATCH(N$1,products!$A$1:$R$1,0))=0,"",INDEX(products!$A$1:$R$253,MATCH(components!$C123,products!$D$1:$D$253,0),MATCH(N$1,products!$A$1:$R$1,0)))</f>
        <v>M12</v>
      </c>
      <c r="O123" s="2" t="str">
        <f>IF(INDEX(products!$A$1:$R$253,MATCH(components!$C123,products!$D$1:$D$253,0),MATCH(O$1,products!$A$1:$R$1,0))=0,"",INDEX(products!$A$1:$R$253,MATCH(components!$C123,products!$D$1:$D$253,0),MATCH(O$1,products!$A$1:$R$1,0)))</f>
        <v>M12</v>
      </c>
      <c r="P123" s="2" t="str">
        <f>IF(INDEX(products!$A$1:$R$253,MATCH(components!$C123,products!$D$1:$D$253,0),MATCH(P$1,products!$A$1:$R$1,0))=0,"",INDEX(products!$A$1:$R$253,MATCH(components!$C123,products!$D$1:$D$253,0),MATCH(P$1,products!$A$1:$R$1,0)))</f>
        <v/>
      </c>
    </row>
    <row r="124" spans="1:16" x14ac:dyDescent="0.25">
      <c r="A124" s="2" t="s">
        <v>3457</v>
      </c>
      <c r="B124" s="2" t="s">
        <v>1403</v>
      </c>
      <c r="C124" s="2" t="s">
        <v>1047</v>
      </c>
      <c r="D124" s="2" t="s">
        <v>1048</v>
      </c>
      <c r="E124" s="2" t="str">
        <f>IF(INDEX(products!$A$1:$R$253,MATCH(components!$C124,products!$D$1:$D$253,0),MATCH(E$1,products!$A$1:$R$1,0))=0,"",INDEX(products!$A$1:$R$253,MATCH(components!$C124,products!$D$1:$D$253,0),MATCH(E$1,products!$A$1:$R$1,0)))</f>
        <v>https://www.milwaukeetool.com/--/web-images/sc/c73a13d575384902b3e7113af617e6d6?hash=508659019fa8c30c40db875737cea709&amp;lang=en</v>
      </c>
      <c r="F124" s="2" t="s">
        <v>105</v>
      </c>
      <c r="G124" s="2" t="s">
        <v>167</v>
      </c>
      <c r="H124" s="2" t="s">
        <v>1038</v>
      </c>
      <c r="I124" s="2" t="str">
        <f>IF(INDEX(products!$A$1:$R$253,MATCH(components!$C124,products!$D$1:$D$253,0),MATCH(I$1,products!$A$1:$R$1,0))=0,"",INDEX(products!$A$1:$R$253,MATCH(components!$C124,products!$D$1:$D$253,0),MATCH(I$1,products!$A$1:$R$1,0)))</f>
        <v>M12</v>
      </c>
      <c r="J124" s="2" t="str">
        <f>IF(INDEX(products!$A$1:$R$253,MATCH(components!$C124,products!$D$1:$D$253,0),MATCH(J$1,products!$A$1:$R$1,0))=0,"",INDEX(products!$A$1:$R$253,MATCH(components!$C124,products!$D$1:$D$253,0),MATCH(J$1,products!$A$1:$R$1,0)))</f>
        <v>Power Tools</v>
      </c>
      <c r="K124" s="2" t="str">
        <f>IF(INDEX(products!$A$1:$R$253,MATCH(components!$C124,products!$D$1:$D$253,0),MATCH(K$1,products!$A$1:$R$1,0))=0,"",INDEX(products!$A$1:$R$253,MATCH(components!$C124,products!$D$1:$D$253,0),MATCH(K$1,products!$A$1:$R$1,0)))</f>
        <v>Power Tools/Instruments</v>
      </c>
      <c r="L124" s="2" t="str">
        <f>IF(INDEX(products!$A$1:$R$253,MATCH($C124,products!$D$1:$D$253,0),MATCH(L$1,products!$A$1:$R$1,0))=0,"",INDEX(products!$A$1:$R$253,MATCH($C124,products!$D$1:$D$253,0),MATCH(L$1,products!$A$1:$R$1,0)))</f>
        <v>Power Tools/Instruments/Lasers</v>
      </c>
      <c r="M124" s="2">
        <f>IF(INDEX(products!$A$1:$R$253,MATCH(components!$C124,products!$D$1:$D$253,0),MATCH(M$1,products!$A$1:$R$1,0))=0,"",INDEX(products!$A$1:$R$253,MATCH(components!$C124,products!$D$1:$D$253,0),MATCH(M$1,products!$A$1:$R$1,0)))</f>
        <v>12</v>
      </c>
      <c r="N124" s="2" t="str">
        <f>IF(INDEX(products!$A$1:$R$253,MATCH(components!$C124,products!$D$1:$D$253,0),MATCH(N$1,products!$A$1:$R$1,0))=0,"",INDEX(products!$A$1:$R$253,MATCH(components!$C124,products!$D$1:$D$253,0),MATCH(N$1,products!$A$1:$R$1,0)))</f>
        <v>M12</v>
      </c>
      <c r="O124" s="2" t="str">
        <f>IF(INDEX(products!$A$1:$R$253,MATCH(components!$C124,products!$D$1:$D$253,0),MATCH(O$1,products!$A$1:$R$1,0))=0,"",INDEX(products!$A$1:$R$253,MATCH(components!$C124,products!$D$1:$D$253,0),MATCH(O$1,products!$A$1:$R$1,0)))</f>
        <v>M12</v>
      </c>
      <c r="P124" s="2" t="str">
        <f>IF(INDEX(products!$A$1:$R$253,MATCH(components!$C124,products!$D$1:$D$253,0),MATCH(P$1,products!$A$1:$R$1,0))=0,"",INDEX(products!$A$1:$R$253,MATCH(components!$C124,products!$D$1:$D$253,0),MATCH(P$1,products!$A$1:$R$1,0)))</f>
        <v/>
      </c>
    </row>
    <row r="125" spans="1:16" x14ac:dyDescent="0.25">
      <c r="A125" s="2" t="s">
        <v>3457</v>
      </c>
      <c r="B125" s="2" t="s">
        <v>1403</v>
      </c>
      <c r="C125" s="2" t="s">
        <v>1057</v>
      </c>
      <c r="D125" s="2" t="s">
        <v>1058</v>
      </c>
      <c r="E125" s="2" t="str">
        <f>IF(INDEX(products!$A$1:$R$253,MATCH(components!$C125,products!$D$1:$D$253,0),MATCH(E$1,products!$A$1:$R$1,0))=0,"",INDEX(products!$A$1:$R$253,MATCH(components!$C125,products!$D$1:$D$253,0),MATCH(E$1,products!$A$1:$R$1,0)))</f>
        <v>https://www.milwaukeetool.com/--/web-images/sc/8935d2c23d5c44a3a2dc3473d1c3bd9e?hash=5c5150df13b1b4b0ba9b8c9e831de23e&amp;lang=en</v>
      </c>
      <c r="F125" s="2" t="s">
        <v>105</v>
      </c>
      <c r="G125" s="2" t="s">
        <v>167</v>
      </c>
      <c r="H125" s="2" t="s">
        <v>1038</v>
      </c>
      <c r="I125" s="2" t="str">
        <f>IF(INDEX(products!$A$1:$R$253,MATCH(components!$C125,products!$D$1:$D$253,0),MATCH(I$1,products!$A$1:$R$1,0))=0,"",INDEX(products!$A$1:$R$253,MATCH(components!$C125,products!$D$1:$D$253,0),MATCH(I$1,products!$A$1:$R$1,0)))</f>
        <v>M12</v>
      </c>
      <c r="J125" s="2" t="str">
        <f>IF(INDEX(products!$A$1:$R$253,MATCH(components!$C125,products!$D$1:$D$253,0),MATCH(J$1,products!$A$1:$R$1,0))=0,"",INDEX(products!$A$1:$R$253,MATCH(components!$C125,products!$D$1:$D$253,0),MATCH(J$1,products!$A$1:$R$1,0)))</f>
        <v>Power Tools</v>
      </c>
      <c r="K125" s="2" t="str">
        <f>IF(INDEX(products!$A$1:$R$253,MATCH(components!$C125,products!$D$1:$D$253,0),MATCH(K$1,products!$A$1:$R$1,0))=0,"",INDEX(products!$A$1:$R$253,MATCH(components!$C125,products!$D$1:$D$253,0),MATCH(K$1,products!$A$1:$R$1,0)))</f>
        <v>Power Tools/Instruments</v>
      </c>
      <c r="L125" s="2" t="str">
        <f>IF(INDEX(products!$A$1:$R$253,MATCH($C125,products!$D$1:$D$253,0),MATCH(L$1,products!$A$1:$R$1,0))=0,"",INDEX(products!$A$1:$R$253,MATCH($C125,products!$D$1:$D$253,0),MATCH(L$1,products!$A$1:$R$1,0)))</f>
        <v>Power Tools/Instruments/Lasers</v>
      </c>
      <c r="M125" s="2">
        <f>IF(INDEX(products!$A$1:$R$253,MATCH(components!$C125,products!$D$1:$D$253,0),MATCH(M$1,products!$A$1:$R$1,0))=0,"",INDEX(products!$A$1:$R$253,MATCH(components!$C125,products!$D$1:$D$253,0),MATCH(M$1,products!$A$1:$R$1,0)))</f>
        <v>12</v>
      </c>
      <c r="N125" s="2" t="str">
        <f>IF(INDEX(products!$A$1:$R$253,MATCH(components!$C125,products!$D$1:$D$253,0),MATCH(N$1,products!$A$1:$R$1,0))=0,"",INDEX(products!$A$1:$R$253,MATCH(components!$C125,products!$D$1:$D$253,0),MATCH(N$1,products!$A$1:$R$1,0)))</f>
        <v>M12</v>
      </c>
      <c r="O125" s="2" t="str">
        <f>IF(INDEX(products!$A$1:$R$253,MATCH(components!$C125,products!$D$1:$D$253,0),MATCH(O$1,products!$A$1:$R$1,0))=0,"",INDEX(products!$A$1:$R$253,MATCH(components!$C125,products!$D$1:$D$253,0),MATCH(O$1,products!$A$1:$R$1,0)))</f>
        <v>M12</v>
      </c>
      <c r="P125" s="2" t="str">
        <f>IF(INDEX(products!$A$1:$R$253,MATCH(components!$C125,products!$D$1:$D$253,0),MATCH(P$1,products!$A$1:$R$1,0))=0,"",INDEX(products!$A$1:$R$253,MATCH(components!$C125,products!$D$1:$D$253,0),MATCH(P$1,products!$A$1:$R$1,0)))</f>
        <v/>
      </c>
    </row>
    <row r="126" spans="1:16" x14ac:dyDescent="0.25">
      <c r="A126" s="2" t="s">
        <v>3457</v>
      </c>
      <c r="B126" s="2" t="s">
        <v>1403</v>
      </c>
      <c r="C126" s="2" t="s">
        <v>1062</v>
      </c>
      <c r="D126" s="2" t="s">
        <v>1063</v>
      </c>
      <c r="E126" s="2" t="str">
        <f>IF(INDEX(products!$A$1:$R$253,MATCH(components!$C126,products!$D$1:$D$253,0),MATCH(E$1,products!$A$1:$R$1,0))=0,"",INDEX(products!$A$1:$R$253,MATCH(components!$C126,products!$D$1:$D$253,0),MATCH(E$1,products!$A$1:$R$1,0)))</f>
        <v>https://www.milwaukeetool.com/--/web-images/sc/f81130e265fa45fda53028dc7b0e556a?hash=a985411410083ea168945aa807ac2972&amp;lang=en</v>
      </c>
      <c r="F126" s="2" t="s">
        <v>105</v>
      </c>
      <c r="G126" s="2" t="s">
        <v>167</v>
      </c>
      <c r="H126" s="2" t="s">
        <v>168</v>
      </c>
      <c r="I126" s="2" t="str">
        <f>IF(INDEX(products!$A$1:$R$253,MATCH(components!$C126,products!$D$1:$D$253,0),MATCH(I$1,products!$A$1:$R$1,0))=0,"",INDEX(products!$A$1:$R$253,MATCH(components!$C126,products!$D$1:$D$253,0),MATCH(I$1,products!$A$1:$R$1,0)))</f>
        <v>M12</v>
      </c>
      <c r="J126" s="2" t="str">
        <f>IF(INDEX(products!$A$1:$R$253,MATCH(components!$C126,products!$D$1:$D$253,0),MATCH(J$1,products!$A$1:$R$1,0))=0,"",INDEX(products!$A$1:$R$253,MATCH(components!$C126,products!$D$1:$D$253,0),MATCH(J$1,products!$A$1:$R$1,0)))</f>
        <v>Power Tools</v>
      </c>
      <c r="K126" s="2" t="str">
        <f>IF(INDEX(products!$A$1:$R$253,MATCH(components!$C126,products!$D$1:$D$253,0),MATCH(K$1,products!$A$1:$R$1,0))=0,"",INDEX(products!$A$1:$R$253,MATCH(components!$C126,products!$D$1:$D$253,0),MATCH(K$1,products!$A$1:$R$1,0)))</f>
        <v>Power Tools/Instruments</v>
      </c>
      <c r="L126" s="2" t="str">
        <f>IF(INDEX(products!$A$1:$R$253,MATCH($C126,products!$D$1:$D$253,0),MATCH(L$1,products!$A$1:$R$1,0))=0,"",INDEX(products!$A$1:$R$253,MATCH($C126,products!$D$1:$D$253,0),MATCH(L$1,products!$A$1:$R$1,0)))</f>
        <v>Power Tools/Instruments/Inspection Equipment</v>
      </c>
      <c r="M126" s="2">
        <f>IF(INDEX(products!$A$1:$R$253,MATCH(components!$C126,products!$D$1:$D$253,0),MATCH(M$1,products!$A$1:$R$1,0))=0,"",INDEX(products!$A$1:$R$253,MATCH(components!$C126,products!$D$1:$D$253,0),MATCH(M$1,products!$A$1:$R$1,0)))</f>
        <v>12</v>
      </c>
      <c r="N126" s="2" t="str">
        <f>IF(INDEX(products!$A$1:$R$253,MATCH(components!$C126,products!$D$1:$D$253,0),MATCH(N$1,products!$A$1:$R$1,0))=0,"",INDEX(products!$A$1:$R$253,MATCH(components!$C126,products!$D$1:$D$253,0),MATCH(N$1,products!$A$1:$R$1,0)))</f>
        <v>M12</v>
      </c>
      <c r="O126" s="2" t="str">
        <f>IF(INDEX(products!$A$1:$R$253,MATCH(components!$C126,products!$D$1:$D$253,0),MATCH(O$1,products!$A$1:$R$1,0))=0,"",INDEX(products!$A$1:$R$253,MATCH(components!$C126,products!$D$1:$D$253,0),MATCH(O$1,products!$A$1:$R$1,0)))</f>
        <v>M12</v>
      </c>
      <c r="P126" s="2" t="str">
        <f>IF(INDEX(products!$A$1:$R$253,MATCH(components!$C126,products!$D$1:$D$253,0),MATCH(P$1,products!$A$1:$R$1,0))=0,"",INDEX(products!$A$1:$R$253,MATCH(components!$C126,products!$D$1:$D$253,0),MATCH(P$1,products!$A$1:$R$1,0)))</f>
        <v/>
      </c>
    </row>
    <row r="127" spans="1:16" x14ac:dyDescent="0.25">
      <c r="A127" s="2" t="s">
        <v>3457</v>
      </c>
      <c r="B127" s="2" t="s">
        <v>1403</v>
      </c>
      <c r="C127" s="2" t="s">
        <v>1066</v>
      </c>
      <c r="D127" s="2" t="s">
        <v>1067</v>
      </c>
      <c r="E127" s="2" t="str">
        <f>IF(INDEX(products!$A$1:$R$253,MATCH(components!$C127,products!$D$1:$D$253,0),MATCH(E$1,products!$A$1:$R$1,0))=0,"",INDEX(products!$A$1:$R$253,MATCH(components!$C127,products!$D$1:$D$253,0),MATCH(E$1,products!$A$1:$R$1,0)))</f>
        <v>https://www.milwaukeetool.com/--/web-images/sc/e859642d68714af3801ed9827aa214da?hash=be26a205b3a70ed1646cd728bd2bd5a9&amp;lang=en</v>
      </c>
      <c r="F127" s="2" t="s">
        <v>105</v>
      </c>
      <c r="G127" s="2" t="s">
        <v>343</v>
      </c>
      <c r="H127" s="2" t="s">
        <v>1068</v>
      </c>
      <c r="I127" s="2" t="str">
        <f>IF(INDEX(products!$A$1:$R$253,MATCH(components!$C127,products!$D$1:$D$253,0),MATCH(I$1,products!$A$1:$R$1,0))=0,"",INDEX(products!$A$1:$R$253,MATCH(components!$C127,products!$D$1:$D$253,0),MATCH(I$1,products!$A$1:$R$1,0)))</f>
        <v>M12</v>
      </c>
      <c r="J127" s="2" t="str">
        <f>IF(INDEX(products!$A$1:$R$253,MATCH(components!$C127,products!$D$1:$D$253,0),MATCH(J$1,products!$A$1:$R$1,0))=0,"",INDEX(products!$A$1:$R$253,MATCH(components!$C127,products!$D$1:$D$253,0),MATCH(J$1,products!$A$1:$R$1,0)))</f>
        <v>Power Tools</v>
      </c>
      <c r="K127" s="2" t="str">
        <f>IF(INDEX(products!$A$1:$R$253,MATCH(components!$C127,products!$D$1:$D$253,0),MATCH(K$1,products!$A$1:$R$1,0))=0,"",INDEX(products!$A$1:$R$253,MATCH(components!$C127,products!$D$1:$D$253,0),MATCH(K$1,products!$A$1:$R$1,0)))</f>
        <v>Power Tools/Applicators</v>
      </c>
      <c r="L127" s="2" t="str">
        <f>IF(INDEX(products!$A$1:$R$253,MATCH($C127,products!$D$1:$D$253,0),MATCH(L$1,products!$A$1:$R$1,0))=0,"",INDEX(products!$A$1:$R$253,MATCH($C127,products!$D$1:$D$253,0),MATCH(L$1,products!$A$1:$R$1,0)))</f>
        <v>Power Tools/Applicators/Caulk Guns</v>
      </c>
      <c r="M127" s="2" t="str">
        <f>IF(INDEX(products!$A$1:$R$253,MATCH(components!$C127,products!$D$1:$D$253,0),MATCH(M$1,products!$A$1:$R$1,0))=0,"",INDEX(products!$A$1:$R$253,MATCH(components!$C127,products!$D$1:$D$253,0),MATCH(M$1,products!$A$1:$R$1,0)))</f>
        <v/>
      </c>
      <c r="N127" s="2" t="str">
        <f>IF(INDEX(products!$A$1:$R$253,MATCH(components!$C127,products!$D$1:$D$253,0),MATCH(N$1,products!$A$1:$R$1,0))=0,"",INDEX(products!$A$1:$R$253,MATCH(components!$C127,products!$D$1:$D$253,0),MATCH(N$1,products!$A$1:$R$1,0)))</f>
        <v>M12</v>
      </c>
      <c r="O127" s="2" t="str">
        <f>IF(INDEX(products!$A$1:$R$253,MATCH(components!$C127,products!$D$1:$D$253,0),MATCH(O$1,products!$A$1:$R$1,0))=0,"",INDEX(products!$A$1:$R$253,MATCH(components!$C127,products!$D$1:$D$253,0),MATCH(O$1,products!$A$1:$R$1,0)))</f>
        <v>M12</v>
      </c>
      <c r="P127" s="2" t="b">
        <f>IF(INDEX(products!$A$1:$R$253,MATCH(components!$C127,products!$D$1:$D$253,0),MATCH(P$1,products!$A$1:$R$1,0))=0,"",INDEX(products!$A$1:$R$253,MATCH(components!$C127,products!$D$1:$D$253,0),MATCH(P$1,products!$A$1:$R$1,0)))</f>
        <v>1</v>
      </c>
    </row>
    <row r="128" spans="1:16" x14ac:dyDescent="0.25">
      <c r="A128" s="2" t="s">
        <v>3457</v>
      </c>
      <c r="B128" s="2" t="s">
        <v>1403</v>
      </c>
      <c r="C128" s="2" t="s">
        <v>1070</v>
      </c>
      <c r="D128" s="2" t="s">
        <v>1071</v>
      </c>
      <c r="E128" s="2" t="str">
        <f>IF(INDEX(products!$A$1:$R$253,MATCH(components!$C128,products!$D$1:$D$253,0),MATCH(E$1,products!$A$1:$R$1,0))=0,"",INDEX(products!$A$1:$R$253,MATCH(components!$C128,products!$D$1:$D$253,0),MATCH(E$1,products!$A$1:$R$1,0)))</f>
        <v>https://www.milwaukeetool.com/--/web-images/sc/967d446238704c63ab17dee4e6e06866?hash=500802a2135d126085561bcfbea4ecf5&amp;lang=en</v>
      </c>
      <c r="F128" s="2" t="s">
        <v>105</v>
      </c>
      <c r="G128" s="2" t="s">
        <v>1072</v>
      </c>
      <c r="H128" s="2" t="s">
        <v>1073</v>
      </c>
      <c r="I128" s="2" t="str">
        <f>IF(INDEX(products!$A$1:$R$253,MATCH(components!$C128,products!$D$1:$D$253,0),MATCH(I$1,products!$A$1:$R$1,0))=0,"",INDEX(products!$A$1:$R$253,MATCH(components!$C128,products!$D$1:$D$253,0),MATCH(I$1,products!$A$1:$R$1,0)))</f>
        <v>M12</v>
      </c>
      <c r="J128" s="2" t="str">
        <f>IF(INDEX(products!$A$1:$R$253,MATCH(components!$C128,products!$D$1:$D$253,0),MATCH(J$1,products!$A$1:$R$1,0))=0,"",INDEX(products!$A$1:$R$253,MATCH(components!$C128,products!$D$1:$D$253,0),MATCH(J$1,products!$A$1:$R$1,0)))</f>
        <v>Power Tools</v>
      </c>
      <c r="K128" s="2" t="str">
        <f>IF(INDEX(products!$A$1:$R$253,MATCH(components!$C128,products!$D$1:$D$253,0),MATCH(K$1,products!$A$1:$R$1,0))=0,"",INDEX(products!$A$1:$R$253,MATCH(components!$C128,products!$D$1:$D$253,0),MATCH(K$1,products!$A$1:$R$1,0)))</f>
        <v>Power Tools/Batteries and Chargers</v>
      </c>
      <c r="L128" s="2" t="str">
        <f>IF(INDEX(products!$A$1:$R$253,MATCH($C128,products!$D$1:$D$253,0),MATCH(L$1,products!$A$1:$R$1,0))=0,"",INDEX(products!$A$1:$R$253,MATCH($C128,products!$D$1:$D$253,0),MATCH(L$1,products!$A$1:$R$1,0)))</f>
        <v>Power Tools/Batteries and Chargers/Batteries</v>
      </c>
      <c r="M128" s="2">
        <f>IF(INDEX(products!$A$1:$R$253,MATCH(components!$C128,products!$D$1:$D$253,0),MATCH(M$1,products!$A$1:$R$1,0))=0,"",INDEX(products!$A$1:$R$253,MATCH(components!$C128,products!$D$1:$D$253,0),MATCH(M$1,products!$A$1:$R$1,0)))</f>
        <v>12</v>
      </c>
      <c r="N128" s="2" t="str">
        <f>IF(INDEX(products!$A$1:$R$253,MATCH(components!$C128,products!$D$1:$D$253,0),MATCH(N$1,products!$A$1:$R$1,0))=0,"",INDEX(products!$A$1:$R$253,MATCH(components!$C128,products!$D$1:$D$253,0),MATCH(N$1,products!$A$1:$R$1,0)))</f>
        <v>M12</v>
      </c>
      <c r="O128" s="2" t="str">
        <f>IF(INDEX(products!$A$1:$R$253,MATCH(components!$C128,products!$D$1:$D$253,0),MATCH(O$1,products!$A$1:$R$1,0))=0,"",INDEX(products!$A$1:$R$253,MATCH(components!$C128,products!$D$1:$D$253,0),MATCH(O$1,products!$A$1:$R$1,0)))</f>
        <v>M12</v>
      </c>
      <c r="P128" s="2" t="str">
        <f>IF(INDEX(products!$A$1:$R$253,MATCH(components!$C128,products!$D$1:$D$253,0),MATCH(P$1,products!$A$1:$R$1,0))=0,"",INDEX(products!$A$1:$R$253,MATCH(components!$C128,products!$D$1:$D$253,0),MATCH(P$1,products!$A$1:$R$1,0)))</f>
        <v/>
      </c>
    </row>
    <row r="129" spans="1:16" x14ac:dyDescent="0.25">
      <c r="A129" s="2" t="s">
        <v>3457</v>
      </c>
      <c r="B129" s="2" t="s">
        <v>1403</v>
      </c>
      <c r="C129" s="2" t="s">
        <v>1076</v>
      </c>
      <c r="D129" s="2" t="s">
        <v>1077</v>
      </c>
      <c r="E129" s="2" t="str">
        <f>IF(INDEX(products!$A$1:$R$253,MATCH(components!$C129,products!$D$1:$D$253,0),MATCH(E$1,products!$A$1:$R$1,0))=0,"",INDEX(products!$A$1:$R$253,MATCH(components!$C129,products!$D$1:$D$253,0),MATCH(E$1,products!$A$1:$R$1,0)))</f>
        <v>https://www.milwaukeetool.com/--/web-images/sc/899c1afa4ab34c7094807d90dd08fa2a?hash=6ad332f298cbadaacdff1b0664d68f70&amp;lang=en</v>
      </c>
      <c r="F129" s="2" t="s">
        <v>105</v>
      </c>
      <c r="G129" s="2" t="s">
        <v>1072</v>
      </c>
      <c r="H129" s="2" t="s">
        <v>1073</v>
      </c>
      <c r="I129" s="2" t="str">
        <f>IF(INDEX(products!$A$1:$R$253,MATCH(components!$C129,products!$D$1:$D$253,0),MATCH(I$1,products!$A$1:$R$1,0))=0,"",INDEX(products!$A$1:$R$253,MATCH(components!$C129,products!$D$1:$D$253,0),MATCH(I$1,products!$A$1:$R$1,0)))</f>
        <v>M12</v>
      </c>
      <c r="J129" s="2" t="str">
        <f>IF(INDEX(products!$A$1:$R$253,MATCH(components!$C129,products!$D$1:$D$253,0),MATCH(J$1,products!$A$1:$R$1,0))=0,"",INDEX(products!$A$1:$R$253,MATCH(components!$C129,products!$D$1:$D$253,0),MATCH(J$1,products!$A$1:$R$1,0)))</f>
        <v>Power Tools</v>
      </c>
      <c r="K129" s="2" t="str">
        <f>IF(INDEX(products!$A$1:$R$253,MATCH(components!$C129,products!$D$1:$D$253,0),MATCH(K$1,products!$A$1:$R$1,0))=0,"",INDEX(products!$A$1:$R$253,MATCH(components!$C129,products!$D$1:$D$253,0),MATCH(K$1,products!$A$1:$R$1,0)))</f>
        <v>Power Tools/Batteries and Chargers</v>
      </c>
      <c r="L129" s="2" t="str">
        <f>IF(INDEX(products!$A$1:$R$253,MATCH($C129,products!$D$1:$D$253,0),MATCH(L$1,products!$A$1:$R$1,0))=0,"",INDEX(products!$A$1:$R$253,MATCH($C129,products!$D$1:$D$253,0),MATCH(L$1,products!$A$1:$R$1,0)))</f>
        <v>Power Tools/Batteries and Chargers/Batteries</v>
      </c>
      <c r="M129" s="2">
        <f>IF(INDEX(products!$A$1:$R$253,MATCH(components!$C129,products!$D$1:$D$253,0),MATCH(M$1,products!$A$1:$R$1,0))=0,"",INDEX(products!$A$1:$R$253,MATCH(components!$C129,products!$D$1:$D$253,0),MATCH(M$1,products!$A$1:$R$1,0)))</f>
        <v>12</v>
      </c>
      <c r="N129" s="2" t="str">
        <f>IF(INDEX(products!$A$1:$R$253,MATCH(components!$C129,products!$D$1:$D$253,0),MATCH(N$1,products!$A$1:$R$1,0))=0,"",INDEX(products!$A$1:$R$253,MATCH(components!$C129,products!$D$1:$D$253,0),MATCH(N$1,products!$A$1:$R$1,0)))</f>
        <v>M12</v>
      </c>
      <c r="O129" s="2" t="str">
        <f>IF(INDEX(products!$A$1:$R$253,MATCH(components!$C129,products!$D$1:$D$253,0),MATCH(O$1,products!$A$1:$R$1,0))=0,"",INDEX(products!$A$1:$R$253,MATCH(components!$C129,products!$D$1:$D$253,0),MATCH(O$1,products!$A$1:$R$1,0)))</f>
        <v>M12</v>
      </c>
      <c r="P129" s="2" t="str">
        <f>IF(INDEX(products!$A$1:$R$253,MATCH(components!$C129,products!$D$1:$D$253,0),MATCH(P$1,products!$A$1:$R$1,0))=0,"",INDEX(products!$A$1:$R$253,MATCH(components!$C129,products!$D$1:$D$253,0),MATCH(P$1,products!$A$1:$R$1,0)))</f>
        <v/>
      </c>
    </row>
    <row r="130" spans="1:16" x14ac:dyDescent="0.25">
      <c r="A130" s="2" t="s">
        <v>3457</v>
      </c>
      <c r="B130" s="2" t="s">
        <v>1403</v>
      </c>
      <c r="C130" s="2" t="s">
        <v>1088</v>
      </c>
      <c r="D130" s="2" t="s">
        <v>1089</v>
      </c>
      <c r="E130" s="2" t="str">
        <f>IF(INDEX(products!$A$1:$R$253,MATCH(components!$C130,products!$D$1:$D$253,0),MATCH(E$1,products!$A$1:$R$1,0))=0,"",INDEX(products!$A$1:$R$253,MATCH(components!$C130,products!$D$1:$D$253,0),MATCH(E$1,products!$A$1:$R$1,0)))</f>
        <v>https://www.milwaukeetool.com/--/web-images/sc/0b92bf357ac84f30b0d5c92c7bdcf440?hash=4cff0443e4f42e52bee8be2c69d0581c&amp;lang=en</v>
      </c>
      <c r="F130" s="2" t="s">
        <v>105</v>
      </c>
      <c r="G130" s="2" t="s">
        <v>1072</v>
      </c>
      <c r="H130" s="2" t="s">
        <v>1073</v>
      </c>
      <c r="I130" s="2" t="str">
        <f>IF(INDEX(products!$A$1:$R$253,MATCH(components!$C130,products!$D$1:$D$253,0),MATCH(I$1,products!$A$1:$R$1,0))=0,"",INDEX(products!$A$1:$R$253,MATCH(components!$C130,products!$D$1:$D$253,0),MATCH(I$1,products!$A$1:$R$1,0)))</f>
        <v>M12</v>
      </c>
      <c r="J130" s="2" t="str">
        <f>IF(INDEX(products!$A$1:$R$253,MATCH(components!$C130,products!$D$1:$D$253,0),MATCH(J$1,products!$A$1:$R$1,0))=0,"",INDEX(products!$A$1:$R$253,MATCH(components!$C130,products!$D$1:$D$253,0),MATCH(J$1,products!$A$1:$R$1,0)))</f>
        <v>Power Tools</v>
      </c>
      <c r="K130" s="2" t="str">
        <f>IF(INDEX(products!$A$1:$R$253,MATCH(components!$C130,products!$D$1:$D$253,0),MATCH(K$1,products!$A$1:$R$1,0))=0,"",INDEX(products!$A$1:$R$253,MATCH(components!$C130,products!$D$1:$D$253,0),MATCH(K$1,products!$A$1:$R$1,0)))</f>
        <v>Power Tools/Batteries and Chargers</v>
      </c>
      <c r="L130" s="2" t="str">
        <f>IF(INDEX(products!$A$1:$R$253,MATCH($C130,products!$D$1:$D$253,0),MATCH(L$1,products!$A$1:$R$1,0))=0,"",INDEX(products!$A$1:$R$253,MATCH($C130,products!$D$1:$D$253,0),MATCH(L$1,products!$A$1:$R$1,0)))</f>
        <v>Power Tools/Batteries and Chargers/Batteries</v>
      </c>
      <c r="M130" s="2">
        <f>IF(INDEX(products!$A$1:$R$253,MATCH(components!$C130,products!$D$1:$D$253,0),MATCH(M$1,products!$A$1:$R$1,0))=0,"",INDEX(products!$A$1:$R$253,MATCH(components!$C130,products!$D$1:$D$253,0),MATCH(M$1,products!$A$1:$R$1,0)))</f>
        <v>12</v>
      </c>
      <c r="N130" s="2" t="str">
        <f>IF(INDEX(products!$A$1:$R$253,MATCH(components!$C130,products!$D$1:$D$253,0),MATCH(N$1,products!$A$1:$R$1,0))=0,"",INDEX(products!$A$1:$R$253,MATCH(components!$C130,products!$D$1:$D$253,0),MATCH(N$1,products!$A$1:$R$1,0)))</f>
        <v>M12</v>
      </c>
      <c r="O130" s="2" t="str">
        <f>IF(INDEX(products!$A$1:$R$253,MATCH(components!$C130,products!$D$1:$D$253,0),MATCH(O$1,products!$A$1:$R$1,0))=0,"",INDEX(products!$A$1:$R$253,MATCH(components!$C130,products!$D$1:$D$253,0),MATCH(O$1,products!$A$1:$R$1,0)))</f>
        <v>M12</v>
      </c>
      <c r="P130" s="2" t="str">
        <f>IF(INDEX(products!$A$1:$R$253,MATCH(components!$C130,products!$D$1:$D$253,0),MATCH(P$1,products!$A$1:$R$1,0))=0,"",INDEX(products!$A$1:$R$253,MATCH(components!$C130,products!$D$1:$D$253,0),MATCH(P$1,products!$A$1:$R$1,0)))</f>
        <v/>
      </c>
    </row>
    <row r="131" spans="1:16" x14ac:dyDescent="0.25">
      <c r="A131" s="2" t="s">
        <v>3457</v>
      </c>
      <c r="B131" s="2" t="s">
        <v>1403</v>
      </c>
      <c r="C131" s="2" t="s">
        <v>1092</v>
      </c>
      <c r="D131" s="2" t="s">
        <v>1093</v>
      </c>
      <c r="E131" s="2" t="str">
        <f>IF(INDEX(products!$A$1:$R$253,MATCH(components!$C131,products!$D$1:$D$253,0),MATCH(E$1,products!$A$1:$R$1,0))=0,"",INDEX(products!$A$1:$R$253,MATCH(components!$C131,products!$D$1:$D$253,0),MATCH(E$1,products!$A$1:$R$1,0)))</f>
        <v>https://www.milwaukeetool.com/--/web-images/sc/316c070c0b424c8886fc6c65e431b194?hash=dd60b29396303ba0386e0d04449ff847&amp;lang=en</v>
      </c>
      <c r="F131" s="2" t="s">
        <v>105</v>
      </c>
      <c r="G131" s="2" t="s">
        <v>1072</v>
      </c>
      <c r="H131" s="2" t="s">
        <v>1094</v>
      </c>
      <c r="I131" s="2" t="str">
        <f>IF(INDEX(products!$A$1:$R$253,MATCH(components!$C131,products!$D$1:$D$253,0),MATCH(I$1,products!$A$1:$R$1,0))=0,"",INDEX(products!$A$1:$R$253,MATCH(components!$C131,products!$D$1:$D$253,0),MATCH(I$1,products!$A$1:$R$1,0)))</f>
        <v>M12</v>
      </c>
      <c r="J131" s="2" t="str">
        <f>IF(INDEX(products!$A$1:$R$253,MATCH(components!$C131,products!$D$1:$D$253,0),MATCH(J$1,products!$A$1:$R$1,0))=0,"",INDEX(products!$A$1:$R$253,MATCH(components!$C131,products!$D$1:$D$253,0),MATCH(J$1,products!$A$1:$R$1,0)))</f>
        <v>Power Tools</v>
      </c>
      <c r="K131" s="2" t="str">
        <f>IF(INDEX(products!$A$1:$R$253,MATCH(components!$C131,products!$D$1:$D$253,0),MATCH(K$1,products!$A$1:$R$1,0))=0,"",INDEX(products!$A$1:$R$253,MATCH(components!$C131,products!$D$1:$D$253,0),MATCH(K$1,products!$A$1:$R$1,0)))</f>
        <v>Power Tools/Batteries and Chargers</v>
      </c>
      <c r="L131" s="2" t="str">
        <f>IF(INDEX(products!$A$1:$R$253,MATCH($C131,products!$D$1:$D$253,0),MATCH(L$1,products!$A$1:$R$1,0))=0,"",INDEX(products!$A$1:$R$253,MATCH($C131,products!$D$1:$D$253,0),MATCH(L$1,products!$A$1:$R$1,0)))</f>
        <v>Power Tools/Batteries and Chargers/Batteries</v>
      </c>
      <c r="M131" s="2">
        <f>IF(INDEX(products!$A$1:$R$253,MATCH(components!$C131,products!$D$1:$D$253,0),MATCH(M$1,products!$A$1:$R$1,0))=0,"",INDEX(products!$A$1:$R$253,MATCH(components!$C131,products!$D$1:$D$253,0),MATCH(M$1,products!$A$1:$R$1,0)))</f>
        <v>12</v>
      </c>
      <c r="N131" s="2" t="str">
        <f>IF(INDEX(products!$A$1:$R$253,MATCH(components!$C131,products!$D$1:$D$253,0),MATCH(N$1,products!$A$1:$R$1,0))=0,"",INDEX(products!$A$1:$R$253,MATCH(components!$C131,products!$D$1:$D$253,0),MATCH(N$1,products!$A$1:$R$1,0)))</f>
        <v>M12</v>
      </c>
      <c r="O131" s="2" t="str">
        <f>IF(INDEX(products!$A$1:$R$253,MATCH(components!$C131,products!$D$1:$D$253,0),MATCH(O$1,products!$A$1:$R$1,0))=0,"",INDEX(products!$A$1:$R$253,MATCH(components!$C131,products!$D$1:$D$253,0),MATCH(O$1,products!$A$1:$R$1,0)))</f>
        <v>M12</v>
      </c>
      <c r="P131" s="2" t="str">
        <f>IF(INDEX(products!$A$1:$R$253,MATCH(components!$C131,products!$D$1:$D$253,0),MATCH(P$1,products!$A$1:$R$1,0))=0,"",INDEX(products!$A$1:$R$253,MATCH(components!$C131,products!$D$1:$D$253,0),MATCH(P$1,products!$A$1:$R$1,0)))</f>
        <v/>
      </c>
    </row>
    <row r="132" spans="1:16" x14ac:dyDescent="0.25">
      <c r="A132" s="2" t="s">
        <v>3457</v>
      </c>
      <c r="B132" s="2" t="s">
        <v>1403</v>
      </c>
      <c r="C132" s="2" t="s">
        <v>1097</v>
      </c>
      <c r="D132" s="2" t="s">
        <v>1098</v>
      </c>
      <c r="E132" s="2" t="str">
        <f>IF(INDEX(products!$A$1:$R$253,MATCH(components!$C132,products!$D$1:$D$253,0),MATCH(E$1,products!$A$1:$R$1,0))=0,"",INDEX(products!$A$1:$R$253,MATCH(components!$C132,products!$D$1:$D$253,0),MATCH(E$1,products!$A$1:$R$1,0)))</f>
        <v>https://www.milwaukeetool.com/--/web-images/sc/7fb5b6dabb4b45549ca12542561ef151?hash=4724b5ea526b1e1a4f5e4a04154d801f&amp;lang=en</v>
      </c>
      <c r="F132" s="2" t="s">
        <v>105</v>
      </c>
      <c r="G132" s="2" t="s">
        <v>1072</v>
      </c>
      <c r="H132" s="2" t="s">
        <v>1073</v>
      </c>
      <c r="I132" s="2" t="str">
        <f>IF(INDEX(products!$A$1:$R$253,MATCH(components!$C132,products!$D$1:$D$253,0),MATCH(I$1,products!$A$1:$R$1,0))=0,"",INDEX(products!$A$1:$R$253,MATCH(components!$C132,products!$D$1:$D$253,0),MATCH(I$1,products!$A$1:$R$1,0)))</f>
        <v>M12</v>
      </c>
      <c r="J132" s="2" t="str">
        <f>IF(INDEX(products!$A$1:$R$253,MATCH(components!$C132,products!$D$1:$D$253,0),MATCH(J$1,products!$A$1:$R$1,0))=0,"",INDEX(products!$A$1:$R$253,MATCH(components!$C132,products!$D$1:$D$253,0),MATCH(J$1,products!$A$1:$R$1,0)))</f>
        <v>Power Tools</v>
      </c>
      <c r="K132" s="2" t="str">
        <f>IF(INDEX(products!$A$1:$R$253,MATCH(components!$C132,products!$D$1:$D$253,0),MATCH(K$1,products!$A$1:$R$1,0))=0,"",INDEX(products!$A$1:$R$253,MATCH(components!$C132,products!$D$1:$D$253,0),MATCH(K$1,products!$A$1:$R$1,0)))</f>
        <v>Power Tools/Batteries and Chargers</v>
      </c>
      <c r="L132" s="2" t="str">
        <f>IF(INDEX(products!$A$1:$R$253,MATCH($C132,products!$D$1:$D$253,0),MATCH(L$1,products!$A$1:$R$1,0))=0,"",INDEX(products!$A$1:$R$253,MATCH($C132,products!$D$1:$D$253,0),MATCH(L$1,products!$A$1:$R$1,0)))</f>
        <v>Power Tools/Batteries and Chargers/Batteries</v>
      </c>
      <c r="M132" s="2">
        <f>IF(INDEX(products!$A$1:$R$253,MATCH(components!$C132,products!$D$1:$D$253,0),MATCH(M$1,products!$A$1:$R$1,0))=0,"",INDEX(products!$A$1:$R$253,MATCH(components!$C132,products!$D$1:$D$253,0),MATCH(M$1,products!$A$1:$R$1,0)))</f>
        <v>12</v>
      </c>
      <c r="N132" s="2" t="str">
        <f>IF(INDEX(products!$A$1:$R$253,MATCH(components!$C132,products!$D$1:$D$253,0),MATCH(N$1,products!$A$1:$R$1,0))=0,"",INDEX(products!$A$1:$R$253,MATCH(components!$C132,products!$D$1:$D$253,0),MATCH(N$1,products!$A$1:$R$1,0)))</f>
        <v>M12</v>
      </c>
      <c r="O132" s="2" t="str">
        <f>IF(INDEX(products!$A$1:$R$253,MATCH(components!$C132,products!$D$1:$D$253,0),MATCH(O$1,products!$A$1:$R$1,0))=0,"",INDEX(products!$A$1:$R$253,MATCH(components!$C132,products!$D$1:$D$253,0),MATCH(O$1,products!$A$1:$R$1,0)))</f>
        <v>M12</v>
      </c>
      <c r="P132" s="2" t="str">
        <f>IF(INDEX(products!$A$1:$R$253,MATCH(components!$C132,products!$D$1:$D$253,0),MATCH(P$1,products!$A$1:$R$1,0))=0,"",INDEX(products!$A$1:$R$253,MATCH(components!$C132,products!$D$1:$D$253,0),MATCH(P$1,products!$A$1:$R$1,0)))</f>
        <v/>
      </c>
    </row>
    <row r="133" spans="1:16" x14ac:dyDescent="0.25">
      <c r="A133" s="2" t="s">
        <v>3457</v>
      </c>
      <c r="B133" s="2" t="s">
        <v>1403</v>
      </c>
      <c r="C133" s="2" t="s">
        <v>1101</v>
      </c>
      <c r="D133" s="2" t="s">
        <v>1102</v>
      </c>
      <c r="E133" s="2" t="str">
        <f>IF(INDEX(products!$A$1:$R$253,MATCH(components!$C133,products!$D$1:$D$253,0),MATCH(E$1,products!$A$1:$R$1,0))=0,"",INDEX(products!$A$1:$R$253,MATCH(components!$C133,products!$D$1:$D$253,0),MATCH(E$1,products!$A$1:$R$1,0)))</f>
        <v>https://www.milwaukeetool.com/--/web-images/sc/b896305e1e1948a48092c876330bf677?hash=53bc28b82d44808f3cddf1358ecf402d&amp;lang=en</v>
      </c>
      <c r="F133" s="2" t="s">
        <v>105</v>
      </c>
      <c r="G133" s="2" t="s">
        <v>1072</v>
      </c>
      <c r="H133" s="2" t="s">
        <v>1073</v>
      </c>
      <c r="I133" s="2" t="str">
        <f>IF(INDEX(products!$A$1:$R$253,MATCH(components!$C133,products!$D$1:$D$253,0),MATCH(I$1,products!$A$1:$R$1,0))=0,"",INDEX(products!$A$1:$R$253,MATCH(components!$C133,products!$D$1:$D$253,0),MATCH(I$1,products!$A$1:$R$1,0)))</f>
        <v>M12</v>
      </c>
      <c r="J133" s="2" t="str">
        <f>IF(INDEX(products!$A$1:$R$253,MATCH(components!$C133,products!$D$1:$D$253,0),MATCH(J$1,products!$A$1:$R$1,0))=0,"",INDEX(products!$A$1:$R$253,MATCH(components!$C133,products!$D$1:$D$253,0),MATCH(J$1,products!$A$1:$R$1,0)))</f>
        <v>Power Tools</v>
      </c>
      <c r="K133" s="2" t="str">
        <f>IF(INDEX(products!$A$1:$R$253,MATCH(components!$C133,products!$D$1:$D$253,0),MATCH(K$1,products!$A$1:$R$1,0))=0,"",INDEX(products!$A$1:$R$253,MATCH(components!$C133,products!$D$1:$D$253,0),MATCH(K$1,products!$A$1:$R$1,0)))</f>
        <v>Power Tools/Batteries and Chargers</v>
      </c>
      <c r="L133" s="2" t="str">
        <f>IF(INDEX(products!$A$1:$R$253,MATCH($C133,products!$D$1:$D$253,0),MATCH(L$1,products!$A$1:$R$1,0))=0,"",INDEX(products!$A$1:$R$253,MATCH($C133,products!$D$1:$D$253,0),MATCH(L$1,products!$A$1:$R$1,0)))</f>
        <v>Power Tools/Batteries and Chargers/Batteries</v>
      </c>
      <c r="M133" s="2">
        <f>IF(INDEX(products!$A$1:$R$253,MATCH(components!$C133,products!$D$1:$D$253,0),MATCH(M$1,products!$A$1:$R$1,0))=0,"",INDEX(products!$A$1:$R$253,MATCH(components!$C133,products!$D$1:$D$253,0),MATCH(M$1,products!$A$1:$R$1,0)))</f>
        <v>12</v>
      </c>
      <c r="N133" s="2" t="str">
        <f>IF(INDEX(products!$A$1:$R$253,MATCH(components!$C133,products!$D$1:$D$253,0),MATCH(N$1,products!$A$1:$R$1,0))=0,"",INDEX(products!$A$1:$R$253,MATCH(components!$C133,products!$D$1:$D$253,0),MATCH(N$1,products!$A$1:$R$1,0)))</f>
        <v>M12</v>
      </c>
      <c r="O133" s="2" t="str">
        <f>IF(INDEX(products!$A$1:$R$253,MATCH(components!$C133,products!$D$1:$D$253,0),MATCH(O$1,products!$A$1:$R$1,0))=0,"",INDEX(products!$A$1:$R$253,MATCH(components!$C133,products!$D$1:$D$253,0),MATCH(O$1,products!$A$1:$R$1,0)))</f>
        <v>M12</v>
      </c>
      <c r="P133" s="2" t="str">
        <f>IF(INDEX(products!$A$1:$R$253,MATCH(components!$C133,products!$D$1:$D$253,0),MATCH(P$1,products!$A$1:$R$1,0))=0,"",INDEX(products!$A$1:$R$253,MATCH(components!$C133,products!$D$1:$D$253,0),MATCH(P$1,products!$A$1:$R$1,0)))</f>
        <v/>
      </c>
    </row>
    <row r="134" spans="1:16" x14ac:dyDescent="0.25">
      <c r="A134" s="2" t="s">
        <v>3457</v>
      </c>
      <c r="B134" s="2" t="s">
        <v>1403</v>
      </c>
      <c r="C134" s="2" t="s">
        <v>1105</v>
      </c>
      <c r="D134" s="2" t="s">
        <v>1106</v>
      </c>
      <c r="E134" s="2" t="str">
        <f>IF(INDEX(products!$A$1:$R$253,MATCH(components!$C134,products!$D$1:$D$253,0),MATCH(E$1,products!$A$1:$R$1,0))=0,"",INDEX(products!$A$1:$R$253,MATCH(components!$C134,products!$D$1:$D$253,0),MATCH(E$1,products!$A$1:$R$1,0)))</f>
        <v>https://www.milwaukeetool.com/--/web-images/sc/381d98ffece540068c818e15b94553f8?hash=bcec31b24497e231fd1df611d8cbec9c&amp;lang=en</v>
      </c>
      <c r="F134" s="2" t="s">
        <v>105</v>
      </c>
      <c r="G134" s="2" t="s">
        <v>1072</v>
      </c>
      <c r="H134" s="2" t="s">
        <v>1094</v>
      </c>
      <c r="I134" s="2" t="str">
        <f>IF(INDEX(products!$A$1:$R$253,MATCH(components!$C134,products!$D$1:$D$253,0),MATCH(I$1,products!$A$1:$R$1,0))=0,"",INDEX(products!$A$1:$R$253,MATCH(components!$C134,products!$D$1:$D$253,0),MATCH(I$1,products!$A$1:$R$1,0)))</f>
        <v>M12</v>
      </c>
      <c r="J134" s="2" t="str">
        <f>IF(INDEX(products!$A$1:$R$253,MATCH(components!$C134,products!$D$1:$D$253,0),MATCH(J$1,products!$A$1:$R$1,0))=0,"",INDEX(products!$A$1:$R$253,MATCH(components!$C134,products!$D$1:$D$253,0),MATCH(J$1,products!$A$1:$R$1,0)))</f>
        <v>Power Tools</v>
      </c>
      <c r="K134" s="2" t="str">
        <f>IF(INDEX(products!$A$1:$R$253,MATCH(components!$C134,products!$D$1:$D$253,0),MATCH(K$1,products!$A$1:$R$1,0))=0,"",INDEX(products!$A$1:$R$253,MATCH(components!$C134,products!$D$1:$D$253,0),MATCH(K$1,products!$A$1:$R$1,0)))</f>
        <v>Power Tools/Batteries and Chargers</v>
      </c>
      <c r="L134" s="2" t="str">
        <f>IF(INDEX(products!$A$1:$R$253,MATCH($C134,products!$D$1:$D$253,0),MATCH(L$1,products!$A$1:$R$1,0))=0,"",INDEX(products!$A$1:$R$253,MATCH($C134,products!$D$1:$D$253,0),MATCH(L$1,products!$A$1:$R$1,0)))</f>
        <v>Power Tools/Batteries and Chargers/Batteries</v>
      </c>
      <c r="M134" s="2">
        <f>IF(INDEX(products!$A$1:$R$253,MATCH(components!$C134,products!$D$1:$D$253,0),MATCH(M$1,products!$A$1:$R$1,0))=0,"",INDEX(products!$A$1:$R$253,MATCH(components!$C134,products!$D$1:$D$253,0),MATCH(M$1,products!$A$1:$R$1,0)))</f>
        <v>12</v>
      </c>
      <c r="N134" s="2" t="str">
        <f>IF(INDEX(products!$A$1:$R$253,MATCH(components!$C134,products!$D$1:$D$253,0),MATCH(N$1,products!$A$1:$R$1,0))=0,"",INDEX(products!$A$1:$R$253,MATCH(components!$C134,products!$D$1:$D$253,0),MATCH(N$1,products!$A$1:$R$1,0)))</f>
        <v>M12</v>
      </c>
      <c r="O134" s="2" t="str">
        <f>IF(INDEX(products!$A$1:$R$253,MATCH(components!$C134,products!$D$1:$D$253,0),MATCH(O$1,products!$A$1:$R$1,0))=0,"",INDEX(products!$A$1:$R$253,MATCH(components!$C134,products!$D$1:$D$253,0),MATCH(O$1,products!$A$1:$R$1,0)))</f>
        <v>M12</v>
      </c>
      <c r="P134" s="2" t="str">
        <f>IF(INDEX(products!$A$1:$R$253,MATCH(components!$C134,products!$D$1:$D$253,0),MATCH(P$1,products!$A$1:$R$1,0))=0,"",INDEX(products!$A$1:$R$253,MATCH(components!$C134,products!$D$1:$D$253,0),MATCH(P$1,products!$A$1:$R$1,0)))</f>
        <v/>
      </c>
    </row>
    <row r="135" spans="1:16" x14ac:dyDescent="0.25">
      <c r="A135" s="2" t="s">
        <v>3457</v>
      </c>
      <c r="B135" s="2" t="s">
        <v>1403</v>
      </c>
      <c r="C135" s="2" t="s">
        <v>1109</v>
      </c>
      <c r="D135" s="2" t="s">
        <v>1110</v>
      </c>
      <c r="E135" s="2" t="str">
        <f>IF(INDEX(products!$A$1:$R$253,MATCH(components!$C135,products!$D$1:$D$253,0),MATCH(E$1,products!$A$1:$R$1,0))=0,"",INDEX(products!$A$1:$R$253,MATCH(components!$C135,products!$D$1:$D$253,0),MATCH(E$1,products!$A$1:$R$1,0)))</f>
        <v>https://www.milwaukeetool.com/--/web-images/sc/775d2399082f4b03a096ee8324564185?hash=82d3f765c673553ccd11c0183fd2386a&amp;lang=en</v>
      </c>
      <c r="F135" s="2" t="s">
        <v>105</v>
      </c>
      <c r="G135" s="2" t="s">
        <v>1072</v>
      </c>
      <c r="H135" s="2" t="s">
        <v>1073</v>
      </c>
      <c r="I135" s="2" t="str">
        <f>IF(INDEX(products!$A$1:$R$253,MATCH(components!$C135,products!$D$1:$D$253,0),MATCH(I$1,products!$A$1:$R$1,0))=0,"",INDEX(products!$A$1:$R$253,MATCH(components!$C135,products!$D$1:$D$253,0),MATCH(I$1,products!$A$1:$R$1,0)))</f>
        <v>M12</v>
      </c>
      <c r="J135" s="2" t="str">
        <f>IF(INDEX(products!$A$1:$R$253,MATCH(components!$C135,products!$D$1:$D$253,0),MATCH(J$1,products!$A$1:$R$1,0))=0,"",INDEX(products!$A$1:$R$253,MATCH(components!$C135,products!$D$1:$D$253,0),MATCH(J$1,products!$A$1:$R$1,0)))</f>
        <v>Power Tools</v>
      </c>
      <c r="K135" s="2" t="str">
        <f>IF(INDEX(products!$A$1:$R$253,MATCH(components!$C135,products!$D$1:$D$253,0),MATCH(K$1,products!$A$1:$R$1,0))=0,"",INDEX(products!$A$1:$R$253,MATCH(components!$C135,products!$D$1:$D$253,0),MATCH(K$1,products!$A$1:$R$1,0)))</f>
        <v>Power Tools/Batteries and Chargers</v>
      </c>
      <c r="L135" s="2" t="str">
        <f>IF(INDEX(products!$A$1:$R$253,MATCH($C135,products!$D$1:$D$253,0),MATCH(L$1,products!$A$1:$R$1,0))=0,"",INDEX(products!$A$1:$R$253,MATCH($C135,products!$D$1:$D$253,0),MATCH(L$1,products!$A$1:$R$1,0)))</f>
        <v>Power Tools/Batteries and Chargers/Batteries</v>
      </c>
      <c r="M135" s="2">
        <f>IF(INDEX(products!$A$1:$R$253,MATCH(components!$C135,products!$D$1:$D$253,0),MATCH(M$1,products!$A$1:$R$1,0))=0,"",INDEX(products!$A$1:$R$253,MATCH(components!$C135,products!$D$1:$D$253,0),MATCH(M$1,products!$A$1:$R$1,0)))</f>
        <v>12</v>
      </c>
      <c r="N135" s="2" t="str">
        <f>IF(INDEX(products!$A$1:$R$253,MATCH(components!$C135,products!$D$1:$D$253,0),MATCH(N$1,products!$A$1:$R$1,0))=0,"",INDEX(products!$A$1:$R$253,MATCH(components!$C135,products!$D$1:$D$253,0),MATCH(N$1,products!$A$1:$R$1,0)))</f>
        <v>M12</v>
      </c>
      <c r="O135" s="2" t="str">
        <f>IF(INDEX(products!$A$1:$R$253,MATCH(components!$C135,products!$D$1:$D$253,0),MATCH(O$1,products!$A$1:$R$1,0))=0,"",INDEX(products!$A$1:$R$253,MATCH(components!$C135,products!$D$1:$D$253,0),MATCH(O$1,products!$A$1:$R$1,0)))</f>
        <v>M12</v>
      </c>
      <c r="P135" s="2" t="str">
        <f>IF(INDEX(products!$A$1:$R$253,MATCH(components!$C135,products!$D$1:$D$253,0),MATCH(P$1,products!$A$1:$R$1,0))=0,"",INDEX(products!$A$1:$R$253,MATCH(components!$C135,products!$D$1:$D$253,0),MATCH(P$1,products!$A$1:$R$1,0)))</f>
        <v/>
      </c>
    </row>
    <row r="136" spans="1:16" x14ac:dyDescent="0.25">
      <c r="A136" s="2" t="s">
        <v>3457</v>
      </c>
      <c r="B136" s="2" t="s">
        <v>1403</v>
      </c>
      <c r="C136" s="2" t="s">
        <v>1113</v>
      </c>
      <c r="D136" s="2" t="s">
        <v>1114</v>
      </c>
      <c r="E136" s="2" t="str">
        <f>IF(INDEX(products!$A$1:$R$253,MATCH(components!$C136,products!$D$1:$D$253,0),MATCH(E$1,products!$A$1:$R$1,0))=0,"",INDEX(products!$A$1:$R$253,MATCH(components!$C136,products!$D$1:$D$253,0),MATCH(E$1,products!$A$1:$R$1,0)))</f>
        <v>https://www.milwaukeetool.com/--/web-images/sc/413d2e06741e401597b81a28e4214dfa?hash=e6ace3e582118c96ee663628373b0619&amp;lang=en</v>
      </c>
      <c r="F136" s="2" t="s">
        <v>105</v>
      </c>
      <c r="G136" s="2" t="s">
        <v>213</v>
      </c>
      <c r="H136" s="2" t="s">
        <v>1115</v>
      </c>
      <c r="I136" s="2" t="str">
        <f>IF(INDEX(products!$A$1:$R$253,MATCH(components!$C136,products!$D$1:$D$253,0),MATCH(I$1,products!$A$1:$R$1,0))=0,"",INDEX(products!$A$1:$R$253,MATCH(components!$C136,products!$D$1:$D$253,0),MATCH(I$1,products!$A$1:$R$1,0)))</f>
        <v/>
      </c>
      <c r="J136" s="2" t="str">
        <f>IF(INDEX(products!$A$1:$R$253,MATCH(components!$C136,products!$D$1:$D$253,0),MATCH(J$1,products!$A$1:$R$1,0))=0,"",INDEX(products!$A$1:$R$253,MATCH(components!$C136,products!$D$1:$D$253,0),MATCH(J$1,products!$A$1:$R$1,0)))</f>
        <v>Power Tools</v>
      </c>
      <c r="K136" s="2" t="str">
        <f>IF(INDEX(products!$A$1:$R$253,MATCH(components!$C136,products!$D$1:$D$253,0),MATCH(K$1,products!$A$1:$R$1,0))=0,"",INDEX(products!$A$1:$R$253,MATCH(components!$C136,products!$D$1:$D$253,0),MATCH(K$1,products!$A$1:$R$1,0)))</f>
        <v>Power Tools/Fastening</v>
      </c>
      <c r="L136" s="2" t="str">
        <f>IF(INDEX(products!$A$1:$R$253,MATCH($C136,products!$D$1:$D$253,0),MATCH(L$1,products!$A$1:$R$1,0))=0,"",INDEX(products!$A$1:$R$253,MATCH($C136,products!$D$1:$D$253,0),MATCH(L$1,products!$A$1:$R$1,0)))</f>
        <v>Power Tools/Drilling/Drill Drivers</v>
      </c>
      <c r="M136" s="2" t="str">
        <f>IF(INDEX(products!$A$1:$R$253,MATCH(components!$C136,products!$D$1:$D$253,0),MATCH(M$1,products!$A$1:$R$1,0))=0,"",INDEX(products!$A$1:$R$253,MATCH(components!$C136,products!$D$1:$D$253,0),MATCH(M$1,products!$A$1:$R$1,0)))</f>
        <v/>
      </c>
      <c r="N136" s="2" t="str">
        <f>IF(INDEX(products!$A$1:$R$253,MATCH(components!$C136,products!$D$1:$D$253,0),MATCH(N$1,products!$A$1:$R$1,0))=0,"",INDEX(products!$A$1:$R$253,MATCH(components!$C136,products!$D$1:$D$253,0),MATCH(N$1,products!$A$1:$R$1,0)))</f>
        <v/>
      </c>
      <c r="O136" s="2" t="str">
        <f>IF(INDEX(products!$A$1:$R$253,MATCH(components!$C136,products!$D$1:$D$253,0),MATCH(O$1,products!$A$1:$R$1,0))=0,"",INDEX(products!$A$1:$R$253,MATCH(components!$C136,products!$D$1:$D$253,0),MATCH(O$1,products!$A$1:$R$1,0)))</f>
        <v/>
      </c>
      <c r="P136" s="2" t="b">
        <f>IF(INDEX(products!$A$1:$R$253,MATCH(components!$C136,products!$D$1:$D$253,0),MATCH(P$1,products!$A$1:$R$1,0))=0,"",INDEX(products!$A$1:$R$253,MATCH(components!$C136,products!$D$1:$D$253,0),MATCH(P$1,products!$A$1:$R$1,0)))</f>
        <v>1</v>
      </c>
    </row>
    <row r="137" spans="1:16" x14ac:dyDescent="0.25">
      <c r="A137" s="2" t="s">
        <v>3457</v>
      </c>
      <c r="B137" s="2" t="s">
        <v>1403</v>
      </c>
      <c r="C137" s="2" t="s">
        <v>1118</v>
      </c>
      <c r="D137" s="2" t="s">
        <v>1119</v>
      </c>
      <c r="E137" s="2" t="str">
        <f>IF(INDEX(products!$A$1:$R$253,MATCH(components!$C137,products!$D$1:$D$253,0),MATCH(E$1,products!$A$1:$R$1,0))=0,"",INDEX(products!$A$1:$R$253,MATCH(components!$C137,products!$D$1:$D$253,0),MATCH(E$1,products!$A$1:$R$1,0)))</f>
        <v>https://www.milwaukeetool.com/--/web-images/sc/7c73b523a2854846abba231e46b8922e?hash=1e61b8c8e570e272d33502cd2305b930&amp;lang=en</v>
      </c>
      <c r="F137" s="2" t="s">
        <v>105</v>
      </c>
      <c r="G137" s="2" t="s">
        <v>167</v>
      </c>
      <c r="H137" s="2" t="s">
        <v>1038</v>
      </c>
      <c r="I137" s="2" t="str">
        <f>IF(INDEX(products!$A$1:$R$253,MATCH(components!$C137,products!$D$1:$D$253,0),MATCH(I$1,products!$A$1:$R$1,0))=0,"",INDEX(products!$A$1:$R$253,MATCH(components!$C137,products!$D$1:$D$253,0),MATCH(I$1,products!$A$1:$R$1,0)))</f>
        <v>M12</v>
      </c>
      <c r="J137" s="2" t="str">
        <f>IF(INDEX(products!$A$1:$R$253,MATCH(components!$C137,products!$D$1:$D$253,0),MATCH(J$1,products!$A$1:$R$1,0))=0,"",INDEX(products!$A$1:$R$253,MATCH(components!$C137,products!$D$1:$D$253,0),MATCH(J$1,products!$A$1:$R$1,0)))</f>
        <v>Power Tools</v>
      </c>
      <c r="K137" s="2" t="str">
        <f>IF(INDEX(products!$A$1:$R$253,MATCH(components!$C137,products!$D$1:$D$253,0),MATCH(K$1,products!$A$1:$R$1,0))=0,"",INDEX(products!$A$1:$R$253,MATCH(components!$C137,products!$D$1:$D$253,0),MATCH(K$1,products!$A$1:$R$1,0)))</f>
        <v>Power Tools/Instruments</v>
      </c>
      <c r="L137" s="2" t="str">
        <f>IF(INDEX(products!$A$1:$R$253,MATCH($C137,products!$D$1:$D$253,0),MATCH(L$1,products!$A$1:$R$1,0))=0,"",INDEX(products!$A$1:$R$253,MATCH($C137,products!$D$1:$D$253,0),MATCH(L$1,products!$A$1:$R$1,0)))</f>
        <v>Power Tools/Instruments/Lasers</v>
      </c>
      <c r="M137" s="2">
        <f>IF(INDEX(products!$A$1:$R$253,MATCH(components!$C137,products!$D$1:$D$253,0),MATCH(M$1,products!$A$1:$R$1,0))=0,"",INDEX(products!$A$1:$R$253,MATCH(components!$C137,products!$D$1:$D$253,0),MATCH(M$1,products!$A$1:$R$1,0)))</f>
        <v>12</v>
      </c>
      <c r="N137" s="2" t="str">
        <f>IF(INDEX(products!$A$1:$R$253,MATCH(components!$C137,products!$D$1:$D$253,0),MATCH(N$1,products!$A$1:$R$1,0))=0,"",INDEX(products!$A$1:$R$253,MATCH(components!$C137,products!$D$1:$D$253,0),MATCH(N$1,products!$A$1:$R$1,0)))</f>
        <v>M12</v>
      </c>
      <c r="O137" s="2" t="str">
        <f>IF(INDEX(products!$A$1:$R$253,MATCH(components!$C137,products!$D$1:$D$253,0),MATCH(O$1,products!$A$1:$R$1,0))=0,"",INDEX(products!$A$1:$R$253,MATCH(components!$C137,products!$D$1:$D$253,0),MATCH(O$1,products!$A$1:$R$1,0)))</f>
        <v>M12</v>
      </c>
      <c r="P137" s="2" t="str">
        <f>IF(INDEX(products!$A$1:$R$253,MATCH(components!$C137,products!$D$1:$D$253,0),MATCH(P$1,products!$A$1:$R$1,0))=0,"",INDEX(products!$A$1:$R$253,MATCH(components!$C137,products!$D$1:$D$253,0),MATCH(P$1,products!$A$1:$R$1,0)))</f>
        <v/>
      </c>
    </row>
    <row r="138" spans="1:16" x14ac:dyDescent="0.25">
      <c r="A138" s="2" t="s">
        <v>3457</v>
      </c>
      <c r="B138" s="2" t="s">
        <v>1403</v>
      </c>
      <c r="C138" s="2" t="s">
        <v>1123</v>
      </c>
      <c r="D138" s="2" t="s">
        <v>1124</v>
      </c>
      <c r="E138" s="2" t="str">
        <f>IF(INDEX(products!$A$1:$R$253,MATCH(components!$C138,products!$D$1:$D$253,0),MATCH(E$1,products!$A$1:$R$1,0))=0,"",INDEX(products!$A$1:$R$253,MATCH(components!$C138,products!$D$1:$D$253,0),MATCH(E$1,products!$A$1:$R$1,0)))</f>
        <v>https://www.milwaukeetool.com/--/web-images/sc/3abbddbe41e44f68a80220afbb0f6022?hash=1987999f21aeea9ef634f6ee08eb9bd6&amp;lang=en</v>
      </c>
      <c r="F138" s="2" t="s">
        <v>105</v>
      </c>
      <c r="G138" s="2" t="s">
        <v>635</v>
      </c>
      <c r="H138" s="2" t="s">
        <v>1125</v>
      </c>
      <c r="I138" s="2" t="str">
        <f>IF(INDEX(products!$A$1:$R$253,MATCH(components!$C138,products!$D$1:$D$253,0),MATCH(I$1,products!$A$1:$R$1,0))=0,"",INDEX(products!$A$1:$R$253,MATCH(components!$C138,products!$D$1:$D$253,0),MATCH(I$1,products!$A$1:$R$1,0)))</f>
        <v>M12</v>
      </c>
      <c r="J138" s="2" t="str">
        <f>IF(INDEX(products!$A$1:$R$253,MATCH(components!$C138,products!$D$1:$D$253,0),MATCH(J$1,products!$A$1:$R$1,0))=0,"",INDEX(products!$A$1:$R$253,MATCH(components!$C138,products!$D$1:$D$253,0),MATCH(J$1,products!$A$1:$R$1,0)))</f>
        <v>Power Tools</v>
      </c>
      <c r="K138" s="2" t="str">
        <f>IF(INDEX(products!$A$1:$R$253,MATCH(components!$C138,products!$D$1:$D$253,0),MATCH(K$1,products!$A$1:$R$1,0))=0,"",INDEX(products!$A$1:$R$253,MATCH(components!$C138,products!$D$1:$D$253,0),MATCH(K$1,products!$A$1:$R$1,0)))</f>
        <v>Power Tools/Woodworking</v>
      </c>
      <c r="L138" s="2" t="str">
        <f>IF(INDEX(products!$A$1:$R$253,MATCH($C138,products!$D$1:$D$253,0),MATCH(L$1,products!$A$1:$R$1,0))=0,"",INDEX(products!$A$1:$R$253,MATCH($C138,products!$D$1:$D$253,0),MATCH(L$1,products!$A$1:$R$1,0)))</f>
        <v>Power Tools/Woodworking/Planers</v>
      </c>
      <c r="M138" s="2">
        <f>IF(INDEX(products!$A$1:$R$253,MATCH(components!$C138,products!$D$1:$D$253,0),MATCH(M$1,products!$A$1:$R$1,0))=0,"",INDEX(products!$A$1:$R$253,MATCH(components!$C138,products!$D$1:$D$253,0),MATCH(M$1,products!$A$1:$R$1,0)))</f>
        <v>12</v>
      </c>
      <c r="N138" s="2" t="str">
        <f>IF(INDEX(products!$A$1:$R$253,MATCH(components!$C138,products!$D$1:$D$253,0),MATCH(N$1,products!$A$1:$R$1,0))=0,"",INDEX(products!$A$1:$R$253,MATCH(components!$C138,products!$D$1:$D$253,0),MATCH(N$1,products!$A$1:$R$1,0)))</f>
        <v>M12</v>
      </c>
      <c r="O138" s="2" t="str">
        <f>IF(INDEX(products!$A$1:$R$253,MATCH(components!$C138,products!$D$1:$D$253,0),MATCH(O$1,products!$A$1:$R$1,0))=0,"",INDEX(products!$A$1:$R$253,MATCH(components!$C138,products!$D$1:$D$253,0),MATCH(O$1,products!$A$1:$R$1,0)))</f>
        <v>M12</v>
      </c>
      <c r="P138" s="2" t="b">
        <f>IF(INDEX(products!$A$1:$R$253,MATCH(components!$C138,products!$D$1:$D$253,0),MATCH(P$1,products!$A$1:$R$1,0))=0,"",INDEX(products!$A$1:$R$253,MATCH(components!$C138,products!$D$1:$D$253,0),MATCH(P$1,products!$A$1:$R$1,0)))</f>
        <v>1</v>
      </c>
    </row>
    <row r="139" spans="1:16" x14ac:dyDescent="0.25">
      <c r="A139" s="2" t="s">
        <v>3457</v>
      </c>
      <c r="B139" s="2" t="s">
        <v>1403</v>
      </c>
      <c r="C139" s="2" t="s">
        <v>1128</v>
      </c>
      <c r="D139" s="2" t="s">
        <v>1129</v>
      </c>
      <c r="E139" s="2" t="str">
        <f>IF(INDEX(products!$A$1:$R$253,MATCH(components!$C139,products!$D$1:$D$253,0),MATCH(E$1,products!$A$1:$R$1,0))=0,"",INDEX(products!$A$1:$R$253,MATCH(components!$C139,products!$D$1:$D$253,0),MATCH(E$1,products!$A$1:$R$1,0)))</f>
        <v>https://www.milwaukeetool.com/--/web-images/sc/daf4967a898e4dcf963b0c7ab032f49f?hash=2c89cefda1a4195d1850ac29dda9d8b7&amp;lang=en</v>
      </c>
      <c r="F139" s="2" t="s">
        <v>105</v>
      </c>
      <c r="G139" s="2" t="s">
        <v>851</v>
      </c>
      <c r="H139" s="2" t="s">
        <v>1130</v>
      </c>
      <c r="I139" s="2" t="str">
        <f>IF(INDEX(products!$A$1:$R$253,MATCH(components!$C139,products!$D$1:$D$253,0),MATCH(I$1,products!$A$1:$R$1,0))=0,"",INDEX(products!$A$1:$R$253,MATCH(components!$C139,products!$D$1:$D$253,0),MATCH(I$1,products!$A$1:$R$1,0)))</f>
        <v>M12</v>
      </c>
      <c r="J139" s="2" t="str">
        <f>IF(INDEX(products!$A$1:$R$253,MATCH(components!$C139,products!$D$1:$D$253,0),MATCH(J$1,products!$A$1:$R$1,0))=0,"",INDEX(products!$A$1:$R$253,MATCH(components!$C139,products!$D$1:$D$253,0),MATCH(J$1,products!$A$1:$R$1,0)))</f>
        <v>Power Tools</v>
      </c>
      <c r="K139" s="2" t="str">
        <f>IF(INDEX(products!$A$1:$R$253,MATCH(components!$C139,products!$D$1:$D$253,0),MATCH(K$1,products!$A$1:$R$1,0))=0,"",INDEX(products!$A$1:$R$253,MATCH(components!$C139,products!$D$1:$D$253,0),MATCH(K$1,products!$A$1:$R$1,0)))</f>
        <v>Power Tools/Drain Cleaning</v>
      </c>
      <c r="L139" s="2" t="str">
        <f>IF(INDEX(products!$A$1:$R$253,MATCH($C139,products!$D$1:$D$253,0),MATCH(L$1,products!$A$1:$R$1,0))=0,"",INDEX(products!$A$1:$R$253,MATCH($C139,products!$D$1:$D$253,0),MATCH(L$1,products!$A$1:$R$1,0)))</f>
        <v>Power Tools/Drain Cleaning/Drain Cleaning Accessories</v>
      </c>
      <c r="M139" s="2">
        <f>IF(INDEX(products!$A$1:$R$253,MATCH(components!$C139,products!$D$1:$D$253,0),MATCH(M$1,products!$A$1:$R$1,0))=0,"",INDEX(products!$A$1:$R$253,MATCH(components!$C139,products!$D$1:$D$253,0),MATCH(M$1,products!$A$1:$R$1,0)))</f>
        <v>12</v>
      </c>
      <c r="N139" s="2" t="str">
        <f>IF(INDEX(products!$A$1:$R$253,MATCH(components!$C139,products!$D$1:$D$253,0),MATCH(N$1,products!$A$1:$R$1,0))=0,"",INDEX(products!$A$1:$R$253,MATCH(components!$C139,products!$D$1:$D$253,0),MATCH(N$1,products!$A$1:$R$1,0)))</f>
        <v/>
      </c>
      <c r="O139" s="2" t="str">
        <f>IF(INDEX(products!$A$1:$R$253,MATCH(components!$C139,products!$D$1:$D$253,0),MATCH(O$1,products!$A$1:$R$1,0))=0,"",INDEX(products!$A$1:$R$253,MATCH(components!$C139,products!$D$1:$D$253,0),MATCH(O$1,products!$A$1:$R$1,0)))</f>
        <v>M12</v>
      </c>
      <c r="P139" s="2" t="b">
        <f>IF(INDEX(products!$A$1:$R$253,MATCH(components!$C139,products!$D$1:$D$253,0),MATCH(P$1,products!$A$1:$R$1,0))=0,"",INDEX(products!$A$1:$R$253,MATCH(components!$C139,products!$D$1:$D$253,0),MATCH(P$1,products!$A$1:$R$1,0)))</f>
        <v>1</v>
      </c>
    </row>
    <row r="140" spans="1:16" x14ac:dyDescent="0.25">
      <c r="A140" s="2" t="s">
        <v>3457</v>
      </c>
      <c r="B140" s="2" t="s">
        <v>1403</v>
      </c>
      <c r="C140" s="2" t="s">
        <v>1133</v>
      </c>
      <c r="D140" s="2" t="s">
        <v>1134</v>
      </c>
      <c r="E140" s="2" t="str">
        <f>IF(INDEX(products!$A$1:$R$253,MATCH(components!$C140,products!$D$1:$D$253,0),MATCH(E$1,products!$A$1:$R$1,0))=0,"",INDEX(products!$A$1:$R$253,MATCH(components!$C140,products!$D$1:$D$253,0),MATCH(E$1,products!$A$1:$R$1,0)))</f>
        <v>https://www.milwaukeetool.com/--/web-images/sc/2e11a102f2e5491f95452b010e76eab3?hash=a61579fc7af86a63532004fe8e7957f6&amp;lang=en</v>
      </c>
      <c r="F140" s="2" t="s">
        <v>105</v>
      </c>
      <c r="G140" s="2" t="s">
        <v>167</v>
      </c>
      <c r="H140" s="2" t="s">
        <v>1135</v>
      </c>
      <c r="I140" s="2" t="str">
        <f>IF(INDEX(products!$A$1:$R$253,MATCH(components!$C140,products!$D$1:$D$253,0),MATCH(I$1,products!$A$1:$R$1,0))=0,"",INDEX(products!$A$1:$R$253,MATCH(components!$C140,products!$D$1:$D$253,0),MATCH(I$1,products!$A$1:$R$1,0)))</f>
        <v>M12</v>
      </c>
      <c r="J140" s="2" t="str">
        <f>IF(INDEX(products!$A$1:$R$253,MATCH(components!$C140,products!$D$1:$D$253,0),MATCH(J$1,products!$A$1:$R$1,0))=0,"",INDEX(products!$A$1:$R$253,MATCH(components!$C140,products!$D$1:$D$253,0),MATCH(J$1,products!$A$1:$R$1,0)))</f>
        <v>Power Tools</v>
      </c>
      <c r="K140" s="2" t="str">
        <f>IF(INDEX(products!$A$1:$R$253,MATCH(components!$C140,products!$D$1:$D$253,0),MATCH(K$1,products!$A$1:$R$1,0))=0,"",INDEX(products!$A$1:$R$253,MATCH(components!$C140,products!$D$1:$D$253,0),MATCH(K$1,products!$A$1:$R$1,0)))</f>
        <v>Power Tools/Instruments</v>
      </c>
      <c r="L140" s="2" t="str">
        <f>IF(INDEX(products!$A$1:$R$253,MATCH($C140,products!$D$1:$D$253,0),MATCH(L$1,products!$A$1:$R$1,0))=0,"",INDEX(products!$A$1:$R$253,MATCH($C140,products!$D$1:$D$253,0),MATCH(L$1,products!$A$1:$R$1,0)))</f>
        <v>Power Tools/Instruments/Inspection Equipment</v>
      </c>
      <c r="M140" s="2" t="str">
        <f>IF(INDEX(products!$A$1:$R$253,MATCH(components!$C140,products!$D$1:$D$253,0),MATCH(M$1,products!$A$1:$R$1,0))=0,"",INDEX(products!$A$1:$R$253,MATCH(components!$C140,products!$D$1:$D$253,0),MATCH(M$1,products!$A$1:$R$1,0)))</f>
        <v/>
      </c>
      <c r="N140" s="2" t="str">
        <f>IF(INDEX(products!$A$1:$R$253,MATCH(components!$C140,products!$D$1:$D$253,0),MATCH(N$1,products!$A$1:$R$1,0))=0,"",INDEX(products!$A$1:$R$253,MATCH(components!$C140,products!$D$1:$D$253,0),MATCH(N$1,products!$A$1:$R$1,0)))</f>
        <v/>
      </c>
      <c r="O140" s="2" t="str">
        <f>IF(INDEX(products!$A$1:$R$253,MATCH(components!$C140,products!$D$1:$D$253,0),MATCH(O$1,products!$A$1:$R$1,0))=0,"",INDEX(products!$A$1:$R$253,MATCH(components!$C140,products!$D$1:$D$253,0),MATCH(O$1,products!$A$1:$R$1,0)))</f>
        <v>M12</v>
      </c>
      <c r="P140" s="2" t="b">
        <f>IF(INDEX(products!$A$1:$R$253,MATCH(components!$C140,products!$D$1:$D$253,0),MATCH(P$1,products!$A$1:$R$1,0))=0,"",INDEX(products!$A$1:$R$253,MATCH(components!$C140,products!$D$1:$D$253,0),MATCH(P$1,products!$A$1:$R$1,0)))</f>
        <v>1</v>
      </c>
    </row>
    <row r="141" spans="1:16" x14ac:dyDescent="0.25">
      <c r="A141" s="2" t="s">
        <v>3457</v>
      </c>
      <c r="B141" s="2" t="s">
        <v>1403</v>
      </c>
      <c r="C141" s="2" t="s">
        <v>1138</v>
      </c>
      <c r="D141" s="2" t="s">
        <v>1139</v>
      </c>
      <c r="E141" s="2" t="str">
        <f>IF(INDEX(products!$A$1:$R$253,MATCH(components!$C141,products!$D$1:$D$253,0),MATCH(E$1,products!$A$1:$R$1,0))=0,"",INDEX(products!$A$1:$R$253,MATCH(components!$C141,products!$D$1:$D$253,0),MATCH(E$1,products!$A$1:$R$1,0)))</f>
        <v>https://www.milwaukeetool.com/--/web-images/sc/17c21cbc74744a1cad5dfd805ccc8b5b?hash=710cec8c3edecf45762971fac8605faa&amp;lang=en</v>
      </c>
      <c r="F141" s="2" t="s">
        <v>105</v>
      </c>
      <c r="G141" s="2" t="s">
        <v>1072</v>
      </c>
      <c r="H141" s="2" t="s">
        <v>1140</v>
      </c>
      <c r="I141" s="2" t="str">
        <f>IF(INDEX(products!$A$1:$R$253,MATCH(components!$C141,products!$D$1:$D$253,0),MATCH(I$1,products!$A$1:$R$1,0))=0,"",INDEX(products!$A$1:$R$253,MATCH(components!$C141,products!$D$1:$D$253,0),MATCH(I$1,products!$A$1:$R$1,0)))</f>
        <v>M12</v>
      </c>
      <c r="J141" s="2" t="str">
        <f>IF(INDEX(products!$A$1:$R$253,MATCH(components!$C141,products!$D$1:$D$253,0),MATCH(J$1,products!$A$1:$R$1,0))=0,"",INDEX(products!$A$1:$R$253,MATCH(components!$C141,products!$D$1:$D$253,0),MATCH(J$1,products!$A$1:$R$1,0)))</f>
        <v>Power Tools</v>
      </c>
      <c r="K141" s="2" t="str">
        <f>IF(INDEX(products!$A$1:$R$253,MATCH(components!$C141,products!$D$1:$D$253,0),MATCH(K$1,products!$A$1:$R$1,0))=0,"",INDEX(products!$A$1:$R$253,MATCH(components!$C141,products!$D$1:$D$253,0),MATCH(K$1,products!$A$1:$R$1,0)))</f>
        <v>Power Tools/Batteries and Chargers</v>
      </c>
      <c r="L141" s="2" t="str">
        <f>IF(INDEX(products!$A$1:$R$253,MATCH($C141,products!$D$1:$D$253,0),MATCH(L$1,products!$A$1:$R$1,0))=0,"",INDEX(products!$A$1:$R$253,MATCH($C141,products!$D$1:$D$253,0),MATCH(L$1,products!$A$1:$R$1,0)))</f>
        <v>Power Tools/Batteries and Chargers/Chargers</v>
      </c>
      <c r="M141" s="2">
        <f>IF(INDEX(products!$A$1:$R$253,MATCH(components!$C141,products!$D$1:$D$253,0),MATCH(M$1,products!$A$1:$R$1,0))=0,"",INDEX(products!$A$1:$R$253,MATCH(components!$C141,products!$D$1:$D$253,0),MATCH(M$1,products!$A$1:$R$1,0)))</f>
        <v>12</v>
      </c>
      <c r="N141" s="2" t="str">
        <f>IF(INDEX(products!$A$1:$R$253,MATCH(components!$C141,products!$D$1:$D$253,0),MATCH(N$1,products!$A$1:$R$1,0))=0,"",INDEX(products!$A$1:$R$253,MATCH(components!$C141,products!$D$1:$D$253,0),MATCH(N$1,products!$A$1:$R$1,0)))</f>
        <v>M12</v>
      </c>
      <c r="O141" s="2" t="str">
        <f>IF(INDEX(products!$A$1:$R$253,MATCH(components!$C141,products!$D$1:$D$253,0),MATCH(O$1,products!$A$1:$R$1,0))=0,"",INDEX(products!$A$1:$R$253,MATCH(components!$C141,products!$D$1:$D$253,0),MATCH(O$1,products!$A$1:$R$1,0)))</f>
        <v>M12</v>
      </c>
      <c r="P141" s="2" t="str">
        <f>IF(INDEX(products!$A$1:$R$253,MATCH(components!$C141,products!$D$1:$D$253,0),MATCH(P$1,products!$A$1:$R$1,0))=0,"",INDEX(products!$A$1:$R$253,MATCH(components!$C141,products!$D$1:$D$253,0),MATCH(P$1,products!$A$1:$R$1,0)))</f>
        <v/>
      </c>
    </row>
    <row r="142" spans="1:16" x14ac:dyDescent="0.25">
      <c r="A142" s="2" t="s">
        <v>3457</v>
      </c>
      <c r="B142" s="2" t="s">
        <v>1403</v>
      </c>
      <c r="C142" s="2" t="s">
        <v>1143</v>
      </c>
      <c r="D142" s="2" t="s">
        <v>1144</v>
      </c>
      <c r="E142" s="2" t="str">
        <f>IF(INDEX(products!$A$1:$R$253,MATCH(components!$C142,products!$D$1:$D$253,0),MATCH(E$1,products!$A$1:$R$1,0))=0,"",INDEX(products!$A$1:$R$253,MATCH(components!$C142,products!$D$1:$D$253,0),MATCH(E$1,products!$A$1:$R$1,0)))</f>
        <v>https://www.milwaukeetool.com/--/web-images/sc/290237420a9343e6be6c492f38404daa?hash=a2dfba23b830e026bdd255663070cdc8&amp;lang=en</v>
      </c>
      <c r="F142" s="2" t="s">
        <v>105</v>
      </c>
      <c r="G142" s="2" t="s">
        <v>1072</v>
      </c>
      <c r="H142" s="2" t="s">
        <v>1145</v>
      </c>
      <c r="I142" s="2" t="str">
        <f>IF(INDEX(products!$A$1:$R$253,MATCH(components!$C142,products!$D$1:$D$253,0),MATCH(I$1,products!$A$1:$R$1,0))=0,"",INDEX(products!$A$1:$R$253,MATCH(components!$C142,products!$D$1:$D$253,0),MATCH(I$1,products!$A$1:$R$1,0)))</f>
        <v>M12</v>
      </c>
      <c r="J142" s="2" t="str">
        <f>IF(INDEX(products!$A$1:$R$253,MATCH(components!$C142,products!$D$1:$D$253,0),MATCH(J$1,products!$A$1:$R$1,0))=0,"",INDEX(products!$A$1:$R$253,MATCH(components!$C142,products!$D$1:$D$253,0),MATCH(J$1,products!$A$1:$R$1,0)))</f>
        <v>Power Tools</v>
      </c>
      <c r="K142" s="2" t="str">
        <f>IF(INDEX(products!$A$1:$R$253,MATCH(components!$C142,products!$D$1:$D$253,0),MATCH(K$1,products!$A$1:$R$1,0))=0,"",INDEX(products!$A$1:$R$253,MATCH(components!$C142,products!$D$1:$D$253,0),MATCH(K$1,products!$A$1:$R$1,0)))</f>
        <v>Power Tools/Batteries and Chargers</v>
      </c>
      <c r="L142" s="2" t="str">
        <f>IF(INDEX(products!$A$1:$R$253,MATCH($C142,products!$D$1:$D$253,0),MATCH(L$1,products!$A$1:$R$1,0))=0,"",INDEX(products!$A$1:$R$253,MATCH($C142,products!$D$1:$D$253,0),MATCH(L$1,products!$A$1:$R$1,0)))</f>
        <v>Power Tools/Batteries and Chargers/Chargers</v>
      </c>
      <c r="M142" s="2">
        <f>IF(INDEX(products!$A$1:$R$253,MATCH(components!$C142,products!$D$1:$D$253,0),MATCH(M$1,products!$A$1:$R$1,0))=0,"",INDEX(products!$A$1:$R$253,MATCH(components!$C142,products!$D$1:$D$253,0),MATCH(M$1,products!$A$1:$R$1,0)))</f>
        <v>12</v>
      </c>
      <c r="N142" s="2" t="str">
        <f>IF(INDEX(products!$A$1:$R$253,MATCH(components!$C142,products!$D$1:$D$253,0),MATCH(N$1,products!$A$1:$R$1,0))=0,"",INDEX(products!$A$1:$R$253,MATCH(components!$C142,products!$D$1:$D$253,0),MATCH(N$1,products!$A$1:$R$1,0)))</f>
        <v>M12</v>
      </c>
      <c r="O142" s="2" t="str">
        <f>IF(INDEX(products!$A$1:$R$253,MATCH(components!$C142,products!$D$1:$D$253,0),MATCH(O$1,products!$A$1:$R$1,0))=0,"",INDEX(products!$A$1:$R$253,MATCH(components!$C142,products!$D$1:$D$253,0),MATCH(O$1,products!$A$1:$R$1,0)))</f>
        <v>M12</v>
      </c>
      <c r="P142" s="2" t="str">
        <f>IF(INDEX(products!$A$1:$R$253,MATCH(components!$C142,products!$D$1:$D$253,0),MATCH(P$1,products!$A$1:$R$1,0))=0,"",INDEX(products!$A$1:$R$253,MATCH(components!$C142,products!$D$1:$D$253,0),MATCH(P$1,products!$A$1:$R$1,0)))</f>
        <v/>
      </c>
    </row>
    <row r="143" spans="1:16" x14ac:dyDescent="0.25">
      <c r="A143" s="2" t="s">
        <v>3457</v>
      </c>
      <c r="B143" s="2" t="s">
        <v>1403</v>
      </c>
      <c r="C143" s="2" t="s">
        <v>1152</v>
      </c>
      <c r="D143" s="2" t="s">
        <v>1153</v>
      </c>
      <c r="E143" s="2" t="str">
        <f>IF(INDEX(products!$A$1:$R$253,MATCH(components!$C143,products!$D$1:$D$253,0),MATCH(E$1,products!$A$1:$R$1,0))=0,"",INDEX(products!$A$1:$R$253,MATCH(components!$C143,products!$D$1:$D$253,0),MATCH(E$1,products!$A$1:$R$1,0)))</f>
        <v>https://www.milwaukeetool.com/--/web-images/sc/1243c65cc7c44a5ea70e20b07bd1a193?hash=5bd300fc8036e84463592d326dee1523&amp;lang=en</v>
      </c>
      <c r="F143" s="2" t="s">
        <v>105</v>
      </c>
      <c r="G143" s="2" t="s">
        <v>489</v>
      </c>
      <c r="H143" s="2" t="s">
        <v>1154</v>
      </c>
      <c r="I143" s="2" t="str">
        <f>IF(INDEX(products!$A$1:$R$253,MATCH(components!$C143,products!$D$1:$D$253,0),MATCH(I$1,products!$A$1:$R$1,0))=0,"",INDEX(products!$A$1:$R$253,MATCH(components!$C143,products!$D$1:$D$253,0),MATCH(I$1,products!$A$1:$R$1,0)))</f>
        <v>M12</v>
      </c>
      <c r="J143" s="2" t="str">
        <f>IF(INDEX(products!$A$1:$R$253,MATCH(components!$C143,products!$D$1:$D$253,0),MATCH(J$1,products!$A$1:$R$1,0))=0,"",INDEX(products!$A$1:$R$253,MATCH(components!$C143,products!$D$1:$D$253,0),MATCH(J$1,products!$A$1:$R$1,0)))</f>
        <v>Power Tools</v>
      </c>
      <c r="K143" s="2" t="str">
        <f>IF(INDEX(products!$A$1:$R$253,MATCH(components!$C143,products!$D$1:$D$253,0),MATCH(K$1,products!$A$1:$R$1,0))=0,"",INDEX(products!$A$1:$R$253,MATCH(components!$C143,products!$D$1:$D$253,0),MATCH(K$1,products!$A$1:$R$1,0)))</f>
        <v>Power Tools/Plumbing Installation</v>
      </c>
      <c r="L143" s="2" t="str">
        <f>IF(INDEX(products!$A$1:$R$253,MATCH($C143,products!$D$1:$D$253,0),MATCH(L$1,products!$A$1:$R$1,0))=0,"",INDEX(products!$A$1:$R$253,MATCH($C143,products!$D$1:$D$253,0),MATCH(L$1,products!$A$1:$R$1,0)))</f>
        <v>Power Tools/Plumbing Installation/Expansion Tools</v>
      </c>
      <c r="M143" s="2" t="str">
        <f>IF(INDEX(products!$A$1:$R$253,MATCH(components!$C143,products!$D$1:$D$253,0),MATCH(M$1,products!$A$1:$R$1,0))=0,"",INDEX(products!$A$1:$R$253,MATCH(components!$C143,products!$D$1:$D$253,0),MATCH(M$1,products!$A$1:$R$1,0)))</f>
        <v/>
      </c>
      <c r="N143" s="2" t="str">
        <f>IF(INDEX(products!$A$1:$R$253,MATCH(components!$C143,products!$D$1:$D$253,0),MATCH(N$1,products!$A$1:$R$1,0))=0,"",INDEX(products!$A$1:$R$253,MATCH(components!$C143,products!$D$1:$D$253,0),MATCH(N$1,products!$A$1:$R$1,0)))</f>
        <v>M12</v>
      </c>
      <c r="O143" s="2" t="str">
        <f>IF(INDEX(products!$A$1:$R$253,MATCH(components!$C143,products!$D$1:$D$253,0),MATCH(O$1,products!$A$1:$R$1,0))=0,"",INDEX(products!$A$1:$R$253,MATCH(components!$C143,products!$D$1:$D$253,0),MATCH(O$1,products!$A$1:$R$1,0)))</f>
        <v>M12</v>
      </c>
      <c r="P143" s="2" t="b">
        <f>IF(INDEX(products!$A$1:$R$253,MATCH(components!$C143,products!$D$1:$D$253,0),MATCH(P$1,products!$A$1:$R$1,0))=0,"",INDEX(products!$A$1:$R$253,MATCH(components!$C143,products!$D$1:$D$253,0),MATCH(P$1,products!$A$1:$R$1,0)))</f>
        <v>1</v>
      </c>
    </row>
    <row r="144" spans="1:16" x14ac:dyDescent="0.25">
      <c r="A144" s="2" t="s">
        <v>3457</v>
      </c>
      <c r="B144" s="2" t="s">
        <v>1403</v>
      </c>
      <c r="C144" s="2" t="s">
        <v>1157</v>
      </c>
      <c r="D144" s="2" t="s">
        <v>1158</v>
      </c>
      <c r="E144" s="2" t="str">
        <f>IF(INDEX(products!$A$1:$R$253,MATCH(components!$C144,products!$D$1:$D$253,0),MATCH(E$1,products!$A$1:$R$1,0))=0,"",INDEX(products!$A$1:$R$253,MATCH(components!$C144,products!$D$1:$D$253,0),MATCH(E$1,products!$A$1:$R$1,0)))</f>
        <v>https://www.milwaukeetool.com/--/web-images/sc/ffe626d36b3a4c61b6738750c5de22ce?hash=6e568460246b930b00c0b76e2fef23c0&amp;lang=en</v>
      </c>
      <c r="F144" s="2" t="s">
        <v>105</v>
      </c>
      <c r="G144" s="2" t="s">
        <v>213</v>
      </c>
      <c r="H144" s="2" t="s">
        <v>1159</v>
      </c>
      <c r="I144" s="2" t="str">
        <f>IF(INDEX(products!$A$1:$R$253,MATCH(components!$C144,products!$D$1:$D$253,0),MATCH(I$1,products!$A$1:$R$1,0))=0,"",INDEX(products!$A$1:$R$253,MATCH(components!$C144,products!$D$1:$D$253,0),MATCH(I$1,products!$A$1:$R$1,0)))</f>
        <v>M12</v>
      </c>
      <c r="J144" s="2" t="str">
        <f>IF(INDEX(products!$A$1:$R$253,MATCH(components!$C144,products!$D$1:$D$253,0),MATCH(J$1,products!$A$1:$R$1,0))=0,"",INDEX(products!$A$1:$R$253,MATCH(components!$C144,products!$D$1:$D$253,0),MATCH(J$1,products!$A$1:$R$1,0)))</f>
        <v>Power Tools</v>
      </c>
      <c r="K144" s="2" t="str">
        <f>IF(INDEX(products!$A$1:$R$253,MATCH(components!$C144,products!$D$1:$D$253,0),MATCH(K$1,products!$A$1:$R$1,0))=0,"",INDEX(products!$A$1:$R$253,MATCH(components!$C144,products!$D$1:$D$253,0),MATCH(K$1,products!$A$1:$R$1,0)))</f>
        <v>Power Tools/Fastening</v>
      </c>
      <c r="L144" s="2" t="str">
        <f>IF(INDEX(products!$A$1:$R$253,MATCH($C144,products!$D$1:$D$253,0),MATCH(L$1,products!$A$1:$R$1,0))=0,"",INDEX(products!$A$1:$R$253,MATCH($C144,products!$D$1:$D$253,0),MATCH(L$1,products!$A$1:$R$1,0)))</f>
        <v>Power Tools/Fastening/Ratchets</v>
      </c>
      <c r="M144" s="2" t="str">
        <f>IF(INDEX(products!$A$1:$R$253,MATCH(components!$C144,products!$D$1:$D$253,0),MATCH(M$1,products!$A$1:$R$1,0))=0,"",INDEX(products!$A$1:$R$253,MATCH(components!$C144,products!$D$1:$D$253,0),MATCH(M$1,products!$A$1:$R$1,0)))</f>
        <v/>
      </c>
      <c r="N144" s="2" t="str">
        <f>IF(INDEX(products!$A$1:$R$253,MATCH(components!$C144,products!$D$1:$D$253,0),MATCH(N$1,products!$A$1:$R$1,0))=0,"",INDEX(products!$A$1:$R$253,MATCH(components!$C144,products!$D$1:$D$253,0),MATCH(N$1,products!$A$1:$R$1,0)))</f>
        <v>M12</v>
      </c>
      <c r="O144" s="2" t="str">
        <f>IF(INDEX(products!$A$1:$R$253,MATCH(components!$C144,products!$D$1:$D$253,0),MATCH(O$1,products!$A$1:$R$1,0))=0,"",INDEX(products!$A$1:$R$253,MATCH(components!$C144,products!$D$1:$D$253,0),MATCH(O$1,products!$A$1:$R$1,0)))</f>
        <v>M12</v>
      </c>
      <c r="P144" s="2" t="b">
        <f>IF(INDEX(products!$A$1:$R$253,MATCH(components!$C144,products!$D$1:$D$253,0),MATCH(P$1,products!$A$1:$R$1,0))=0,"",INDEX(products!$A$1:$R$253,MATCH(components!$C144,products!$D$1:$D$253,0),MATCH(P$1,products!$A$1:$R$1,0)))</f>
        <v>1</v>
      </c>
    </row>
    <row r="145" spans="1:16" x14ac:dyDescent="0.25">
      <c r="A145" s="2" t="s">
        <v>3457</v>
      </c>
      <c r="B145" s="2" t="s">
        <v>1403</v>
      </c>
      <c r="C145" s="2" t="s">
        <v>1162</v>
      </c>
      <c r="D145" s="2" t="s">
        <v>1163</v>
      </c>
      <c r="E145" s="2" t="str">
        <f>IF(INDEX(products!$A$1:$R$253,MATCH(components!$C145,products!$D$1:$D$253,0),MATCH(E$1,products!$A$1:$R$1,0))=0,"",INDEX(products!$A$1:$R$253,MATCH(components!$C145,products!$D$1:$D$253,0),MATCH(E$1,products!$A$1:$R$1,0)))</f>
        <v>https://www.milwaukeetool.com/--/web-images/sc/bc269a9969394f628c92fc66e512bdba?hash=176a75e2bf614d960a0a405bb1a2be8a&amp;lang=en</v>
      </c>
      <c r="F145" s="2" t="s">
        <v>105</v>
      </c>
      <c r="G145" s="2" t="s">
        <v>213</v>
      </c>
      <c r="H145" s="2" t="s">
        <v>1159</v>
      </c>
      <c r="I145" s="2" t="str">
        <f>IF(INDEX(products!$A$1:$R$253,MATCH(components!$C145,products!$D$1:$D$253,0),MATCH(I$1,products!$A$1:$R$1,0))=0,"",INDEX(products!$A$1:$R$253,MATCH(components!$C145,products!$D$1:$D$253,0),MATCH(I$1,products!$A$1:$R$1,0)))</f>
        <v>M12</v>
      </c>
      <c r="J145" s="2" t="str">
        <f>IF(INDEX(products!$A$1:$R$253,MATCH(components!$C145,products!$D$1:$D$253,0),MATCH(J$1,products!$A$1:$R$1,0))=0,"",INDEX(products!$A$1:$R$253,MATCH(components!$C145,products!$D$1:$D$253,0),MATCH(J$1,products!$A$1:$R$1,0)))</f>
        <v>Power Tools</v>
      </c>
      <c r="K145" s="2" t="str">
        <f>IF(INDEX(products!$A$1:$R$253,MATCH(components!$C145,products!$D$1:$D$253,0),MATCH(K$1,products!$A$1:$R$1,0))=0,"",INDEX(products!$A$1:$R$253,MATCH(components!$C145,products!$D$1:$D$253,0),MATCH(K$1,products!$A$1:$R$1,0)))</f>
        <v>Power Tools/Fastening</v>
      </c>
      <c r="L145" s="2" t="str">
        <f>IF(INDEX(products!$A$1:$R$253,MATCH($C145,products!$D$1:$D$253,0),MATCH(L$1,products!$A$1:$R$1,0))=0,"",INDEX(products!$A$1:$R$253,MATCH($C145,products!$D$1:$D$253,0),MATCH(L$1,products!$A$1:$R$1,0)))</f>
        <v>Power Tools/Fastening/Ratchets</v>
      </c>
      <c r="M145" s="2" t="str">
        <f>IF(INDEX(products!$A$1:$R$253,MATCH(components!$C145,products!$D$1:$D$253,0),MATCH(M$1,products!$A$1:$R$1,0))=0,"",INDEX(products!$A$1:$R$253,MATCH(components!$C145,products!$D$1:$D$253,0),MATCH(M$1,products!$A$1:$R$1,0)))</f>
        <v/>
      </c>
      <c r="N145" s="2" t="str">
        <f>IF(INDEX(products!$A$1:$R$253,MATCH(components!$C145,products!$D$1:$D$253,0),MATCH(N$1,products!$A$1:$R$1,0))=0,"",INDEX(products!$A$1:$R$253,MATCH(components!$C145,products!$D$1:$D$253,0),MATCH(N$1,products!$A$1:$R$1,0)))</f>
        <v>M12</v>
      </c>
      <c r="O145" s="2" t="str">
        <f>IF(INDEX(products!$A$1:$R$253,MATCH(components!$C145,products!$D$1:$D$253,0),MATCH(O$1,products!$A$1:$R$1,0))=0,"",INDEX(products!$A$1:$R$253,MATCH(components!$C145,products!$D$1:$D$253,0),MATCH(O$1,products!$A$1:$R$1,0)))</f>
        <v>M12</v>
      </c>
      <c r="P145" s="2" t="b">
        <f>IF(INDEX(products!$A$1:$R$253,MATCH(components!$C145,products!$D$1:$D$253,0),MATCH(P$1,products!$A$1:$R$1,0))=0,"",INDEX(products!$A$1:$R$253,MATCH(components!$C145,products!$D$1:$D$253,0),MATCH(P$1,products!$A$1:$R$1,0)))</f>
        <v>1</v>
      </c>
    </row>
    <row r="146" spans="1:16" x14ac:dyDescent="0.25">
      <c r="A146" s="2" t="s">
        <v>3457</v>
      </c>
      <c r="B146" s="2" t="s">
        <v>1403</v>
      </c>
      <c r="C146" s="2" t="s">
        <v>1166</v>
      </c>
      <c r="D146" s="2" t="s">
        <v>1167</v>
      </c>
      <c r="E146" s="2" t="str">
        <f>IF(INDEX(products!$A$1:$R$253,MATCH(components!$C146,products!$D$1:$D$253,0),MATCH(E$1,products!$A$1:$R$1,0))=0,"",INDEX(products!$A$1:$R$253,MATCH(components!$C146,products!$D$1:$D$253,0),MATCH(E$1,products!$A$1:$R$1,0)))</f>
        <v>https://www.milwaukeetool.com/--/web-images/sc/0c3cf23e269e410494d2d5b0626f19bc?hash=176b3993685efa96ef84025f94ba0f0c&amp;lang=en</v>
      </c>
      <c r="F146" s="2" t="s">
        <v>105</v>
      </c>
      <c r="G146" s="2" t="s">
        <v>213</v>
      </c>
      <c r="H146" s="2" t="s">
        <v>1159</v>
      </c>
      <c r="I146" s="2" t="str">
        <f>IF(INDEX(products!$A$1:$R$253,MATCH(components!$C146,products!$D$1:$D$253,0),MATCH(I$1,products!$A$1:$R$1,0))=0,"",INDEX(products!$A$1:$R$253,MATCH(components!$C146,products!$D$1:$D$253,0),MATCH(I$1,products!$A$1:$R$1,0)))</f>
        <v>M12</v>
      </c>
      <c r="J146" s="2" t="str">
        <f>IF(INDEX(products!$A$1:$R$253,MATCH(components!$C146,products!$D$1:$D$253,0),MATCH(J$1,products!$A$1:$R$1,0))=0,"",INDEX(products!$A$1:$R$253,MATCH(components!$C146,products!$D$1:$D$253,0),MATCH(J$1,products!$A$1:$R$1,0)))</f>
        <v>Power Tools</v>
      </c>
      <c r="K146" s="2" t="str">
        <f>IF(INDEX(products!$A$1:$R$253,MATCH(components!$C146,products!$D$1:$D$253,0),MATCH(K$1,products!$A$1:$R$1,0))=0,"",INDEX(products!$A$1:$R$253,MATCH(components!$C146,products!$D$1:$D$253,0),MATCH(K$1,products!$A$1:$R$1,0)))</f>
        <v>Power Tools/Fastening</v>
      </c>
      <c r="L146" s="2" t="str">
        <f>IF(INDEX(products!$A$1:$R$253,MATCH($C146,products!$D$1:$D$253,0),MATCH(L$1,products!$A$1:$R$1,0))=0,"",INDEX(products!$A$1:$R$253,MATCH($C146,products!$D$1:$D$253,0),MATCH(L$1,products!$A$1:$R$1,0)))</f>
        <v>Power Tools/Fastening/Ratchets</v>
      </c>
      <c r="M146" s="2" t="str">
        <f>IF(INDEX(products!$A$1:$R$253,MATCH(components!$C146,products!$D$1:$D$253,0),MATCH(M$1,products!$A$1:$R$1,0))=0,"",INDEX(products!$A$1:$R$253,MATCH(components!$C146,products!$D$1:$D$253,0),MATCH(M$1,products!$A$1:$R$1,0)))</f>
        <v/>
      </c>
      <c r="N146" s="2" t="str">
        <f>IF(INDEX(products!$A$1:$R$253,MATCH(components!$C146,products!$D$1:$D$253,0),MATCH(N$1,products!$A$1:$R$1,0))=0,"",INDEX(products!$A$1:$R$253,MATCH(components!$C146,products!$D$1:$D$253,0),MATCH(N$1,products!$A$1:$R$1,0)))</f>
        <v>M12</v>
      </c>
      <c r="O146" s="2" t="str">
        <f>IF(INDEX(products!$A$1:$R$253,MATCH(components!$C146,products!$D$1:$D$253,0),MATCH(O$1,products!$A$1:$R$1,0))=0,"",INDEX(products!$A$1:$R$253,MATCH(components!$C146,products!$D$1:$D$253,0),MATCH(O$1,products!$A$1:$R$1,0)))</f>
        <v>M12</v>
      </c>
      <c r="P146" s="2" t="b">
        <f>IF(INDEX(products!$A$1:$R$253,MATCH(components!$C146,products!$D$1:$D$253,0),MATCH(P$1,products!$A$1:$R$1,0))=0,"",INDEX(products!$A$1:$R$253,MATCH(components!$C146,products!$D$1:$D$253,0),MATCH(P$1,products!$A$1:$R$1,0)))</f>
        <v>1</v>
      </c>
    </row>
    <row r="147" spans="1:16" x14ac:dyDescent="0.25">
      <c r="A147" s="2" t="s">
        <v>3457</v>
      </c>
      <c r="B147" s="2" t="s">
        <v>1403</v>
      </c>
      <c r="C147" s="2" t="s">
        <v>1170</v>
      </c>
      <c r="D147" s="2" t="s">
        <v>1171</v>
      </c>
      <c r="E147" s="2" t="str">
        <f>IF(INDEX(products!$A$1:$R$253,MATCH(components!$C147,products!$D$1:$D$253,0),MATCH(E$1,products!$A$1:$R$1,0))=0,"",INDEX(products!$A$1:$R$253,MATCH(components!$C147,products!$D$1:$D$253,0),MATCH(E$1,products!$A$1:$R$1,0)))</f>
        <v>https://www.milwaukeetool.com/--/web-images/sc/72cc8eb067824d1faf4316ccdc88bbda?hash=8d7a01738afc857e59efa3cb8dbff039&amp;lang=en</v>
      </c>
      <c r="F147" s="2" t="s">
        <v>105</v>
      </c>
      <c r="G147" s="2" t="s">
        <v>489</v>
      </c>
      <c r="H147" s="2" t="s">
        <v>1154</v>
      </c>
      <c r="I147" s="2" t="str">
        <f>IF(INDEX(products!$A$1:$R$253,MATCH(components!$C147,products!$D$1:$D$253,0),MATCH(I$1,products!$A$1:$R$1,0))=0,"",INDEX(products!$A$1:$R$253,MATCH(components!$C147,products!$D$1:$D$253,0),MATCH(I$1,products!$A$1:$R$1,0)))</f>
        <v>M12</v>
      </c>
      <c r="J147" s="2" t="str">
        <f>IF(INDEX(products!$A$1:$R$253,MATCH(components!$C147,products!$D$1:$D$253,0),MATCH(J$1,products!$A$1:$R$1,0))=0,"",INDEX(products!$A$1:$R$253,MATCH(components!$C147,products!$D$1:$D$253,0),MATCH(J$1,products!$A$1:$R$1,0)))</f>
        <v>Power Tools</v>
      </c>
      <c r="K147" s="2" t="str">
        <f>IF(INDEX(products!$A$1:$R$253,MATCH(components!$C147,products!$D$1:$D$253,0),MATCH(K$1,products!$A$1:$R$1,0))=0,"",INDEX(products!$A$1:$R$253,MATCH(components!$C147,products!$D$1:$D$253,0),MATCH(K$1,products!$A$1:$R$1,0)))</f>
        <v>Power Tools/Plumbing Installation</v>
      </c>
      <c r="L147" s="2" t="str">
        <f>IF(INDEX(products!$A$1:$R$253,MATCH($C147,products!$D$1:$D$253,0),MATCH(L$1,products!$A$1:$R$1,0))=0,"",INDEX(products!$A$1:$R$253,MATCH($C147,products!$D$1:$D$253,0),MATCH(L$1,products!$A$1:$R$1,0)))</f>
        <v>Power Tools/Plumbing Installation/Expansion Tools</v>
      </c>
      <c r="M147" s="2" t="str">
        <f>IF(INDEX(products!$A$1:$R$253,MATCH(components!$C147,products!$D$1:$D$253,0),MATCH(M$1,products!$A$1:$R$1,0))=0,"",INDEX(products!$A$1:$R$253,MATCH(components!$C147,products!$D$1:$D$253,0),MATCH(M$1,products!$A$1:$R$1,0)))</f>
        <v/>
      </c>
      <c r="N147" s="2" t="str">
        <f>IF(INDEX(products!$A$1:$R$253,MATCH(components!$C147,products!$D$1:$D$253,0),MATCH(N$1,products!$A$1:$R$1,0))=0,"",INDEX(products!$A$1:$R$253,MATCH(components!$C147,products!$D$1:$D$253,0),MATCH(N$1,products!$A$1:$R$1,0)))</f>
        <v>M12</v>
      </c>
      <c r="O147" s="2" t="str">
        <f>IF(INDEX(products!$A$1:$R$253,MATCH(components!$C147,products!$D$1:$D$253,0),MATCH(O$1,products!$A$1:$R$1,0))=0,"",INDEX(products!$A$1:$R$253,MATCH(components!$C147,products!$D$1:$D$253,0),MATCH(O$1,products!$A$1:$R$1,0)))</f>
        <v>M12</v>
      </c>
      <c r="P147" s="2" t="b">
        <f>IF(INDEX(products!$A$1:$R$253,MATCH(components!$C147,products!$D$1:$D$253,0),MATCH(P$1,products!$A$1:$R$1,0))=0,"",INDEX(products!$A$1:$R$253,MATCH(components!$C147,products!$D$1:$D$253,0),MATCH(P$1,products!$A$1:$R$1,0)))</f>
        <v>1</v>
      </c>
    </row>
    <row r="148" spans="1:16" x14ac:dyDescent="0.25">
      <c r="A148" s="2" t="s">
        <v>3457</v>
      </c>
      <c r="B148" s="2" t="s">
        <v>1403</v>
      </c>
      <c r="C148" s="2" t="s">
        <v>1174</v>
      </c>
      <c r="D148" s="2" t="s">
        <v>1175</v>
      </c>
      <c r="E148" s="2" t="str">
        <f>IF(INDEX(products!$A$1:$R$253,MATCH(components!$C148,products!$D$1:$D$253,0),MATCH(E$1,products!$A$1:$R$1,0))=0,"",INDEX(products!$A$1:$R$253,MATCH(components!$C148,products!$D$1:$D$253,0),MATCH(E$1,products!$A$1:$R$1,0)))</f>
        <v>https://www.milwaukeetool.com/--/web-images/sc/a6e027e04ac3403bac4f3e4ef42840b4?hash=8d7a01738afc857e59efa3cb8dbff039&amp;lang=en</v>
      </c>
      <c r="F148" s="2" t="s">
        <v>105</v>
      </c>
      <c r="G148" s="2" t="s">
        <v>489</v>
      </c>
      <c r="H148" s="2" t="s">
        <v>1154</v>
      </c>
      <c r="I148" s="2" t="str">
        <f>IF(INDEX(products!$A$1:$R$253,MATCH(components!$C148,products!$D$1:$D$253,0),MATCH(I$1,products!$A$1:$R$1,0))=0,"",INDEX(products!$A$1:$R$253,MATCH(components!$C148,products!$D$1:$D$253,0),MATCH(I$1,products!$A$1:$R$1,0)))</f>
        <v>M12</v>
      </c>
      <c r="J148" s="2" t="str">
        <f>IF(INDEX(products!$A$1:$R$253,MATCH(components!$C148,products!$D$1:$D$253,0),MATCH(J$1,products!$A$1:$R$1,0))=0,"",INDEX(products!$A$1:$R$253,MATCH(components!$C148,products!$D$1:$D$253,0),MATCH(J$1,products!$A$1:$R$1,0)))</f>
        <v>Power Tools</v>
      </c>
      <c r="K148" s="2" t="str">
        <f>IF(INDEX(products!$A$1:$R$253,MATCH(components!$C148,products!$D$1:$D$253,0),MATCH(K$1,products!$A$1:$R$1,0))=0,"",INDEX(products!$A$1:$R$253,MATCH(components!$C148,products!$D$1:$D$253,0),MATCH(K$1,products!$A$1:$R$1,0)))</f>
        <v>Power Tools/Plumbing Installation</v>
      </c>
      <c r="L148" s="2" t="str">
        <f>IF(INDEX(products!$A$1:$R$253,MATCH($C148,products!$D$1:$D$253,0),MATCH(L$1,products!$A$1:$R$1,0))=0,"",INDEX(products!$A$1:$R$253,MATCH($C148,products!$D$1:$D$253,0),MATCH(L$1,products!$A$1:$R$1,0)))</f>
        <v>Power Tools/Plumbing Installation/Expansion Tools</v>
      </c>
      <c r="M148" s="2" t="str">
        <f>IF(INDEX(products!$A$1:$R$253,MATCH(components!$C148,products!$D$1:$D$253,0),MATCH(M$1,products!$A$1:$R$1,0))=0,"",INDEX(products!$A$1:$R$253,MATCH(components!$C148,products!$D$1:$D$253,0),MATCH(M$1,products!$A$1:$R$1,0)))</f>
        <v/>
      </c>
      <c r="N148" s="2" t="str">
        <f>IF(INDEX(products!$A$1:$R$253,MATCH(components!$C148,products!$D$1:$D$253,0),MATCH(N$1,products!$A$1:$R$1,0))=0,"",INDEX(products!$A$1:$R$253,MATCH(components!$C148,products!$D$1:$D$253,0),MATCH(N$1,products!$A$1:$R$1,0)))</f>
        <v>M12</v>
      </c>
      <c r="O148" s="2" t="str">
        <f>IF(INDEX(products!$A$1:$R$253,MATCH(components!$C148,products!$D$1:$D$253,0),MATCH(O$1,products!$A$1:$R$1,0))=0,"",INDEX(products!$A$1:$R$253,MATCH(components!$C148,products!$D$1:$D$253,0),MATCH(O$1,products!$A$1:$R$1,0)))</f>
        <v>M12</v>
      </c>
      <c r="P148" s="2" t="b">
        <f>IF(INDEX(products!$A$1:$R$253,MATCH(components!$C148,products!$D$1:$D$253,0),MATCH(P$1,products!$A$1:$R$1,0))=0,"",INDEX(products!$A$1:$R$253,MATCH(components!$C148,products!$D$1:$D$253,0),MATCH(P$1,products!$A$1:$R$1,0)))</f>
        <v>1</v>
      </c>
    </row>
    <row r="149" spans="1:16" x14ac:dyDescent="0.25">
      <c r="A149" s="2" t="s">
        <v>3457</v>
      </c>
      <c r="B149" s="2" t="s">
        <v>1403</v>
      </c>
      <c r="C149" s="2" t="s">
        <v>1177</v>
      </c>
      <c r="D149" s="2" t="s">
        <v>1178</v>
      </c>
      <c r="E149" s="2" t="str">
        <f>IF(INDEX(products!$A$1:$R$253,MATCH(components!$C149,products!$D$1:$D$253,0),MATCH(E$1,products!$A$1:$R$1,0))=0,"",INDEX(products!$A$1:$R$253,MATCH(components!$C149,products!$D$1:$D$253,0),MATCH(E$1,products!$A$1:$R$1,0)))</f>
        <v>https://www.milwaukeetool.com/--/web-images/sc/5c15d34cfa474adfafd43e5720946270?hash=8d7a01738afc857e59efa3cb8dbff039&amp;lang=en</v>
      </c>
      <c r="F149" s="2" t="s">
        <v>105</v>
      </c>
      <c r="G149" s="2" t="s">
        <v>489</v>
      </c>
      <c r="H149" s="2" t="s">
        <v>1154</v>
      </c>
      <c r="I149" s="2" t="str">
        <f>IF(INDEX(products!$A$1:$R$253,MATCH(components!$C149,products!$D$1:$D$253,0),MATCH(I$1,products!$A$1:$R$1,0))=0,"",INDEX(products!$A$1:$R$253,MATCH(components!$C149,products!$D$1:$D$253,0),MATCH(I$1,products!$A$1:$R$1,0)))</f>
        <v>M12</v>
      </c>
      <c r="J149" s="2" t="str">
        <f>IF(INDEX(products!$A$1:$R$253,MATCH(components!$C149,products!$D$1:$D$253,0),MATCH(J$1,products!$A$1:$R$1,0))=0,"",INDEX(products!$A$1:$R$253,MATCH(components!$C149,products!$D$1:$D$253,0),MATCH(J$1,products!$A$1:$R$1,0)))</f>
        <v>Power Tools</v>
      </c>
      <c r="K149" s="2" t="str">
        <f>IF(INDEX(products!$A$1:$R$253,MATCH(components!$C149,products!$D$1:$D$253,0),MATCH(K$1,products!$A$1:$R$1,0))=0,"",INDEX(products!$A$1:$R$253,MATCH(components!$C149,products!$D$1:$D$253,0),MATCH(K$1,products!$A$1:$R$1,0)))</f>
        <v>Power Tools/Plumbing Installation</v>
      </c>
      <c r="L149" s="2" t="str">
        <f>IF(INDEX(products!$A$1:$R$253,MATCH($C149,products!$D$1:$D$253,0),MATCH(L$1,products!$A$1:$R$1,0))=0,"",INDEX(products!$A$1:$R$253,MATCH($C149,products!$D$1:$D$253,0),MATCH(L$1,products!$A$1:$R$1,0)))</f>
        <v>Power Tools/Plumbing Installation/Expansion Tools</v>
      </c>
      <c r="M149" s="2" t="str">
        <f>IF(INDEX(products!$A$1:$R$253,MATCH(components!$C149,products!$D$1:$D$253,0),MATCH(M$1,products!$A$1:$R$1,0))=0,"",INDEX(products!$A$1:$R$253,MATCH(components!$C149,products!$D$1:$D$253,0),MATCH(M$1,products!$A$1:$R$1,0)))</f>
        <v/>
      </c>
      <c r="N149" s="2" t="str">
        <f>IF(INDEX(products!$A$1:$R$253,MATCH(components!$C149,products!$D$1:$D$253,0),MATCH(N$1,products!$A$1:$R$1,0))=0,"",INDEX(products!$A$1:$R$253,MATCH(components!$C149,products!$D$1:$D$253,0),MATCH(N$1,products!$A$1:$R$1,0)))</f>
        <v>M12</v>
      </c>
      <c r="O149" s="2" t="str">
        <f>IF(INDEX(products!$A$1:$R$253,MATCH(components!$C149,products!$D$1:$D$253,0),MATCH(O$1,products!$A$1:$R$1,0))=0,"",INDEX(products!$A$1:$R$253,MATCH(components!$C149,products!$D$1:$D$253,0),MATCH(O$1,products!$A$1:$R$1,0)))</f>
        <v>M12</v>
      </c>
      <c r="P149" s="2" t="b">
        <f>IF(INDEX(products!$A$1:$R$253,MATCH(components!$C149,products!$D$1:$D$253,0),MATCH(P$1,products!$A$1:$R$1,0))=0,"",INDEX(products!$A$1:$R$253,MATCH(components!$C149,products!$D$1:$D$253,0),MATCH(P$1,products!$A$1:$R$1,0)))</f>
        <v>1</v>
      </c>
    </row>
    <row r="150" spans="1:16" x14ac:dyDescent="0.25">
      <c r="A150" s="2" t="s">
        <v>3457</v>
      </c>
      <c r="B150" s="2" t="s">
        <v>1403</v>
      </c>
      <c r="C150" s="2" t="s">
        <v>1180</v>
      </c>
      <c r="D150" s="2" t="s">
        <v>1181</v>
      </c>
      <c r="E150" s="2" t="str">
        <f>IF(INDEX(products!$A$1:$R$253,MATCH(components!$C150,products!$D$1:$D$253,0),MATCH(E$1,products!$A$1:$R$1,0))=0,"",INDEX(products!$A$1:$R$253,MATCH(components!$C150,products!$D$1:$D$253,0),MATCH(E$1,products!$A$1:$R$1,0)))</f>
        <v>https://www.milwaukeetool.com/--/web-images/sc/5a4d4e566db844b283a43e9d04a1c345?hash=7519b5b0b534a7311979d071a9f27743&amp;lang=en</v>
      </c>
      <c r="F150" s="2" t="s">
        <v>105</v>
      </c>
      <c r="G150" s="2" t="s">
        <v>489</v>
      </c>
      <c r="H150" s="2" t="s">
        <v>1154</v>
      </c>
      <c r="I150" s="2" t="str">
        <f>IF(INDEX(products!$A$1:$R$253,MATCH(components!$C150,products!$D$1:$D$253,0),MATCH(I$1,products!$A$1:$R$1,0))=0,"",INDEX(products!$A$1:$R$253,MATCH(components!$C150,products!$D$1:$D$253,0),MATCH(I$1,products!$A$1:$R$1,0)))</f>
        <v>M12</v>
      </c>
      <c r="J150" s="2" t="str">
        <f>IF(INDEX(products!$A$1:$R$253,MATCH(components!$C150,products!$D$1:$D$253,0),MATCH(J$1,products!$A$1:$R$1,0))=0,"",INDEX(products!$A$1:$R$253,MATCH(components!$C150,products!$D$1:$D$253,0),MATCH(J$1,products!$A$1:$R$1,0)))</f>
        <v>Power Tools</v>
      </c>
      <c r="K150" s="2" t="str">
        <f>IF(INDEX(products!$A$1:$R$253,MATCH(components!$C150,products!$D$1:$D$253,0),MATCH(K$1,products!$A$1:$R$1,0))=0,"",INDEX(products!$A$1:$R$253,MATCH(components!$C150,products!$D$1:$D$253,0),MATCH(K$1,products!$A$1:$R$1,0)))</f>
        <v>Power Tools/Plumbing Installation</v>
      </c>
      <c r="L150" s="2" t="str">
        <f>IF(INDEX(products!$A$1:$R$253,MATCH($C150,products!$D$1:$D$253,0),MATCH(L$1,products!$A$1:$R$1,0))=0,"",INDEX(products!$A$1:$R$253,MATCH($C150,products!$D$1:$D$253,0),MATCH(L$1,products!$A$1:$R$1,0)))</f>
        <v>Power Tools/Plumbing Installation/Press Tools</v>
      </c>
      <c r="M150" s="2" t="str">
        <f>IF(INDEX(products!$A$1:$R$253,MATCH(components!$C150,products!$D$1:$D$253,0),MATCH(M$1,products!$A$1:$R$1,0))=0,"",INDEX(products!$A$1:$R$253,MATCH(components!$C150,products!$D$1:$D$253,0),MATCH(M$1,products!$A$1:$R$1,0)))</f>
        <v/>
      </c>
      <c r="N150" s="2" t="str">
        <f>IF(INDEX(products!$A$1:$R$253,MATCH(components!$C150,products!$D$1:$D$253,0),MATCH(N$1,products!$A$1:$R$1,0))=0,"",INDEX(products!$A$1:$R$253,MATCH(components!$C150,products!$D$1:$D$253,0),MATCH(N$1,products!$A$1:$R$1,0)))</f>
        <v>M12</v>
      </c>
      <c r="O150" s="2" t="str">
        <f>IF(INDEX(products!$A$1:$R$253,MATCH(components!$C150,products!$D$1:$D$253,0),MATCH(O$1,products!$A$1:$R$1,0))=0,"",INDEX(products!$A$1:$R$253,MATCH(components!$C150,products!$D$1:$D$253,0),MATCH(O$1,products!$A$1:$R$1,0)))</f>
        <v>M12</v>
      </c>
      <c r="P150" s="2" t="b">
        <f>IF(INDEX(products!$A$1:$R$253,MATCH(components!$C150,products!$D$1:$D$253,0),MATCH(P$1,products!$A$1:$R$1,0))=0,"",INDEX(products!$A$1:$R$253,MATCH(components!$C150,products!$D$1:$D$253,0),MATCH(P$1,products!$A$1:$R$1,0)))</f>
        <v>1</v>
      </c>
    </row>
    <row r="151" spans="1:16" x14ac:dyDescent="0.25">
      <c r="A151" s="2" t="s">
        <v>3457</v>
      </c>
      <c r="B151" s="2" t="s">
        <v>1403</v>
      </c>
      <c r="C151" s="2" t="s">
        <v>1184</v>
      </c>
      <c r="D151" s="2" t="s">
        <v>1185</v>
      </c>
      <c r="E151" s="2" t="str">
        <f>IF(INDEX(products!$A$1:$R$253,MATCH(components!$C151,products!$D$1:$D$253,0),MATCH(E$1,products!$A$1:$R$1,0))=0,"",INDEX(products!$A$1:$R$253,MATCH(components!$C151,products!$D$1:$D$253,0),MATCH(E$1,products!$A$1:$R$1,0)))</f>
        <v>https://www.milwaukeetool.com/--/web-images/sc/1cf575e5c3c94ce3a563dbb4a3aef731?hash=3527bdda942ad3401e87fa038d17ca36&amp;lang=en</v>
      </c>
      <c r="F151" s="2" t="s">
        <v>105</v>
      </c>
      <c r="G151" s="2" t="s">
        <v>489</v>
      </c>
      <c r="H151" s="2" t="s">
        <v>1154</v>
      </c>
      <c r="I151" s="2" t="str">
        <f>IF(INDEX(products!$A$1:$R$253,MATCH(components!$C151,products!$D$1:$D$253,0),MATCH(I$1,products!$A$1:$R$1,0))=0,"",INDEX(products!$A$1:$R$253,MATCH(components!$C151,products!$D$1:$D$253,0),MATCH(I$1,products!$A$1:$R$1,0)))</f>
        <v>M12</v>
      </c>
      <c r="J151" s="2" t="str">
        <f>IF(INDEX(products!$A$1:$R$253,MATCH(components!$C151,products!$D$1:$D$253,0),MATCH(J$1,products!$A$1:$R$1,0))=0,"",INDEX(products!$A$1:$R$253,MATCH(components!$C151,products!$D$1:$D$253,0),MATCH(J$1,products!$A$1:$R$1,0)))</f>
        <v>Power Tools</v>
      </c>
      <c r="K151" s="2" t="str">
        <f>IF(INDEX(products!$A$1:$R$253,MATCH(components!$C151,products!$D$1:$D$253,0),MATCH(K$1,products!$A$1:$R$1,0))=0,"",INDEX(products!$A$1:$R$253,MATCH(components!$C151,products!$D$1:$D$253,0),MATCH(K$1,products!$A$1:$R$1,0)))</f>
        <v>Power Tools/Plumbing Installation</v>
      </c>
      <c r="L151" s="2" t="str">
        <f>IF(INDEX(products!$A$1:$R$253,MATCH($C151,products!$D$1:$D$253,0),MATCH(L$1,products!$A$1:$R$1,0))=0,"",INDEX(products!$A$1:$R$253,MATCH($C151,products!$D$1:$D$253,0),MATCH(L$1,products!$A$1:$R$1,0)))</f>
        <v>Power Tools/Plumbing Installation/Press Tools</v>
      </c>
      <c r="M151" s="2" t="str">
        <f>IF(INDEX(products!$A$1:$R$253,MATCH(components!$C151,products!$D$1:$D$253,0),MATCH(M$1,products!$A$1:$R$1,0))=0,"",INDEX(products!$A$1:$R$253,MATCH(components!$C151,products!$D$1:$D$253,0),MATCH(M$1,products!$A$1:$R$1,0)))</f>
        <v/>
      </c>
      <c r="N151" s="2" t="str">
        <f>IF(INDEX(products!$A$1:$R$253,MATCH(components!$C151,products!$D$1:$D$253,0),MATCH(N$1,products!$A$1:$R$1,0))=0,"",INDEX(products!$A$1:$R$253,MATCH(components!$C151,products!$D$1:$D$253,0),MATCH(N$1,products!$A$1:$R$1,0)))</f>
        <v>M12</v>
      </c>
      <c r="O151" s="2" t="str">
        <f>IF(INDEX(products!$A$1:$R$253,MATCH(components!$C151,products!$D$1:$D$253,0),MATCH(O$1,products!$A$1:$R$1,0))=0,"",INDEX(products!$A$1:$R$253,MATCH(components!$C151,products!$D$1:$D$253,0),MATCH(O$1,products!$A$1:$R$1,0)))</f>
        <v>M12</v>
      </c>
      <c r="P151" s="2" t="b">
        <f>IF(INDEX(products!$A$1:$R$253,MATCH(components!$C151,products!$D$1:$D$253,0),MATCH(P$1,products!$A$1:$R$1,0))=0,"",INDEX(products!$A$1:$R$253,MATCH(components!$C151,products!$D$1:$D$253,0),MATCH(P$1,products!$A$1:$R$1,0)))</f>
        <v>1</v>
      </c>
    </row>
    <row r="152" spans="1:16" x14ac:dyDescent="0.25">
      <c r="A152" s="2" t="s">
        <v>3457</v>
      </c>
      <c r="B152" s="2" t="s">
        <v>1403</v>
      </c>
      <c r="C152" s="2" t="s">
        <v>1188</v>
      </c>
      <c r="D152" s="2" t="s">
        <v>1189</v>
      </c>
      <c r="E152" s="2" t="str">
        <f>IF(INDEX(products!$A$1:$R$253,MATCH(components!$C152,products!$D$1:$D$253,0),MATCH(E$1,products!$A$1:$R$1,0))=0,"",INDEX(products!$A$1:$R$253,MATCH(components!$C152,products!$D$1:$D$253,0),MATCH(E$1,products!$A$1:$R$1,0)))</f>
        <v>https://www.milwaukeetool.com/--/web-images/sc/e7b41034392a43fb8dac4ef7feba490b?hash=15f803b74317686bc667a5c493c77323&amp;lang=en</v>
      </c>
      <c r="F152" s="2" t="s">
        <v>105</v>
      </c>
      <c r="G152" s="2" t="s">
        <v>489</v>
      </c>
      <c r="H152" s="2" t="s">
        <v>1154</v>
      </c>
      <c r="I152" s="2" t="str">
        <f>IF(INDEX(products!$A$1:$R$253,MATCH(components!$C152,products!$D$1:$D$253,0),MATCH(I$1,products!$A$1:$R$1,0))=0,"",INDEX(products!$A$1:$R$253,MATCH(components!$C152,products!$D$1:$D$253,0),MATCH(I$1,products!$A$1:$R$1,0)))</f>
        <v>M12</v>
      </c>
      <c r="J152" s="2" t="str">
        <f>IF(INDEX(products!$A$1:$R$253,MATCH(components!$C152,products!$D$1:$D$253,0),MATCH(J$1,products!$A$1:$R$1,0))=0,"",INDEX(products!$A$1:$R$253,MATCH(components!$C152,products!$D$1:$D$253,0),MATCH(J$1,products!$A$1:$R$1,0)))</f>
        <v>Power Tools</v>
      </c>
      <c r="K152" s="2" t="str">
        <f>IF(INDEX(products!$A$1:$R$253,MATCH(components!$C152,products!$D$1:$D$253,0),MATCH(K$1,products!$A$1:$R$1,0))=0,"",INDEX(products!$A$1:$R$253,MATCH(components!$C152,products!$D$1:$D$253,0),MATCH(K$1,products!$A$1:$R$1,0)))</f>
        <v>Power Tools/Plumbing Installation</v>
      </c>
      <c r="L152" s="2" t="str">
        <f>IF(INDEX(products!$A$1:$R$253,MATCH($C152,products!$D$1:$D$253,0),MATCH(L$1,products!$A$1:$R$1,0))=0,"",INDEX(products!$A$1:$R$253,MATCH($C152,products!$D$1:$D$253,0),MATCH(L$1,products!$A$1:$R$1,0)))</f>
        <v>Power Tools/Plumbing Installation/Press Tools</v>
      </c>
      <c r="M152" s="2" t="str">
        <f>IF(INDEX(products!$A$1:$R$253,MATCH(components!$C152,products!$D$1:$D$253,0),MATCH(M$1,products!$A$1:$R$1,0))=0,"",INDEX(products!$A$1:$R$253,MATCH(components!$C152,products!$D$1:$D$253,0),MATCH(M$1,products!$A$1:$R$1,0)))</f>
        <v/>
      </c>
      <c r="N152" s="2" t="str">
        <f>IF(INDEX(products!$A$1:$R$253,MATCH(components!$C152,products!$D$1:$D$253,0),MATCH(N$1,products!$A$1:$R$1,0))=0,"",INDEX(products!$A$1:$R$253,MATCH(components!$C152,products!$D$1:$D$253,0),MATCH(N$1,products!$A$1:$R$1,0)))</f>
        <v>M12</v>
      </c>
      <c r="O152" s="2" t="str">
        <f>IF(INDEX(products!$A$1:$R$253,MATCH(components!$C152,products!$D$1:$D$253,0),MATCH(O$1,products!$A$1:$R$1,0))=0,"",INDEX(products!$A$1:$R$253,MATCH(components!$C152,products!$D$1:$D$253,0),MATCH(O$1,products!$A$1:$R$1,0)))</f>
        <v>M12</v>
      </c>
      <c r="P152" s="2" t="b">
        <f>IF(INDEX(products!$A$1:$R$253,MATCH(components!$C152,products!$D$1:$D$253,0),MATCH(P$1,products!$A$1:$R$1,0))=0,"",INDEX(products!$A$1:$R$253,MATCH(components!$C152,products!$D$1:$D$253,0),MATCH(P$1,products!$A$1:$R$1,0)))</f>
        <v>1</v>
      </c>
    </row>
    <row r="153" spans="1:16" x14ac:dyDescent="0.25">
      <c r="A153" s="2" t="s">
        <v>3457</v>
      </c>
      <c r="B153" s="2" t="s">
        <v>1403</v>
      </c>
      <c r="C153" s="2" t="s">
        <v>1192</v>
      </c>
      <c r="D153" s="2" t="s">
        <v>1193</v>
      </c>
      <c r="E153" s="2" t="str">
        <f>IF(INDEX(products!$A$1:$R$253,MATCH(components!$C153,products!$D$1:$D$253,0),MATCH(E$1,products!$A$1:$R$1,0))=0,"",INDEX(products!$A$1:$R$253,MATCH(components!$C153,products!$D$1:$D$253,0),MATCH(E$1,products!$A$1:$R$1,0)))</f>
        <v>https://www.milwaukeetool.com/--/web-images/sc/f07940a0b0e64b4193c2f578a16ddf37?hash=c06e1fc119e8887604e297ce5612be9e&amp;lang=en</v>
      </c>
      <c r="F153" s="2" t="s">
        <v>105</v>
      </c>
      <c r="G153" s="2" t="s">
        <v>142</v>
      </c>
      <c r="H153" s="2" t="s">
        <v>183</v>
      </c>
      <c r="I153" s="2" t="str">
        <f>IF(INDEX(products!$A$1:$R$253,MATCH(components!$C153,products!$D$1:$D$253,0),MATCH(I$1,products!$A$1:$R$1,0))=0,"",INDEX(products!$A$1:$R$253,MATCH(components!$C153,products!$D$1:$D$253,0),MATCH(I$1,products!$A$1:$R$1,0)))</f>
        <v>M12</v>
      </c>
      <c r="J153" s="2" t="str">
        <f>IF(INDEX(products!$A$1:$R$253,MATCH(components!$C153,products!$D$1:$D$253,0),MATCH(J$1,products!$A$1:$R$1,0))=0,"",INDEX(products!$A$1:$R$253,MATCH(components!$C153,products!$D$1:$D$253,0),MATCH(J$1,products!$A$1:$R$1,0)))</f>
        <v>Power Tools</v>
      </c>
      <c r="K153" s="2" t="str">
        <f>IF(INDEX(products!$A$1:$R$253,MATCH(components!$C153,products!$D$1:$D$253,0),MATCH(K$1,products!$A$1:$R$1,0))=0,"",INDEX(products!$A$1:$R$253,MATCH(components!$C153,products!$D$1:$D$253,0),MATCH(K$1,products!$A$1:$R$1,0)))</f>
        <v>Shop, Cleaning and Lifestyle/Lighting</v>
      </c>
      <c r="L153" s="2" t="str">
        <f>IF(INDEX(products!$A$1:$R$253,MATCH($C153,products!$D$1:$D$253,0),MATCH(L$1,products!$A$1:$R$1,0))=0,"",INDEX(products!$A$1:$R$253,MATCH($C153,products!$D$1:$D$253,0),MATCH(L$1,products!$A$1:$R$1,0)))</f>
        <v>Shop, Cleaning and Lifestyle/Lighting/Handheld Lights</v>
      </c>
      <c r="M153" s="2">
        <f>IF(INDEX(products!$A$1:$R$253,MATCH(components!$C153,products!$D$1:$D$253,0),MATCH(M$1,products!$A$1:$R$1,0))=0,"",INDEX(products!$A$1:$R$253,MATCH(components!$C153,products!$D$1:$D$253,0),MATCH(M$1,products!$A$1:$R$1,0)))</f>
        <v>12</v>
      </c>
      <c r="N153" s="2" t="str">
        <f>IF(INDEX(products!$A$1:$R$253,MATCH(components!$C153,products!$D$1:$D$253,0),MATCH(N$1,products!$A$1:$R$1,0))=0,"",INDEX(products!$A$1:$R$253,MATCH(components!$C153,products!$D$1:$D$253,0),MATCH(N$1,products!$A$1:$R$1,0)))</f>
        <v>M12</v>
      </c>
      <c r="O153" s="2" t="str">
        <f>IF(INDEX(products!$A$1:$R$253,MATCH(components!$C153,products!$D$1:$D$253,0),MATCH(O$1,products!$A$1:$R$1,0))=0,"",INDEX(products!$A$1:$R$253,MATCH(components!$C153,products!$D$1:$D$253,0),MATCH(O$1,products!$A$1:$R$1,0)))</f>
        <v>M12</v>
      </c>
      <c r="P153" s="2" t="str">
        <f>IF(INDEX(products!$A$1:$R$253,MATCH(components!$C153,products!$D$1:$D$253,0),MATCH(P$1,products!$A$1:$R$1,0))=0,"",INDEX(products!$A$1:$R$253,MATCH(components!$C153,products!$D$1:$D$253,0),MATCH(P$1,products!$A$1:$R$1,0)))</f>
        <v/>
      </c>
    </row>
    <row r="154" spans="1:16" x14ac:dyDescent="0.25">
      <c r="A154" s="2" t="s">
        <v>3457</v>
      </c>
      <c r="B154" s="2" t="s">
        <v>1403</v>
      </c>
      <c r="C154" s="2" t="s">
        <v>1197</v>
      </c>
      <c r="D154" s="2" t="s">
        <v>1198</v>
      </c>
      <c r="E154" s="2" t="str">
        <f>IF(INDEX(products!$A$1:$R$253,MATCH(components!$C154,products!$D$1:$D$253,0),MATCH(E$1,products!$A$1:$R$1,0))=0,"",INDEX(products!$A$1:$R$253,MATCH(components!$C154,products!$D$1:$D$253,0),MATCH(E$1,products!$A$1:$R$1,0)))</f>
        <v>https://www.milwaukeetool.com/--/web-images/sc/63b442438a67488ab52e02d6aa182b1e?hash=e9eb349991e9795061b86c40ca5ed06a&amp;lang=en</v>
      </c>
      <c r="F154" s="2" t="s">
        <v>105</v>
      </c>
      <c r="G154" s="2" t="s">
        <v>213</v>
      </c>
      <c r="H154" s="2" t="s">
        <v>1115</v>
      </c>
      <c r="I154" s="2" t="str">
        <f>IF(INDEX(products!$A$1:$R$253,MATCH(components!$C154,products!$D$1:$D$253,0),MATCH(I$1,products!$A$1:$R$1,0))=0,"",INDEX(products!$A$1:$R$253,MATCH(components!$C154,products!$D$1:$D$253,0),MATCH(I$1,products!$A$1:$R$1,0)))</f>
        <v/>
      </c>
      <c r="J154" s="2" t="str">
        <f>IF(INDEX(products!$A$1:$R$253,MATCH(components!$C154,products!$D$1:$D$253,0),MATCH(J$1,products!$A$1:$R$1,0))=0,"",INDEX(products!$A$1:$R$253,MATCH(components!$C154,products!$D$1:$D$253,0),MATCH(J$1,products!$A$1:$R$1,0)))</f>
        <v>Power Tools</v>
      </c>
      <c r="K154" s="2" t="str">
        <f>IF(INDEX(products!$A$1:$R$253,MATCH(components!$C154,products!$D$1:$D$253,0),MATCH(K$1,products!$A$1:$R$1,0))=0,"",INDEX(products!$A$1:$R$253,MATCH(components!$C154,products!$D$1:$D$253,0),MATCH(K$1,products!$A$1:$R$1,0)))</f>
        <v>Power Tools/Fastening</v>
      </c>
      <c r="L154" s="2" t="str">
        <f>IF(INDEX(products!$A$1:$R$253,MATCH($C154,products!$D$1:$D$253,0),MATCH(L$1,products!$A$1:$R$1,0))=0,"",INDEX(products!$A$1:$R$253,MATCH($C154,products!$D$1:$D$253,0),MATCH(L$1,products!$A$1:$R$1,0)))</f>
        <v>Power Tools/Drilling/Drill Drivers</v>
      </c>
      <c r="M154" s="2" t="str">
        <f>IF(INDEX(products!$A$1:$R$253,MATCH(components!$C154,products!$D$1:$D$253,0),MATCH(M$1,products!$A$1:$R$1,0))=0,"",INDEX(products!$A$1:$R$253,MATCH(components!$C154,products!$D$1:$D$253,0),MATCH(M$1,products!$A$1:$R$1,0)))</f>
        <v/>
      </c>
      <c r="N154" s="2" t="str">
        <f>IF(INDEX(products!$A$1:$R$253,MATCH(components!$C154,products!$D$1:$D$253,0),MATCH(N$1,products!$A$1:$R$1,0))=0,"",INDEX(products!$A$1:$R$253,MATCH(components!$C154,products!$D$1:$D$253,0),MATCH(N$1,products!$A$1:$R$1,0)))</f>
        <v/>
      </c>
      <c r="O154" s="2" t="str">
        <f>IF(INDEX(products!$A$1:$R$253,MATCH(components!$C154,products!$D$1:$D$253,0),MATCH(O$1,products!$A$1:$R$1,0))=0,"",INDEX(products!$A$1:$R$253,MATCH(components!$C154,products!$D$1:$D$253,0),MATCH(O$1,products!$A$1:$R$1,0)))</f>
        <v/>
      </c>
      <c r="P154" s="2" t="b">
        <f>IF(INDEX(products!$A$1:$R$253,MATCH(components!$C154,products!$D$1:$D$253,0),MATCH(P$1,products!$A$1:$R$1,0))=0,"",INDEX(products!$A$1:$R$253,MATCH(components!$C154,products!$D$1:$D$253,0),MATCH(P$1,products!$A$1:$R$1,0)))</f>
        <v>1</v>
      </c>
    </row>
    <row r="155" spans="1:16" x14ac:dyDescent="0.25">
      <c r="A155" s="2" t="s">
        <v>3457</v>
      </c>
      <c r="B155" s="2" t="s">
        <v>1403</v>
      </c>
      <c r="C155" s="2" t="s">
        <v>1201</v>
      </c>
      <c r="D155" s="2" t="s">
        <v>1202</v>
      </c>
      <c r="E155" s="2" t="str">
        <f>IF(INDEX(products!$A$1:$R$253,MATCH(components!$C155,products!$D$1:$D$253,0),MATCH(E$1,products!$A$1:$R$1,0))=0,"",INDEX(products!$A$1:$R$253,MATCH(components!$C155,products!$D$1:$D$253,0),MATCH(E$1,products!$A$1:$R$1,0)))</f>
        <v>https://www.milwaukeetool.com/--/web-images/sc/12c512a931664fff9a344b7cfaec32a7?hash=cbbe9f2bba1ebba3fd4b8928935c6f1d&amp;lang=en</v>
      </c>
      <c r="F155" s="2" t="s">
        <v>105</v>
      </c>
      <c r="G155" s="2" t="s">
        <v>213</v>
      </c>
      <c r="H155" s="2" t="s">
        <v>1115</v>
      </c>
      <c r="I155" s="2" t="str">
        <f>IF(INDEX(products!$A$1:$R$253,MATCH(components!$C155,products!$D$1:$D$253,0),MATCH(I$1,products!$A$1:$R$1,0))=0,"",INDEX(products!$A$1:$R$253,MATCH(components!$C155,products!$D$1:$D$253,0),MATCH(I$1,products!$A$1:$R$1,0)))</f>
        <v/>
      </c>
      <c r="J155" s="2" t="str">
        <f>IF(INDEX(products!$A$1:$R$253,MATCH(components!$C155,products!$D$1:$D$253,0),MATCH(J$1,products!$A$1:$R$1,0))=0,"",INDEX(products!$A$1:$R$253,MATCH(components!$C155,products!$D$1:$D$253,0),MATCH(J$1,products!$A$1:$R$1,0)))</f>
        <v>Power Tools</v>
      </c>
      <c r="K155" s="2" t="str">
        <f>IF(INDEX(products!$A$1:$R$253,MATCH(components!$C155,products!$D$1:$D$253,0),MATCH(K$1,products!$A$1:$R$1,0))=0,"",INDEX(products!$A$1:$R$253,MATCH(components!$C155,products!$D$1:$D$253,0),MATCH(K$1,products!$A$1:$R$1,0)))</f>
        <v>Power Tools/Fastening</v>
      </c>
      <c r="L155" s="2" t="str">
        <f>IF(INDEX(products!$A$1:$R$253,MATCH($C155,products!$D$1:$D$253,0),MATCH(L$1,products!$A$1:$R$1,0))=0,"",INDEX(products!$A$1:$R$253,MATCH($C155,products!$D$1:$D$253,0),MATCH(L$1,products!$A$1:$R$1,0)))</f>
        <v>Power Tools/Drilling/Drill Drivers</v>
      </c>
      <c r="M155" s="2" t="str">
        <f>IF(INDEX(products!$A$1:$R$253,MATCH(components!$C155,products!$D$1:$D$253,0),MATCH(M$1,products!$A$1:$R$1,0))=0,"",INDEX(products!$A$1:$R$253,MATCH(components!$C155,products!$D$1:$D$253,0),MATCH(M$1,products!$A$1:$R$1,0)))</f>
        <v/>
      </c>
      <c r="N155" s="2" t="str">
        <f>IF(INDEX(products!$A$1:$R$253,MATCH(components!$C155,products!$D$1:$D$253,0),MATCH(N$1,products!$A$1:$R$1,0))=0,"",INDEX(products!$A$1:$R$253,MATCH(components!$C155,products!$D$1:$D$253,0),MATCH(N$1,products!$A$1:$R$1,0)))</f>
        <v/>
      </c>
      <c r="O155" s="2" t="str">
        <f>IF(INDEX(products!$A$1:$R$253,MATCH(components!$C155,products!$D$1:$D$253,0),MATCH(O$1,products!$A$1:$R$1,0))=0,"",INDEX(products!$A$1:$R$253,MATCH(components!$C155,products!$D$1:$D$253,0),MATCH(O$1,products!$A$1:$R$1,0)))</f>
        <v/>
      </c>
      <c r="P155" s="2" t="b">
        <f>IF(INDEX(products!$A$1:$R$253,MATCH(components!$C155,products!$D$1:$D$253,0),MATCH(P$1,products!$A$1:$R$1,0))=0,"",INDEX(products!$A$1:$R$253,MATCH(components!$C155,products!$D$1:$D$253,0),MATCH(P$1,products!$A$1:$R$1,0)))</f>
        <v>1</v>
      </c>
    </row>
    <row r="156" spans="1:16" x14ac:dyDescent="0.25">
      <c r="A156" s="2" t="s">
        <v>3457</v>
      </c>
      <c r="B156" s="2" t="s">
        <v>1403</v>
      </c>
      <c r="C156" s="2" t="s">
        <v>1204</v>
      </c>
      <c r="D156" s="2" t="s">
        <v>1205</v>
      </c>
      <c r="E156" s="2" t="str">
        <f>IF(INDEX(products!$A$1:$R$253,MATCH(components!$C156,products!$D$1:$D$253,0),MATCH(E$1,products!$A$1:$R$1,0))=0,"",INDEX(products!$A$1:$R$253,MATCH(components!$C156,products!$D$1:$D$253,0),MATCH(E$1,products!$A$1:$R$1,0)))</f>
        <v>https://www.milwaukeetool.com/--/web-images/sc/b1ebbb8c63fe4e399cafd62cc7ad7d43?hash=2ed0d736a90c28745f1ba5e181c906db&amp;lang=en</v>
      </c>
      <c r="F156" s="2" t="s">
        <v>105</v>
      </c>
      <c r="G156" s="2" t="s">
        <v>213</v>
      </c>
      <c r="H156" s="2" t="s">
        <v>1115</v>
      </c>
      <c r="I156" s="2" t="str">
        <f>IF(INDEX(products!$A$1:$R$253,MATCH(components!$C156,products!$D$1:$D$253,0),MATCH(I$1,products!$A$1:$R$1,0))=0,"",INDEX(products!$A$1:$R$253,MATCH(components!$C156,products!$D$1:$D$253,0),MATCH(I$1,products!$A$1:$R$1,0)))</f>
        <v/>
      </c>
      <c r="J156" s="2" t="str">
        <f>IF(INDEX(products!$A$1:$R$253,MATCH(components!$C156,products!$D$1:$D$253,0),MATCH(J$1,products!$A$1:$R$1,0))=0,"",INDEX(products!$A$1:$R$253,MATCH(components!$C156,products!$D$1:$D$253,0),MATCH(J$1,products!$A$1:$R$1,0)))</f>
        <v>Power Tools</v>
      </c>
      <c r="K156" s="2" t="str">
        <f>IF(INDEX(products!$A$1:$R$253,MATCH(components!$C156,products!$D$1:$D$253,0),MATCH(K$1,products!$A$1:$R$1,0))=0,"",INDEX(products!$A$1:$R$253,MATCH(components!$C156,products!$D$1:$D$253,0),MATCH(K$1,products!$A$1:$R$1,0)))</f>
        <v>Power Tools/Fastening</v>
      </c>
      <c r="L156" s="2" t="str">
        <f>IF(INDEX(products!$A$1:$R$253,MATCH($C156,products!$D$1:$D$253,0),MATCH(L$1,products!$A$1:$R$1,0))=0,"",INDEX(products!$A$1:$R$253,MATCH($C156,products!$D$1:$D$253,0),MATCH(L$1,products!$A$1:$R$1,0)))</f>
        <v>Power Tools/Drilling/Drill Drivers</v>
      </c>
      <c r="M156" s="2" t="str">
        <f>IF(INDEX(products!$A$1:$R$253,MATCH(components!$C156,products!$D$1:$D$253,0),MATCH(M$1,products!$A$1:$R$1,0))=0,"",INDEX(products!$A$1:$R$253,MATCH(components!$C156,products!$D$1:$D$253,0),MATCH(M$1,products!$A$1:$R$1,0)))</f>
        <v/>
      </c>
      <c r="N156" s="2" t="str">
        <f>IF(INDEX(products!$A$1:$R$253,MATCH(components!$C156,products!$D$1:$D$253,0),MATCH(N$1,products!$A$1:$R$1,0))=0,"",INDEX(products!$A$1:$R$253,MATCH(components!$C156,products!$D$1:$D$253,0),MATCH(N$1,products!$A$1:$R$1,0)))</f>
        <v/>
      </c>
      <c r="O156" s="2" t="str">
        <f>IF(INDEX(products!$A$1:$R$253,MATCH(components!$C156,products!$D$1:$D$253,0),MATCH(O$1,products!$A$1:$R$1,0))=0,"",INDEX(products!$A$1:$R$253,MATCH(components!$C156,products!$D$1:$D$253,0),MATCH(O$1,products!$A$1:$R$1,0)))</f>
        <v/>
      </c>
      <c r="P156" s="2" t="b">
        <f>IF(INDEX(products!$A$1:$R$253,MATCH(components!$C156,products!$D$1:$D$253,0),MATCH(P$1,products!$A$1:$R$1,0))=0,"",INDEX(products!$A$1:$R$253,MATCH(components!$C156,products!$D$1:$D$253,0),MATCH(P$1,products!$A$1:$R$1,0)))</f>
        <v>1</v>
      </c>
    </row>
    <row r="157" spans="1:16" x14ac:dyDescent="0.25">
      <c r="A157" s="2" t="s">
        <v>3457</v>
      </c>
      <c r="B157" s="2" t="s">
        <v>1403</v>
      </c>
      <c r="C157" s="2" t="s">
        <v>1209</v>
      </c>
      <c r="D157" s="2" t="s">
        <v>1210</v>
      </c>
      <c r="E157" s="2" t="str">
        <f>IF(INDEX(products!$A$1:$R$253,MATCH(components!$C157,products!$D$1:$D$253,0),MATCH(E$1,products!$A$1:$R$1,0))=0,"",INDEX(products!$A$1:$R$253,MATCH(components!$C157,products!$D$1:$D$253,0),MATCH(E$1,products!$A$1:$R$1,0)))</f>
        <v>https://www.milwaukeetool.com/--/web-images/sc/836d301b7b4b4731baf0101272f2add3?hash=164ca8f18d418d439814f0892c314301&amp;lang=en</v>
      </c>
      <c r="F157" s="2" t="s">
        <v>105</v>
      </c>
      <c r="G157" s="2" t="s">
        <v>270</v>
      </c>
      <c r="H157" s="2" t="s">
        <v>1211</v>
      </c>
      <c r="I157" s="2" t="str">
        <f>IF(INDEX(products!$A$1:$R$253,MATCH(components!$C157,products!$D$1:$D$253,0),MATCH(I$1,products!$A$1:$R$1,0))=0,"",INDEX(products!$A$1:$R$253,MATCH(components!$C157,products!$D$1:$D$253,0),MATCH(I$1,products!$A$1:$R$1,0)))</f>
        <v/>
      </c>
      <c r="J157" s="2" t="str">
        <f>IF(INDEX(products!$A$1:$R$253,MATCH(components!$C157,products!$D$1:$D$253,0),MATCH(J$1,products!$A$1:$R$1,0))=0,"",INDEX(products!$A$1:$R$253,MATCH(components!$C157,products!$D$1:$D$253,0),MATCH(J$1,products!$A$1:$R$1,0)))</f>
        <v>Power Tools</v>
      </c>
      <c r="K157" s="2" t="str">
        <f>IF(INDEX(products!$A$1:$R$253,MATCH(components!$C157,products!$D$1:$D$253,0),MATCH(K$1,products!$A$1:$R$1,0))=0,"",INDEX(products!$A$1:$R$253,MATCH(components!$C157,products!$D$1:$D$253,0),MATCH(K$1,products!$A$1:$R$1,0)))</f>
        <v>Power Tools/Metalworking</v>
      </c>
      <c r="L157" s="2" t="str">
        <f>IF(INDEX(products!$A$1:$R$253,MATCH($C157,products!$D$1:$D$253,0),MATCH(L$1,products!$A$1:$R$1,0))=0,"",INDEX(products!$A$1:$R$253,MATCH($C157,products!$D$1:$D$253,0),MATCH(L$1,products!$A$1:$R$1,0)))</f>
        <v>Power Tools/Metalworking/Grinders</v>
      </c>
      <c r="M157" s="2" t="str">
        <f>IF(INDEX(products!$A$1:$R$253,MATCH(components!$C157,products!$D$1:$D$253,0),MATCH(M$1,products!$A$1:$R$1,0))=0,"",INDEX(products!$A$1:$R$253,MATCH(components!$C157,products!$D$1:$D$253,0),MATCH(M$1,products!$A$1:$R$1,0)))</f>
        <v/>
      </c>
      <c r="N157" s="2" t="str">
        <f>IF(INDEX(products!$A$1:$R$253,MATCH(components!$C157,products!$D$1:$D$253,0),MATCH(N$1,products!$A$1:$R$1,0))=0,"",INDEX(products!$A$1:$R$253,MATCH(components!$C157,products!$D$1:$D$253,0),MATCH(N$1,products!$A$1:$R$1,0)))</f>
        <v/>
      </c>
      <c r="O157" s="2" t="str">
        <f>IF(INDEX(products!$A$1:$R$253,MATCH(components!$C157,products!$D$1:$D$253,0),MATCH(O$1,products!$A$1:$R$1,0))=0,"",INDEX(products!$A$1:$R$253,MATCH(components!$C157,products!$D$1:$D$253,0),MATCH(O$1,products!$A$1:$R$1,0)))</f>
        <v/>
      </c>
      <c r="P157" s="2" t="b">
        <f>IF(INDEX(products!$A$1:$R$253,MATCH(components!$C157,products!$D$1:$D$253,0),MATCH(P$1,products!$A$1:$R$1,0))=0,"",INDEX(products!$A$1:$R$253,MATCH(components!$C157,products!$D$1:$D$253,0),MATCH(P$1,products!$A$1:$R$1,0)))</f>
        <v>1</v>
      </c>
    </row>
    <row r="158" spans="1:16" x14ac:dyDescent="0.25">
      <c r="A158" s="2" t="s">
        <v>3457</v>
      </c>
      <c r="B158" s="2" t="s">
        <v>1403</v>
      </c>
      <c r="C158" s="2" t="s">
        <v>1214</v>
      </c>
      <c r="D158" s="2" t="s">
        <v>1215</v>
      </c>
      <c r="E158" s="2" t="str">
        <f>IF(INDEX(products!$A$1:$R$253,MATCH(components!$C158,products!$D$1:$D$253,0),MATCH(E$1,products!$A$1:$R$1,0))=0,"",INDEX(products!$A$1:$R$253,MATCH(components!$C158,products!$D$1:$D$253,0),MATCH(E$1,products!$A$1:$R$1,0)))</f>
        <v>https://www.milwaukeetool.com/--/web-images/sc/6bb0fcc38bad43bf8f2a4842863197b1?hash=05485e69be02663f327d147b5fc23ac4&amp;lang=en</v>
      </c>
      <c r="F158" s="2" t="s">
        <v>105</v>
      </c>
      <c r="G158" s="2" t="s">
        <v>270</v>
      </c>
      <c r="H158" s="2" t="s">
        <v>1211</v>
      </c>
      <c r="I158" s="2" t="str">
        <f>IF(INDEX(products!$A$1:$R$253,MATCH(components!$C158,products!$D$1:$D$253,0),MATCH(I$1,products!$A$1:$R$1,0))=0,"",INDEX(products!$A$1:$R$253,MATCH(components!$C158,products!$D$1:$D$253,0),MATCH(I$1,products!$A$1:$R$1,0)))</f>
        <v/>
      </c>
      <c r="J158" s="2" t="str">
        <f>IF(INDEX(products!$A$1:$R$253,MATCH(components!$C158,products!$D$1:$D$253,0),MATCH(J$1,products!$A$1:$R$1,0))=0,"",INDEX(products!$A$1:$R$253,MATCH(components!$C158,products!$D$1:$D$253,0),MATCH(J$1,products!$A$1:$R$1,0)))</f>
        <v>Power Tools</v>
      </c>
      <c r="K158" s="2" t="str">
        <f>IF(INDEX(products!$A$1:$R$253,MATCH(components!$C158,products!$D$1:$D$253,0),MATCH(K$1,products!$A$1:$R$1,0))=0,"",INDEX(products!$A$1:$R$253,MATCH(components!$C158,products!$D$1:$D$253,0),MATCH(K$1,products!$A$1:$R$1,0)))</f>
        <v>Power Tools/Metalworking</v>
      </c>
      <c r="L158" s="2" t="str">
        <f>IF(INDEX(products!$A$1:$R$253,MATCH($C158,products!$D$1:$D$253,0),MATCH(L$1,products!$A$1:$R$1,0))=0,"",INDEX(products!$A$1:$R$253,MATCH($C158,products!$D$1:$D$253,0),MATCH(L$1,products!$A$1:$R$1,0)))</f>
        <v>Power Tools/Metalworking/Grinders</v>
      </c>
      <c r="M158" s="2" t="str">
        <f>IF(INDEX(products!$A$1:$R$253,MATCH(components!$C158,products!$D$1:$D$253,0),MATCH(M$1,products!$A$1:$R$1,0))=0,"",INDEX(products!$A$1:$R$253,MATCH(components!$C158,products!$D$1:$D$253,0),MATCH(M$1,products!$A$1:$R$1,0)))</f>
        <v/>
      </c>
      <c r="N158" s="2" t="str">
        <f>IF(INDEX(products!$A$1:$R$253,MATCH(components!$C158,products!$D$1:$D$253,0),MATCH(N$1,products!$A$1:$R$1,0))=0,"",INDEX(products!$A$1:$R$253,MATCH(components!$C158,products!$D$1:$D$253,0),MATCH(N$1,products!$A$1:$R$1,0)))</f>
        <v/>
      </c>
      <c r="O158" s="2" t="str">
        <f>IF(INDEX(products!$A$1:$R$253,MATCH(components!$C158,products!$D$1:$D$253,0),MATCH(O$1,products!$A$1:$R$1,0))=0,"",INDEX(products!$A$1:$R$253,MATCH(components!$C158,products!$D$1:$D$253,0),MATCH(O$1,products!$A$1:$R$1,0)))</f>
        <v/>
      </c>
      <c r="P158" s="2" t="b">
        <f>IF(INDEX(products!$A$1:$R$253,MATCH(components!$C158,products!$D$1:$D$253,0),MATCH(P$1,products!$A$1:$R$1,0))=0,"",INDEX(products!$A$1:$R$253,MATCH(components!$C158,products!$D$1:$D$253,0),MATCH(P$1,products!$A$1:$R$1,0)))</f>
        <v>1</v>
      </c>
    </row>
  </sheetData>
  <autoFilter ref="A1:P158" xr:uid="{18B56874-25BE-4569-B1BB-F92BE5030EE7}"/>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1507-CA6D-4A8A-B736-4035DB532CEB}">
  <sheetPr codeName="Sheet4" filterMode="1"/>
  <dimension ref="A1:E479"/>
  <sheetViews>
    <sheetView workbookViewId="0">
      <selection activeCell="C161" sqref="C161:E165"/>
    </sheetView>
  </sheetViews>
  <sheetFormatPr defaultRowHeight="15.75" x14ac:dyDescent="0.25"/>
  <cols>
    <col min="1" max="1" width="9" style="2"/>
    <col min="2" max="2" width="14.5" style="2" customWidth="1"/>
    <col min="3" max="3" width="11.625" style="2" bestFit="1" customWidth="1"/>
    <col min="4" max="4" width="14.75" style="2" bestFit="1" customWidth="1"/>
    <col min="5" max="5" width="19.375" style="2" bestFit="1" customWidth="1"/>
    <col min="6" max="16384" width="9" style="2"/>
  </cols>
  <sheetData>
    <row r="1" spans="1:5" s="1" customFormat="1" x14ac:dyDescent="0.25">
      <c r="A1" s="1" t="s">
        <v>3417</v>
      </c>
      <c r="B1" s="1" t="s">
        <v>3420</v>
      </c>
      <c r="C1" s="1" t="s">
        <v>0</v>
      </c>
      <c r="D1" s="1" t="s">
        <v>1218</v>
      </c>
      <c r="E1" s="1" t="s">
        <v>1221</v>
      </c>
    </row>
    <row r="2" spans="1:5" hidden="1" x14ac:dyDescent="0.25">
      <c r="A2" s="2" t="s">
        <v>3418</v>
      </c>
      <c r="B2" s="2" t="s">
        <v>1403</v>
      </c>
      <c r="C2" s="2" t="s">
        <v>124</v>
      </c>
      <c r="D2" s="2" t="s">
        <v>124</v>
      </c>
      <c r="E2" s="2">
        <v>1</v>
      </c>
    </row>
    <row r="3" spans="1:5" hidden="1" x14ac:dyDescent="0.25">
      <c r="A3" s="2" t="s">
        <v>3418</v>
      </c>
      <c r="B3" s="2" t="s">
        <v>1403</v>
      </c>
      <c r="C3" s="2" t="s">
        <v>124</v>
      </c>
      <c r="D3" s="2" t="s">
        <v>1207</v>
      </c>
      <c r="E3" s="2">
        <v>1</v>
      </c>
    </row>
    <row r="4" spans="1:5" hidden="1" x14ac:dyDescent="0.25">
      <c r="A4" s="2" t="s">
        <v>3418</v>
      </c>
      <c r="B4" s="2" t="s">
        <v>1403</v>
      </c>
      <c r="C4" s="2" t="s">
        <v>1</v>
      </c>
      <c r="D4" s="2" t="s">
        <v>1</v>
      </c>
      <c r="E4" s="2">
        <v>1</v>
      </c>
    </row>
    <row r="5" spans="1:5" hidden="1" x14ac:dyDescent="0.25">
      <c r="A5" s="2" t="s">
        <v>3418</v>
      </c>
      <c r="B5" s="2" t="s">
        <v>1403</v>
      </c>
      <c r="C5" s="2" t="s">
        <v>9</v>
      </c>
      <c r="D5" s="2" t="s">
        <v>1</v>
      </c>
      <c r="E5" s="2">
        <v>1</v>
      </c>
    </row>
    <row r="6" spans="1:5" hidden="1" x14ac:dyDescent="0.25">
      <c r="A6" s="2" t="s">
        <v>3418</v>
      </c>
      <c r="B6" s="2" t="s">
        <v>1403</v>
      </c>
      <c r="C6" s="2" t="s">
        <v>9</v>
      </c>
      <c r="D6" s="2" t="s">
        <v>1097</v>
      </c>
      <c r="E6" s="2">
        <v>1</v>
      </c>
    </row>
    <row r="7" spans="1:5" hidden="1" x14ac:dyDescent="0.25">
      <c r="A7" s="2" t="s">
        <v>3418</v>
      </c>
      <c r="B7" s="2" t="s">
        <v>1403</v>
      </c>
      <c r="C7" s="2" t="s">
        <v>11</v>
      </c>
      <c r="D7" s="2" t="s">
        <v>11</v>
      </c>
      <c r="E7" s="2">
        <v>1</v>
      </c>
    </row>
    <row r="8" spans="1:5" hidden="1" x14ac:dyDescent="0.25">
      <c r="A8" s="2" t="s">
        <v>3418</v>
      </c>
      <c r="B8" s="2" t="s">
        <v>1403</v>
      </c>
      <c r="C8" s="2" t="s">
        <v>11</v>
      </c>
      <c r="D8" s="2" t="s">
        <v>1097</v>
      </c>
      <c r="E8" s="2">
        <v>1</v>
      </c>
    </row>
    <row r="9" spans="1:5" hidden="1" x14ac:dyDescent="0.25">
      <c r="A9" s="2" t="s">
        <v>3418</v>
      </c>
      <c r="B9" s="2" t="s">
        <v>1403</v>
      </c>
      <c r="C9" s="2" t="s">
        <v>140</v>
      </c>
      <c r="D9" s="2" t="s">
        <v>140</v>
      </c>
      <c r="E9" s="2">
        <v>1</v>
      </c>
    </row>
    <row r="10" spans="1:5" hidden="1" x14ac:dyDescent="0.25">
      <c r="A10" s="2" t="s">
        <v>3418</v>
      </c>
      <c r="B10" s="2" t="s">
        <v>1403</v>
      </c>
      <c r="C10" s="2" t="s">
        <v>147</v>
      </c>
      <c r="D10" s="2" t="s">
        <v>147</v>
      </c>
      <c r="E10" s="2">
        <v>1</v>
      </c>
    </row>
    <row r="11" spans="1:5" hidden="1" x14ac:dyDescent="0.25">
      <c r="A11" s="2" t="s">
        <v>3418</v>
      </c>
      <c r="B11" s="2" t="s">
        <v>1403</v>
      </c>
      <c r="C11" s="2" t="s">
        <v>165</v>
      </c>
      <c r="D11" s="2" t="s">
        <v>165</v>
      </c>
      <c r="E11" s="2">
        <v>1</v>
      </c>
    </row>
    <row r="12" spans="1:5" hidden="1" x14ac:dyDescent="0.25">
      <c r="A12" s="2" t="s">
        <v>3418</v>
      </c>
      <c r="B12" s="2" t="s">
        <v>1403</v>
      </c>
      <c r="C12" s="2" t="s">
        <v>171</v>
      </c>
      <c r="D12" s="2" t="s">
        <v>165</v>
      </c>
      <c r="E12" s="2">
        <v>1</v>
      </c>
    </row>
    <row r="13" spans="1:5" hidden="1" x14ac:dyDescent="0.25">
      <c r="A13" s="2" t="s">
        <v>3418</v>
      </c>
      <c r="B13" s="2" t="s">
        <v>1403</v>
      </c>
      <c r="C13" s="2" t="s">
        <v>173</v>
      </c>
      <c r="D13" s="2" t="s">
        <v>173</v>
      </c>
      <c r="E13" s="2">
        <v>1</v>
      </c>
    </row>
    <row r="14" spans="1:5" hidden="1" x14ac:dyDescent="0.25">
      <c r="A14" s="2" t="s">
        <v>3418</v>
      </c>
      <c r="B14" s="2" t="s">
        <v>1403</v>
      </c>
      <c r="C14" s="2" t="s">
        <v>173</v>
      </c>
      <c r="D14" s="2" t="s">
        <v>1070</v>
      </c>
      <c r="E14" s="2">
        <v>1</v>
      </c>
    </row>
    <row r="15" spans="1:5" hidden="1" x14ac:dyDescent="0.25">
      <c r="A15" s="2" t="s">
        <v>3418</v>
      </c>
      <c r="B15" s="2" t="s">
        <v>1403</v>
      </c>
      <c r="C15" s="2" t="s">
        <v>173</v>
      </c>
      <c r="D15" s="2" t="s">
        <v>1143</v>
      </c>
      <c r="E15" s="2">
        <v>1</v>
      </c>
    </row>
    <row r="16" spans="1:5" hidden="1" x14ac:dyDescent="0.25">
      <c r="A16" s="2" t="s">
        <v>3418</v>
      </c>
      <c r="B16" s="2" t="s">
        <v>1403</v>
      </c>
      <c r="C16" s="2" t="s">
        <v>15</v>
      </c>
      <c r="D16" s="2" t="s">
        <v>1097</v>
      </c>
      <c r="E16" s="2">
        <v>1</v>
      </c>
    </row>
    <row r="17" spans="1:5" hidden="1" x14ac:dyDescent="0.25">
      <c r="A17" s="2" t="s">
        <v>3418</v>
      </c>
      <c r="B17" s="2" t="s">
        <v>1403</v>
      </c>
      <c r="C17" s="2" t="s">
        <v>187</v>
      </c>
      <c r="D17" s="2" t="s">
        <v>187</v>
      </c>
      <c r="E17" s="2">
        <v>1</v>
      </c>
    </row>
    <row r="18" spans="1:5" hidden="1" x14ac:dyDescent="0.25">
      <c r="A18" s="2" t="s">
        <v>3418</v>
      </c>
      <c r="B18" s="2" t="s">
        <v>1403</v>
      </c>
      <c r="C18" s="2" t="s">
        <v>218</v>
      </c>
      <c r="D18" s="2" t="s">
        <v>211</v>
      </c>
      <c r="E18" s="2">
        <v>1</v>
      </c>
    </row>
    <row r="19" spans="1:5" hidden="1" x14ac:dyDescent="0.25">
      <c r="A19" s="2" t="s">
        <v>3418</v>
      </c>
      <c r="B19" s="2" t="s">
        <v>1403</v>
      </c>
      <c r="C19" s="2" t="s">
        <v>218</v>
      </c>
      <c r="D19" s="2" t="s">
        <v>1070</v>
      </c>
      <c r="E19" s="2">
        <v>2</v>
      </c>
    </row>
    <row r="20" spans="1:5" hidden="1" x14ac:dyDescent="0.25">
      <c r="A20" s="2" t="s">
        <v>3418</v>
      </c>
      <c r="B20" s="2" t="s">
        <v>1403</v>
      </c>
      <c r="C20" s="2" t="s">
        <v>218</v>
      </c>
      <c r="D20" s="2" t="s">
        <v>1143</v>
      </c>
      <c r="E20" s="2">
        <v>1</v>
      </c>
    </row>
    <row r="21" spans="1:5" hidden="1" x14ac:dyDescent="0.25">
      <c r="A21" s="2" t="s">
        <v>3418</v>
      </c>
      <c r="B21" s="2" t="s">
        <v>1403</v>
      </c>
      <c r="C21" s="2" t="s">
        <v>232</v>
      </c>
      <c r="D21" s="2" t="s">
        <v>232</v>
      </c>
      <c r="E21" s="2">
        <v>1</v>
      </c>
    </row>
    <row r="22" spans="1:5" hidden="1" x14ac:dyDescent="0.25">
      <c r="A22" s="2" t="s">
        <v>3418</v>
      </c>
      <c r="B22" s="2" t="s">
        <v>1403</v>
      </c>
      <c r="C22" s="2" t="s">
        <v>242</v>
      </c>
      <c r="D22" s="2" t="s">
        <v>242</v>
      </c>
      <c r="E22" s="2">
        <v>1</v>
      </c>
    </row>
    <row r="23" spans="1:5" hidden="1" x14ac:dyDescent="0.25">
      <c r="A23" s="2" t="s">
        <v>3418</v>
      </c>
      <c r="B23" s="2" t="s">
        <v>1403</v>
      </c>
      <c r="C23" s="2" t="s">
        <v>254</v>
      </c>
      <c r="D23" s="2" t="s">
        <v>242</v>
      </c>
      <c r="E23" s="2">
        <v>1</v>
      </c>
    </row>
    <row r="24" spans="1:5" hidden="1" x14ac:dyDescent="0.25">
      <c r="A24" s="2" t="s">
        <v>3418</v>
      </c>
      <c r="B24" s="2" t="s">
        <v>1403</v>
      </c>
      <c r="C24" s="2" t="s">
        <v>254</v>
      </c>
      <c r="D24" s="2" t="s">
        <v>305</v>
      </c>
      <c r="E24" s="2">
        <v>1</v>
      </c>
    </row>
    <row r="25" spans="1:5" hidden="1" x14ac:dyDescent="0.25">
      <c r="A25" s="2" t="s">
        <v>3418</v>
      </c>
      <c r="B25" s="2" t="s">
        <v>1403</v>
      </c>
      <c r="C25" s="2" t="s">
        <v>254</v>
      </c>
      <c r="D25" s="2" t="s">
        <v>358</v>
      </c>
      <c r="E25" s="2">
        <v>1</v>
      </c>
    </row>
    <row r="26" spans="1:5" hidden="1" x14ac:dyDescent="0.25">
      <c r="A26" s="2" t="s">
        <v>3418</v>
      </c>
      <c r="B26" s="2" t="s">
        <v>1403</v>
      </c>
      <c r="C26" s="2" t="s">
        <v>254</v>
      </c>
      <c r="D26" s="2" t="s">
        <v>1070</v>
      </c>
      <c r="E26" s="2">
        <v>2</v>
      </c>
    </row>
    <row r="27" spans="1:5" hidden="1" x14ac:dyDescent="0.25">
      <c r="A27" s="2" t="s">
        <v>3418</v>
      </c>
      <c r="B27" s="2" t="s">
        <v>1403</v>
      </c>
      <c r="C27" s="2" t="s">
        <v>254</v>
      </c>
      <c r="D27" s="2" t="s">
        <v>1143</v>
      </c>
      <c r="E27" s="2">
        <v>1</v>
      </c>
    </row>
    <row r="28" spans="1:5" hidden="1" x14ac:dyDescent="0.25">
      <c r="A28" s="2" t="s">
        <v>3418</v>
      </c>
      <c r="B28" s="2" t="s">
        <v>1403</v>
      </c>
      <c r="C28" s="2" t="s">
        <v>254</v>
      </c>
      <c r="D28" s="2" t="s">
        <v>1192</v>
      </c>
      <c r="E28" s="2">
        <v>1</v>
      </c>
    </row>
    <row r="29" spans="1:5" hidden="1" x14ac:dyDescent="0.25">
      <c r="A29" s="2" t="s">
        <v>3418</v>
      </c>
      <c r="B29" s="2" t="s">
        <v>1403</v>
      </c>
      <c r="C29" s="2" t="s">
        <v>268</v>
      </c>
      <c r="D29" s="2" t="s">
        <v>268</v>
      </c>
      <c r="E29" s="2">
        <v>1</v>
      </c>
    </row>
    <row r="30" spans="1:5" hidden="1" x14ac:dyDescent="0.25">
      <c r="A30" s="2" t="s">
        <v>3418</v>
      </c>
      <c r="B30" s="2" t="s">
        <v>1403</v>
      </c>
      <c r="C30" s="2" t="s">
        <v>290</v>
      </c>
      <c r="D30" s="2" t="s">
        <v>290</v>
      </c>
      <c r="E30" s="2">
        <v>1</v>
      </c>
    </row>
    <row r="31" spans="1:5" hidden="1" x14ac:dyDescent="0.25">
      <c r="A31" s="2" t="s">
        <v>3418</v>
      </c>
      <c r="B31" s="2" t="s">
        <v>1403</v>
      </c>
      <c r="C31" s="2" t="s">
        <v>325</v>
      </c>
      <c r="D31" s="2" t="s">
        <v>325</v>
      </c>
      <c r="E31" s="2">
        <v>1</v>
      </c>
    </row>
    <row r="32" spans="1:5" hidden="1" x14ac:dyDescent="0.25">
      <c r="A32" s="2" t="s">
        <v>3418</v>
      </c>
      <c r="B32" s="2" t="s">
        <v>1403</v>
      </c>
      <c r="C32" s="2" t="s">
        <v>353</v>
      </c>
      <c r="D32" s="2" t="s">
        <v>1066</v>
      </c>
      <c r="E32" s="2">
        <v>1</v>
      </c>
    </row>
    <row r="33" spans="1:5" hidden="1" x14ac:dyDescent="0.25">
      <c r="A33" s="2" t="s">
        <v>3418</v>
      </c>
      <c r="B33" s="2" t="s">
        <v>1403</v>
      </c>
      <c r="C33" s="2" t="s">
        <v>353</v>
      </c>
      <c r="D33" s="2" t="s">
        <v>1070</v>
      </c>
      <c r="E33" s="2">
        <v>1</v>
      </c>
    </row>
    <row r="34" spans="1:5" hidden="1" x14ac:dyDescent="0.25">
      <c r="A34" s="2" t="s">
        <v>3418</v>
      </c>
      <c r="B34" s="2" t="s">
        <v>1403</v>
      </c>
      <c r="C34" s="2" t="s">
        <v>353</v>
      </c>
      <c r="D34" s="2" t="s">
        <v>1143</v>
      </c>
      <c r="E34" s="2">
        <v>1</v>
      </c>
    </row>
    <row r="35" spans="1:5" hidden="1" x14ac:dyDescent="0.25">
      <c r="A35" s="2" t="s">
        <v>3418</v>
      </c>
      <c r="B35" s="2" t="s">
        <v>1403</v>
      </c>
      <c r="C35" s="2" t="s">
        <v>384</v>
      </c>
      <c r="D35" s="2" t="s">
        <v>384</v>
      </c>
      <c r="E35" s="2">
        <v>1</v>
      </c>
    </row>
    <row r="36" spans="1:5" hidden="1" x14ac:dyDescent="0.25">
      <c r="A36" s="2" t="s">
        <v>3418</v>
      </c>
      <c r="B36" s="2" t="s">
        <v>1403</v>
      </c>
      <c r="C36" s="2" t="s">
        <v>398</v>
      </c>
      <c r="D36" s="2" t="s">
        <v>398</v>
      </c>
      <c r="E36" s="2">
        <v>1</v>
      </c>
    </row>
    <row r="37" spans="1:5" hidden="1" x14ac:dyDescent="0.25">
      <c r="A37" s="2" t="s">
        <v>3418</v>
      </c>
      <c r="B37" s="2" t="s">
        <v>1403</v>
      </c>
      <c r="C37" s="2" t="s">
        <v>407</v>
      </c>
      <c r="D37" s="2" t="s">
        <v>407</v>
      </c>
      <c r="E37" s="2">
        <v>1</v>
      </c>
    </row>
    <row r="38" spans="1:5" hidden="1" x14ac:dyDescent="0.25">
      <c r="A38" s="2" t="s">
        <v>3418</v>
      </c>
      <c r="B38" s="2" t="s">
        <v>1403</v>
      </c>
      <c r="C38" s="2" t="s">
        <v>418</v>
      </c>
      <c r="D38" s="2" t="s">
        <v>418</v>
      </c>
      <c r="E38" s="2">
        <v>1</v>
      </c>
    </row>
    <row r="39" spans="1:5" hidden="1" x14ac:dyDescent="0.25">
      <c r="A39" s="2" t="s">
        <v>3418</v>
      </c>
      <c r="B39" s="2" t="s">
        <v>1403</v>
      </c>
      <c r="C39" s="2" t="s">
        <v>460</v>
      </c>
      <c r="D39" s="2" t="s">
        <v>460</v>
      </c>
      <c r="E39" s="2">
        <v>1</v>
      </c>
    </row>
    <row r="40" spans="1:5" hidden="1" x14ac:dyDescent="0.25">
      <c r="A40" s="2" t="s">
        <v>3418</v>
      </c>
      <c r="B40" s="2" t="s">
        <v>1403</v>
      </c>
      <c r="C40" s="2" t="s">
        <v>470</v>
      </c>
      <c r="D40" s="2" t="s">
        <v>470</v>
      </c>
      <c r="E40" s="2">
        <v>1</v>
      </c>
    </row>
    <row r="41" spans="1:5" hidden="1" x14ac:dyDescent="0.25">
      <c r="A41" s="2" t="s">
        <v>3418</v>
      </c>
      <c r="B41" s="2" t="s">
        <v>1403</v>
      </c>
      <c r="C41" s="2" t="s">
        <v>487</v>
      </c>
      <c r="D41" s="2" t="s">
        <v>487</v>
      </c>
      <c r="E41" s="2">
        <v>1</v>
      </c>
    </row>
    <row r="42" spans="1:5" hidden="1" x14ac:dyDescent="0.25">
      <c r="A42" s="2" t="s">
        <v>3418</v>
      </c>
      <c r="B42" s="2" t="s">
        <v>1403</v>
      </c>
      <c r="C42" s="2" t="s">
        <v>525</v>
      </c>
      <c r="D42" s="2" t="s">
        <v>519</v>
      </c>
      <c r="E42" s="2">
        <v>1</v>
      </c>
    </row>
    <row r="43" spans="1:5" hidden="1" x14ac:dyDescent="0.25">
      <c r="A43" s="2" t="s">
        <v>3418</v>
      </c>
      <c r="B43" s="2" t="s">
        <v>1403</v>
      </c>
      <c r="C43" s="2" t="s">
        <v>525</v>
      </c>
      <c r="D43" s="2" t="s">
        <v>1070</v>
      </c>
      <c r="E43" s="2">
        <v>2</v>
      </c>
    </row>
    <row r="44" spans="1:5" hidden="1" x14ac:dyDescent="0.25">
      <c r="A44" s="2" t="s">
        <v>3418</v>
      </c>
      <c r="B44" s="2" t="s">
        <v>1403</v>
      </c>
      <c r="C44" s="2" t="s">
        <v>525</v>
      </c>
      <c r="D44" s="2" t="s">
        <v>1143</v>
      </c>
      <c r="E44" s="2">
        <v>1</v>
      </c>
    </row>
    <row r="45" spans="1:5" hidden="1" x14ac:dyDescent="0.25">
      <c r="A45" s="2" t="s">
        <v>3418</v>
      </c>
      <c r="B45" s="2" t="s">
        <v>1403</v>
      </c>
      <c r="C45" s="2" t="s">
        <v>525</v>
      </c>
      <c r="D45" s="2" t="s">
        <v>1180</v>
      </c>
      <c r="E45" s="2">
        <v>1</v>
      </c>
    </row>
    <row r="46" spans="1:5" hidden="1" x14ac:dyDescent="0.25">
      <c r="A46" s="2" t="s">
        <v>3418</v>
      </c>
      <c r="B46" s="2" t="s">
        <v>1403</v>
      </c>
      <c r="C46" s="2" t="s">
        <v>525</v>
      </c>
      <c r="D46" s="2" t="s">
        <v>1184</v>
      </c>
      <c r="E46" s="2">
        <v>1</v>
      </c>
    </row>
    <row r="47" spans="1:5" hidden="1" x14ac:dyDescent="0.25">
      <c r="A47" s="2" t="s">
        <v>3418</v>
      </c>
      <c r="B47" s="2" t="s">
        <v>1403</v>
      </c>
      <c r="C47" s="2" t="s">
        <v>525</v>
      </c>
      <c r="D47" s="2" t="s">
        <v>1188</v>
      </c>
      <c r="E47" s="2">
        <v>1</v>
      </c>
    </row>
    <row r="48" spans="1:5" hidden="1" x14ac:dyDescent="0.25">
      <c r="A48" s="2" t="s">
        <v>3418</v>
      </c>
      <c r="B48" s="2" t="s">
        <v>1403</v>
      </c>
      <c r="C48" s="2" t="s">
        <v>552</v>
      </c>
      <c r="D48" s="2" t="s">
        <v>211</v>
      </c>
      <c r="E48" s="2">
        <v>1</v>
      </c>
    </row>
    <row r="49" spans="1:5" hidden="1" x14ac:dyDescent="0.25">
      <c r="A49" s="2" t="s">
        <v>3418</v>
      </c>
      <c r="B49" s="2" t="s">
        <v>1403</v>
      </c>
      <c r="C49" s="2" t="s">
        <v>552</v>
      </c>
      <c r="D49" s="2" t="s">
        <v>1070</v>
      </c>
      <c r="E49" s="2">
        <v>2</v>
      </c>
    </row>
    <row r="50" spans="1:5" hidden="1" x14ac:dyDescent="0.25">
      <c r="A50" s="2" t="s">
        <v>3418</v>
      </c>
      <c r="B50" s="2" t="s">
        <v>1403</v>
      </c>
      <c r="C50" s="2" t="s">
        <v>552</v>
      </c>
      <c r="D50" s="2" t="s">
        <v>1143</v>
      </c>
      <c r="E50" s="2">
        <v>1</v>
      </c>
    </row>
    <row r="51" spans="1:5" hidden="1" x14ac:dyDescent="0.25">
      <c r="A51" s="2" t="s">
        <v>3418</v>
      </c>
      <c r="B51" s="2" t="s">
        <v>1403</v>
      </c>
      <c r="C51" s="2" t="s">
        <v>552</v>
      </c>
      <c r="D51" s="2" t="s">
        <v>1192</v>
      </c>
      <c r="E51" s="2">
        <v>1</v>
      </c>
    </row>
    <row r="52" spans="1:5" hidden="1" x14ac:dyDescent="0.25">
      <c r="A52" s="2" t="s">
        <v>3418</v>
      </c>
      <c r="B52" s="2" t="s">
        <v>1403</v>
      </c>
      <c r="C52" s="2" t="s">
        <v>561</v>
      </c>
      <c r="D52" s="2" t="s">
        <v>561</v>
      </c>
      <c r="E52" s="2">
        <v>1</v>
      </c>
    </row>
    <row r="53" spans="1:5" hidden="1" x14ac:dyDescent="0.25">
      <c r="A53" s="2" t="s">
        <v>3418</v>
      </c>
      <c r="B53" s="2" t="s">
        <v>1403</v>
      </c>
      <c r="C53" s="2" t="s">
        <v>568</v>
      </c>
      <c r="D53" s="2" t="s">
        <v>568</v>
      </c>
      <c r="E53" s="2">
        <v>1</v>
      </c>
    </row>
    <row r="54" spans="1:5" hidden="1" x14ac:dyDescent="0.25">
      <c r="A54" s="2" t="s">
        <v>3418</v>
      </c>
      <c r="B54" s="2" t="s">
        <v>1403</v>
      </c>
      <c r="C54" s="2" t="s">
        <v>578</v>
      </c>
      <c r="D54" s="2" t="s">
        <v>242</v>
      </c>
      <c r="E54" s="2">
        <v>1</v>
      </c>
    </row>
    <row r="55" spans="1:5" hidden="1" x14ac:dyDescent="0.25">
      <c r="A55" s="2" t="s">
        <v>3418</v>
      </c>
      <c r="B55" s="2" t="s">
        <v>1403</v>
      </c>
      <c r="C55" s="2" t="s">
        <v>578</v>
      </c>
      <c r="D55" s="2" t="s">
        <v>449</v>
      </c>
      <c r="E55" s="2">
        <v>1</v>
      </c>
    </row>
    <row r="56" spans="1:5" hidden="1" x14ac:dyDescent="0.25">
      <c r="A56" s="2" t="s">
        <v>3418</v>
      </c>
      <c r="B56" s="2" t="s">
        <v>1403</v>
      </c>
      <c r="C56" s="2" t="s">
        <v>578</v>
      </c>
      <c r="D56" s="2" t="s">
        <v>1070</v>
      </c>
      <c r="E56" s="2">
        <v>2</v>
      </c>
    </row>
    <row r="57" spans="1:5" hidden="1" x14ac:dyDescent="0.25">
      <c r="A57" s="2" t="s">
        <v>3418</v>
      </c>
      <c r="B57" s="2" t="s">
        <v>1403</v>
      </c>
      <c r="C57" s="2" t="s">
        <v>578</v>
      </c>
      <c r="D57" s="2" t="s">
        <v>1143</v>
      </c>
      <c r="E57" s="2">
        <v>1</v>
      </c>
    </row>
    <row r="58" spans="1:5" hidden="1" x14ac:dyDescent="0.25">
      <c r="A58" s="2" t="s">
        <v>3418</v>
      </c>
      <c r="B58" s="2" t="s">
        <v>1403</v>
      </c>
      <c r="C58" s="2" t="s">
        <v>582</v>
      </c>
      <c r="D58" s="2" t="s">
        <v>258</v>
      </c>
      <c r="E58" s="2">
        <v>1</v>
      </c>
    </row>
    <row r="59" spans="1:5" hidden="1" x14ac:dyDescent="0.25">
      <c r="A59" s="2" t="s">
        <v>3418</v>
      </c>
      <c r="B59" s="2" t="s">
        <v>1403</v>
      </c>
      <c r="C59" s="2" t="s">
        <v>582</v>
      </c>
      <c r="D59" s="2" t="s">
        <v>449</v>
      </c>
      <c r="E59" s="2">
        <v>1</v>
      </c>
    </row>
    <row r="60" spans="1:5" hidden="1" x14ac:dyDescent="0.25">
      <c r="A60" s="2" t="s">
        <v>3418</v>
      </c>
      <c r="B60" s="2" t="s">
        <v>1403</v>
      </c>
      <c r="C60" s="2" t="s">
        <v>582</v>
      </c>
      <c r="D60" s="2" t="s">
        <v>1070</v>
      </c>
      <c r="E60" s="2">
        <v>2</v>
      </c>
    </row>
    <row r="61" spans="1:5" hidden="1" x14ac:dyDescent="0.25">
      <c r="A61" s="2" t="s">
        <v>3418</v>
      </c>
      <c r="B61" s="2" t="s">
        <v>1403</v>
      </c>
      <c r="C61" s="2" t="s">
        <v>582</v>
      </c>
      <c r="D61" s="2" t="s">
        <v>1143</v>
      </c>
      <c r="E61" s="2">
        <v>1</v>
      </c>
    </row>
    <row r="62" spans="1:5" hidden="1" x14ac:dyDescent="0.25">
      <c r="A62" s="2" t="s">
        <v>3418</v>
      </c>
      <c r="B62" s="2" t="s">
        <v>1403</v>
      </c>
      <c r="C62" s="2" t="s">
        <v>586</v>
      </c>
      <c r="D62" s="2" t="s">
        <v>242</v>
      </c>
      <c r="E62" s="2">
        <v>1</v>
      </c>
    </row>
    <row r="63" spans="1:5" hidden="1" x14ac:dyDescent="0.25">
      <c r="A63" s="2" t="s">
        <v>3418</v>
      </c>
      <c r="B63" s="2" t="s">
        <v>1403</v>
      </c>
      <c r="C63" s="2" t="s">
        <v>586</v>
      </c>
      <c r="D63" s="2" t="s">
        <v>290</v>
      </c>
      <c r="E63" s="2">
        <v>1</v>
      </c>
    </row>
    <row r="64" spans="1:5" hidden="1" x14ac:dyDescent="0.25">
      <c r="A64" s="2" t="s">
        <v>3418</v>
      </c>
      <c r="B64" s="2" t="s">
        <v>1403</v>
      </c>
      <c r="C64" s="2" t="s">
        <v>586</v>
      </c>
      <c r="D64" s="2" t="s">
        <v>439</v>
      </c>
      <c r="E64" s="2">
        <v>1</v>
      </c>
    </row>
    <row r="65" spans="1:5" hidden="1" x14ac:dyDescent="0.25">
      <c r="A65" s="2" t="s">
        <v>3418</v>
      </c>
      <c r="B65" s="2" t="s">
        <v>1403</v>
      </c>
      <c r="C65" s="2" t="s">
        <v>586</v>
      </c>
      <c r="D65" s="2" t="s">
        <v>449</v>
      </c>
      <c r="E65" s="2">
        <v>1</v>
      </c>
    </row>
    <row r="66" spans="1:5" hidden="1" x14ac:dyDescent="0.25">
      <c r="A66" s="2" t="s">
        <v>3418</v>
      </c>
      <c r="B66" s="2" t="s">
        <v>1403</v>
      </c>
      <c r="C66" s="2" t="s">
        <v>586</v>
      </c>
      <c r="D66" s="2" t="s">
        <v>1070</v>
      </c>
      <c r="E66" s="2">
        <v>3</v>
      </c>
    </row>
    <row r="67" spans="1:5" hidden="1" x14ac:dyDescent="0.25">
      <c r="A67" s="2" t="s">
        <v>3418</v>
      </c>
      <c r="B67" s="2" t="s">
        <v>1403</v>
      </c>
      <c r="C67" s="2" t="s">
        <v>586</v>
      </c>
      <c r="D67" s="2" t="s">
        <v>1143</v>
      </c>
      <c r="E67" s="2">
        <v>1</v>
      </c>
    </row>
    <row r="68" spans="1:5" hidden="1" x14ac:dyDescent="0.25">
      <c r="A68" s="2" t="s">
        <v>3418</v>
      </c>
      <c r="B68" s="2" t="s">
        <v>1403</v>
      </c>
      <c r="C68" s="2" t="s">
        <v>589</v>
      </c>
      <c r="D68" s="2" t="s">
        <v>242</v>
      </c>
      <c r="E68" s="2">
        <v>1</v>
      </c>
    </row>
    <row r="69" spans="1:5" hidden="1" x14ac:dyDescent="0.25">
      <c r="A69" s="2" t="s">
        <v>3418</v>
      </c>
      <c r="B69" s="2" t="s">
        <v>1403</v>
      </c>
      <c r="C69" s="2" t="s">
        <v>589</v>
      </c>
      <c r="D69" s="2" t="s">
        <v>290</v>
      </c>
      <c r="E69" s="2">
        <v>1</v>
      </c>
    </row>
    <row r="70" spans="1:5" hidden="1" x14ac:dyDescent="0.25">
      <c r="A70" s="2" t="s">
        <v>3418</v>
      </c>
      <c r="B70" s="2" t="s">
        <v>1403</v>
      </c>
      <c r="C70" s="2" t="s">
        <v>589</v>
      </c>
      <c r="D70" s="2" t="s">
        <v>449</v>
      </c>
      <c r="E70" s="2">
        <v>1</v>
      </c>
    </row>
    <row r="71" spans="1:5" hidden="1" x14ac:dyDescent="0.25">
      <c r="A71" s="2" t="s">
        <v>3418</v>
      </c>
      <c r="B71" s="2" t="s">
        <v>1403</v>
      </c>
      <c r="C71" s="2" t="s">
        <v>589</v>
      </c>
      <c r="D71" s="2" t="s">
        <v>1070</v>
      </c>
      <c r="E71" s="2">
        <v>2</v>
      </c>
    </row>
    <row r="72" spans="1:5" hidden="1" x14ac:dyDescent="0.25">
      <c r="A72" s="2" t="s">
        <v>3418</v>
      </c>
      <c r="B72" s="2" t="s">
        <v>1403</v>
      </c>
      <c r="C72" s="2" t="s">
        <v>589</v>
      </c>
      <c r="D72" s="2" t="s">
        <v>1143</v>
      </c>
      <c r="E72" s="2">
        <v>1</v>
      </c>
    </row>
    <row r="73" spans="1:5" hidden="1" x14ac:dyDescent="0.25">
      <c r="A73" s="2" t="s">
        <v>3418</v>
      </c>
      <c r="B73" s="2" t="s">
        <v>1403</v>
      </c>
      <c r="C73" s="2" t="s">
        <v>589</v>
      </c>
      <c r="D73" s="2" t="s">
        <v>1192</v>
      </c>
      <c r="E73" s="2">
        <v>1</v>
      </c>
    </row>
    <row r="74" spans="1:5" hidden="1" x14ac:dyDescent="0.25">
      <c r="A74" s="2" t="s">
        <v>3418</v>
      </c>
      <c r="B74" s="2" t="s">
        <v>1403</v>
      </c>
      <c r="C74" s="2" t="s">
        <v>592</v>
      </c>
      <c r="D74" s="2" t="s">
        <v>592</v>
      </c>
      <c r="E74" s="2">
        <v>1</v>
      </c>
    </row>
    <row r="75" spans="1:5" hidden="1" x14ac:dyDescent="0.25">
      <c r="A75" s="2" t="s">
        <v>3418</v>
      </c>
      <c r="B75" s="2" t="s">
        <v>1403</v>
      </c>
      <c r="C75" s="2" t="s">
        <v>600</v>
      </c>
      <c r="D75" s="2" t="s">
        <v>600</v>
      </c>
      <c r="E75" s="2">
        <v>1</v>
      </c>
    </row>
    <row r="76" spans="1:5" hidden="1" x14ac:dyDescent="0.25">
      <c r="A76" s="2" t="s">
        <v>3418</v>
      </c>
      <c r="B76" s="2" t="s">
        <v>1403</v>
      </c>
      <c r="C76" s="2" t="s">
        <v>622</v>
      </c>
      <c r="D76" s="2" t="s">
        <v>622</v>
      </c>
      <c r="E76" s="2">
        <v>1</v>
      </c>
    </row>
    <row r="77" spans="1:5" hidden="1" x14ac:dyDescent="0.25">
      <c r="A77" s="2" t="s">
        <v>3418</v>
      </c>
      <c r="B77" s="2" t="s">
        <v>1403</v>
      </c>
      <c r="C77" s="2" t="s">
        <v>628</v>
      </c>
      <c r="D77" s="2" t="s">
        <v>628</v>
      </c>
      <c r="E77" s="2">
        <v>1</v>
      </c>
    </row>
    <row r="78" spans="1:5" hidden="1" x14ac:dyDescent="0.25">
      <c r="A78" s="2" t="s">
        <v>3418</v>
      </c>
      <c r="B78" s="2" t="s">
        <v>1403</v>
      </c>
      <c r="C78" s="2" t="s">
        <v>628</v>
      </c>
      <c r="D78" s="2" t="s">
        <v>1209</v>
      </c>
      <c r="E78" s="2">
        <v>1</v>
      </c>
    </row>
    <row r="79" spans="1:5" hidden="1" x14ac:dyDescent="0.25">
      <c r="A79" s="2" t="s">
        <v>3418</v>
      </c>
      <c r="B79" s="2" t="s">
        <v>1403</v>
      </c>
      <c r="C79" s="2" t="s">
        <v>628</v>
      </c>
      <c r="D79" s="2" t="s">
        <v>1214</v>
      </c>
      <c r="E79" s="2">
        <v>1</v>
      </c>
    </row>
    <row r="80" spans="1:5" hidden="1" x14ac:dyDescent="0.25">
      <c r="A80" s="2" t="s">
        <v>3418</v>
      </c>
      <c r="B80" s="2" t="s">
        <v>1403</v>
      </c>
      <c r="C80" s="2" t="s">
        <v>633</v>
      </c>
      <c r="D80" s="2" t="s">
        <v>633</v>
      </c>
      <c r="E80" s="2">
        <v>1</v>
      </c>
    </row>
    <row r="81" spans="1:5" hidden="1" x14ac:dyDescent="0.25">
      <c r="A81" s="2" t="s">
        <v>3418</v>
      </c>
      <c r="B81" s="2" t="s">
        <v>1403</v>
      </c>
      <c r="C81" s="2" t="s">
        <v>633</v>
      </c>
      <c r="D81" s="2" t="s">
        <v>1123</v>
      </c>
      <c r="E81" s="2">
        <v>2</v>
      </c>
    </row>
    <row r="82" spans="1:5" hidden="1" x14ac:dyDescent="0.25">
      <c r="A82" s="2" t="s">
        <v>3418</v>
      </c>
      <c r="B82" s="2" t="s">
        <v>1403</v>
      </c>
      <c r="C82" s="2" t="s">
        <v>75</v>
      </c>
      <c r="D82" s="2" t="s">
        <v>75</v>
      </c>
      <c r="E82" s="2">
        <v>1</v>
      </c>
    </row>
    <row r="83" spans="1:5" hidden="1" x14ac:dyDescent="0.25">
      <c r="A83" s="2" t="s">
        <v>3418</v>
      </c>
      <c r="B83" s="2" t="s">
        <v>1403</v>
      </c>
      <c r="C83" s="2" t="s">
        <v>75</v>
      </c>
      <c r="D83" s="2" t="s">
        <v>1088</v>
      </c>
      <c r="E83" s="2">
        <v>1</v>
      </c>
    </row>
    <row r="84" spans="1:5" hidden="1" x14ac:dyDescent="0.25">
      <c r="A84" s="2" t="s">
        <v>3418</v>
      </c>
      <c r="B84" s="2" t="s">
        <v>1403</v>
      </c>
      <c r="C84" s="2" t="s">
        <v>75</v>
      </c>
      <c r="D84" s="2" t="s">
        <v>1143</v>
      </c>
      <c r="E84" s="2">
        <v>1</v>
      </c>
    </row>
    <row r="85" spans="1:5" hidden="1" x14ac:dyDescent="0.25">
      <c r="A85" s="2" t="s">
        <v>3418</v>
      </c>
      <c r="B85" s="2" t="s">
        <v>1403</v>
      </c>
      <c r="C85" s="2" t="s">
        <v>645</v>
      </c>
      <c r="D85" s="2" t="s">
        <v>645</v>
      </c>
      <c r="E85" s="2">
        <v>1</v>
      </c>
    </row>
    <row r="86" spans="1:5" hidden="1" x14ac:dyDescent="0.25">
      <c r="A86" s="2" t="s">
        <v>3418</v>
      </c>
      <c r="B86" s="2" t="s">
        <v>1403</v>
      </c>
      <c r="C86" s="2" t="s">
        <v>655</v>
      </c>
      <c r="D86" s="2" t="s">
        <v>655</v>
      </c>
      <c r="E86" s="2">
        <v>1</v>
      </c>
    </row>
    <row r="87" spans="1:5" hidden="1" x14ac:dyDescent="0.25">
      <c r="A87" s="2" t="s">
        <v>3418</v>
      </c>
      <c r="B87" s="2" t="s">
        <v>1403</v>
      </c>
      <c r="C87" s="2" t="s">
        <v>662</v>
      </c>
      <c r="D87" s="2" t="s">
        <v>662</v>
      </c>
      <c r="E87" s="2">
        <v>1</v>
      </c>
    </row>
    <row r="88" spans="1:5" hidden="1" x14ac:dyDescent="0.25">
      <c r="A88" s="2" t="s">
        <v>3418</v>
      </c>
      <c r="B88" s="2" t="s">
        <v>1403</v>
      </c>
      <c r="C88" s="2" t="s">
        <v>662</v>
      </c>
      <c r="D88" s="2" t="s">
        <v>1152</v>
      </c>
      <c r="E88" s="2">
        <v>1</v>
      </c>
    </row>
    <row r="89" spans="1:5" hidden="1" x14ac:dyDescent="0.25">
      <c r="A89" s="2" t="s">
        <v>3418</v>
      </c>
      <c r="B89" s="2" t="s">
        <v>1403</v>
      </c>
      <c r="C89" s="2" t="s">
        <v>662</v>
      </c>
      <c r="D89" s="2" t="s">
        <v>1170</v>
      </c>
      <c r="E89" s="2">
        <v>1</v>
      </c>
    </row>
    <row r="90" spans="1:5" hidden="1" x14ac:dyDescent="0.25">
      <c r="A90" s="2" t="s">
        <v>3418</v>
      </c>
      <c r="B90" s="2" t="s">
        <v>1403</v>
      </c>
      <c r="C90" s="2" t="s">
        <v>662</v>
      </c>
      <c r="D90" s="2" t="s">
        <v>1174</v>
      </c>
      <c r="E90" s="2">
        <v>1</v>
      </c>
    </row>
    <row r="91" spans="1:5" hidden="1" x14ac:dyDescent="0.25">
      <c r="A91" s="2" t="s">
        <v>3418</v>
      </c>
      <c r="B91" s="2" t="s">
        <v>1403</v>
      </c>
      <c r="C91" s="2" t="s">
        <v>662</v>
      </c>
      <c r="D91" s="2" t="s">
        <v>1177</v>
      </c>
      <c r="E91" s="2">
        <v>1</v>
      </c>
    </row>
    <row r="92" spans="1:5" hidden="1" x14ac:dyDescent="0.25">
      <c r="A92" s="2" t="s">
        <v>3418</v>
      </c>
      <c r="B92" s="2" t="s">
        <v>1403</v>
      </c>
      <c r="C92" s="2" t="s">
        <v>88</v>
      </c>
      <c r="D92" s="2" t="s">
        <v>81</v>
      </c>
      <c r="E92" s="2">
        <v>1</v>
      </c>
    </row>
    <row r="93" spans="1:5" hidden="1" x14ac:dyDescent="0.25">
      <c r="A93" s="2" t="s">
        <v>3418</v>
      </c>
      <c r="B93" s="2" t="s">
        <v>1403</v>
      </c>
      <c r="C93" s="2" t="s">
        <v>88</v>
      </c>
      <c r="D93" s="2" t="s">
        <v>1101</v>
      </c>
      <c r="E93" s="2">
        <v>1</v>
      </c>
    </row>
    <row r="94" spans="1:5" hidden="1" x14ac:dyDescent="0.25">
      <c r="A94" s="2" t="s">
        <v>3418</v>
      </c>
      <c r="B94" s="2" t="s">
        <v>1403</v>
      </c>
      <c r="C94" s="2" t="s">
        <v>88</v>
      </c>
      <c r="D94" s="2" t="s">
        <v>1143</v>
      </c>
      <c r="E94" s="2">
        <v>1</v>
      </c>
    </row>
    <row r="95" spans="1:5" hidden="1" x14ac:dyDescent="0.25">
      <c r="A95" s="2" t="s">
        <v>3418</v>
      </c>
      <c r="B95" s="2" t="s">
        <v>1403</v>
      </c>
      <c r="C95" s="2" t="s">
        <v>670</v>
      </c>
      <c r="D95" s="2" t="s">
        <v>670</v>
      </c>
      <c r="E95" s="2">
        <v>1</v>
      </c>
    </row>
    <row r="96" spans="1:5" hidden="1" x14ac:dyDescent="0.25">
      <c r="A96" s="2" t="s">
        <v>3418</v>
      </c>
      <c r="B96" s="2" t="s">
        <v>1403</v>
      </c>
      <c r="C96" s="2" t="s">
        <v>697</v>
      </c>
      <c r="D96" s="2" t="s">
        <v>697</v>
      </c>
      <c r="E96" s="2">
        <v>1</v>
      </c>
    </row>
    <row r="97" spans="1:5" hidden="1" x14ac:dyDescent="0.25">
      <c r="A97" s="2" t="s">
        <v>3418</v>
      </c>
      <c r="B97" s="2" t="s">
        <v>1403</v>
      </c>
      <c r="C97" s="2" t="s">
        <v>708</v>
      </c>
      <c r="D97" s="2" t="s">
        <v>708</v>
      </c>
      <c r="E97" s="2">
        <v>1</v>
      </c>
    </row>
    <row r="98" spans="1:5" hidden="1" x14ac:dyDescent="0.25">
      <c r="A98" s="2" t="s">
        <v>3418</v>
      </c>
      <c r="B98" s="2" t="s">
        <v>1403</v>
      </c>
      <c r="C98" s="2" t="s">
        <v>713</v>
      </c>
      <c r="D98" s="2" t="s">
        <v>708</v>
      </c>
      <c r="E98" s="2">
        <v>1</v>
      </c>
    </row>
    <row r="99" spans="1:5" hidden="1" x14ac:dyDescent="0.25">
      <c r="A99" s="2" t="s">
        <v>3418</v>
      </c>
      <c r="B99" s="2" t="s">
        <v>1403</v>
      </c>
      <c r="C99" s="2" t="s">
        <v>713</v>
      </c>
      <c r="D99" s="2" t="s">
        <v>1088</v>
      </c>
      <c r="E99" s="2">
        <v>2</v>
      </c>
    </row>
    <row r="100" spans="1:5" hidden="1" x14ac:dyDescent="0.25">
      <c r="A100" s="2" t="s">
        <v>3418</v>
      </c>
      <c r="B100" s="2" t="s">
        <v>1403</v>
      </c>
      <c r="C100" s="2" t="s">
        <v>713</v>
      </c>
      <c r="D100" s="2" t="s">
        <v>1143</v>
      </c>
      <c r="E100" s="2">
        <v>1</v>
      </c>
    </row>
    <row r="101" spans="1:5" hidden="1" x14ac:dyDescent="0.25">
      <c r="A101" s="2" t="s">
        <v>3418</v>
      </c>
      <c r="B101" s="2" t="s">
        <v>1403</v>
      </c>
      <c r="C101" s="2" t="s">
        <v>717</v>
      </c>
      <c r="D101" s="2" t="s">
        <v>717</v>
      </c>
      <c r="E101" s="2">
        <v>1</v>
      </c>
    </row>
    <row r="102" spans="1:5" hidden="1" x14ac:dyDescent="0.25">
      <c r="A102" s="2" t="s">
        <v>3418</v>
      </c>
      <c r="B102" s="2" t="s">
        <v>1403</v>
      </c>
      <c r="C102" s="2" t="s">
        <v>729</v>
      </c>
      <c r="D102" s="2" t="s">
        <v>729</v>
      </c>
      <c r="E102" s="2">
        <v>1</v>
      </c>
    </row>
    <row r="103" spans="1:5" hidden="1" x14ac:dyDescent="0.25">
      <c r="A103" s="2" t="s">
        <v>3418</v>
      </c>
      <c r="B103" s="2" t="s">
        <v>1403</v>
      </c>
      <c r="C103" s="2" t="s">
        <v>739</v>
      </c>
      <c r="D103" s="2" t="s">
        <v>739</v>
      </c>
      <c r="E103" s="2">
        <v>1</v>
      </c>
    </row>
    <row r="104" spans="1:5" hidden="1" x14ac:dyDescent="0.25">
      <c r="A104" s="2" t="s">
        <v>3418</v>
      </c>
      <c r="B104" s="2" t="s">
        <v>1403</v>
      </c>
      <c r="C104" s="2" t="s">
        <v>749</v>
      </c>
      <c r="D104" s="2" t="s">
        <v>749</v>
      </c>
      <c r="E104" s="2">
        <v>1</v>
      </c>
    </row>
    <row r="105" spans="1:5" hidden="1" x14ac:dyDescent="0.25">
      <c r="A105" s="2" t="s">
        <v>3418</v>
      </c>
      <c r="B105" s="2" t="s">
        <v>1403</v>
      </c>
      <c r="C105" s="2" t="s">
        <v>757</v>
      </c>
      <c r="D105" s="2" t="s">
        <v>757</v>
      </c>
      <c r="E105" s="2">
        <v>1</v>
      </c>
    </row>
    <row r="106" spans="1:5" hidden="1" x14ac:dyDescent="0.25">
      <c r="A106" s="2" t="s">
        <v>3418</v>
      </c>
      <c r="B106" s="2" t="s">
        <v>1403</v>
      </c>
      <c r="C106" s="2" t="s">
        <v>795</v>
      </c>
      <c r="D106" s="2" t="s">
        <v>795</v>
      </c>
      <c r="E106" s="2">
        <v>1</v>
      </c>
    </row>
    <row r="107" spans="1:5" hidden="1" x14ac:dyDescent="0.25">
      <c r="A107" s="2" t="s">
        <v>3418</v>
      </c>
      <c r="B107" s="2" t="s">
        <v>1403</v>
      </c>
      <c r="C107" s="2" t="s">
        <v>804</v>
      </c>
      <c r="D107" s="2" t="s">
        <v>804</v>
      </c>
      <c r="E107" s="2">
        <v>1</v>
      </c>
    </row>
    <row r="108" spans="1:5" hidden="1" x14ac:dyDescent="0.25">
      <c r="A108" s="2" t="s">
        <v>3418</v>
      </c>
      <c r="B108" s="2" t="s">
        <v>1403</v>
      </c>
      <c r="C108" s="2" t="s">
        <v>813</v>
      </c>
      <c r="D108" s="2" t="s">
        <v>813</v>
      </c>
      <c r="E108" s="2">
        <v>1</v>
      </c>
    </row>
    <row r="109" spans="1:5" hidden="1" x14ac:dyDescent="0.25">
      <c r="A109" s="2" t="s">
        <v>3418</v>
      </c>
      <c r="B109" s="2" t="s">
        <v>1403</v>
      </c>
      <c r="C109" s="2" t="s">
        <v>817</v>
      </c>
      <c r="D109" s="2" t="s">
        <v>817</v>
      </c>
      <c r="E109" s="2">
        <v>1</v>
      </c>
    </row>
    <row r="110" spans="1:5" hidden="1" x14ac:dyDescent="0.25">
      <c r="A110" s="2" t="s">
        <v>3418</v>
      </c>
      <c r="B110" s="2" t="s">
        <v>1403</v>
      </c>
      <c r="C110" s="2" t="s">
        <v>826</v>
      </c>
      <c r="D110" s="2" t="s">
        <v>826</v>
      </c>
      <c r="E110" s="2">
        <v>1</v>
      </c>
    </row>
    <row r="111" spans="1:5" hidden="1" x14ac:dyDescent="0.25">
      <c r="A111" s="2" t="s">
        <v>3418</v>
      </c>
      <c r="B111" s="2" t="s">
        <v>1403</v>
      </c>
      <c r="C111" s="2" t="s">
        <v>831</v>
      </c>
      <c r="D111" s="2" t="s">
        <v>826</v>
      </c>
      <c r="E111" s="2">
        <v>1</v>
      </c>
    </row>
    <row r="112" spans="1:5" hidden="1" x14ac:dyDescent="0.25">
      <c r="A112" s="2" t="s">
        <v>3418</v>
      </c>
      <c r="B112" s="2" t="s">
        <v>1403</v>
      </c>
      <c r="C112" s="2" t="s">
        <v>831</v>
      </c>
      <c r="D112" s="2" t="s">
        <v>1088</v>
      </c>
      <c r="E112" s="2">
        <v>2</v>
      </c>
    </row>
    <row r="113" spans="1:5" hidden="1" x14ac:dyDescent="0.25">
      <c r="A113" s="2" t="s">
        <v>3418</v>
      </c>
      <c r="B113" s="2" t="s">
        <v>1403</v>
      </c>
      <c r="C113" s="2" t="s">
        <v>840</v>
      </c>
      <c r="D113" s="2" t="s">
        <v>840</v>
      </c>
      <c r="E113" s="2">
        <v>1</v>
      </c>
    </row>
    <row r="114" spans="1:5" hidden="1" x14ac:dyDescent="0.25">
      <c r="A114" s="2" t="s">
        <v>3418</v>
      </c>
      <c r="B114" s="2" t="s">
        <v>1403</v>
      </c>
      <c r="C114" s="2" t="s">
        <v>849</v>
      </c>
      <c r="D114" s="2" t="s">
        <v>849</v>
      </c>
      <c r="E114" s="2">
        <v>1</v>
      </c>
    </row>
    <row r="115" spans="1:5" hidden="1" x14ac:dyDescent="0.25">
      <c r="A115" s="2" t="s">
        <v>3418</v>
      </c>
      <c r="B115" s="2" t="s">
        <v>1403</v>
      </c>
      <c r="C115" s="2" t="s">
        <v>849</v>
      </c>
      <c r="D115" s="2" t="s">
        <v>1128</v>
      </c>
      <c r="E115" s="2">
        <v>1</v>
      </c>
    </row>
    <row r="116" spans="1:5" hidden="1" x14ac:dyDescent="0.25">
      <c r="A116" s="2" t="s">
        <v>3418</v>
      </c>
      <c r="B116" s="2" t="s">
        <v>1403</v>
      </c>
      <c r="C116" s="2" t="s">
        <v>861</v>
      </c>
      <c r="D116" s="2" t="s">
        <v>861</v>
      </c>
      <c r="E116" s="2">
        <v>1</v>
      </c>
    </row>
    <row r="117" spans="1:5" hidden="1" x14ac:dyDescent="0.25">
      <c r="A117" s="2" t="s">
        <v>3418</v>
      </c>
      <c r="B117" s="2" t="s">
        <v>1403</v>
      </c>
      <c r="C117" s="2" t="s">
        <v>870</v>
      </c>
      <c r="D117" s="2" t="s">
        <v>870</v>
      </c>
      <c r="E117" s="2">
        <v>1</v>
      </c>
    </row>
    <row r="118" spans="1:5" hidden="1" x14ac:dyDescent="0.25">
      <c r="A118" s="2" t="s">
        <v>3418</v>
      </c>
      <c r="B118" s="2" t="s">
        <v>1403</v>
      </c>
      <c r="C118" s="2" t="s">
        <v>870</v>
      </c>
      <c r="D118" s="2" t="s">
        <v>1070</v>
      </c>
      <c r="E118" s="2">
        <v>1</v>
      </c>
    </row>
    <row r="119" spans="1:5" hidden="1" x14ac:dyDescent="0.25">
      <c r="A119" s="2" t="s">
        <v>3418</v>
      </c>
      <c r="B119" s="2" t="s">
        <v>1403</v>
      </c>
      <c r="C119" s="2" t="s">
        <v>870</v>
      </c>
      <c r="D119" s="2" t="s">
        <v>1143</v>
      </c>
      <c r="E119" s="2">
        <v>1</v>
      </c>
    </row>
    <row r="120" spans="1:5" hidden="1" x14ac:dyDescent="0.25">
      <c r="A120" s="2" t="s">
        <v>3418</v>
      </c>
      <c r="B120" s="2" t="s">
        <v>1403</v>
      </c>
      <c r="C120" s="2" t="s">
        <v>874</v>
      </c>
      <c r="D120" s="2" t="s">
        <v>874</v>
      </c>
      <c r="E120" s="2">
        <v>1</v>
      </c>
    </row>
    <row r="121" spans="1:5" hidden="1" x14ac:dyDescent="0.25">
      <c r="A121" s="2" t="s">
        <v>3418</v>
      </c>
      <c r="B121" s="2" t="s">
        <v>1403</v>
      </c>
      <c r="C121" s="2" t="s">
        <v>883</v>
      </c>
      <c r="D121" s="2" t="s">
        <v>861</v>
      </c>
      <c r="E121" s="2">
        <v>1</v>
      </c>
    </row>
    <row r="122" spans="1:5" hidden="1" x14ac:dyDescent="0.25">
      <c r="A122" s="2" t="s">
        <v>3418</v>
      </c>
      <c r="B122" s="2" t="s">
        <v>1403</v>
      </c>
      <c r="C122" s="2" t="s">
        <v>883</v>
      </c>
      <c r="D122" s="2" t="s">
        <v>874</v>
      </c>
      <c r="E122" s="2">
        <v>1</v>
      </c>
    </row>
    <row r="123" spans="1:5" hidden="1" x14ac:dyDescent="0.25">
      <c r="A123" s="2" t="s">
        <v>3418</v>
      </c>
      <c r="B123" s="2" t="s">
        <v>1403</v>
      </c>
      <c r="C123" s="2" t="s">
        <v>883</v>
      </c>
      <c r="D123" s="2" t="s">
        <v>1070</v>
      </c>
      <c r="E123" s="2">
        <v>1</v>
      </c>
    </row>
    <row r="124" spans="1:5" hidden="1" x14ac:dyDescent="0.25">
      <c r="A124" s="2" t="s">
        <v>3418</v>
      </c>
      <c r="B124" s="2" t="s">
        <v>1403</v>
      </c>
      <c r="C124" s="2" t="s">
        <v>883</v>
      </c>
      <c r="D124" s="2" t="s">
        <v>1143</v>
      </c>
      <c r="E124" s="2">
        <v>1</v>
      </c>
    </row>
    <row r="125" spans="1:5" hidden="1" x14ac:dyDescent="0.25">
      <c r="A125" s="2" t="s">
        <v>3418</v>
      </c>
      <c r="B125" s="2" t="s">
        <v>1403</v>
      </c>
      <c r="C125" s="2" t="s">
        <v>892</v>
      </c>
      <c r="D125" s="2" t="s">
        <v>892</v>
      </c>
      <c r="E125" s="2">
        <v>1</v>
      </c>
    </row>
    <row r="126" spans="1:5" hidden="1" x14ac:dyDescent="0.25">
      <c r="A126" s="2" t="s">
        <v>3418</v>
      </c>
      <c r="B126" s="2" t="s">
        <v>1403</v>
      </c>
      <c r="C126" s="2" t="s">
        <v>892</v>
      </c>
      <c r="D126" s="2" t="s">
        <v>1070</v>
      </c>
      <c r="E126" s="2">
        <v>1</v>
      </c>
    </row>
    <row r="127" spans="1:5" hidden="1" x14ac:dyDescent="0.25">
      <c r="A127" s="2" t="s">
        <v>3418</v>
      </c>
      <c r="B127" s="2" t="s">
        <v>1403</v>
      </c>
      <c r="C127" s="2" t="s">
        <v>892</v>
      </c>
      <c r="D127" s="2" t="s">
        <v>1143</v>
      </c>
      <c r="E127" s="2">
        <v>1</v>
      </c>
    </row>
    <row r="128" spans="1:5" hidden="1" x14ac:dyDescent="0.25">
      <c r="A128" s="2" t="s">
        <v>3418</v>
      </c>
      <c r="B128" s="2" t="s">
        <v>1403</v>
      </c>
      <c r="C128" s="2" t="s">
        <v>906</v>
      </c>
      <c r="D128" s="2" t="s">
        <v>617</v>
      </c>
      <c r="E128" s="2">
        <v>1</v>
      </c>
    </row>
    <row r="129" spans="1:5" hidden="1" x14ac:dyDescent="0.25">
      <c r="A129" s="2" t="s">
        <v>3418</v>
      </c>
      <c r="B129" s="2" t="s">
        <v>1403</v>
      </c>
      <c r="C129" s="2" t="s">
        <v>906</v>
      </c>
      <c r="D129" s="2" t="s">
        <v>717</v>
      </c>
      <c r="E129" s="2">
        <v>1</v>
      </c>
    </row>
    <row r="130" spans="1:5" hidden="1" x14ac:dyDescent="0.25">
      <c r="A130" s="2" t="s">
        <v>3418</v>
      </c>
      <c r="B130" s="2" t="s">
        <v>1403</v>
      </c>
      <c r="C130" s="2" t="s">
        <v>906</v>
      </c>
      <c r="D130" s="2" t="s">
        <v>1088</v>
      </c>
      <c r="E130" s="2">
        <v>1</v>
      </c>
    </row>
    <row r="131" spans="1:5" hidden="1" x14ac:dyDescent="0.25">
      <c r="A131" s="2" t="s">
        <v>3418</v>
      </c>
      <c r="B131" s="2" t="s">
        <v>1403</v>
      </c>
      <c r="C131" s="2" t="s">
        <v>906</v>
      </c>
      <c r="D131" s="2" t="s">
        <v>1109</v>
      </c>
      <c r="E131" s="2">
        <v>1</v>
      </c>
    </row>
    <row r="132" spans="1:5" hidden="1" x14ac:dyDescent="0.25">
      <c r="A132" s="2" t="s">
        <v>3418</v>
      </c>
      <c r="B132" s="2" t="s">
        <v>1403</v>
      </c>
      <c r="C132" s="2" t="s">
        <v>906</v>
      </c>
      <c r="D132" s="2" t="s">
        <v>1143</v>
      </c>
      <c r="E132" s="2">
        <v>1</v>
      </c>
    </row>
    <row r="133" spans="1:5" hidden="1" x14ac:dyDescent="0.25">
      <c r="A133" s="2" t="s">
        <v>3418</v>
      </c>
      <c r="B133" s="2" t="s">
        <v>1403</v>
      </c>
      <c r="C133" s="2" t="s">
        <v>26</v>
      </c>
      <c r="D133" s="2" t="s">
        <v>26</v>
      </c>
      <c r="E133" s="2">
        <v>1</v>
      </c>
    </row>
    <row r="134" spans="1:5" hidden="1" x14ac:dyDescent="0.25">
      <c r="A134" s="2" t="s">
        <v>3418</v>
      </c>
      <c r="B134" s="2" t="s">
        <v>1403</v>
      </c>
      <c r="C134" s="2" t="s">
        <v>32</v>
      </c>
      <c r="D134" s="2" t="s">
        <v>32</v>
      </c>
      <c r="E134" s="2">
        <v>1</v>
      </c>
    </row>
    <row r="135" spans="1:5" hidden="1" x14ac:dyDescent="0.25">
      <c r="A135" s="2" t="s">
        <v>3418</v>
      </c>
      <c r="B135" s="2" t="s">
        <v>1403</v>
      </c>
      <c r="C135" s="2" t="s">
        <v>36</v>
      </c>
      <c r="D135" s="2" t="s">
        <v>32</v>
      </c>
      <c r="E135" s="2">
        <v>1</v>
      </c>
    </row>
    <row r="136" spans="1:5" hidden="1" x14ac:dyDescent="0.25">
      <c r="A136" s="2" t="s">
        <v>3418</v>
      </c>
      <c r="B136" s="2" t="s">
        <v>1403</v>
      </c>
      <c r="C136" s="2" t="s">
        <v>36</v>
      </c>
      <c r="D136" s="2" t="s">
        <v>1070</v>
      </c>
      <c r="E136" s="2">
        <v>1</v>
      </c>
    </row>
    <row r="137" spans="1:5" hidden="1" x14ac:dyDescent="0.25">
      <c r="A137" s="2" t="s">
        <v>3418</v>
      </c>
      <c r="B137" s="2" t="s">
        <v>1403</v>
      </c>
      <c r="C137" s="2" t="s">
        <v>39</v>
      </c>
      <c r="D137" s="2" t="s">
        <v>39</v>
      </c>
      <c r="E137" s="2">
        <v>1</v>
      </c>
    </row>
    <row r="138" spans="1:5" hidden="1" x14ac:dyDescent="0.25">
      <c r="A138" s="2" t="s">
        <v>3418</v>
      </c>
      <c r="B138" s="2" t="s">
        <v>1403</v>
      </c>
      <c r="C138" s="2" t="s">
        <v>929</v>
      </c>
      <c r="D138" s="2" t="s">
        <v>929</v>
      </c>
      <c r="E138" s="2">
        <v>1</v>
      </c>
    </row>
    <row r="139" spans="1:5" hidden="1" x14ac:dyDescent="0.25">
      <c r="A139" s="2" t="s">
        <v>3418</v>
      </c>
      <c r="B139" s="2" t="s">
        <v>1403</v>
      </c>
      <c r="C139" s="2" t="s">
        <v>929</v>
      </c>
      <c r="D139" s="2" t="s">
        <v>1157</v>
      </c>
      <c r="E139" s="2">
        <v>1</v>
      </c>
    </row>
    <row r="140" spans="1:5" hidden="1" x14ac:dyDescent="0.25">
      <c r="A140" s="2" t="s">
        <v>3418</v>
      </c>
      <c r="B140" s="2" t="s">
        <v>1403</v>
      </c>
      <c r="C140" s="2" t="s">
        <v>929</v>
      </c>
      <c r="D140" s="2" t="s">
        <v>1162</v>
      </c>
      <c r="E140" s="2">
        <v>1</v>
      </c>
    </row>
    <row r="141" spans="1:5" hidden="1" x14ac:dyDescent="0.25">
      <c r="A141" s="2" t="s">
        <v>3418</v>
      </c>
      <c r="B141" s="2" t="s">
        <v>1403</v>
      </c>
      <c r="C141" s="2" t="s">
        <v>929</v>
      </c>
      <c r="D141" s="2" t="s">
        <v>1166</v>
      </c>
      <c r="E141" s="2">
        <v>1</v>
      </c>
    </row>
    <row r="142" spans="1:5" hidden="1" x14ac:dyDescent="0.25">
      <c r="A142" s="2" t="s">
        <v>3418</v>
      </c>
      <c r="B142" s="2" t="s">
        <v>1403</v>
      </c>
      <c r="C142" s="2" t="s">
        <v>43</v>
      </c>
      <c r="D142" s="2" t="s">
        <v>43</v>
      </c>
      <c r="E142" s="2">
        <v>1</v>
      </c>
    </row>
    <row r="143" spans="1:5" hidden="1" x14ac:dyDescent="0.25">
      <c r="A143" s="2" t="s">
        <v>3418</v>
      </c>
      <c r="B143" s="2" t="s">
        <v>1403</v>
      </c>
      <c r="C143" s="2" t="s">
        <v>46</v>
      </c>
      <c r="D143" s="2" t="s">
        <v>43</v>
      </c>
      <c r="E143" s="2">
        <v>1</v>
      </c>
    </row>
    <row r="144" spans="1:5" hidden="1" x14ac:dyDescent="0.25">
      <c r="A144" s="2" t="s">
        <v>3418</v>
      </c>
      <c r="B144" s="2" t="s">
        <v>1403</v>
      </c>
      <c r="C144" s="2" t="s">
        <v>46</v>
      </c>
      <c r="D144" s="2" t="s">
        <v>1088</v>
      </c>
      <c r="E144" s="2">
        <v>1</v>
      </c>
    </row>
    <row r="145" spans="1:5" hidden="1" x14ac:dyDescent="0.25">
      <c r="A145" s="2" t="s">
        <v>3418</v>
      </c>
      <c r="B145" s="2" t="s">
        <v>1403</v>
      </c>
      <c r="C145" s="2" t="s">
        <v>46</v>
      </c>
      <c r="D145" s="2" t="s">
        <v>1143</v>
      </c>
      <c r="E145" s="2">
        <v>1</v>
      </c>
    </row>
    <row r="146" spans="1:5" hidden="1" x14ac:dyDescent="0.25">
      <c r="A146" s="2" t="s">
        <v>3418</v>
      </c>
      <c r="B146" s="2" t="s">
        <v>1403</v>
      </c>
      <c r="C146" s="2" t="s">
        <v>48</v>
      </c>
      <c r="D146" s="2" t="s">
        <v>48</v>
      </c>
      <c r="E146" s="2">
        <v>1</v>
      </c>
    </row>
    <row r="147" spans="1:5" hidden="1" x14ac:dyDescent="0.25">
      <c r="A147" s="2" t="s">
        <v>3418</v>
      </c>
      <c r="B147" s="2" t="s">
        <v>1403</v>
      </c>
      <c r="C147" s="2" t="s">
        <v>52</v>
      </c>
      <c r="D147" s="2" t="s">
        <v>48</v>
      </c>
      <c r="E147" s="2">
        <v>1</v>
      </c>
    </row>
    <row r="148" spans="1:5" hidden="1" x14ac:dyDescent="0.25">
      <c r="A148" s="2" t="s">
        <v>3418</v>
      </c>
      <c r="B148" s="2" t="s">
        <v>1403</v>
      </c>
      <c r="C148" s="2" t="s">
        <v>52</v>
      </c>
      <c r="D148" s="2" t="s">
        <v>1088</v>
      </c>
      <c r="E148" s="2">
        <v>1</v>
      </c>
    </row>
    <row r="149" spans="1:5" hidden="1" x14ac:dyDescent="0.25">
      <c r="A149" s="2" t="s">
        <v>3418</v>
      </c>
      <c r="B149" s="2" t="s">
        <v>1403</v>
      </c>
      <c r="C149" s="2" t="s">
        <v>52</v>
      </c>
      <c r="D149" s="2" t="s">
        <v>1143</v>
      </c>
      <c r="E149" s="2">
        <v>1</v>
      </c>
    </row>
    <row r="150" spans="1:5" hidden="1" x14ac:dyDescent="0.25">
      <c r="A150" s="2" t="s">
        <v>3418</v>
      </c>
      <c r="B150" s="2" t="s">
        <v>1403</v>
      </c>
      <c r="C150" s="2" t="s">
        <v>944</v>
      </c>
      <c r="D150" s="2" t="s">
        <v>944</v>
      </c>
      <c r="E150" s="2">
        <v>1</v>
      </c>
    </row>
    <row r="151" spans="1:5" hidden="1" x14ac:dyDescent="0.25">
      <c r="A151" s="2" t="s">
        <v>3418</v>
      </c>
      <c r="B151" s="2" t="s">
        <v>1403</v>
      </c>
      <c r="C151" s="2" t="s">
        <v>944</v>
      </c>
      <c r="D151" s="2" t="s">
        <v>1133</v>
      </c>
      <c r="E151" s="2">
        <v>1</v>
      </c>
    </row>
    <row r="152" spans="1:5" hidden="1" x14ac:dyDescent="0.25">
      <c r="A152" s="2" t="s">
        <v>3418</v>
      </c>
      <c r="B152" s="2" t="s">
        <v>1403</v>
      </c>
      <c r="C152" s="2" t="s">
        <v>53</v>
      </c>
      <c r="D152" s="2" t="s">
        <v>53</v>
      </c>
      <c r="E152" s="2">
        <v>1</v>
      </c>
    </row>
    <row r="153" spans="1:5" hidden="1" x14ac:dyDescent="0.25">
      <c r="A153" s="2" t="s">
        <v>3418</v>
      </c>
      <c r="B153" s="2" t="s">
        <v>1403</v>
      </c>
      <c r="C153" s="2" t="s">
        <v>57</v>
      </c>
      <c r="D153" s="2" t="s">
        <v>53</v>
      </c>
      <c r="E153" s="2">
        <v>1</v>
      </c>
    </row>
    <row r="154" spans="1:5" hidden="1" x14ac:dyDescent="0.25">
      <c r="A154" s="2" t="s">
        <v>3418</v>
      </c>
      <c r="B154" s="2" t="s">
        <v>1403</v>
      </c>
      <c r="C154" s="2" t="s">
        <v>57</v>
      </c>
      <c r="D154" s="2" t="s">
        <v>1088</v>
      </c>
      <c r="E154" s="2">
        <v>1</v>
      </c>
    </row>
    <row r="155" spans="1:5" hidden="1" x14ac:dyDescent="0.25">
      <c r="A155" s="2" t="s">
        <v>3418</v>
      </c>
      <c r="B155" s="2" t="s">
        <v>1403</v>
      </c>
      <c r="C155" s="2" t="s">
        <v>57</v>
      </c>
      <c r="D155" s="2" t="s">
        <v>1143</v>
      </c>
      <c r="E155" s="2">
        <v>1</v>
      </c>
    </row>
    <row r="156" spans="1:5" hidden="1" x14ac:dyDescent="0.25">
      <c r="A156" s="2" t="s">
        <v>3418</v>
      </c>
      <c r="B156" s="2" t="s">
        <v>1403</v>
      </c>
      <c r="C156" s="2" t="s">
        <v>59</v>
      </c>
      <c r="D156" s="2" t="s">
        <v>59</v>
      </c>
      <c r="E156" s="2">
        <v>1</v>
      </c>
    </row>
    <row r="157" spans="1:5" hidden="1" x14ac:dyDescent="0.25">
      <c r="A157" s="2" t="s">
        <v>3418</v>
      </c>
      <c r="B157" s="2" t="s">
        <v>1403</v>
      </c>
      <c r="C157" s="2" t="s">
        <v>59</v>
      </c>
      <c r="D157" s="2" t="s">
        <v>1088</v>
      </c>
      <c r="E157" s="2">
        <v>1</v>
      </c>
    </row>
    <row r="158" spans="1:5" hidden="1" x14ac:dyDescent="0.25">
      <c r="A158" s="2" t="s">
        <v>3418</v>
      </c>
      <c r="B158" s="2" t="s">
        <v>1403</v>
      </c>
      <c r="C158" s="2" t="s">
        <v>59</v>
      </c>
      <c r="D158" s="2" t="s">
        <v>1143</v>
      </c>
      <c r="E158" s="2">
        <v>1</v>
      </c>
    </row>
    <row r="159" spans="1:5" hidden="1" x14ac:dyDescent="0.25">
      <c r="A159" s="2" t="s">
        <v>3418</v>
      </c>
      <c r="B159" s="2" t="s">
        <v>1403</v>
      </c>
      <c r="C159" s="2" t="s">
        <v>962</v>
      </c>
      <c r="D159" s="2" t="s">
        <v>962</v>
      </c>
      <c r="E159" s="2">
        <v>1</v>
      </c>
    </row>
    <row r="160" spans="1:5" hidden="1" x14ac:dyDescent="0.25">
      <c r="A160" s="2" t="s">
        <v>3418</v>
      </c>
      <c r="B160" s="2" t="s">
        <v>1403</v>
      </c>
      <c r="C160" s="2" t="s">
        <v>971</v>
      </c>
      <c r="D160" s="2" t="s">
        <v>971</v>
      </c>
      <c r="E160" s="2">
        <v>1</v>
      </c>
    </row>
    <row r="161" spans="1:5" x14ac:dyDescent="0.25">
      <c r="A161" s="2" t="s">
        <v>3418</v>
      </c>
      <c r="B161" s="2" t="s">
        <v>1403</v>
      </c>
      <c r="C161" s="2" t="s">
        <v>979</v>
      </c>
      <c r="D161" s="2" t="s">
        <v>766</v>
      </c>
      <c r="E161" s="2">
        <v>1</v>
      </c>
    </row>
    <row r="162" spans="1:5" x14ac:dyDescent="0.25">
      <c r="A162" s="2" t="s">
        <v>3418</v>
      </c>
      <c r="B162" s="2" t="s">
        <v>1403</v>
      </c>
      <c r="C162" s="2" t="s">
        <v>979</v>
      </c>
      <c r="D162" s="2" t="s">
        <v>826</v>
      </c>
      <c r="E162" s="2">
        <v>1</v>
      </c>
    </row>
    <row r="163" spans="1:5" x14ac:dyDescent="0.25">
      <c r="A163" s="2" t="s">
        <v>3418</v>
      </c>
      <c r="B163" s="2" t="s">
        <v>1403</v>
      </c>
      <c r="C163" s="2" t="s">
        <v>979</v>
      </c>
      <c r="D163" s="2" t="s">
        <v>962</v>
      </c>
      <c r="E163" s="2">
        <v>1</v>
      </c>
    </row>
    <row r="164" spans="1:5" x14ac:dyDescent="0.25">
      <c r="A164" s="2" t="s">
        <v>3418</v>
      </c>
      <c r="B164" s="2" t="s">
        <v>1403</v>
      </c>
      <c r="C164" s="2" t="s">
        <v>979</v>
      </c>
      <c r="D164" s="2" t="s">
        <v>1092</v>
      </c>
      <c r="E164" s="2">
        <v>1</v>
      </c>
    </row>
    <row r="165" spans="1:5" x14ac:dyDescent="0.25">
      <c r="A165" s="2" t="s">
        <v>3418</v>
      </c>
      <c r="B165" s="2" t="s">
        <v>1403</v>
      </c>
      <c r="C165" s="2" t="s">
        <v>979</v>
      </c>
      <c r="D165" s="2" t="s">
        <v>1105</v>
      </c>
      <c r="E165" s="2">
        <v>1</v>
      </c>
    </row>
    <row r="166" spans="1:5" hidden="1" x14ac:dyDescent="0.25">
      <c r="A166" s="2" t="s">
        <v>3418</v>
      </c>
      <c r="B166" s="2" t="s">
        <v>1403</v>
      </c>
      <c r="C166" s="2" t="s">
        <v>994</v>
      </c>
      <c r="D166" s="2" t="s">
        <v>994</v>
      </c>
      <c r="E166" s="2">
        <v>1</v>
      </c>
    </row>
    <row r="167" spans="1:5" hidden="1" x14ac:dyDescent="0.25">
      <c r="A167" s="2" t="s">
        <v>3418</v>
      </c>
      <c r="B167" s="2" t="s">
        <v>1403</v>
      </c>
      <c r="C167" s="2" t="s">
        <v>1002</v>
      </c>
      <c r="D167" s="2" t="s">
        <v>1002</v>
      </c>
      <c r="E167" s="2">
        <v>1</v>
      </c>
    </row>
    <row r="168" spans="1:5" hidden="1" x14ac:dyDescent="0.25">
      <c r="A168" s="2" t="s">
        <v>3418</v>
      </c>
      <c r="B168" s="2" t="s">
        <v>1403</v>
      </c>
      <c r="C168" s="2" t="s">
        <v>1016</v>
      </c>
      <c r="D168" s="2" t="s">
        <v>971</v>
      </c>
      <c r="E168" s="2">
        <v>1</v>
      </c>
    </row>
    <row r="169" spans="1:5" hidden="1" x14ac:dyDescent="0.25">
      <c r="A169" s="2" t="s">
        <v>3418</v>
      </c>
      <c r="B169" s="2" t="s">
        <v>1403</v>
      </c>
      <c r="C169" s="2" t="s">
        <v>1016</v>
      </c>
      <c r="D169" s="2" t="s">
        <v>994</v>
      </c>
      <c r="E169" s="2">
        <v>1</v>
      </c>
    </row>
    <row r="170" spans="1:5" hidden="1" x14ac:dyDescent="0.25">
      <c r="A170" s="2" t="s">
        <v>3418</v>
      </c>
      <c r="B170" s="2" t="s">
        <v>1403</v>
      </c>
      <c r="C170" s="2" t="s">
        <v>1016</v>
      </c>
      <c r="D170" s="2" t="s">
        <v>1088</v>
      </c>
      <c r="E170" s="2">
        <v>1</v>
      </c>
    </row>
    <row r="171" spans="1:5" hidden="1" x14ac:dyDescent="0.25">
      <c r="A171" s="2" t="s">
        <v>3418</v>
      </c>
      <c r="B171" s="2" t="s">
        <v>1403</v>
      </c>
      <c r="C171" s="2" t="s">
        <v>1016</v>
      </c>
      <c r="D171" s="2" t="s">
        <v>1101</v>
      </c>
      <c r="E171" s="2">
        <v>1</v>
      </c>
    </row>
    <row r="172" spans="1:5" hidden="1" x14ac:dyDescent="0.25">
      <c r="A172" s="2" t="s">
        <v>3418</v>
      </c>
      <c r="B172" s="2" t="s">
        <v>1403</v>
      </c>
      <c r="C172" s="2" t="s">
        <v>1016</v>
      </c>
      <c r="D172" s="2" t="s">
        <v>1143</v>
      </c>
      <c r="E172" s="2">
        <v>1</v>
      </c>
    </row>
    <row r="173" spans="1:5" hidden="1" x14ac:dyDescent="0.25">
      <c r="A173" s="2" t="s">
        <v>3418</v>
      </c>
      <c r="B173" s="2" t="s">
        <v>1403</v>
      </c>
      <c r="C173" s="2" t="s">
        <v>1021</v>
      </c>
      <c r="D173" s="2" t="s">
        <v>1021</v>
      </c>
      <c r="E173" s="2">
        <v>1</v>
      </c>
    </row>
    <row r="174" spans="1:5" hidden="1" x14ac:dyDescent="0.25">
      <c r="A174" s="2" t="s">
        <v>3418</v>
      </c>
      <c r="B174" s="2" t="s">
        <v>1403</v>
      </c>
      <c r="C174" s="2" t="s">
        <v>1021</v>
      </c>
      <c r="D174" s="2" t="s">
        <v>1070</v>
      </c>
      <c r="E174" s="2">
        <v>1</v>
      </c>
    </row>
    <row r="175" spans="1:5" hidden="1" x14ac:dyDescent="0.25">
      <c r="A175" s="2" t="s">
        <v>3418</v>
      </c>
      <c r="B175" s="2" t="s">
        <v>1403</v>
      </c>
      <c r="C175" s="2" t="s">
        <v>1021</v>
      </c>
      <c r="D175" s="2" t="s">
        <v>1143</v>
      </c>
      <c r="E175" s="2">
        <v>1</v>
      </c>
    </row>
    <row r="176" spans="1:5" hidden="1" x14ac:dyDescent="0.25">
      <c r="A176" s="2" t="s">
        <v>3418</v>
      </c>
      <c r="B176" s="2" t="s">
        <v>1403</v>
      </c>
      <c r="C176" s="2" t="s">
        <v>1026</v>
      </c>
      <c r="D176" s="2" t="s">
        <v>1026</v>
      </c>
      <c r="E176" s="2">
        <v>1</v>
      </c>
    </row>
    <row r="177" spans="1:5" hidden="1" x14ac:dyDescent="0.25">
      <c r="A177" s="2" t="s">
        <v>3418</v>
      </c>
      <c r="B177" s="2" t="s">
        <v>1403</v>
      </c>
      <c r="C177" s="2" t="s">
        <v>1026</v>
      </c>
      <c r="D177" s="2" t="s">
        <v>1070</v>
      </c>
      <c r="E177" s="2">
        <v>1</v>
      </c>
    </row>
    <row r="178" spans="1:5" hidden="1" x14ac:dyDescent="0.25">
      <c r="A178" s="2" t="s">
        <v>3418</v>
      </c>
      <c r="B178" s="2" t="s">
        <v>1403</v>
      </c>
      <c r="C178" s="2" t="s">
        <v>1026</v>
      </c>
      <c r="D178" s="2" t="s">
        <v>1143</v>
      </c>
      <c r="E178" s="2">
        <v>1</v>
      </c>
    </row>
    <row r="179" spans="1:5" hidden="1" x14ac:dyDescent="0.25">
      <c r="A179" s="2" t="s">
        <v>3418</v>
      </c>
      <c r="B179" s="2" t="s">
        <v>1403</v>
      </c>
      <c r="C179" s="2" t="s">
        <v>1031</v>
      </c>
      <c r="D179" s="2" t="s">
        <v>1021</v>
      </c>
      <c r="E179" s="2">
        <v>1</v>
      </c>
    </row>
    <row r="180" spans="1:5" hidden="1" x14ac:dyDescent="0.25">
      <c r="A180" s="2" t="s">
        <v>3418</v>
      </c>
      <c r="B180" s="2" t="s">
        <v>1403</v>
      </c>
      <c r="C180" s="2" t="s">
        <v>1031</v>
      </c>
      <c r="D180" s="2" t="s">
        <v>1026</v>
      </c>
      <c r="E180" s="2">
        <v>1</v>
      </c>
    </row>
    <row r="181" spans="1:5" hidden="1" x14ac:dyDescent="0.25">
      <c r="A181" s="2" t="s">
        <v>3418</v>
      </c>
      <c r="B181" s="2" t="s">
        <v>1403</v>
      </c>
      <c r="C181" s="2" t="s">
        <v>1031</v>
      </c>
      <c r="D181" s="2" t="s">
        <v>1070</v>
      </c>
      <c r="E181" s="2">
        <v>1</v>
      </c>
    </row>
    <row r="182" spans="1:5" hidden="1" x14ac:dyDescent="0.25">
      <c r="A182" s="2" t="s">
        <v>3418</v>
      </c>
      <c r="B182" s="2" t="s">
        <v>1403</v>
      </c>
      <c r="C182" s="2" t="s">
        <v>1031</v>
      </c>
      <c r="D182" s="2" t="s">
        <v>1143</v>
      </c>
      <c r="E182" s="2">
        <v>1</v>
      </c>
    </row>
    <row r="183" spans="1:5" hidden="1" x14ac:dyDescent="0.25">
      <c r="A183" s="2" t="s">
        <v>3418</v>
      </c>
      <c r="B183" s="2" t="s">
        <v>1403</v>
      </c>
      <c r="C183" s="2" t="s">
        <v>1036</v>
      </c>
      <c r="D183" s="2" t="s">
        <v>1036</v>
      </c>
      <c r="E183" s="2">
        <v>1</v>
      </c>
    </row>
    <row r="184" spans="1:5" hidden="1" x14ac:dyDescent="0.25">
      <c r="A184" s="2" t="s">
        <v>3418</v>
      </c>
      <c r="B184" s="2" t="s">
        <v>1403</v>
      </c>
      <c r="C184" s="2" t="s">
        <v>1047</v>
      </c>
      <c r="D184" s="2" t="s">
        <v>1047</v>
      </c>
      <c r="E184" s="2">
        <v>1</v>
      </c>
    </row>
    <row r="185" spans="1:5" hidden="1" x14ac:dyDescent="0.25">
      <c r="A185" s="2" t="s">
        <v>3418</v>
      </c>
      <c r="B185" s="2" t="s">
        <v>1403</v>
      </c>
      <c r="C185" s="2" t="s">
        <v>1057</v>
      </c>
      <c r="D185" s="2" t="s">
        <v>1057</v>
      </c>
      <c r="E185" s="2">
        <v>1</v>
      </c>
    </row>
    <row r="186" spans="1:5" hidden="1" x14ac:dyDescent="0.25">
      <c r="A186" s="2" t="s">
        <v>3418</v>
      </c>
      <c r="B186" s="2" t="s">
        <v>1403</v>
      </c>
      <c r="C186" s="2" t="s">
        <v>1057</v>
      </c>
      <c r="D186" s="2" t="s">
        <v>1101</v>
      </c>
      <c r="E186" s="2">
        <v>1</v>
      </c>
    </row>
    <row r="187" spans="1:5" hidden="1" x14ac:dyDescent="0.25">
      <c r="A187" s="2" t="s">
        <v>3418</v>
      </c>
      <c r="B187" s="2" t="s">
        <v>1403</v>
      </c>
      <c r="C187" s="2" t="s">
        <v>1057</v>
      </c>
      <c r="D187" s="2" t="s">
        <v>1118</v>
      </c>
      <c r="E187" s="2">
        <v>1</v>
      </c>
    </row>
    <row r="188" spans="1:5" hidden="1" x14ac:dyDescent="0.25">
      <c r="A188" s="2" t="s">
        <v>3418</v>
      </c>
      <c r="B188" s="2" t="s">
        <v>1403</v>
      </c>
      <c r="C188" s="2" t="s">
        <v>1057</v>
      </c>
      <c r="D188" s="2" t="s">
        <v>1143</v>
      </c>
      <c r="E188" s="2">
        <v>1</v>
      </c>
    </row>
    <row r="189" spans="1:5" hidden="1" x14ac:dyDescent="0.25">
      <c r="A189" s="2" t="s">
        <v>3418</v>
      </c>
      <c r="B189" s="2" t="s">
        <v>1403</v>
      </c>
      <c r="C189" s="2" t="s">
        <v>1080</v>
      </c>
      <c r="D189" s="2" t="s">
        <v>1070</v>
      </c>
      <c r="E189" s="2">
        <v>2</v>
      </c>
    </row>
    <row r="190" spans="1:5" hidden="1" x14ac:dyDescent="0.25">
      <c r="A190" s="2" t="s">
        <v>3418</v>
      </c>
      <c r="B190" s="2" t="s">
        <v>1403</v>
      </c>
      <c r="C190" s="2" t="s">
        <v>1084</v>
      </c>
      <c r="D190" s="2" t="s">
        <v>1076</v>
      </c>
      <c r="E190" s="2">
        <v>2</v>
      </c>
    </row>
    <row r="191" spans="1:5" hidden="1" x14ac:dyDescent="0.25">
      <c r="A191" s="2" t="s">
        <v>3418</v>
      </c>
      <c r="B191" s="2" t="s">
        <v>1403</v>
      </c>
      <c r="C191" s="2" t="s">
        <v>103</v>
      </c>
      <c r="D191" s="2" t="s">
        <v>103</v>
      </c>
      <c r="E191" s="2">
        <v>1</v>
      </c>
    </row>
    <row r="192" spans="1:5" hidden="1" x14ac:dyDescent="0.25">
      <c r="A192" s="2" t="s">
        <v>3418</v>
      </c>
      <c r="B192" s="2" t="s">
        <v>1403</v>
      </c>
      <c r="C192" s="2" t="s">
        <v>111</v>
      </c>
      <c r="D192" s="2" t="s">
        <v>111</v>
      </c>
      <c r="E192" s="2">
        <v>1</v>
      </c>
    </row>
    <row r="193" spans="1:5" hidden="1" x14ac:dyDescent="0.25">
      <c r="A193" s="2" t="s">
        <v>3418</v>
      </c>
      <c r="B193" s="2" t="s">
        <v>1403</v>
      </c>
      <c r="C193" s="2" t="s">
        <v>118</v>
      </c>
      <c r="D193" s="2" t="s">
        <v>118</v>
      </c>
      <c r="E193" s="2">
        <v>1</v>
      </c>
    </row>
    <row r="194" spans="1:5" hidden="1" x14ac:dyDescent="0.25">
      <c r="A194" s="2" t="s">
        <v>3418</v>
      </c>
      <c r="B194" s="2" t="s">
        <v>1403</v>
      </c>
      <c r="C194" s="2" t="s">
        <v>134</v>
      </c>
      <c r="D194" s="2" t="s">
        <v>134</v>
      </c>
      <c r="E194" s="2">
        <v>1</v>
      </c>
    </row>
    <row r="195" spans="1:5" hidden="1" x14ac:dyDescent="0.25">
      <c r="A195" s="2" t="s">
        <v>3418</v>
      </c>
      <c r="B195" s="2" t="s">
        <v>1403</v>
      </c>
      <c r="C195" s="2" t="s">
        <v>153</v>
      </c>
      <c r="D195" s="2" t="s">
        <v>153</v>
      </c>
      <c r="E195" s="2">
        <v>1</v>
      </c>
    </row>
    <row r="196" spans="1:5" hidden="1" x14ac:dyDescent="0.25">
      <c r="A196" s="2" t="s">
        <v>3418</v>
      </c>
      <c r="B196" s="2" t="s">
        <v>1403</v>
      </c>
      <c r="C196" s="2" t="s">
        <v>159</v>
      </c>
      <c r="D196" s="2" t="s">
        <v>159</v>
      </c>
      <c r="E196" s="2">
        <v>1</v>
      </c>
    </row>
    <row r="197" spans="1:5" hidden="1" x14ac:dyDescent="0.25">
      <c r="A197" s="2" t="s">
        <v>3418</v>
      </c>
      <c r="B197" s="2" t="s">
        <v>1403</v>
      </c>
      <c r="C197" s="2" t="s">
        <v>181</v>
      </c>
      <c r="D197" s="2" t="s">
        <v>181</v>
      </c>
      <c r="E197" s="2">
        <v>1</v>
      </c>
    </row>
    <row r="198" spans="1:5" hidden="1" x14ac:dyDescent="0.25">
      <c r="A198" s="2" t="s">
        <v>3418</v>
      </c>
      <c r="B198" s="2" t="s">
        <v>1403</v>
      </c>
      <c r="C198" s="2" t="s">
        <v>197</v>
      </c>
      <c r="D198" s="2" t="s">
        <v>197</v>
      </c>
      <c r="E198" s="2">
        <v>1</v>
      </c>
    </row>
    <row r="199" spans="1:5" hidden="1" x14ac:dyDescent="0.25">
      <c r="A199" s="2" t="s">
        <v>3418</v>
      </c>
      <c r="B199" s="2" t="s">
        <v>1403</v>
      </c>
      <c r="C199" s="2" t="s">
        <v>202</v>
      </c>
      <c r="D199" s="2" t="s">
        <v>202</v>
      </c>
      <c r="E199" s="2">
        <v>1</v>
      </c>
    </row>
    <row r="200" spans="1:5" hidden="1" x14ac:dyDescent="0.25">
      <c r="A200" s="2" t="s">
        <v>3418</v>
      </c>
      <c r="B200" s="2" t="s">
        <v>1403</v>
      </c>
      <c r="C200" s="2" t="s">
        <v>206</v>
      </c>
      <c r="D200" s="2" t="s">
        <v>206</v>
      </c>
      <c r="E200" s="2">
        <v>1</v>
      </c>
    </row>
    <row r="201" spans="1:5" hidden="1" x14ac:dyDescent="0.25">
      <c r="A201" s="2" t="s">
        <v>3418</v>
      </c>
      <c r="B201" s="2" t="s">
        <v>1403</v>
      </c>
      <c r="C201" s="2" t="s">
        <v>211</v>
      </c>
      <c r="D201" s="2" t="s">
        <v>211</v>
      </c>
      <c r="E201" s="2">
        <v>1</v>
      </c>
    </row>
    <row r="202" spans="1:5" hidden="1" x14ac:dyDescent="0.25">
      <c r="A202" s="2" t="s">
        <v>3418</v>
      </c>
      <c r="B202" s="2" t="s">
        <v>1403</v>
      </c>
      <c r="C202" s="2" t="s">
        <v>223</v>
      </c>
      <c r="D202" s="2" t="s">
        <v>223</v>
      </c>
      <c r="E202" s="2">
        <v>1</v>
      </c>
    </row>
    <row r="203" spans="1:5" hidden="1" x14ac:dyDescent="0.25">
      <c r="A203" s="2" t="s">
        <v>3418</v>
      </c>
      <c r="B203" s="2" t="s">
        <v>1403</v>
      </c>
      <c r="C203" s="2" t="s">
        <v>258</v>
      </c>
      <c r="D203" s="2" t="s">
        <v>258</v>
      </c>
      <c r="E203" s="2">
        <v>1</v>
      </c>
    </row>
    <row r="204" spans="1:5" hidden="1" x14ac:dyDescent="0.25">
      <c r="A204" s="2" t="s">
        <v>3418</v>
      </c>
      <c r="B204" s="2" t="s">
        <v>1403</v>
      </c>
      <c r="C204" s="2" t="s">
        <v>279</v>
      </c>
      <c r="D204" s="2" t="s">
        <v>279</v>
      </c>
      <c r="E204" s="2">
        <v>1</v>
      </c>
    </row>
    <row r="205" spans="1:5" hidden="1" x14ac:dyDescent="0.25">
      <c r="A205" s="2" t="s">
        <v>3418</v>
      </c>
      <c r="B205" s="2" t="s">
        <v>1403</v>
      </c>
      <c r="C205" s="2" t="s">
        <v>305</v>
      </c>
      <c r="D205" s="2" t="s">
        <v>305</v>
      </c>
      <c r="E205" s="2">
        <v>1</v>
      </c>
    </row>
    <row r="206" spans="1:5" hidden="1" x14ac:dyDescent="0.25">
      <c r="A206" s="2" t="s">
        <v>3418</v>
      </c>
      <c r="B206" s="2" t="s">
        <v>1403</v>
      </c>
      <c r="C206" s="2" t="s">
        <v>319</v>
      </c>
      <c r="D206" s="2" t="s">
        <v>319</v>
      </c>
      <c r="E206" s="2">
        <v>1</v>
      </c>
    </row>
    <row r="207" spans="1:5" hidden="1" x14ac:dyDescent="0.25">
      <c r="A207" s="2" t="s">
        <v>3418</v>
      </c>
      <c r="B207" s="2" t="s">
        <v>1403</v>
      </c>
      <c r="C207" s="2" t="s">
        <v>331</v>
      </c>
      <c r="D207" s="2" t="s">
        <v>331</v>
      </c>
      <c r="E207" s="2">
        <v>1</v>
      </c>
    </row>
    <row r="208" spans="1:5" hidden="1" x14ac:dyDescent="0.25">
      <c r="A208" s="2" t="s">
        <v>3418</v>
      </c>
      <c r="B208" s="2" t="s">
        <v>1403</v>
      </c>
      <c r="C208" s="2" t="s">
        <v>341</v>
      </c>
      <c r="D208" s="2" t="s">
        <v>341</v>
      </c>
      <c r="E208" s="2">
        <v>1</v>
      </c>
    </row>
    <row r="209" spans="1:5" hidden="1" x14ac:dyDescent="0.25">
      <c r="A209" s="2" t="s">
        <v>3418</v>
      </c>
      <c r="B209" s="2" t="s">
        <v>1403</v>
      </c>
      <c r="C209" s="2" t="s">
        <v>358</v>
      </c>
      <c r="D209" s="2" t="s">
        <v>358</v>
      </c>
      <c r="E209" s="2">
        <v>1</v>
      </c>
    </row>
    <row r="210" spans="1:5" hidden="1" x14ac:dyDescent="0.25">
      <c r="A210" s="2" t="s">
        <v>3418</v>
      </c>
      <c r="B210" s="2" t="s">
        <v>1403</v>
      </c>
      <c r="C210" s="2" t="s">
        <v>368</v>
      </c>
      <c r="D210" s="2" t="s">
        <v>368</v>
      </c>
      <c r="E210" s="2">
        <v>1</v>
      </c>
    </row>
    <row r="211" spans="1:5" hidden="1" x14ac:dyDescent="0.25">
      <c r="A211" s="2" t="s">
        <v>3418</v>
      </c>
      <c r="B211" s="2" t="s">
        <v>1403</v>
      </c>
      <c r="C211" s="2" t="s">
        <v>373</v>
      </c>
      <c r="D211" s="2" t="s">
        <v>373</v>
      </c>
      <c r="E211" s="2">
        <v>1</v>
      </c>
    </row>
    <row r="212" spans="1:5" hidden="1" x14ac:dyDescent="0.25">
      <c r="A212" s="2" t="s">
        <v>3418</v>
      </c>
      <c r="B212" s="2" t="s">
        <v>1403</v>
      </c>
      <c r="C212" s="2" t="s">
        <v>392</v>
      </c>
      <c r="D212" s="2" t="s">
        <v>392</v>
      </c>
      <c r="E212" s="2">
        <v>1</v>
      </c>
    </row>
    <row r="213" spans="1:5" hidden="1" x14ac:dyDescent="0.25">
      <c r="A213" s="2" t="s">
        <v>3418</v>
      </c>
      <c r="B213" s="2" t="s">
        <v>1403</v>
      </c>
      <c r="C213" s="2" t="s">
        <v>428</v>
      </c>
      <c r="D213" s="2" t="s">
        <v>428</v>
      </c>
      <c r="E213" s="2">
        <v>1</v>
      </c>
    </row>
    <row r="214" spans="1:5" hidden="1" x14ac:dyDescent="0.25">
      <c r="A214" s="2" t="s">
        <v>3418</v>
      </c>
      <c r="B214" s="2" t="s">
        <v>1403</v>
      </c>
      <c r="C214" s="2" t="s">
        <v>439</v>
      </c>
      <c r="D214" s="2" t="s">
        <v>439</v>
      </c>
      <c r="E214" s="2">
        <v>1</v>
      </c>
    </row>
    <row r="215" spans="1:5" hidden="1" x14ac:dyDescent="0.25">
      <c r="A215" s="2" t="s">
        <v>3418</v>
      </c>
      <c r="B215" s="2" t="s">
        <v>1403</v>
      </c>
      <c r="C215" s="2" t="s">
        <v>449</v>
      </c>
      <c r="D215" s="2" t="s">
        <v>449</v>
      </c>
      <c r="E215" s="2">
        <v>1</v>
      </c>
    </row>
    <row r="216" spans="1:5" hidden="1" x14ac:dyDescent="0.25">
      <c r="A216" s="2" t="s">
        <v>3418</v>
      </c>
      <c r="B216" s="2" t="s">
        <v>1403</v>
      </c>
      <c r="C216" s="2" t="s">
        <v>478</v>
      </c>
      <c r="D216" s="2" t="s">
        <v>478</v>
      </c>
      <c r="E216" s="2">
        <v>1</v>
      </c>
    </row>
    <row r="217" spans="1:5" hidden="1" x14ac:dyDescent="0.25">
      <c r="A217" s="2" t="s">
        <v>3418</v>
      </c>
      <c r="B217" s="2" t="s">
        <v>1403</v>
      </c>
      <c r="C217" s="2" t="s">
        <v>499</v>
      </c>
      <c r="D217" s="2" t="s">
        <v>499</v>
      </c>
      <c r="E217" s="2">
        <v>1</v>
      </c>
    </row>
    <row r="218" spans="1:5" hidden="1" x14ac:dyDescent="0.25">
      <c r="A218" s="2" t="s">
        <v>3418</v>
      </c>
      <c r="B218" s="2" t="s">
        <v>1403</v>
      </c>
      <c r="C218" s="2" t="s">
        <v>513</v>
      </c>
      <c r="D218" s="2" t="s">
        <v>513</v>
      </c>
      <c r="E218" s="2">
        <v>1</v>
      </c>
    </row>
    <row r="219" spans="1:5" hidden="1" x14ac:dyDescent="0.25">
      <c r="A219" s="2" t="s">
        <v>3418</v>
      </c>
      <c r="B219" s="2" t="s">
        <v>1403</v>
      </c>
      <c r="C219" s="2" t="s">
        <v>530</v>
      </c>
      <c r="D219" s="2" t="s">
        <v>530</v>
      </c>
      <c r="E219" s="2">
        <v>1</v>
      </c>
    </row>
    <row r="220" spans="1:5" hidden="1" x14ac:dyDescent="0.25">
      <c r="A220" s="2" t="s">
        <v>3418</v>
      </c>
      <c r="B220" s="2" t="s">
        <v>1403</v>
      </c>
      <c r="C220" s="2" t="s">
        <v>536</v>
      </c>
      <c r="D220" s="2" t="s">
        <v>536</v>
      </c>
      <c r="E220" s="2">
        <v>1</v>
      </c>
    </row>
    <row r="221" spans="1:5" hidden="1" x14ac:dyDescent="0.25">
      <c r="A221" s="2" t="s">
        <v>3418</v>
      </c>
      <c r="B221" s="2" t="s">
        <v>1403</v>
      </c>
      <c r="C221" s="2" t="s">
        <v>542</v>
      </c>
      <c r="D221" s="2" t="s">
        <v>542</v>
      </c>
      <c r="E221" s="2">
        <v>1</v>
      </c>
    </row>
    <row r="222" spans="1:5" hidden="1" x14ac:dyDescent="0.25">
      <c r="A222" s="2" t="s">
        <v>3418</v>
      </c>
      <c r="B222" s="2" t="s">
        <v>1403</v>
      </c>
      <c r="C222" s="2" t="s">
        <v>547</v>
      </c>
      <c r="D222" s="2" t="s">
        <v>547</v>
      </c>
      <c r="E222" s="2">
        <v>1</v>
      </c>
    </row>
    <row r="223" spans="1:5" hidden="1" x14ac:dyDescent="0.25">
      <c r="A223" s="2" t="s">
        <v>3418</v>
      </c>
      <c r="B223" s="2" t="s">
        <v>1403</v>
      </c>
      <c r="C223" s="2" t="s">
        <v>556</v>
      </c>
      <c r="D223" s="2" t="s">
        <v>556</v>
      </c>
      <c r="E223" s="2">
        <v>1</v>
      </c>
    </row>
    <row r="224" spans="1:5" hidden="1" x14ac:dyDescent="0.25">
      <c r="A224" s="2" t="s">
        <v>3418</v>
      </c>
      <c r="B224" s="2" t="s">
        <v>1403</v>
      </c>
      <c r="C224" s="2" t="s">
        <v>610</v>
      </c>
      <c r="D224" s="2" t="s">
        <v>610</v>
      </c>
      <c r="E224" s="2">
        <v>1</v>
      </c>
    </row>
    <row r="225" spans="1:5" hidden="1" x14ac:dyDescent="0.25">
      <c r="A225" s="2" t="s">
        <v>3418</v>
      </c>
      <c r="B225" s="2" t="s">
        <v>1403</v>
      </c>
      <c r="C225" s="2" t="s">
        <v>617</v>
      </c>
      <c r="D225" s="2" t="s">
        <v>617</v>
      </c>
      <c r="E225" s="2">
        <v>1</v>
      </c>
    </row>
    <row r="226" spans="1:5" hidden="1" x14ac:dyDescent="0.25">
      <c r="A226" s="2" t="s">
        <v>3418</v>
      </c>
      <c r="B226" s="2" t="s">
        <v>1403</v>
      </c>
      <c r="C226" s="2" t="s">
        <v>640</v>
      </c>
      <c r="D226" s="2" t="s">
        <v>640</v>
      </c>
      <c r="E226" s="2">
        <v>1</v>
      </c>
    </row>
    <row r="227" spans="1:5" hidden="1" x14ac:dyDescent="0.25">
      <c r="A227" s="2" t="s">
        <v>3418</v>
      </c>
      <c r="B227" s="2" t="s">
        <v>1403</v>
      </c>
      <c r="C227" s="2" t="s">
        <v>63</v>
      </c>
      <c r="D227" s="2" t="s">
        <v>63</v>
      </c>
      <c r="E227" s="2">
        <v>1</v>
      </c>
    </row>
    <row r="228" spans="1:5" hidden="1" x14ac:dyDescent="0.25">
      <c r="A228" s="2" t="s">
        <v>3418</v>
      </c>
      <c r="B228" s="2" t="s">
        <v>1403</v>
      </c>
      <c r="C228" s="2" t="s">
        <v>650</v>
      </c>
      <c r="D228" s="2" t="s">
        <v>650</v>
      </c>
      <c r="E228" s="2">
        <v>1</v>
      </c>
    </row>
    <row r="229" spans="1:5" hidden="1" x14ac:dyDescent="0.25">
      <c r="A229" s="2" t="s">
        <v>3418</v>
      </c>
      <c r="B229" s="2" t="s">
        <v>1403</v>
      </c>
      <c r="C229" s="2" t="s">
        <v>81</v>
      </c>
      <c r="D229" s="2" t="s">
        <v>81</v>
      </c>
      <c r="E229" s="2">
        <v>1</v>
      </c>
    </row>
    <row r="230" spans="1:5" hidden="1" x14ac:dyDescent="0.25">
      <c r="A230" s="2" t="s">
        <v>3418</v>
      </c>
      <c r="B230" s="2" t="s">
        <v>1403</v>
      </c>
      <c r="C230" s="2" t="s">
        <v>93</v>
      </c>
      <c r="D230" s="2" t="s">
        <v>93</v>
      </c>
      <c r="E230" s="2">
        <v>1</v>
      </c>
    </row>
    <row r="231" spans="1:5" hidden="1" x14ac:dyDescent="0.25">
      <c r="A231" s="2" t="s">
        <v>3418</v>
      </c>
      <c r="B231" s="2" t="s">
        <v>1403</v>
      </c>
      <c r="C231" s="2" t="s">
        <v>676</v>
      </c>
      <c r="D231" s="2" t="s">
        <v>676</v>
      </c>
      <c r="E231" s="2">
        <v>1</v>
      </c>
    </row>
    <row r="232" spans="1:5" hidden="1" x14ac:dyDescent="0.25">
      <c r="A232" s="2" t="s">
        <v>3418</v>
      </c>
      <c r="B232" s="2" t="s">
        <v>1403</v>
      </c>
      <c r="C232" s="2" t="s">
        <v>687</v>
      </c>
      <c r="D232" s="2" t="s">
        <v>687</v>
      </c>
      <c r="E232" s="2">
        <v>1</v>
      </c>
    </row>
    <row r="233" spans="1:5" hidden="1" x14ac:dyDescent="0.25">
      <c r="A233" s="2" t="s">
        <v>3418</v>
      </c>
      <c r="B233" s="2" t="s">
        <v>1403</v>
      </c>
      <c r="C233" s="2" t="s">
        <v>693</v>
      </c>
      <c r="D233" s="2" t="s">
        <v>693</v>
      </c>
      <c r="E233" s="2">
        <v>1</v>
      </c>
    </row>
    <row r="234" spans="1:5" hidden="1" x14ac:dyDescent="0.25">
      <c r="A234" s="2" t="s">
        <v>3418</v>
      </c>
      <c r="B234" s="2" t="s">
        <v>1403</v>
      </c>
      <c r="C234" s="2" t="s">
        <v>766</v>
      </c>
      <c r="D234" s="2" t="s">
        <v>766</v>
      </c>
      <c r="E234" s="2">
        <v>1</v>
      </c>
    </row>
    <row r="235" spans="1:5" hidden="1" x14ac:dyDescent="0.25">
      <c r="A235" s="2" t="s">
        <v>3418</v>
      </c>
      <c r="B235" s="2" t="s">
        <v>1403</v>
      </c>
      <c r="C235" s="2" t="s">
        <v>781</v>
      </c>
      <c r="D235" s="2" t="s">
        <v>781</v>
      </c>
      <c r="E235" s="2">
        <v>1</v>
      </c>
    </row>
    <row r="236" spans="1:5" hidden="1" x14ac:dyDescent="0.25">
      <c r="A236" s="2" t="s">
        <v>3418</v>
      </c>
      <c r="B236" s="2" t="s">
        <v>1403</v>
      </c>
      <c r="C236" s="2" t="s">
        <v>790</v>
      </c>
      <c r="D236" s="2" t="s">
        <v>790</v>
      </c>
      <c r="E236" s="2">
        <v>1</v>
      </c>
    </row>
    <row r="237" spans="1:5" hidden="1" x14ac:dyDescent="0.25">
      <c r="A237" s="2" t="s">
        <v>3418</v>
      </c>
      <c r="B237" s="2" t="s">
        <v>1403</v>
      </c>
      <c r="C237" s="2" t="s">
        <v>835</v>
      </c>
      <c r="D237" s="2" t="s">
        <v>835</v>
      </c>
      <c r="E237" s="2">
        <v>1</v>
      </c>
    </row>
    <row r="238" spans="1:5" hidden="1" x14ac:dyDescent="0.25">
      <c r="A238" s="2" t="s">
        <v>3418</v>
      </c>
      <c r="B238" s="2" t="s">
        <v>1403</v>
      </c>
      <c r="C238" s="2" t="s">
        <v>887</v>
      </c>
      <c r="D238" s="2" t="s">
        <v>887</v>
      </c>
      <c r="E238" s="2">
        <v>1</v>
      </c>
    </row>
    <row r="239" spans="1:5" hidden="1" x14ac:dyDescent="0.25">
      <c r="A239" s="2" t="s">
        <v>3418</v>
      </c>
      <c r="B239" s="2" t="s">
        <v>1403</v>
      </c>
      <c r="C239" s="2" t="s">
        <v>896</v>
      </c>
      <c r="D239" s="2" t="s">
        <v>896</v>
      </c>
      <c r="E239" s="2">
        <v>1</v>
      </c>
    </row>
    <row r="240" spans="1:5" hidden="1" x14ac:dyDescent="0.25">
      <c r="A240" s="2" t="s">
        <v>3418</v>
      </c>
      <c r="B240" s="2" t="s">
        <v>1403</v>
      </c>
      <c r="C240" s="2" t="s">
        <v>901</v>
      </c>
      <c r="D240" s="2" t="s">
        <v>901</v>
      </c>
      <c r="E240" s="2">
        <v>1</v>
      </c>
    </row>
    <row r="241" spans="1:5" hidden="1" x14ac:dyDescent="0.25">
      <c r="A241" s="2" t="s">
        <v>3418</v>
      </c>
      <c r="B241" s="2" t="s">
        <v>1403</v>
      </c>
      <c r="C241" s="2" t="s">
        <v>19</v>
      </c>
      <c r="D241" s="2" t="s">
        <v>19</v>
      </c>
      <c r="E241" s="2">
        <v>1</v>
      </c>
    </row>
    <row r="242" spans="1:5" hidden="1" x14ac:dyDescent="0.25">
      <c r="A242" s="2" t="s">
        <v>3418</v>
      </c>
      <c r="B242" s="2" t="s">
        <v>1403</v>
      </c>
      <c r="C242" s="2" t="s">
        <v>914</v>
      </c>
      <c r="D242" s="2" t="s">
        <v>914</v>
      </c>
      <c r="E242" s="2">
        <v>1</v>
      </c>
    </row>
    <row r="243" spans="1:5" hidden="1" x14ac:dyDescent="0.25">
      <c r="A243" s="2" t="s">
        <v>3418</v>
      </c>
      <c r="B243" s="2" t="s">
        <v>1403</v>
      </c>
      <c r="C243" s="2" t="s">
        <v>919</v>
      </c>
      <c r="D243" s="2" t="s">
        <v>919</v>
      </c>
      <c r="E243" s="2">
        <v>1</v>
      </c>
    </row>
    <row r="244" spans="1:5" hidden="1" x14ac:dyDescent="0.25">
      <c r="A244" s="2" t="s">
        <v>3418</v>
      </c>
      <c r="B244" s="2" t="s">
        <v>1403</v>
      </c>
      <c r="C244" s="2" t="s">
        <v>952</v>
      </c>
      <c r="D244" s="2" t="s">
        <v>952</v>
      </c>
      <c r="E244" s="2">
        <v>1</v>
      </c>
    </row>
    <row r="245" spans="1:5" hidden="1" x14ac:dyDescent="0.25">
      <c r="A245" s="2" t="s">
        <v>3418</v>
      </c>
      <c r="B245" s="2" t="s">
        <v>1403</v>
      </c>
      <c r="C245" s="2" t="s">
        <v>984</v>
      </c>
      <c r="D245" s="2" t="s">
        <v>984</v>
      </c>
      <c r="E245" s="2">
        <v>1</v>
      </c>
    </row>
    <row r="246" spans="1:5" hidden="1" x14ac:dyDescent="0.25">
      <c r="A246" s="2" t="s">
        <v>3418</v>
      </c>
      <c r="B246" s="2" t="s">
        <v>1403</v>
      </c>
      <c r="C246" s="2" t="s">
        <v>1011</v>
      </c>
      <c r="D246" s="2" t="s">
        <v>1011</v>
      </c>
      <c r="E246" s="2">
        <v>1</v>
      </c>
    </row>
    <row r="247" spans="1:5" hidden="1" x14ac:dyDescent="0.25">
      <c r="A247" s="2" t="s">
        <v>3418</v>
      </c>
      <c r="B247" s="2" t="s">
        <v>1403</v>
      </c>
      <c r="C247" s="2" t="s">
        <v>1192</v>
      </c>
      <c r="D247" s="2" t="s">
        <v>1192</v>
      </c>
      <c r="E247" s="2">
        <v>1</v>
      </c>
    </row>
    <row r="248" spans="1:5" hidden="1" x14ac:dyDescent="0.25">
      <c r="A248" s="2" t="s">
        <v>3418</v>
      </c>
      <c r="B248" s="2" t="s">
        <v>1403</v>
      </c>
      <c r="C248" s="2" t="s">
        <v>177</v>
      </c>
      <c r="D248" s="2" t="s">
        <v>177</v>
      </c>
      <c r="E248" s="2">
        <v>1</v>
      </c>
    </row>
    <row r="249" spans="1:5" hidden="1" x14ac:dyDescent="0.25">
      <c r="A249" s="2" t="s">
        <v>3418</v>
      </c>
      <c r="B249" s="2" t="s">
        <v>1403</v>
      </c>
      <c r="C249" s="2" t="s">
        <v>192</v>
      </c>
      <c r="D249" s="2" t="s">
        <v>192</v>
      </c>
      <c r="E249" s="2">
        <v>1</v>
      </c>
    </row>
    <row r="250" spans="1:5" hidden="1" x14ac:dyDescent="0.25">
      <c r="A250" s="2" t="s">
        <v>3418</v>
      </c>
      <c r="B250" s="2" t="s">
        <v>1403</v>
      </c>
      <c r="C250" s="2" t="s">
        <v>910</v>
      </c>
      <c r="D250" s="2" t="s">
        <v>910</v>
      </c>
      <c r="E250" s="2">
        <v>1</v>
      </c>
    </row>
    <row r="251" spans="1:5" hidden="1" x14ac:dyDescent="0.25">
      <c r="A251" s="2" t="s">
        <v>3418</v>
      </c>
      <c r="B251" s="2" t="s">
        <v>1403</v>
      </c>
      <c r="C251" s="2" t="s">
        <v>948</v>
      </c>
      <c r="D251" s="2" t="s">
        <v>948</v>
      </c>
      <c r="E251" s="2">
        <v>1</v>
      </c>
    </row>
    <row r="252" spans="1:5" hidden="1" x14ac:dyDescent="0.25">
      <c r="A252" s="2" t="s">
        <v>3418</v>
      </c>
      <c r="B252" s="2" t="s">
        <v>1403</v>
      </c>
      <c r="C252" s="2" t="s">
        <v>1062</v>
      </c>
      <c r="D252" s="2" t="s">
        <v>1062</v>
      </c>
      <c r="E252" s="2">
        <v>1</v>
      </c>
    </row>
    <row r="253" spans="1:5" hidden="1" x14ac:dyDescent="0.25">
      <c r="A253" s="2" t="s">
        <v>3418</v>
      </c>
      <c r="B253" s="2" t="s">
        <v>1403</v>
      </c>
      <c r="C253" s="2" t="s">
        <v>1066</v>
      </c>
      <c r="D253" s="2" t="s">
        <v>1066</v>
      </c>
      <c r="E253" s="2">
        <v>1</v>
      </c>
    </row>
    <row r="254" spans="1:5" hidden="1" x14ac:dyDescent="0.25">
      <c r="A254" s="2" t="s">
        <v>3418</v>
      </c>
      <c r="B254" s="2" t="s">
        <v>1403</v>
      </c>
      <c r="C254" s="2" t="s">
        <v>1070</v>
      </c>
      <c r="D254" s="2" t="s">
        <v>1070</v>
      </c>
      <c r="E254" s="2">
        <v>1</v>
      </c>
    </row>
    <row r="255" spans="1:5" hidden="1" x14ac:dyDescent="0.25">
      <c r="A255" s="2" t="s">
        <v>3418</v>
      </c>
      <c r="B255" s="2" t="s">
        <v>1403</v>
      </c>
      <c r="C255" s="2" t="s">
        <v>1076</v>
      </c>
      <c r="D255" s="2" t="s">
        <v>1076</v>
      </c>
      <c r="E255" s="2">
        <v>1</v>
      </c>
    </row>
    <row r="256" spans="1:5" hidden="1" x14ac:dyDescent="0.25">
      <c r="A256" s="2" t="s">
        <v>3418</v>
      </c>
      <c r="B256" s="2" t="s">
        <v>1403</v>
      </c>
      <c r="C256" s="2" t="s">
        <v>1088</v>
      </c>
      <c r="D256" s="2" t="s">
        <v>1088</v>
      </c>
      <c r="E256" s="2">
        <v>1</v>
      </c>
    </row>
    <row r="257" spans="1:5" hidden="1" x14ac:dyDescent="0.25">
      <c r="A257" s="2" t="s">
        <v>3418</v>
      </c>
      <c r="B257" s="2" t="s">
        <v>1403</v>
      </c>
      <c r="C257" s="2" t="s">
        <v>1092</v>
      </c>
      <c r="D257" s="2" t="s">
        <v>1092</v>
      </c>
      <c r="E257" s="2">
        <v>1</v>
      </c>
    </row>
    <row r="258" spans="1:5" hidden="1" x14ac:dyDescent="0.25">
      <c r="A258" s="2" t="s">
        <v>3418</v>
      </c>
      <c r="B258" s="2" t="s">
        <v>1403</v>
      </c>
      <c r="C258" s="2" t="s">
        <v>1097</v>
      </c>
      <c r="D258" s="2" t="s">
        <v>1097</v>
      </c>
      <c r="E258" s="2">
        <v>1</v>
      </c>
    </row>
    <row r="259" spans="1:5" hidden="1" x14ac:dyDescent="0.25">
      <c r="A259" s="2" t="s">
        <v>3418</v>
      </c>
      <c r="B259" s="2" t="s">
        <v>1403</v>
      </c>
      <c r="C259" s="2" t="s">
        <v>1101</v>
      </c>
      <c r="D259" s="2" t="s">
        <v>1101</v>
      </c>
      <c r="E259" s="2">
        <v>1</v>
      </c>
    </row>
    <row r="260" spans="1:5" hidden="1" x14ac:dyDescent="0.25">
      <c r="A260" s="2" t="s">
        <v>3418</v>
      </c>
      <c r="B260" s="2" t="s">
        <v>1403</v>
      </c>
      <c r="C260" s="2" t="s">
        <v>1105</v>
      </c>
      <c r="D260" s="2" t="s">
        <v>1105</v>
      </c>
      <c r="E260" s="2">
        <v>1</v>
      </c>
    </row>
    <row r="261" spans="1:5" hidden="1" x14ac:dyDescent="0.25">
      <c r="A261" s="2" t="s">
        <v>3418</v>
      </c>
      <c r="B261" s="2" t="s">
        <v>1403</v>
      </c>
      <c r="C261" s="2" t="s">
        <v>1109</v>
      </c>
      <c r="D261" s="2" t="s">
        <v>1109</v>
      </c>
      <c r="E261" s="2">
        <v>1</v>
      </c>
    </row>
    <row r="262" spans="1:5" hidden="1" x14ac:dyDescent="0.25">
      <c r="A262" s="2" t="s">
        <v>3418</v>
      </c>
      <c r="B262" s="2" t="s">
        <v>1403</v>
      </c>
      <c r="C262" s="2" t="s">
        <v>1113</v>
      </c>
      <c r="D262" s="2" t="s">
        <v>1113</v>
      </c>
      <c r="E262" s="2">
        <v>1</v>
      </c>
    </row>
    <row r="263" spans="1:5" hidden="1" x14ac:dyDescent="0.25">
      <c r="A263" s="2" t="s">
        <v>3418</v>
      </c>
      <c r="B263" s="2" t="s">
        <v>1403</v>
      </c>
      <c r="C263" s="2" t="s">
        <v>1138</v>
      </c>
      <c r="D263" s="2" t="s">
        <v>1138</v>
      </c>
      <c r="E263" s="2">
        <v>1</v>
      </c>
    </row>
    <row r="264" spans="1:5" hidden="1" x14ac:dyDescent="0.25">
      <c r="A264" s="2" t="s">
        <v>3418</v>
      </c>
      <c r="B264" s="2" t="s">
        <v>1403</v>
      </c>
      <c r="C264" s="2" t="s">
        <v>1143</v>
      </c>
      <c r="D264" s="2" t="s">
        <v>1143</v>
      </c>
      <c r="E264" s="2">
        <v>1</v>
      </c>
    </row>
    <row r="265" spans="1:5" hidden="1" x14ac:dyDescent="0.25">
      <c r="A265" s="2" t="s">
        <v>3418</v>
      </c>
      <c r="B265" s="2" t="s">
        <v>1403</v>
      </c>
      <c r="C265" s="2" t="s">
        <v>1148</v>
      </c>
      <c r="D265" s="2" t="s">
        <v>1148</v>
      </c>
      <c r="E265" s="2">
        <v>1</v>
      </c>
    </row>
    <row r="266" spans="1:5" hidden="1" x14ac:dyDescent="0.25">
      <c r="A266" s="2" t="s">
        <v>3418</v>
      </c>
      <c r="B266" s="2" t="s">
        <v>1403</v>
      </c>
      <c r="C266" s="2" t="s">
        <v>130</v>
      </c>
      <c r="D266" s="2" t="s">
        <v>124</v>
      </c>
      <c r="E266" s="2">
        <v>1</v>
      </c>
    </row>
    <row r="267" spans="1:5" hidden="1" x14ac:dyDescent="0.25">
      <c r="A267" s="2" t="s">
        <v>3418</v>
      </c>
      <c r="B267" s="2" t="s">
        <v>1403</v>
      </c>
      <c r="C267" s="2" t="s">
        <v>130</v>
      </c>
      <c r="D267" s="2" t="s">
        <v>1109</v>
      </c>
      <c r="E267" s="2">
        <v>1</v>
      </c>
    </row>
    <row r="268" spans="1:5" hidden="1" x14ac:dyDescent="0.25">
      <c r="A268" s="2" t="s">
        <v>3418</v>
      </c>
      <c r="B268" s="2" t="s">
        <v>1403</v>
      </c>
      <c r="C268" s="2" t="s">
        <v>130</v>
      </c>
      <c r="D268" s="2" t="s">
        <v>1143</v>
      </c>
      <c r="E268" s="2">
        <v>1</v>
      </c>
    </row>
    <row r="269" spans="1:5" hidden="1" x14ac:dyDescent="0.25">
      <c r="A269" s="2" t="s">
        <v>3418</v>
      </c>
      <c r="B269" s="2" t="s">
        <v>1403</v>
      </c>
      <c r="C269" s="2" t="s">
        <v>130</v>
      </c>
      <c r="D269" s="2" t="s">
        <v>1207</v>
      </c>
      <c r="E269" s="2">
        <v>1</v>
      </c>
    </row>
    <row r="270" spans="1:5" hidden="1" x14ac:dyDescent="0.25">
      <c r="A270" s="2" t="s">
        <v>3418</v>
      </c>
      <c r="B270" s="2" t="s">
        <v>1403</v>
      </c>
      <c r="C270" s="2" t="s">
        <v>228</v>
      </c>
      <c r="D270" s="2" t="s">
        <v>223</v>
      </c>
      <c r="E270" s="2">
        <v>1</v>
      </c>
    </row>
    <row r="271" spans="1:5" hidden="1" x14ac:dyDescent="0.25">
      <c r="A271" s="2" t="s">
        <v>3418</v>
      </c>
      <c r="B271" s="2" t="s">
        <v>1403</v>
      </c>
      <c r="C271" s="2" t="s">
        <v>228</v>
      </c>
      <c r="D271" s="2" t="s">
        <v>1088</v>
      </c>
      <c r="E271" s="2">
        <v>2</v>
      </c>
    </row>
    <row r="272" spans="1:5" hidden="1" x14ac:dyDescent="0.25">
      <c r="A272" s="2" t="s">
        <v>3418</v>
      </c>
      <c r="B272" s="2" t="s">
        <v>1403</v>
      </c>
      <c r="C272" s="2" t="s">
        <v>228</v>
      </c>
      <c r="D272" s="2" t="s">
        <v>1143</v>
      </c>
      <c r="E272" s="2">
        <v>1</v>
      </c>
    </row>
    <row r="273" spans="1:5" hidden="1" x14ac:dyDescent="0.25">
      <c r="A273" s="2" t="s">
        <v>3418</v>
      </c>
      <c r="B273" s="2" t="s">
        <v>1403</v>
      </c>
      <c r="C273" s="2" t="s">
        <v>237</v>
      </c>
      <c r="D273" s="2" t="s">
        <v>232</v>
      </c>
      <c r="E273" s="2">
        <v>1</v>
      </c>
    </row>
    <row r="274" spans="1:5" hidden="1" x14ac:dyDescent="0.25">
      <c r="A274" s="2" t="s">
        <v>3418</v>
      </c>
      <c r="B274" s="2" t="s">
        <v>1403</v>
      </c>
      <c r="C274" s="2" t="s">
        <v>237</v>
      </c>
      <c r="D274" s="2" t="s">
        <v>1070</v>
      </c>
      <c r="E274" s="2">
        <v>1</v>
      </c>
    </row>
    <row r="275" spans="1:5" hidden="1" x14ac:dyDescent="0.25">
      <c r="A275" s="2" t="s">
        <v>3418</v>
      </c>
      <c r="B275" s="2" t="s">
        <v>1403</v>
      </c>
      <c r="C275" s="2" t="s">
        <v>237</v>
      </c>
      <c r="D275" s="2" t="s">
        <v>1143</v>
      </c>
      <c r="E275" s="2">
        <v>1</v>
      </c>
    </row>
    <row r="276" spans="1:5" hidden="1" x14ac:dyDescent="0.25">
      <c r="A276" s="2" t="s">
        <v>3418</v>
      </c>
      <c r="B276" s="2" t="s">
        <v>1403</v>
      </c>
      <c r="C276" s="2" t="s">
        <v>249</v>
      </c>
      <c r="D276" s="2" t="s">
        <v>242</v>
      </c>
      <c r="E276" s="2">
        <v>1</v>
      </c>
    </row>
    <row r="277" spans="1:5" hidden="1" x14ac:dyDescent="0.25">
      <c r="A277" s="2" t="s">
        <v>3418</v>
      </c>
      <c r="B277" s="2" t="s">
        <v>1403</v>
      </c>
      <c r="C277" s="2" t="s">
        <v>249</v>
      </c>
      <c r="D277" s="2" t="s">
        <v>1070</v>
      </c>
      <c r="E277" s="2">
        <v>2</v>
      </c>
    </row>
    <row r="278" spans="1:5" hidden="1" x14ac:dyDescent="0.25">
      <c r="A278" s="2" t="s">
        <v>3418</v>
      </c>
      <c r="B278" s="2" t="s">
        <v>1403</v>
      </c>
      <c r="C278" s="2" t="s">
        <v>249</v>
      </c>
      <c r="D278" s="2" t="s">
        <v>1143</v>
      </c>
      <c r="E278" s="2">
        <v>1</v>
      </c>
    </row>
    <row r="279" spans="1:5" hidden="1" x14ac:dyDescent="0.25">
      <c r="A279" s="2" t="s">
        <v>3418</v>
      </c>
      <c r="B279" s="2" t="s">
        <v>1403</v>
      </c>
      <c r="C279" s="2" t="s">
        <v>264</v>
      </c>
      <c r="D279" s="2" t="s">
        <v>258</v>
      </c>
      <c r="E279" s="2">
        <v>1</v>
      </c>
    </row>
    <row r="280" spans="1:5" hidden="1" x14ac:dyDescent="0.25">
      <c r="A280" s="2" t="s">
        <v>3418</v>
      </c>
      <c r="B280" s="2" t="s">
        <v>1403</v>
      </c>
      <c r="C280" s="2" t="s">
        <v>264</v>
      </c>
      <c r="D280" s="2" t="s">
        <v>1070</v>
      </c>
      <c r="E280" s="2">
        <v>2</v>
      </c>
    </row>
    <row r="281" spans="1:5" hidden="1" x14ac:dyDescent="0.25">
      <c r="A281" s="2" t="s">
        <v>3418</v>
      </c>
      <c r="B281" s="2" t="s">
        <v>1403</v>
      </c>
      <c r="C281" s="2" t="s">
        <v>264</v>
      </c>
      <c r="D281" s="2" t="s">
        <v>1143</v>
      </c>
      <c r="E281" s="2">
        <v>1</v>
      </c>
    </row>
    <row r="282" spans="1:5" hidden="1" x14ac:dyDescent="0.25">
      <c r="A282" s="2" t="s">
        <v>3418</v>
      </c>
      <c r="B282" s="2" t="s">
        <v>1403</v>
      </c>
      <c r="C282" s="2" t="s">
        <v>275</v>
      </c>
      <c r="D282" s="2" t="s">
        <v>1088</v>
      </c>
      <c r="E282" s="2">
        <v>1</v>
      </c>
    </row>
    <row r="283" spans="1:5" hidden="1" x14ac:dyDescent="0.25">
      <c r="A283" s="2" t="s">
        <v>3418</v>
      </c>
      <c r="B283" s="2" t="s">
        <v>1403</v>
      </c>
      <c r="C283" s="2" t="s">
        <v>275</v>
      </c>
      <c r="D283" s="2" t="s">
        <v>1101</v>
      </c>
      <c r="E283" s="2">
        <v>1</v>
      </c>
    </row>
    <row r="284" spans="1:5" hidden="1" x14ac:dyDescent="0.25">
      <c r="A284" s="2" t="s">
        <v>3418</v>
      </c>
      <c r="B284" s="2" t="s">
        <v>1403</v>
      </c>
      <c r="C284" s="2" t="s">
        <v>275</v>
      </c>
      <c r="D284" s="2" t="s">
        <v>1143</v>
      </c>
      <c r="E284" s="2">
        <v>1</v>
      </c>
    </row>
    <row r="285" spans="1:5" hidden="1" x14ac:dyDescent="0.25">
      <c r="A285" s="2" t="s">
        <v>3418</v>
      </c>
      <c r="B285" s="2" t="s">
        <v>1403</v>
      </c>
      <c r="C285" s="2" t="s">
        <v>285</v>
      </c>
      <c r="D285" s="2" t="s">
        <v>279</v>
      </c>
      <c r="E285" s="2">
        <v>1</v>
      </c>
    </row>
    <row r="286" spans="1:5" hidden="1" x14ac:dyDescent="0.25">
      <c r="A286" s="2" t="s">
        <v>3418</v>
      </c>
      <c r="B286" s="2" t="s">
        <v>1403</v>
      </c>
      <c r="C286" s="2" t="s">
        <v>285</v>
      </c>
      <c r="D286" s="2" t="s">
        <v>1070</v>
      </c>
      <c r="E286" s="2">
        <v>1</v>
      </c>
    </row>
    <row r="287" spans="1:5" hidden="1" x14ac:dyDescent="0.25">
      <c r="A287" s="2" t="s">
        <v>3418</v>
      </c>
      <c r="B287" s="2" t="s">
        <v>1403</v>
      </c>
      <c r="C287" s="2" t="s">
        <v>285</v>
      </c>
      <c r="D287" s="2" t="s">
        <v>1143</v>
      </c>
      <c r="E287" s="2">
        <v>1</v>
      </c>
    </row>
    <row r="288" spans="1:5" hidden="1" x14ac:dyDescent="0.25">
      <c r="A288" s="2" t="s">
        <v>3418</v>
      </c>
      <c r="B288" s="2" t="s">
        <v>1403</v>
      </c>
      <c r="C288" s="2" t="s">
        <v>296</v>
      </c>
      <c r="D288" s="2" t="s">
        <v>290</v>
      </c>
      <c r="E288" s="2">
        <v>1</v>
      </c>
    </row>
    <row r="289" spans="1:5" hidden="1" x14ac:dyDescent="0.25">
      <c r="A289" s="2" t="s">
        <v>3418</v>
      </c>
      <c r="B289" s="2" t="s">
        <v>1403</v>
      </c>
      <c r="C289" s="2" t="s">
        <v>296</v>
      </c>
      <c r="D289" s="2" t="s">
        <v>1070</v>
      </c>
      <c r="E289" s="2">
        <v>1</v>
      </c>
    </row>
    <row r="290" spans="1:5" hidden="1" x14ac:dyDescent="0.25">
      <c r="A290" s="2" t="s">
        <v>3418</v>
      </c>
      <c r="B290" s="2" t="s">
        <v>1403</v>
      </c>
      <c r="C290" s="2" t="s">
        <v>296</v>
      </c>
      <c r="D290" s="2" t="s">
        <v>1143</v>
      </c>
      <c r="E290" s="2">
        <v>1</v>
      </c>
    </row>
    <row r="291" spans="1:5" hidden="1" x14ac:dyDescent="0.25">
      <c r="A291" s="2" t="s">
        <v>3418</v>
      </c>
      <c r="B291" s="2" t="s">
        <v>1403</v>
      </c>
      <c r="C291" s="2" t="s">
        <v>301</v>
      </c>
      <c r="D291" s="2" t="s">
        <v>290</v>
      </c>
      <c r="E291" s="2">
        <v>1</v>
      </c>
    </row>
    <row r="292" spans="1:5" hidden="1" x14ac:dyDescent="0.25">
      <c r="A292" s="2" t="s">
        <v>3418</v>
      </c>
      <c r="B292" s="2" t="s">
        <v>1403</v>
      </c>
      <c r="C292" s="2" t="s">
        <v>301</v>
      </c>
      <c r="D292" s="2" t="s">
        <v>1070</v>
      </c>
      <c r="E292" s="2">
        <v>2</v>
      </c>
    </row>
    <row r="293" spans="1:5" hidden="1" x14ac:dyDescent="0.25">
      <c r="A293" s="2" t="s">
        <v>3418</v>
      </c>
      <c r="B293" s="2" t="s">
        <v>1403</v>
      </c>
      <c r="C293" s="2" t="s">
        <v>301</v>
      </c>
      <c r="D293" s="2" t="s">
        <v>1143</v>
      </c>
      <c r="E293" s="2">
        <v>1</v>
      </c>
    </row>
    <row r="294" spans="1:5" hidden="1" x14ac:dyDescent="0.25">
      <c r="A294" s="2" t="s">
        <v>3418</v>
      </c>
      <c r="B294" s="2" t="s">
        <v>1403</v>
      </c>
      <c r="C294" s="2" t="s">
        <v>312</v>
      </c>
      <c r="D294" s="2" t="s">
        <v>305</v>
      </c>
      <c r="E294" s="2">
        <v>1</v>
      </c>
    </row>
    <row r="295" spans="1:5" hidden="1" x14ac:dyDescent="0.25">
      <c r="A295" s="2" t="s">
        <v>3418</v>
      </c>
      <c r="B295" s="2" t="s">
        <v>1403</v>
      </c>
      <c r="C295" s="2" t="s">
        <v>312</v>
      </c>
      <c r="D295" s="2" t="s">
        <v>1070</v>
      </c>
      <c r="E295" s="2">
        <v>1</v>
      </c>
    </row>
    <row r="296" spans="1:5" hidden="1" x14ac:dyDescent="0.25">
      <c r="A296" s="2" t="s">
        <v>3418</v>
      </c>
      <c r="B296" s="2" t="s">
        <v>1403</v>
      </c>
      <c r="C296" s="2" t="s">
        <v>312</v>
      </c>
      <c r="D296" s="2" t="s">
        <v>1143</v>
      </c>
      <c r="E296" s="2">
        <v>1</v>
      </c>
    </row>
    <row r="297" spans="1:5" hidden="1" x14ac:dyDescent="0.25">
      <c r="A297" s="2" t="s">
        <v>3418</v>
      </c>
      <c r="B297" s="2" t="s">
        <v>1403</v>
      </c>
      <c r="C297" s="2" t="s">
        <v>317</v>
      </c>
      <c r="D297" s="2" t="s">
        <v>305</v>
      </c>
      <c r="E297" s="2">
        <v>1</v>
      </c>
    </row>
    <row r="298" spans="1:5" hidden="1" x14ac:dyDescent="0.25">
      <c r="A298" s="2" t="s">
        <v>3418</v>
      </c>
      <c r="B298" s="2" t="s">
        <v>1403</v>
      </c>
      <c r="C298" s="2" t="s">
        <v>317</v>
      </c>
      <c r="D298" s="2" t="s">
        <v>1070</v>
      </c>
      <c r="E298" s="2">
        <v>1</v>
      </c>
    </row>
    <row r="299" spans="1:5" hidden="1" x14ac:dyDescent="0.25">
      <c r="A299" s="2" t="s">
        <v>3418</v>
      </c>
      <c r="B299" s="2" t="s">
        <v>1403</v>
      </c>
      <c r="C299" s="2" t="s">
        <v>317</v>
      </c>
      <c r="D299" s="2" t="s">
        <v>1143</v>
      </c>
      <c r="E299" s="2">
        <v>1</v>
      </c>
    </row>
    <row r="300" spans="1:5" hidden="1" x14ac:dyDescent="0.25">
      <c r="A300" s="2" t="s">
        <v>3418</v>
      </c>
      <c r="B300" s="2" t="s">
        <v>1403</v>
      </c>
      <c r="C300" s="2" t="s">
        <v>336</v>
      </c>
      <c r="D300" s="2" t="s">
        <v>331</v>
      </c>
      <c r="E300" s="2">
        <v>1</v>
      </c>
    </row>
    <row r="301" spans="1:5" hidden="1" x14ac:dyDescent="0.25">
      <c r="A301" s="2" t="s">
        <v>3418</v>
      </c>
      <c r="B301" s="2" t="s">
        <v>1403</v>
      </c>
      <c r="C301" s="2" t="s">
        <v>336</v>
      </c>
      <c r="D301" s="2" t="s">
        <v>1070</v>
      </c>
      <c r="E301" s="2">
        <v>2</v>
      </c>
    </row>
    <row r="302" spans="1:5" hidden="1" x14ac:dyDescent="0.25">
      <c r="A302" s="2" t="s">
        <v>3418</v>
      </c>
      <c r="B302" s="2" t="s">
        <v>1403</v>
      </c>
      <c r="C302" s="2" t="s">
        <v>336</v>
      </c>
      <c r="D302" s="2" t="s">
        <v>1143</v>
      </c>
      <c r="E302" s="2">
        <v>1</v>
      </c>
    </row>
    <row r="303" spans="1:5" hidden="1" x14ac:dyDescent="0.25">
      <c r="A303" s="2" t="s">
        <v>3418</v>
      </c>
      <c r="B303" s="2" t="s">
        <v>1403</v>
      </c>
      <c r="C303" s="2" t="s">
        <v>347</v>
      </c>
      <c r="D303" s="2" t="s">
        <v>341</v>
      </c>
      <c r="E303" s="2">
        <v>1</v>
      </c>
    </row>
    <row r="304" spans="1:5" hidden="1" x14ac:dyDescent="0.25">
      <c r="A304" s="2" t="s">
        <v>3418</v>
      </c>
      <c r="B304" s="2" t="s">
        <v>1403</v>
      </c>
      <c r="C304" s="2" t="s">
        <v>347</v>
      </c>
      <c r="D304" s="2" t="s">
        <v>1143</v>
      </c>
      <c r="E304" s="2">
        <v>1</v>
      </c>
    </row>
    <row r="305" spans="1:5" hidden="1" x14ac:dyDescent="0.25">
      <c r="A305" s="2" t="s">
        <v>3418</v>
      </c>
      <c r="B305" s="2" t="s">
        <v>1403</v>
      </c>
      <c r="C305" s="2" t="s">
        <v>364</v>
      </c>
      <c r="D305" s="2" t="s">
        <v>358</v>
      </c>
      <c r="E305" s="2">
        <v>1</v>
      </c>
    </row>
    <row r="306" spans="1:5" hidden="1" x14ac:dyDescent="0.25">
      <c r="A306" s="2" t="s">
        <v>3418</v>
      </c>
      <c r="B306" s="2" t="s">
        <v>1403</v>
      </c>
      <c r="C306" s="2" t="s">
        <v>364</v>
      </c>
      <c r="D306" s="2" t="s">
        <v>1070</v>
      </c>
      <c r="E306" s="2">
        <v>1</v>
      </c>
    </row>
    <row r="307" spans="1:5" hidden="1" x14ac:dyDescent="0.25">
      <c r="A307" s="2" t="s">
        <v>3418</v>
      </c>
      <c r="B307" s="2" t="s">
        <v>1403</v>
      </c>
      <c r="C307" s="2" t="s">
        <v>364</v>
      </c>
      <c r="D307" s="2" t="s">
        <v>1143</v>
      </c>
      <c r="E307" s="2">
        <v>1</v>
      </c>
    </row>
    <row r="308" spans="1:5" hidden="1" x14ac:dyDescent="0.25">
      <c r="A308" s="2" t="s">
        <v>3418</v>
      </c>
      <c r="B308" s="2" t="s">
        <v>1403</v>
      </c>
      <c r="C308" s="2" t="s">
        <v>379</v>
      </c>
      <c r="D308" s="2" t="s">
        <v>373</v>
      </c>
      <c r="E308" s="2">
        <v>1</v>
      </c>
    </row>
    <row r="309" spans="1:5" hidden="1" x14ac:dyDescent="0.25">
      <c r="A309" s="2" t="s">
        <v>3418</v>
      </c>
      <c r="B309" s="2" t="s">
        <v>1403</v>
      </c>
      <c r="C309" s="2" t="s">
        <v>379</v>
      </c>
      <c r="D309" s="2" t="s">
        <v>1070</v>
      </c>
      <c r="E309" s="2">
        <v>1</v>
      </c>
    </row>
    <row r="310" spans="1:5" hidden="1" x14ac:dyDescent="0.25">
      <c r="A310" s="2" t="s">
        <v>3418</v>
      </c>
      <c r="B310" s="2" t="s">
        <v>1403</v>
      </c>
      <c r="C310" s="2" t="s">
        <v>379</v>
      </c>
      <c r="D310" s="2" t="s">
        <v>1143</v>
      </c>
      <c r="E310" s="2">
        <v>1</v>
      </c>
    </row>
    <row r="311" spans="1:5" hidden="1" x14ac:dyDescent="0.25">
      <c r="A311" s="2" t="s">
        <v>3418</v>
      </c>
      <c r="B311" s="2" t="s">
        <v>1403</v>
      </c>
      <c r="C311" s="2" t="s">
        <v>389</v>
      </c>
      <c r="D311" s="2" t="s">
        <v>384</v>
      </c>
      <c r="E311" s="2">
        <v>1</v>
      </c>
    </row>
    <row r="312" spans="1:5" hidden="1" x14ac:dyDescent="0.25">
      <c r="A312" s="2" t="s">
        <v>3418</v>
      </c>
      <c r="B312" s="2" t="s">
        <v>1403</v>
      </c>
      <c r="C312" s="2" t="s">
        <v>389</v>
      </c>
      <c r="D312" s="2" t="s">
        <v>1088</v>
      </c>
      <c r="E312" s="2">
        <v>1</v>
      </c>
    </row>
    <row r="313" spans="1:5" hidden="1" x14ac:dyDescent="0.25">
      <c r="A313" s="2" t="s">
        <v>3418</v>
      </c>
      <c r="B313" s="2" t="s">
        <v>1403</v>
      </c>
      <c r="C313" s="2" t="s">
        <v>389</v>
      </c>
      <c r="D313" s="2" t="s">
        <v>1143</v>
      </c>
      <c r="E313" s="2">
        <v>1</v>
      </c>
    </row>
    <row r="314" spans="1:5" hidden="1" x14ac:dyDescent="0.25">
      <c r="A314" s="2" t="s">
        <v>3418</v>
      </c>
      <c r="B314" s="2" t="s">
        <v>1403</v>
      </c>
      <c r="C314" s="2" t="s">
        <v>403</v>
      </c>
      <c r="D314" s="2" t="s">
        <v>398</v>
      </c>
      <c r="E314" s="2">
        <v>1</v>
      </c>
    </row>
    <row r="315" spans="1:5" hidden="1" x14ac:dyDescent="0.25">
      <c r="A315" s="2" t="s">
        <v>3418</v>
      </c>
      <c r="B315" s="2" t="s">
        <v>1403</v>
      </c>
      <c r="C315" s="2" t="s">
        <v>403</v>
      </c>
      <c r="D315" s="2" t="s">
        <v>1070</v>
      </c>
      <c r="E315" s="2">
        <v>2</v>
      </c>
    </row>
    <row r="316" spans="1:5" hidden="1" x14ac:dyDescent="0.25">
      <c r="A316" s="2" t="s">
        <v>3418</v>
      </c>
      <c r="B316" s="2" t="s">
        <v>1403</v>
      </c>
      <c r="C316" s="2" t="s">
        <v>403</v>
      </c>
      <c r="D316" s="2" t="s">
        <v>1143</v>
      </c>
      <c r="E316" s="2">
        <v>1</v>
      </c>
    </row>
    <row r="317" spans="1:5" hidden="1" x14ac:dyDescent="0.25">
      <c r="A317" s="2" t="s">
        <v>3418</v>
      </c>
      <c r="B317" s="2" t="s">
        <v>1403</v>
      </c>
      <c r="C317" s="2" t="s">
        <v>403</v>
      </c>
      <c r="D317" s="2" t="s">
        <v>1197</v>
      </c>
      <c r="E317" s="2">
        <v>1</v>
      </c>
    </row>
    <row r="318" spans="1:5" hidden="1" x14ac:dyDescent="0.25">
      <c r="A318" s="2" t="s">
        <v>3418</v>
      </c>
      <c r="B318" s="2" t="s">
        <v>1403</v>
      </c>
      <c r="C318" s="2" t="s">
        <v>403</v>
      </c>
      <c r="D318" s="2" t="s">
        <v>1201</v>
      </c>
      <c r="E318" s="2">
        <v>1</v>
      </c>
    </row>
    <row r="319" spans="1:5" hidden="1" x14ac:dyDescent="0.25">
      <c r="A319" s="2" t="s">
        <v>3418</v>
      </c>
      <c r="B319" s="2" t="s">
        <v>1403</v>
      </c>
      <c r="C319" s="2" t="s">
        <v>403</v>
      </c>
      <c r="D319" s="2" t="s">
        <v>1204</v>
      </c>
      <c r="E319" s="2">
        <v>1</v>
      </c>
    </row>
    <row r="320" spans="1:5" hidden="1" x14ac:dyDescent="0.25">
      <c r="A320" s="2" t="s">
        <v>3418</v>
      </c>
      <c r="B320" s="2" t="s">
        <v>1403</v>
      </c>
      <c r="C320" s="2" t="s">
        <v>413</v>
      </c>
      <c r="D320" s="2" t="s">
        <v>407</v>
      </c>
      <c r="E320" s="2">
        <v>1</v>
      </c>
    </row>
    <row r="321" spans="1:5" hidden="1" x14ac:dyDescent="0.25">
      <c r="A321" s="2" t="s">
        <v>3418</v>
      </c>
      <c r="B321" s="2" t="s">
        <v>1403</v>
      </c>
      <c r="C321" s="2" t="s">
        <v>413</v>
      </c>
      <c r="D321" s="2" t="s">
        <v>1070</v>
      </c>
      <c r="E321" s="2">
        <v>1</v>
      </c>
    </row>
    <row r="322" spans="1:5" hidden="1" x14ac:dyDescent="0.25">
      <c r="A322" s="2" t="s">
        <v>3418</v>
      </c>
      <c r="B322" s="2" t="s">
        <v>1403</v>
      </c>
      <c r="C322" s="2" t="s">
        <v>413</v>
      </c>
      <c r="D322" s="2" t="s">
        <v>1143</v>
      </c>
      <c r="E322" s="2">
        <v>1</v>
      </c>
    </row>
    <row r="323" spans="1:5" hidden="1" x14ac:dyDescent="0.25">
      <c r="A323" s="2" t="s">
        <v>3418</v>
      </c>
      <c r="B323" s="2" t="s">
        <v>1403</v>
      </c>
      <c r="C323" s="2" t="s">
        <v>423</v>
      </c>
      <c r="D323" s="2" t="s">
        <v>418</v>
      </c>
      <c r="E323" s="2">
        <v>1</v>
      </c>
    </row>
    <row r="324" spans="1:5" hidden="1" x14ac:dyDescent="0.25">
      <c r="A324" s="2" t="s">
        <v>3418</v>
      </c>
      <c r="B324" s="2" t="s">
        <v>1403</v>
      </c>
      <c r="C324" s="2" t="s">
        <v>423</v>
      </c>
      <c r="D324" s="2" t="s">
        <v>1070</v>
      </c>
      <c r="E324" s="2">
        <v>1</v>
      </c>
    </row>
    <row r="325" spans="1:5" hidden="1" x14ac:dyDescent="0.25">
      <c r="A325" s="2" t="s">
        <v>3418</v>
      </c>
      <c r="B325" s="2" t="s">
        <v>1403</v>
      </c>
      <c r="C325" s="2" t="s">
        <v>423</v>
      </c>
      <c r="D325" s="2" t="s">
        <v>1143</v>
      </c>
      <c r="E325" s="2">
        <v>1</v>
      </c>
    </row>
    <row r="326" spans="1:5" hidden="1" x14ac:dyDescent="0.25">
      <c r="A326" s="2" t="s">
        <v>3418</v>
      </c>
      <c r="B326" s="2" t="s">
        <v>1403</v>
      </c>
      <c r="C326" s="2" t="s">
        <v>434</v>
      </c>
      <c r="D326" s="2" t="s">
        <v>428</v>
      </c>
      <c r="E326" s="2">
        <v>1</v>
      </c>
    </row>
    <row r="327" spans="1:5" hidden="1" x14ac:dyDescent="0.25">
      <c r="A327" s="2" t="s">
        <v>3418</v>
      </c>
      <c r="B327" s="2" t="s">
        <v>1403</v>
      </c>
      <c r="C327" s="2" t="s">
        <v>434</v>
      </c>
      <c r="D327" s="2" t="s">
        <v>1070</v>
      </c>
      <c r="E327" s="2">
        <v>1</v>
      </c>
    </row>
    <row r="328" spans="1:5" hidden="1" x14ac:dyDescent="0.25">
      <c r="A328" s="2" t="s">
        <v>3418</v>
      </c>
      <c r="B328" s="2" t="s">
        <v>1403</v>
      </c>
      <c r="C328" s="2" t="s">
        <v>434</v>
      </c>
      <c r="D328" s="2" t="s">
        <v>1143</v>
      </c>
      <c r="E328" s="2">
        <v>1</v>
      </c>
    </row>
    <row r="329" spans="1:5" hidden="1" x14ac:dyDescent="0.25">
      <c r="A329" s="2" t="s">
        <v>3418</v>
      </c>
      <c r="B329" s="2" t="s">
        <v>1403</v>
      </c>
      <c r="C329" s="2" t="s">
        <v>445</v>
      </c>
      <c r="D329" s="2" t="s">
        <v>439</v>
      </c>
      <c r="E329" s="2">
        <v>1</v>
      </c>
    </row>
    <row r="330" spans="1:5" hidden="1" x14ac:dyDescent="0.25">
      <c r="A330" s="2" t="s">
        <v>3418</v>
      </c>
      <c r="B330" s="2" t="s">
        <v>1403</v>
      </c>
      <c r="C330" s="2" t="s">
        <v>445</v>
      </c>
      <c r="D330" s="2" t="s">
        <v>1070</v>
      </c>
      <c r="E330" s="2">
        <v>1</v>
      </c>
    </row>
    <row r="331" spans="1:5" hidden="1" x14ac:dyDescent="0.25">
      <c r="A331" s="2" t="s">
        <v>3418</v>
      </c>
      <c r="B331" s="2" t="s">
        <v>1403</v>
      </c>
      <c r="C331" s="2" t="s">
        <v>445</v>
      </c>
      <c r="D331" s="2" t="s">
        <v>1143</v>
      </c>
      <c r="E331" s="2">
        <v>1</v>
      </c>
    </row>
    <row r="332" spans="1:5" hidden="1" x14ac:dyDescent="0.25">
      <c r="A332" s="2" t="s">
        <v>3418</v>
      </c>
      <c r="B332" s="2" t="s">
        <v>1403</v>
      </c>
      <c r="C332" s="2" t="s">
        <v>455</v>
      </c>
      <c r="D332" s="2" t="s">
        <v>1070</v>
      </c>
      <c r="E332" s="2">
        <v>1</v>
      </c>
    </row>
    <row r="333" spans="1:5" hidden="1" x14ac:dyDescent="0.25">
      <c r="A333" s="2" t="s">
        <v>3418</v>
      </c>
      <c r="B333" s="2" t="s">
        <v>1403</v>
      </c>
      <c r="C333" s="2" t="s">
        <v>455</v>
      </c>
      <c r="D333" s="2" t="s">
        <v>1143</v>
      </c>
      <c r="E333" s="2">
        <v>1</v>
      </c>
    </row>
    <row r="334" spans="1:5" hidden="1" x14ac:dyDescent="0.25">
      <c r="A334" s="2" t="s">
        <v>3418</v>
      </c>
      <c r="B334" s="2" t="s">
        <v>1403</v>
      </c>
      <c r="C334" s="2" t="s">
        <v>465</v>
      </c>
      <c r="D334" s="2" t="s">
        <v>460</v>
      </c>
      <c r="E334" s="2">
        <v>1</v>
      </c>
    </row>
    <row r="335" spans="1:5" hidden="1" x14ac:dyDescent="0.25">
      <c r="A335" s="2" t="s">
        <v>3418</v>
      </c>
      <c r="B335" s="2" t="s">
        <v>1403</v>
      </c>
      <c r="C335" s="2" t="s">
        <v>465</v>
      </c>
      <c r="D335" s="2" t="s">
        <v>1088</v>
      </c>
      <c r="E335" s="2">
        <v>2</v>
      </c>
    </row>
    <row r="336" spans="1:5" hidden="1" x14ac:dyDescent="0.25">
      <c r="A336" s="2" t="s">
        <v>3418</v>
      </c>
      <c r="B336" s="2" t="s">
        <v>1403</v>
      </c>
      <c r="C336" s="2" t="s">
        <v>465</v>
      </c>
      <c r="D336" s="2" t="s">
        <v>1143</v>
      </c>
      <c r="E336" s="2">
        <v>1</v>
      </c>
    </row>
    <row r="337" spans="1:5" hidden="1" x14ac:dyDescent="0.25">
      <c r="A337" s="2" t="s">
        <v>3418</v>
      </c>
      <c r="B337" s="2" t="s">
        <v>1403</v>
      </c>
      <c r="C337" s="2" t="s">
        <v>474</v>
      </c>
      <c r="D337" s="2" t="s">
        <v>470</v>
      </c>
      <c r="E337" s="2">
        <v>1</v>
      </c>
    </row>
    <row r="338" spans="1:5" hidden="1" x14ac:dyDescent="0.25">
      <c r="A338" s="2" t="s">
        <v>3418</v>
      </c>
      <c r="B338" s="2" t="s">
        <v>1403</v>
      </c>
      <c r="C338" s="2" t="s">
        <v>474</v>
      </c>
      <c r="D338" s="2" t="s">
        <v>1088</v>
      </c>
      <c r="E338" s="2">
        <v>2</v>
      </c>
    </row>
    <row r="339" spans="1:5" hidden="1" x14ac:dyDescent="0.25">
      <c r="A339" s="2" t="s">
        <v>3418</v>
      </c>
      <c r="B339" s="2" t="s">
        <v>1403</v>
      </c>
      <c r="C339" s="2" t="s">
        <v>474</v>
      </c>
      <c r="D339" s="2" t="s">
        <v>1143</v>
      </c>
      <c r="E339" s="2">
        <v>1</v>
      </c>
    </row>
    <row r="340" spans="1:5" hidden="1" x14ac:dyDescent="0.25">
      <c r="A340" s="2" t="s">
        <v>3418</v>
      </c>
      <c r="B340" s="2" t="s">
        <v>1403</v>
      </c>
      <c r="C340" s="2" t="s">
        <v>483</v>
      </c>
      <c r="D340" s="2" t="s">
        <v>478</v>
      </c>
      <c r="E340" s="2">
        <v>1</v>
      </c>
    </row>
    <row r="341" spans="1:5" hidden="1" x14ac:dyDescent="0.25">
      <c r="A341" s="2" t="s">
        <v>3418</v>
      </c>
      <c r="B341" s="2" t="s">
        <v>1403</v>
      </c>
      <c r="C341" s="2" t="s">
        <v>483</v>
      </c>
      <c r="D341" s="2" t="s">
        <v>1070</v>
      </c>
      <c r="E341" s="2">
        <v>1</v>
      </c>
    </row>
    <row r="342" spans="1:5" hidden="1" x14ac:dyDescent="0.25">
      <c r="A342" s="2" t="s">
        <v>3418</v>
      </c>
      <c r="B342" s="2" t="s">
        <v>1403</v>
      </c>
      <c r="C342" s="2" t="s">
        <v>483</v>
      </c>
      <c r="D342" s="2" t="s">
        <v>1143</v>
      </c>
      <c r="E342" s="2">
        <v>1</v>
      </c>
    </row>
    <row r="343" spans="1:5" hidden="1" x14ac:dyDescent="0.25">
      <c r="A343" s="2" t="s">
        <v>3418</v>
      </c>
      <c r="B343" s="2" t="s">
        <v>1403</v>
      </c>
      <c r="C343" s="2" t="s">
        <v>494</v>
      </c>
      <c r="D343" s="2" t="s">
        <v>487</v>
      </c>
      <c r="E343" s="2">
        <v>1</v>
      </c>
    </row>
    <row r="344" spans="1:5" hidden="1" x14ac:dyDescent="0.25">
      <c r="A344" s="2" t="s">
        <v>3418</v>
      </c>
      <c r="B344" s="2" t="s">
        <v>1403</v>
      </c>
      <c r="C344" s="2" t="s">
        <v>494</v>
      </c>
      <c r="D344" s="2" t="s">
        <v>1070</v>
      </c>
      <c r="E344" s="2">
        <v>1</v>
      </c>
    </row>
    <row r="345" spans="1:5" hidden="1" x14ac:dyDescent="0.25">
      <c r="A345" s="2" t="s">
        <v>3418</v>
      </c>
      <c r="B345" s="2" t="s">
        <v>1403</v>
      </c>
      <c r="C345" s="2" t="s">
        <v>494</v>
      </c>
      <c r="D345" s="2" t="s">
        <v>1143</v>
      </c>
      <c r="E345" s="2">
        <v>1</v>
      </c>
    </row>
    <row r="346" spans="1:5" hidden="1" x14ac:dyDescent="0.25">
      <c r="A346" s="2" t="s">
        <v>3418</v>
      </c>
      <c r="B346" s="2" t="s">
        <v>1403</v>
      </c>
      <c r="C346" s="2" t="s">
        <v>504</v>
      </c>
      <c r="D346" s="2" t="s">
        <v>499</v>
      </c>
      <c r="E346" s="2">
        <v>1</v>
      </c>
    </row>
    <row r="347" spans="1:5" hidden="1" x14ac:dyDescent="0.25">
      <c r="A347" s="2" t="s">
        <v>3418</v>
      </c>
      <c r="B347" s="2" t="s">
        <v>1403</v>
      </c>
      <c r="C347" s="2" t="s">
        <v>504</v>
      </c>
      <c r="D347" s="2" t="s">
        <v>1070</v>
      </c>
      <c r="E347" s="2">
        <v>1</v>
      </c>
    </row>
    <row r="348" spans="1:5" hidden="1" x14ac:dyDescent="0.25">
      <c r="A348" s="2" t="s">
        <v>3418</v>
      </c>
      <c r="B348" s="2" t="s">
        <v>1403</v>
      </c>
      <c r="C348" s="2" t="s">
        <v>504</v>
      </c>
      <c r="D348" s="2" t="s">
        <v>1143</v>
      </c>
      <c r="E348" s="2">
        <v>1</v>
      </c>
    </row>
    <row r="349" spans="1:5" hidden="1" x14ac:dyDescent="0.25">
      <c r="A349" s="2" t="s">
        <v>3418</v>
      </c>
      <c r="B349" s="2" t="s">
        <v>1403</v>
      </c>
      <c r="C349" s="2" t="s">
        <v>509</v>
      </c>
      <c r="D349" s="2" t="s">
        <v>499</v>
      </c>
      <c r="E349" s="2">
        <v>1</v>
      </c>
    </row>
    <row r="350" spans="1:5" hidden="1" x14ac:dyDescent="0.25">
      <c r="A350" s="2" t="s">
        <v>3418</v>
      </c>
      <c r="B350" s="2" t="s">
        <v>1403</v>
      </c>
      <c r="C350" s="2" t="s">
        <v>509</v>
      </c>
      <c r="D350" s="2" t="s">
        <v>1070</v>
      </c>
      <c r="E350" s="2">
        <v>2</v>
      </c>
    </row>
    <row r="351" spans="1:5" hidden="1" x14ac:dyDescent="0.25">
      <c r="A351" s="2" t="s">
        <v>3418</v>
      </c>
      <c r="B351" s="2" t="s">
        <v>1403</v>
      </c>
      <c r="C351" s="2" t="s">
        <v>509</v>
      </c>
      <c r="D351" s="2" t="s">
        <v>1143</v>
      </c>
      <c r="E351" s="2">
        <v>1</v>
      </c>
    </row>
    <row r="352" spans="1:5" hidden="1" x14ac:dyDescent="0.25">
      <c r="A352" s="2" t="s">
        <v>3418</v>
      </c>
      <c r="B352" s="2" t="s">
        <v>1403</v>
      </c>
      <c r="C352" s="2" t="s">
        <v>574</v>
      </c>
      <c r="D352" s="2" t="s">
        <v>568</v>
      </c>
      <c r="E352" s="2">
        <v>1</v>
      </c>
    </row>
    <row r="353" spans="1:5" hidden="1" x14ac:dyDescent="0.25">
      <c r="A353" s="2" t="s">
        <v>3418</v>
      </c>
      <c r="B353" s="2" t="s">
        <v>1403</v>
      </c>
      <c r="C353" s="2" t="s">
        <v>597</v>
      </c>
      <c r="D353" s="2" t="s">
        <v>592</v>
      </c>
      <c r="E353" s="2">
        <v>1</v>
      </c>
    </row>
    <row r="354" spans="1:5" hidden="1" x14ac:dyDescent="0.25">
      <c r="A354" s="2" t="s">
        <v>3418</v>
      </c>
      <c r="B354" s="2" t="s">
        <v>1403</v>
      </c>
      <c r="C354" s="2" t="s">
        <v>605</v>
      </c>
      <c r="D354" s="2" t="s">
        <v>600</v>
      </c>
      <c r="E354" s="2">
        <v>1</v>
      </c>
    </row>
    <row r="355" spans="1:5" hidden="1" x14ac:dyDescent="0.25">
      <c r="A355" s="2" t="s">
        <v>3418</v>
      </c>
      <c r="B355" s="2" t="s">
        <v>1403</v>
      </c>
      <c r="C355" s="2" t="s">
        <v>605</v>
      </c>
      <c r="D355" s="2" t="s">
        <v>1088</v>
      </c>
      <c r="E355" s="2">
        <v>2</v>
      </c>
    </row>
    <row r="356" spans="1:5" hidden="1" x14ac:dyDescent="0.25">
      <c r="A356" s="2" t="s">
        <v>3418</v>
      </c>
      <c r="B356" s="2" t="s">
        <v>1403</v>
      </c>
      <c r="C356" s="2" t="s">
        <v>605</v>
      </c>
      <c r="D356" s="2" t="s">
        <v>1143</v>
      </c>
      <c r="E356" s="2">
        <v>1</v>
      </c>
    </row>
    <row r="357" spans="1:5" hidden="1" x14ac:dyDescent="0.25">
      <c r="A357" s="2" t="s">
        <v>3418</v>
      </c>
      <c r="B357" s="2" t="s">
        <v>1403</v>
      </c>
      <c r="C357" s="2" t="s">
        <v>71</v>
      </c>
      <c r="D357" s="2" t="s">
        <v>63</v>
      </c>
      <c r="E357" s="2">
        <v>1</v>
      </c>
    </row>
    <row r="358" spans="1:5" hidden="1" x14ac:dyDescent="0.25">
      <c r="A358" s="2" t="s">
        <v>3418</v>
      </c>
      <c r="B358" s="2" t="s">
        <v>1403</v>
      </c>
      <c r="C358" s="2" t="s">
        <v>71</v>
      </c>
      <c r="D358" s="2" t="s">
        <v>1101</v>
      </c>
      <c r="E358" s="2">
        <v>1</v>
      </c>
    </row>
    <row r="359" spans="1:5" hidden="1" x14ac:dyDescent="0.25">
      <c r="A359" s="2" t="s">
        <v>3418</v>
      </c>
      <c r="B359" s="2" t="s">
        <v>1403</v>
      </c>
      <c r="C359" s="2" t="s">
        <v>71</v>
      </c>
      <c r="D359" s="2" t="s">
        <v>1143</v>
      </c>
      <c r="E359" s="2">
        <v>1</v>
      </c>
    </row>
    <row r="360" spans="1:5" hidden="1" x14ac:dyDescent="0.25">
      <c r="A360" s="2" t="s">
        <v>3418</v>
      </c>
      <c r="B360" s="2" t="s">
        <v>1403</v>
      </c>
      <c r="C360" s="2" t="s">
        <v>667</v>
      </c>
      <c r="D360" s="2" t="s">
        <v>662</v>
      </c>
      <c r="E360" s="2">
        <v>1</v>
      </c>
    </row>
    <row r="361" spans="1:5" hidden="1" x14ac:dyDescent="0.25">
      <c r="A361" s="2" t="s">
        <v>3418</v>
      </c>
      <c r="B361" s="2" t="s">
        <v>1403</v>
      </c>
      <c r="C361" s="2" t="s">
        <v>667</v>
      </c>
      <c r="D361" s="2" t="s">
        <v>1088</v>
      </c>
      <c r="E361" s="2">
        <v>2</v>
      </c>
    </row>
    <row r="362" spans="1:5" hidden="1" x14ac:dyDescent="0.25">
      <c r="A362" s="2" t="s">
        <v>3418</v>
      </c>
      <c r="B362" s="2" t="s">
        <v>1403</v>
      </c>
      <c r="C362" s="2" t="s">
        <v>667</v>
      </c>
      <c r="D362" s="2" t="s">
        <v>1143</v>
      </c>
      <c r="E362" s="2">
        <v>1</v>
      </c>
    </row>
    <row r="363" spans="1:5" hidden="1" x14ac:dyDescent="0.25">
      <c r="A363" s="2" t="s">
        <v>3418</v>
      </c>
      <c r="B363" s="2" t="s">
        <v>1403</v>
      </c>
      <c r="C363" s="2" t="s">
        <v>667</v>
      </c>
      <c r="D363" s="2" t="s">
        <v>1152</v>
      </c>
      <c r="E363" s="2">
        <v>1</v>
      </c>
    </row>
    <row r="364" spans="1:5" hidden="1" x14ac:dyDescent="0.25">
      <c r="A364" s="2" t="s">
        <v>3418</v>
      </c>
      <c r="B364" s="2" t="s">
        <v>1403</v>
      </c>
      <c r="C364" s="2" t="s">
        <v>667</v>
      </c>
      <c r="D364" s="2" t="s">
        <v>1170</v>
      </c>
      <c r="E364" s="2">
        <v>1</v>
      </c>
    </row>
    <row r="365" spans="1:5" hidden="1" x14ac:dyDescent="0.25">
      <c r="A365" s="2" t="s">
        <v>3418</v>
      </c>
      <c r="B365" s="2" t="s">
        <v>1403</v>
      </c>
      <c r="C365" s="2" t="s">
        <v>667</v>
      </c>
      <c r="D365" s="2" t="s">
        <v>1174</v>
      </c>
      <c r="E365" s="2">
        <v>1</v>
      </c>
    </row>
    <row r="366" spans="1:5" hidden="1" x14ac:dyDescent="0.25">
      <c r="A366" s="2" t="s">
        <v>3418</v>
      </c>
      <c r="B366" s="2" t="s">
        <v>1403</v>
      </c>
      <c r="C366" s="2" t="s">
        <v>667</v>
      </c>
      <c r="D366" s="2" t="s">
        <v>1177</v>
      </c>
      <c r="E366" s="2">
        <v>1</v>
      </c>
    </row>
    <row r="367" spans="1:5" hidden="1" x14ac:dyDescent="0.25">
      <c r="A367" s="2" t="s">
        <v>3418</v>
      </c>
      <c r="B367" s="2" t="s">
        <v>1403</v>
      </c>
      <c r="C367" s="2" t="s">
        <v>98</v>
      </c>
      <c r="D367" s="2" t="s">
        <v>93</v>
      </c>
      <c r="E367" s="2">
        <v>1</v>
      </c>
    </row>
    <row r="368" spans="1:5" hidden="1" x14ac:dyDescent="0.25">
      <c r="A368" s="2" t="s">
        <v>3418</v>
      </c>
      <c r="B368" s="2" t="s">
        <v>1403</v>
      </c>
      <c r="C368" s="2" t="s">
        <v>98</v>
      </c>
      <c r="D368" s="2" t="s">
        <v>1088</v>
      </c>
      <c r="E368" s="2">
        <v>1</v>
      </c>
    </row>
    <row r="369" spans="1:5" hidden="1" x14ac:dyDescent="0.25">
      <c r="A369" s="2" t="s">
        <v>3418</v>
      </c>
      <c r="B369" s="2" t="s">
        <v>1403</v>
      </c>
      <c r="C369" s="2" t="s">
        <v>98</v>
      </c>
      <c r="D369" s="2" t="s">
        <v>1143</v>
      </c>
      <c r="E369" s="2">
        <v>1</v>
      </c>
    </row>
    <row r="370" spans="1:5" hidden="1" x14ac:dyDescent="0.25">
      <c r="A370" s="2" t="s">
        <v>3418</v>
      </c>
      <c r="B370" s="2" t="s">
        <v>1403</v>
      </c>
      <c r="C370" s="2" t="s">
        <v>682</v>
      </c>
      <c r="D370" s="2" t="s">
        <v>682</v>
      </c>
      <c r="E370" s="2">
        <v>1</v>
      </c>
    </row>
    <row r="371" spans="1:5" hidden="1" x14ac:dyDescent="0.25">
      <c r="A371" s="2" t="s">
        <v>3418</v>
      </c>
      <c r="B371" s="2" t="s">
        <v>1403</v>
      </c>
      <c r="C371" s="2" t="s">
        <v>682</v>
      </c>
      <c r="D371" s="2" t="s">
        <v>1070</v>
      </c>
      <c r="E371" s="2">
        <v>1</v>
      </c>
    </row>
    <row r="372" spans="1:5" hidden="1" x14ac:dyDescent="0.25">
      <c r="A372" s="2" t="s">
        <v>3418</v>
      </c>
      <c r="B372" s="2" t="s">
        <v>1403</v>
      </c>
      <c r="C372" s="2" t="s">
        <v>682</v>
      </c>
      <c r="D372" s="2" t="s">
        <v>1143</v>
      </c>
      <c r="E372" s="2">
        <v>1</v>
      </c>
    </row>
    <row r="373" spans="1:5" hidden="1" x14ac:dyDescent="0.25">
      <c r="A373" s="2" t="s">
        <v>3418</v>
      </c>
      <c r="B373" s="2" t="s">
        <v>1403</v>
      </c>
      <c r="C373" s="2" t="s">
        <v>703</v>
      </c>
      <c r="D373" s="2" t="s">
        <v>697</v>
      </c>
      <c r="E373" s="2">
        <v>1</v>
      </c>
    </row>
    <row r="374" spans="1:5" hidden="1" x14ac:dyDescent="0.25">
      <c r="A374" s="2" t="s">
        <v>3418</v>
      </c>
      <c r="B374" s="2" t="s">
        <v>1403</v>
      </c>
      <c r="C374" s="2" t="s">
        <v>703</v>
      </c>
      <c r="D374" s="2" t="s">
        <v>1070</v>
      </c>
      <c r="E374" s="2">
        <v>2</v>
      </c>
    </row>
    <row r="375" spans="1:5" hidden="1" x14ac:dyDescent="0.25">
      <c r="A375" s="2" t="s">
        <v>3418</v>
      </c>
      <c r="B375" s="2" t="s">
        <v>1403</v>
      </c>
      <c r="C375" s="2" t="s">
        <v>722</v>
      </c>
      <c r="D375" s="2" t="s">
        <v>726</v>
      </c>
      <c r="E375" s="2">
        <v>1</v>
      </c>
    </row>
    <row r="376" spans="1:5" hidden="1" x14ac:dyDescent="0.25">
      <c r="A376" s="2" t="s">
        <v>3418</v>
      </c>
      <c r="B376" s="2" t="s">
        <v>1403</v>
      </c>
      <c r="C376" s="2" t="s">
        <v>722</v>
      </c>
      <c r="D376" s="2" t="s">
        <v>1088</v>
      </c>
      <c r="E376" s="2">
        <v>1</v>
      </c>
    </row>
    <row r="377" spans="1:5" hidden="1" x14ac:dyDescent="0.25">
      <c r="A377" s="2" t="s">
        <v>3418</v>
      </c>
      <c r="B377" s="2" t="s">
        <v>1403</v>
      </c>
      <c r="C377" s="2" t="s">
        <v>722</v>
      </c>
      <c r="D377" s="2" t="s">
        <v>1143</v>
      </c>
      <c r="E377" s="2">
        <v>1</v>
      </c>
    </row>
    <row r="378" spans="1:5" hidden="1" x14ac:dyDescent="0.25">
      <c r="A378" s="2" t="s">
        <v>3418</v>
      </c>
      <c r="B378" s="2" t="s">
        <v>1403</v>
      </c>
      <c r="C378" s="2" t="s">
        <v>726</v>
      </c>
      <c r="D378" s="2" t="s">
        <v>726</v>
      </c>
      <c r="E378" s="2">
        <v>1</v>
      </c>
    </row>
    <row r="379" spans="1:5" hidden="1" x14ac:dyDescent="0.25">
      <c r="A379" s="2" t="s">
        <v>3418</v>
      </c>
      <c r="B379" s="2" t="s">
        <v>1403</v>
      </c>
      <c r="C379" s="2" t="s">
        <v>734</v>
      </c>
      <c r="D379" s="2" t="s">
        <v>729</v>
      </c>
      <c r="E379" s="2">
        <v>1</v>
      </c>
    </row>
    <row r="380" spans="1:5" hidden="1" x14ac:dyDescent="0.25">
      <c r="A380" s="2" t="s">
        <v>3418</v>
      </c>
      <c r="B380" s="2" t="s">
        <v>1403</v>
      </c>
      <c r="C380" s="2" t="s">
        <v>744</v>
      </c>
      <c r="D380" s="2" t="s">
        <v>739</v>
      </c>
      <c r="E380" s="2">
        <v>1</v>
      </c>
    </row>
    <row r="381" spans="1:5" hidden="1" x14ac:dyDescent="0.25">
      <c r="A381" s="2" t="s">
        <v>3418</v>
      </c>
      <c r="B381" s="2" t="s">
        <v>1403</v>
      </c>
      <c r="C381" s="2" t="s">
        <v>753</v>
      </c>
      <c r="D381" s="2" t="s">
        <v>749</v>
      </c>
      <c r="E381" s="2">
        <v>1</v>
      </c>
    </row>
    <row r="382" spans="1:5" hidden="1" x14ac:dyDescent="0.25">
      <c r="A382" s="2" t="s">
        <v>3418</v>
      </c>
      <c r="B382" s="2" t="s">
        <v>1403</v>
      </c>
      <c r="C382" s="2" t="s">
        <v>753</v>
      </c>
      <c r="D382" s="2" t="s">
        <v>1088</v>
      </c>
      <c r="E382" s="2">
        <v>1</v>
      </c>
    </row>
    <row r="383" spans="1:5" hidden="1" x14ac:dyDescent="0.25">
      <c r="A383" s="2" t="s">
        <v>3418</v>
      </c>
      <c r="B383" s="2" t="s">
        <v>1403</v>
      </c>
      <c r="C383" s="2" t="s">
        <v>753</v>
      </c>
      <c r="D383" s="2" t="s">
        <v>1143</v>
      </c>
      <c r="E383" s="2">
        <v>1</v>
      </c>
    </row>
    <row r="384" spans="1:5" hidden="1" x14ac:dyDescent="0.25">
      <c r="A384" s="2" t="s">
        <v>3418</v>
      </c>
      <c r="B384" s="2" t="s">
        <v>1403</v>
      </c>
      <c r="C384" s="2" t="s">
        <v>762</v>
      </c>
      <c r="D384" s="2" t="s">
        <v>757</v>
      </c>
      <c r="E384" s="2">
        <v>1</v>
      </c>
    </row>
    <row r="385" spans="1:5" hidden="1" x14ac:dyDescent="0.25">
      <c r="A385" s="2" t="s">
        <v>3418</v>
      </c>
      <c r="B385" s="2" t="s">
        <v>1403</v>
      </c>
      <c r="C385" s="2" t="s">
        <v>762</v>
      </c>
      <c r="D385" s="2" t="s">
        <v>1088</v>
      </c>
      <c r="E385" s="2">
        <v>1</v>
      </c>
    </row>
    <row r="386" spans="1:5" hidden="1" x14ac:dyDescent="0.25">
      <c r="A386" s="2" t="s">
        <v>3418</v>
      </c>
      <c r="B386" s="2" t="s">
        <v>1403</v>
      </c>
      <c r="C386" s="2" t="s">
        <v>762</v>
      </c>
      <c r="D386" s="2" t="s">
        <v>1143</v>
      </c>
      <c r="E386" s="2">
        <v>1</v>
      </c>
    </row>
    <row r="387" spans="1:5" hidden="1" x14ac:dyDescent="0.25">
      <c r="A387" s="2" t="s">
        <v>3418</v>
      </c>
      <c r="B387" s="2" t="s">
        <v>1403</v>
      </c>
      <c r="C387" s="2" t="s">
        <v>771</v>
      </c>
      <c r="D387" s="2" t="s">
        <v>766</v>
      </c>
      <c r="E387" s="2">
        <v>1</v>
      </c>
    </row>
    <row r="388" spans="1:5" hidden="1" x14ac:dyDescent="0.25">
      <c r="A388" s="2" t="s">
        <v>3418</v>
      </c>
      <c r="B388" s="2" t="s">
        <v>1403</v>
      </c>
      <c r="C388" s="2" t="s">
        <v>771</v>
      </c>
      <c r="D388" s="2" t="s">
        <v>1105</v>
      </c>
      <c r="E388" s="2">
        <v>1</v>
      </c>
    </row>
    <row r="389" spans="1:5" hidden="1" x14ac:dyDescent="0.25">
      <c r="A389" s="2" t="s">
        <v>3418</v>
      </c>
      <c r="B389" s="2" t="s">
        <v>1403</v>
      </c>
      <c r="C389" s="2" t="s">
        <v>771</v>
      </c>
      <c r="D389" s="2" t="s">
        <v>1143</v>
      </c>
      <c r="E389" s="2">
        <v>1</v>
      </c>
    </row>
    <row r="390" spans="1:5" hidden="1" x14ac:dyDescent="0.25">
      <c r="A390" s="2" t="s">
        <v>3418</v>
      </c>
      <c r="B390" s="2" t="s">
        <v>1403</v>
      </c>
      <c r="C390" s="2" t="s">
        <v>776</v>
      </c>
      <c r="D390" s="2" t="s">
        <v>766</v>
      </c>
      <c r="E390" s="2">
        <v>1</v>
      </c>
    </row>
    <row r="391" spans="1:5" hidden="1" x14ac:dyDescent="0.25">
      <c r="A391" s="2" t="s">
        <v>3418</v>
      </c>
      <c r="B391" s="2" t="s">
        <v>1403</v>
      </c>
      <c r="C391" s="2" t="s">
        <v>776</v>
      </c>
      <c r="D391" s="2" t="s">
        <v>1092</v>
      </c>
      <c r="E391" s="2">
        <v>1</v>
      </c>
    </row>
    <row r="392" spans="1:5" hidden="1" x14ac:dyDescent="0.25">
      <c r="A392" s="2" t="s">
        <v>3418</v>
      </c>
      <c r="B392" s="2" t="s">
        <v>1403</v>
      </c>
      <c r="C392" s="2" t="s">
        <v>776</v>
      </c>
      <c r="D392" s="2" t="s">
        <v>1105</v>
      </c>
      <c r="E392" s="2">
        <v>1</v>
      </c>
    </row>
    <row r="393" spans="1:5" hidden="1" x14ac:dyDescent="0.25">
      <c r="A393" s="2" t="s">
        <v>3418</v>
      </c>
      <c r="B393" s="2" t="s">
        <v>1403</v>
      </c>
      <c r="C393" s="2" t="s">
        <v>776</v>
      </c>
      <c r="D393" s="2" t="s">
        <v>1143</v>
      </c>
      <c r="E393" s="2">
        <v>1</v>
      </c>
    </row>
    <row r="394" spans="1:5" hidden="1" x14ac:dyDescent="0.25">
      <c r="A394" s="2" t="s">
        <v>3418</v>
      </c>
      <c r="B394" s="2" t="s">
        <v>1403</v>
      </c>
      <c r="C394" s="2" t="s">
        <v>786</v>
      </c>
      <c r="D394" s="2" t="s">
        <v>781</v>
      </c>
      <c r="E394" s="2">
        <v>1</v>
      </c>
    </row>
    <row r="395" spans="1:5" hidden="1" x14ac:dyDescent="0.25">
      <c r="A395" s="2" t="s">
        <v>3418</v>
      </c>
      <c r="B395" s="2" t="s">
        <v>1403</v>
      </c>
      <c r="C395" s="2" t="s">
        <v>786</v>
      </c>
      <c r="D395" s="2" t="s">
        <v>1092</v>
      </c>
      <c r="E395" s="2">
        <v>1</v>
      </c>
    </row>
    <row r="396" spans="1:5" hidden="1" x14ac:dyDescent="0.25">
      <c r="A396" s="2" t="s">
        <v>3418</v>
      </c>
      <c r="B396" s="2" t="s">
        <v>1403</v>
      </c>
      <c r="C396" s="2" t="s">
        <v>786</v>
      </c>
      <c r="D396" s="2" t="s">
        <v>1105</v>
      </c>
      <c r="E396" s="2">
        <v>1</v>
      </c>
    </row>
    <row r="397" spans="1:5" hidden="1" x14ac:dyDescent="0.25">
      <c r="A397" s="2" t="s">
        <v>3418</v>
      </c>
      <c r="B397" s="2" t="s">
        <v>1403</v>
      </c>
      <c r="C397" s="2" t="s">
        <v>786</v>
      </c>
      <c r="D397" s="2" t="s">
        <v>1143</v>
      </c>
      <c r="E397" s="2">
        <v>1</v>
      </c>
    </row>
    <row r="398" spans="1:5" hidden="1" x14ac:dyDescent="0.25">
      <c r="A398" s="2" t="s">
        <v>3418</v>
      </c>
      <c r="B398" s="2" t="s">
        <v>1403</v>
      </c>
      <c r="C398" s="2" t="s">
        <v>800</v>
      </c>
      <c r="D398" s="2" t="s">
        <v>795</v>
      </c>
      <c r="E398" s="2">
        <v>1</v>
      </c>
    </row>
    <row r="399" spans="1:5" hidden="1" x14ac:dyDescent="0.25">
      <c r="A399" s="2" t="s">
        <v>3418</v>
      </c>
      <c r="B399" s="2" t="s">
        <v>1403</v>
      </c>
      <c r="C399" s="2" t="s">
        <v>800</v>
      </c>
      <c r="D399" s="2" t="s">
        <v>1088</v>
      </c>
      <c r="E399" s="2">
        <v>2</v>
      </c>
    </row>
    <row r="400" spans="1:5" hidden="1" x14ac:dyDescent="0.25">
      <c r="A400" s="2" t="s">
        <v>3418</v>
      </c>
      <c r="B400" s="2" t="s">
        <v>1403</v>
      </c>
      <c r="C400" s="2" t="s">
        <v>800</v>
      </c>
      <c r="D400" s="2" t="s">
        <v>1143</v>
      </c>
      <c r="E400" s="2">
        <v>1</v>
      </c>
    </row>
    <row r="401" spans="1:5" hidden="1" x14ac:dyDescent="0.25">
      <c r="A401" s="2" t="s">
        <v>3418</v>
      </c>
      <c r="B401" s="2" t="s">
        <v>1403</v>
      </c>
      <c r="C401" s="2" t="s">
        <v>809</v>
      </c>
      <c r="D401" s="2" t="s">
        <v>804</v>
      </c>
      <c r="E401" s="2">
        <v>1</v>
      </c>
    </row>
    <row r="402" spans="1:5" hidden="1" x14ac:dyDescent="0.25">
      <c r="A402" s="2" t="s">
        <v>3418</v>
      </c>
      <c r="B402" s="2" t="s">
        <v>1403</v>
      </c>
      <c r="C402" s="2" t="s">
        <v>809</v>
      </c>
      <c r="D402" s="2" t="s">
        <v>1088</v>
      </c>
      <c r="E402" s="2">
        <v>2</v>
      </c>
    </row>
    <row r="403" spans="1:5" hidden="1" x14ac:dyDescent="0.25">
      <c r="A403" s="2" t="s">
        <v>3418</v>
      </c>
      <c r="B403" s="2" t="s">
        <v>1403</v>
      </c>
      <c r="C403" s="2" t="s">
        <v>809</v>
      </c>
      <c r="D403" s="2" t="s">
        <v>1143</v>
      </c>
      <c r="E403" s="2">
        <v>1</v>
      </c>
    </row>
    <row r="404" spans="1:5" hidden="1" x14ac:dyDescent="0.25">
      <c r="A404" s="2" t="s">
        <v>3418</v>
      </c>
      <c r="B404" s="2" t="s">
        <v>1403</v>
      </c>
      <c r="C404" s="2" t="s">
        <v>822</v>
      </c>
      <c r="D404" s="2" t="s">
        <v>817</v>
      </c>
      <c r="E404" s="2">
        <v>1</v>
      </c>
    </row>
    <row r="405" spans="1:5" hidden="1" x14ac:dyDescent="0.25">
      <c r="A405" s="2" t="s">
        <v>3418</v>
      </c>
      <c r="B405" s="2" t="s">
        <v>1403</v>
      </c>
      <c r="C405" s="2" t="s">
        <v>822</v>
      </c>
      <c r="D405" s="2" t="s">
        <v>1088</v>
      </c>
      <c r="E405" s="2">
        <v>2</v>
      </c>
    </row>
    <row r="406" spans="1:5" hidden="1" x14ac:dyDescent="0.25">
      <c r="A406" s="2" t="s">
        <v>3418</v>
      </c>
      <c r="B406" s="2" t="s">
        <v>1403</v>
      </c>
      <c r="C406" s="2" t="s">
        <v>822</v>
      </c>
      <c r="D406" s="2" t="s">
        <v>1143</v>
      </c>
      <c r="E406" s="2">
        <v>1</v>
      </c>
    </row>
    <row r="407" spans="1:5" hidden="1" x14ac:dyDescent="0.25">
      <c r="A407" s="2" t="s">
        <v>3418</v>
      </c>
      <c r="B407" s="2" t="s">
        <v>1403</v>
      </c>
      <c r="C407" s="2" t="s">
        <v>845</v>
      </c>
      <c r="D407" s="2" t="s">
        <v>840</v>
      </c>
      <c r="E407" s="2">
        <v>1</v>
      </c>
    </row>
    <row r="408" spans="1:5" hidden="1" x14ac:dyDescent="0.25">
      <c r="A408" s="2" t="s">
        <v>3418</v>
      </c>
      <c r="B408" s="2" t="s">
        <v>1403</v>
      </c>
      <c r="C408" s="2" t="s">
        <v>845</v>
      </c>
      <c r="D408" s="2" t="s">
        <v>1088</v>
      </c>
      <c r="E408" s="2">
        <v>1</v>
      </c>
    </row>
    <row r="409" spans="1:5" hidden="1" x14ac:dyDescent="0.25">
      <c r="A409" s="2" t="s">
        <v>3418</v>
      </c>
      <c r="B409" s="2" t="s">
        <v>1403</v>
      </c>
      <c r="C409" s="2" t="s">
        <v>845</v>
      </c>
      <c r="D409" s="2" t="s">
        <v>1143</v>
      </c>
      <c r="E409" s="2">
        <v>1</v>
      </c>
    </row>
    <row r="410" spans="1:5" hidden="1" x14ac:dyDescent="0.25">
      <c r="A410" s="2" t="s">
        <v>3418</v>
      </c>
      <c r="B410" s="2" t="s">
        <v>1403</v>
      </c>
      <c r="C410" s="2" t="s">
        <v>856</v>
      </c>
      <c r="D410" s="2" t="s">
        <v>849</v>
      </c>
      <c r="E410" s="2">
        <v>1</v>
      </c>
    </row>
    <row r="411" spans="1:5" hidden="1" x14ac:dyDescent="0.25">
      <c r="A411" s="2" t="s">
        <v>3418</v>
      </c>
      <c r="B411" s="2" t="s">
        <v>1403</v>
      </c>
      <c r="C411" s="2" t="s">
        <v>856</v>
      </c>
      <c r="D411" s="2" t="s">
        <v>1070</v>
      </c>
      <c r="E411" s="2">
        <v>1</v>
      </c>
    </row>
    <row r="412" spans="1:5" hidden="1" x14ac:dyDescent="0.25">
      <c r="A412" s="2" t="s">
        <v>3418</v>
      </c>
      <c r="B412" s="2" t="s">
        <v>1403</v>
      </c>
      <c r="C412" s="2" t="s">
        <v>856</v>
      </c>
      <c r="D412" s="2" t="s">
        <v>1128</v>
      </c>
      <c r="E412" s="2">
        <v>1</v>
      </c>
    </row>
    <row r="413" spans="1:5" hidden="1" x14ac:dyDescent="0.25">
      <c r="A413" s="2" t="s">
        <v>3418</v>
      </c>
      <c r="B413" s="2" t="s">
        <v>1403</v>
      </c>
      <c r="C413" s="2" t="s">
        <v>856</v>
      </c>
      <c r="D413" s="2" t="s">
        <v>1143</v>
      </c>
      <c r="E413" s="2">
        <v>1</v>
      </c>
    </row>
    <row r="414" spans="1:5" hidden="1" x14ac:dyDescent="0.25">
      <c r="A414" s="2" t="s">
        <v>3418</v>
      </c>
      <c r="B414" s="2" t="s">
        <v>1403</v>
      </c>
      <c r="C414" s="2" t="s">
        <v>867</v>
      </c>
      <c r="D414" s="2" t="s">
        <v>861</v>
      </c>
      <c r="E414" s="2">
        <v>1</v>
      </c>
    </row>
    <row r="415" spans="1:5" hidden="1" x14ac:dyDescent="0.25">
      <c r="A415" s="2" t="s">
        <v>3418</v>
      </c>
      <c r="B415" s="2" t="s">
        <v>1403</v>
      </c>
      <c r="C415" s="2" t="s">
        <v>867</v>
      </c>
      <c r="D415" s="2" t="s">
        <v>1070</v>
      </c>
      <c r="E415" s="2">
        <v>1</v>
      </c>
    </row>
    <row r="416" spans="1:5" hidden="1" x14ac:dyDescent="0.25">
      <c r="A416" s="2" t="s">
        <v>3418</v>
      </c>
      <c r="B416" s="2" t="s">
        <v>1403</v>
      </c>
      <c r="C416" s="2" t="s">
        <v>867</v>
      </c>
      <c r="D416" s="2" t="s">
        <v>1143</v>
      </c>
      <c r="E416" s="2">
        <v>1</v>
      </c>
    </row>
    <row r="417" spans="1:5" hidden="1" x14ac:dyDescent="0.25">
      <c r="A417" s="2" t="s">
        <v>3418</v>
      </c>
      <c r="B417" s="2" t="s">
        <v>1403</v>
      </c>
      <c r="C417" s="2" t="s">
        <v>879</v>
      </c>
      <c r="D417" s="2" t="s">
        <v>874</v>
      </c>
      <c r="E417" s="2">
        <v>1</v>
      </c>
    </row>
    <row r="418" spans="1:5" hidden="1" x14ac:dyDescent="0.25">
      <c r="A418" s="2" t="s">
        <v>3418</v>
      </c>
      <c r="B418" s="2" t="s">
        <v>1403</v>
      </c>
      <c r="C418" s="2" t="s">
        <v>879</v>
      </c>
      <c r="D418" s="2" t="s">
        <v>1070</v>
      </c>
      <c r="E418" s="2">
        <v>1</v>
      </c>
    </row>
    <row r="419" spans="1:5" hidden="1" x14ac:dyDescent="0.25">
      <c r="A419" s="2" t="s">
        <v>3418</v>
      </c>
      <c r="B419" s="2" t="s">
        <v>1403</v>
      </c>
      <c r="C419" s="2" t="s">
        <v>879</v>
      </c>
      <c r="D419" s="2" t="s">
        <v>1143</v>
      </c>
      <c r="E419" s="2">
        <v>1</v>
      </c>
    </row>
    <row r="420" spans="1:5" hidden="1" x14ac:dyDescent="0.25">
      <c r="A420" s="2" t="s">
        <v>3418</v>
      </c>
      <c r="B420" s="2" t="s">
        <v>1403</v>
      </c>
      <c r="C420" s="2" t="s">
        <v>924</v>
      </c>
      <c r="D420" s="2" t="s">
        <v>919</v>
      </c>
      <c r="E420" s="2">
        <v>1</v>
      </c>
    </row>
    <row r="421" spans="1:5" hidden="1" x14ac:dyDescent="0.25">
      <c r="A421" s="2" t="s">
        <v>3418</v>
      </c>
      <c r="B421" s="2" t="s">
        <v>1403</v>
      </c>
      <c r="C421" s="2" t="s">
        <v>924</v>
      </c>
      <c r="D421" s="2" t="s">
        <v>1092</v>
      </c>
      <c r="E421" s="2">
        <v>2</v>
      </c>
    </row>
    <row r="422" spans="1:5" hidden="1" x14ac:dyDescent="0.25">
      <c r="A422" s="2" t="s">
        <v>3418</v>
      </c>
      <c r="B422" s="2" t="s">
        <v>1403</v>
      </c>
      <c r="C422" s="2" t="s">
        <v>924</v>
      </c>
      <c r="D422" s="2" t="s">
        <v>1143</v>
      </c>
      <c r="E422" s="2">
        <v>1</v>
      </c>
    </row>
    <row r="423" spans="1:5" hidden="1" x14ac:dyDescent="0.25">
      <c r="A423" s="2" t="s">
        <v>3418</v>
      </c>
      <c r="B423" s="2" t="s">
        <v>1403</v>
      </c>
      <c r="C423" s="2" t="s">
        <v>934</v>
      </c>
      <c r="D423" s="2" t="s">
        <v>934</v>
      </c>
      <c r="E423" s="2">
        <v>1</v>
      </c>
    </row>
    <row r="424" spans="1:5" hidden="1" x14ac:dyDescent="0.25">
      <c r="A424" s="2" t="s">
        <v>3418</v>
      </c>
      <c r="B424" s="2" t="s">
        <v>1403</v>
      </c>
      <c r="C424" s="2" t="s">
        <v>934</v>
      </c>
      <c r="D424" s="2" t="s">
        <v>1092</v>
      </c>
      <c r="E424" s="2">
        <v>1</v>
      </c>
    </row>
    <row r="425" spans="1:5" hidden="1" x14ac:dyDescent="0.25">
      <c r="A425" s="2" t="s">
        <v>3418</v>
      </c>
      <c r="B425" s="2" t="s">
        <v>1403</v>
      </c>
      <c r="C425" s="2" t="s">
        <v>934</v>
      </c>
      <c r="D425" s="2" t="s">
        <v>1143</v>
      </c>
      <c r="E425" s="2">
        <v>1</v>
      </c>
    </row>
    <row r="426" spans="1:5" hidden="1" x14ac:dyDescent="0.25">
      <c r="A426" s="2" t="s">
        <v>3418</v>
      </c>
      <c r="B426" s="2" t="s">
        <v>1403</v>
      </c>
      <c r="C426" s="2" t="s">
        <v>934</v>
      </c>
      <c r="D426" s="2" t="s">
        <v>1157</v>
      </c>
      <c r="E426" s="2">
        <v>1</v>
      </c>
    </row>
    <row r="427" spans="1:5" hidden="1" x14ac:dyDescent="0.25">
      <c r="A427" s="2" t="s">
        <v>3418</v>
      </c>
      <c r="B427" s="2" t="s">
        <v>1403</v>
      </c>
      <c r="C427" s="2" t="s">
        <v>934</v>
      </c>
      <c r="D427" s="2" t="s">
        <v>1162</v>
      </c>
      <c r="E427" s="2">
        <v>1</v>
      </c>
    </row>
    <row r="428" spans="1:5" hidden="1" x14ac:dyDescent="0.25">
      <c r="A428" s="2" t="s">
        <v>3418</v>
      </c>
      <c r="B428" s="2" t="s">
        <v>1403</v>
      </c>
      <c r="C428" s="2" t="s">
        <v>934</v>
      </c>
      <c r="D428" s="2" t="s">
        <v>1166</v>
      </c>
      <c r="E428" s="2">
        <v>1</v>
      </c>
    </row>
    <row r="429" spans="1:5" hidden="1" x14ac:dyDescent="0.25">
      <c r="A429" s="2" t="s">
        <v>3418</v>
      </c>
      <c r="B429" s="2" t="s">
        <v>1403</v>
      </c>
      <c r="C429" s="2" t="s">
        <v>957</v>
      </c>
      <c r="D429" s="2" t="s">
        <v>952</v>
      </c>
      <c r="E429" s="2">
        <v>1</v>
      </c>
    </row>
    <row r="430" spans="1:5" hidden="1" x14ac:dyDescent="0.25">
      <c r="A430" s="2" t="s">
        <v>3418</v>
      </c>
      <c r="B430" s="2" t="s">
        <v>1403</v>
      </c>
      <c r="C430" s="2" t="s">
        <v>967</v>
      </c>
      <c r="D430" s="2" t="s">
        <v>962</v>
      </c>
      <c r="E430" s="2">
        <v>1</v>
      </c>
    </row>
    <row r="431" spans="1:5" hidden="1" x14ac:dyDescent="0.25">
      <c r="A431" s="2" t="s">
        <v>3418</v>
      </c>
      <c r="B431" s="2" t="s">
        <v>1403</v>
      </c>
      <c r="C431" s="2" t="s">
        <v>967</v>
      </c>
      <c r="D431" s="2" t="s">
        <v>1088</v>
      </c>
      <c r="E431" s="2">
        <v>1</v>
      </c>
    </row>
    <row r="432" spans="1:5" hidden="1" x14ac:dyDescent="0.25">
      <c r="A432" s="2" t="s">
        <v>3418</v>
      </c>
      <c r="B432" s="2" t="s">
        <v>1403</v>
      </c>
      <c r="C432" s="2" t="s">
        <v>967</v>
      </c>
      <c r="D432" s="2" t="s">
        <v>1101</v>
      </c>
      <c r="E432" s="2">
        <v>1</v>
      </c>
    </row>
    <row r="433" spans="1:5" hidden="1" x14ac:dyDescent="0.25">
      <c r="A433" s="2" t="s">
        <v>3418</v>
      </c>
      <c r="B433" s="2" t="s">
        <v>1403</v>
      </c>
      <c r="C433" s="2" t="s">
        <v>967</v>
      </c>
      <c r="D433" s="2" t="s">
        <v>1143</v>
      </c>
      <c r="E433" s="2">
        <v>1</v>
      </c>
    </row>
    <row r="434" spans="1:5" hidden="1" x14ac:dyDescent="0.25">
      <c r="A434" s="2" t="s">
        <v>3418</v>
      </c>
      <c r="B434" s="2" t="s">
        <v>1403</v>
      </c>
      <c r="C434" s="2" t="s">
        <v>976</v>
      </c>
      <c r="D434" s="2" t="s">
        <v>971</v>
      </c>
      <c r="E434" s="2">
        <v>1</v>
      </c>
    </row>
    <row r="435" spans="1:5" hidden="1" x14ac:dyDescent="0.25">
      <c r="A435" s="2" t="s">
        <v>3418</v>
      </c>
      <c r="B435" s="2" t="s">
        <v>1403</v>
      </c>
      <c r="C435" s="2" t="s">
        <v>976</v>
      </c>
      <c r="D435" s="2" t="s">
        <v>1088</v>
      </c>
      <c r="E435" s="2">
        <v>1</v>
      </c>
    </row>
    <row r="436" spans="1:5" hidden="1" x14ac:dyDescent="0.25">
      <c r="A436" s="2" t="s">
        <v>3418</v>
      </c>
      <c r="B436" s="2" t="s">
        <v>1403</v>
      </c>
      <c r="C436" s="2" t="s">
        <v>976</v>
      </c>
      <c r="D436" s="2" t="s">
        <v>1101</v>
      </c>
      <c r="E436" s="2">
        <v>1</v>
      </c>
    </row>
    <row r="437" spans="1:5" hidden="1" x14ac:dyDescent="0.25">
      <c r="A437" s="2" t="s">
        <v>3418</v>
      </c>
      <c r="B437" s="2" t="s">
        <v>1403</v>
      </c>
      <c r="C437" s="2" t="s">
        <v>976</v>
      </c>
      <c r="D437" s="2" t="s">
        <v>1143</v>
      </c>
      <c r="E437" s="2">
        <v>1</v>
      </c>
    </row>
    <row r="438" spans="1:5" hidden="1" x14ac:dyDescent="0.25">
      <c r="A438" s="2" t="s">
        <v>3418</v>
      </c>
      <c r="B438" s="2" t="s">
        <v>1403</v>
      </c>
      <c r="C438" s="2" t="s">
        <v>989</v>
      </c>
      <c r="D438" s="2" t="s">
        <v>984</v>
      </c>
      <c r="E438" s="2">
        <v>1</v>
      </c>
    </row>
    <row r="439" spans="1:5" hidden="1" x14ac:dyDescent="0.25">
      <c r="A439" s="2" t="s">
        <v>3418</v>
      </c>
      <c r="B439" s="2" t="s">
        <v>1403</v>
      </c>
      <c r="C439" s="2" t="s">
        <v>989</v>
      </c>
      <c r="D439" s="2" t="s">
        <v>1088</v>
      </c>
      <c r="E439" s="2">
        <v>2</v>
      </c>
    </row>
    <row r="440" spans="1:5" hidden="1" x14ac:dyDescent="0.25">
      <c r="A440" s="2" t="s">
        <v>3418</v>
      </c>
      <c r="B440" s="2" t="s">
        <v>1403</v>
      </c>
      <c r="C440" s="2" t="s">
        <v>989</v>
      </c>
      <c r="D440" s="2" t="s">
        <v>1143</v>
      </c>
      <c r="E440" s="2">
        <v>1</v>
      </c>
    </row>
    <row r="441" spans="1:5" hidden="1" x14ac:dyDescent="0.25">
      <c r="A441" s="2" t="s">
        <v>3418</v>
      </c>
      <c r="B441" s="2" t="s">
        <v>1403</v>
      </c>
      <c r="C441" s="2" t="s">
        <v>999</v>
      </c>
      <c r="D441" s="2" t="s">
        <v>994</v>
      </c>
      <c r="E441" s="2">
        <v>1</v>
      </c>
    </row>
    <row r="442" spans="1:5" hidden="1" x14ac:dyDescent="0.25">
      <c r="A442" s="2" t="s">
        <v>3418</v>
      </c>
      <c r="B442" s="2" t="s">
        <v>1403</v>
      </c>
      <c r="C442" s="2" t="s">
        <v>999</v>
      </c>
      <c r="D442" s="2" t="s">
        <v>1088</v>
      </c>
      <c r="E442" s="2">
        <v>2</v>
      </c>
    </row>
    <row r="443" spans="1:5" hidden="1" x14ac:dyDescent="0.25">
      <c r="A443" s="2" t="s">
        <v>3418</v>
      </c>
      <c r="B443" s="2" t="s">
        <v>1403</v>
      </c>
      <c r="C443" s="2" t="s">
        <v>999</v>
      </c>
      <c r="D443" s="2" t="s">
        <v>1143</v>
      </c>
      <c r="E443" s="2">
        <v>1</v>
      </c>
    </row>
    <row r="444" spans="1:5" hidden="1" x14ac:dyDescent="0.25">
      <c r="A444" s="2" t="s">
        <v>3418</v>
      </c>
      <c r="B444" s="2" t="s">
        <v>1403</v>
      </c>
      <c r="C444" s="2" t="s">
        <v>1007</v>
      </c>
      <c r="D444" s="2" t="s">
        <v>1002</v>
      </c>
      <c r="E444" s="2">
        <v>1</v>
      </c>
    </row>
    <row r="445" spans="1:5" hidden="1" x14ac:dyDescent="0.25">
      <c r="A445" s="2" t="s">
        <v>3418</v>
      </c>
      <c r="B445" s="2" t="s">
        <v>1403</v>
      </c>
      <c r="C445" s="2" t="s">
        <v>1007</v>
      </c>
      <c r="D445" s="2" t="s">
        <v>1092</v>
      </c>
      <c r="E445" s="2">
        <v>1</v>
      </c>
    </row>
    <row r="446" spans="1:5" hidden="1" x14ac:dyDescent="0.25">
      <c r="A446" s="2" t="s">
        <v>3418</v>
      </c>
      <c r="B446" s="2" t="s">
        <v>1403</v>
      </c>
      <c r="C446" s="2" t="s">
        <v>1007</v>
      </c>
      <c r="D446" s="2" t="s">
        <v>1105</v>
      </c>
      <c r="E446" s="2">
        <v>1</v>
      </c>
    </row>
    <row r="447" spans="1:5" hidden="1" x14ac:dyDescent="0.25">
      <c r="A447" s="2" t="s">
        <v>3418</v>
      </c>
      <c r="B447" s="2" t="s">
        <v>1403</v>
      </c>
      <c r="C447" s="2" t="s">
        <v>1007</v>
      </c>
      <c r="D447" s="2" t="s">
        <v>1143</v>
      </c>
      <c r="E447" s="2">
        <v>1</v>
      </c>
    </row>
    <row r="448" spans="1:5" hidden="1" x14ac:dyDescent="0.25">
      <c r="A448" s="2" t="s">
        <v>3418</v>
      </c>
      <c r="B448" s="2" t="s">
        <v>1403</v>
      </c>
      <c r="C448" s="2" t="s">
        <v>1042</v>
      </c>
      <c r="D448" s="2" t="s">
        <v>1036</v>
      </c>
      <c r="E448" s="2">
        <v>1</v>
      </c>
    </row>
    <row r="449" spans="1:5" hidden="1" x14ac:dyDescent="0.25">
      <c r="A449" s="2" t="s">
        <v>3418</v>
      </c>
      <c r="B449" s="2" t="s">
        <v>1403</v>
      </c>
      <c r="C449" s="2" t="s">
        <v>1042</v>
      </c>
      <c r="D449" s="2" t="s">
        <v>1097</v>
      </c>
      <c r="E449" s="2">
        <v>1</v>
      </c>
    </row>
    <row r="450" spans="1:5" hidden="1" x14ac:dyDescent="0.25">
      <c r="A450" s="2" t="s">
        <v>3418</v>
      </c>
      <c r="B450" s="2" t="s">
        <v>1403</v>
      </c>
      <c r="C450" s="2" t="s">
        <v>1042</v>
      </c>
      <c r="D450" s="2" t="s">
        <v>1118</v>
      </c>
      <c r="E450" s="2">
        <v>1</v>
      </c>
    </row>
    <row r="451" spans="1:5" hidden="1" x14ac:dyDescent="0.25">
      <c r="A451" s="2" t="s">
        <v>3418</v>
      </c>
      <c r="B451" s="2" t="s">
        <v>1403</v>
      </c>
      <c r="C451" s="2" t="s">
        <v>1042</v>
      </c>
      <c r="D451" s="2" t="s">
        <v>1143</v>
      </c>
      <c r="E451" s="2">
        <v>1</v>
      </c>
    </row>
    <row r="452" spans="1:5" hidden="1" x14ac:dyDescent="0.25">
      <c r="A452" s="2" t="s">
        <v>3418</v>
      </c>
      <c r="B452" s="2" t="s">
        <v>1403</v>
      </c>
      <c r="C452" s="2" t="s">
        <v>1052</v>
      </c>
      <c r="D452" s="2" t="s">
        <v>1047</v>
      </c>
      <c r="E452" s="2">
        <v>1</v>
      </c>
    </row>
    <row r="453" spans="1:5" hidden="1" x14ac:dyDescent="0.25">
      <c r="A453" s="2" t="s">
        <v>3418</v>
      </c>
      <c r="B453" s="2" t="s">
        <v>1403</v>
      </c>
      <c r="C453" s="2" t="s">
        <v>1052</v>
      </c>
      <c r="D453" s="2" t="s">
        <v>1097</v>
      </c>
      <c r="E453" s="2">
        <v>1</v>
      </c>
    </row>
    <row r="454" spans="1:5" hidden="1" x14ac:dyDescent="0.25">
      <c r="A454" s="2" t="s">
        <v>3418</v>
      </c>
      <c r="B454" s="2" t="s">
        <v>1403</v>
      </c>
      <c r="C454" s="2" t="s">
        <v>1052</v>
      </c>
      <c r="D454" s="2" t="s">
        <v>1118</v>
      </c>
      <c r="E454" s="2">
        <v>1</v>
      </c>
    </row>
    <row r="455" spans="1:5" hidden="1" x14ac:dyDescent="0.25">
      <c r="A455" s="2" t="s">
        <v>3418</v>
      </c>
      <c r="B455" s="2" t="s">
        <v>1403</v>
      </c>
      <c r="C455" s="2" t="s">
        <v>1052</v>
      </c>
      <c r="D455" s="2" t="s">
        <v>1143</v>
      </c>
      <c r="E455" s="2">
        <v>1</v>
      </c>
    </row>
    <row r="456" spans="1:5" hidden="1" x14ac:dyDescent="0.25">
      <c r="A456" s="2" t="s">
        <v>3418</v>
      </c>
      <c r="B456" s="2" t="s">
        <v>1403</v>
      </c>
      <c r="C456" s="2" t="s">
        <v>519</v>
      </c>
      <c r="D456" s="2" t="s">
        <v>519</v>
      </c>
      <c r="E456" s="2">
        <v>1</v>
      </c>
    </row>
    <row r="457" spans="1:5" hidden="1" x14ac:dyDescent="0.25">
      <c r="A457" s="2" t="s">
        <v>3418</v>
      </c>
      <c r="B457" s="2" t="s">
        <v>1403</v>
      </c>
      <c r="C457" s="2" t="s">
        <v>519</v>
      </c>
      <c r="D457" s="2" t="s">
        <v>1070</v>
      </c>
      <c r="E457" s="2">
        <v>2</v>
      </c>
    </row>
    <row r="458" spans="1:5" hidden="1" x14ac:dyDescent="0.25">
      <c r="A458" s="2" t="s">
        <v>3418</v>
      </c>
      <c r="B458" s="2" t="s">
        <v>1403</v>
      </c>
      <c r="C458" s="2" t="s">
        <v>519</v>
      </c>
      <c r="D458" s="2" t="s">
        <v>1143</v>
      </c>
      <c r="E458" s="2">
        <v>1</v>
      </c>
    </row>
    <row r="459" spans="1:5" hidden="1" x14ac:dyDescent="0.25">
      <c r="A459" s="2" t="s">
        <v>3418</v>
      </c>
      <c r="B459" s="2" t="s">
        <v>1403</v>
      </c>
      <c r="C459" s="2" t="s">
        <v>1123</v>
      </c>
      <c r="D459" s="2" t="s">
        <v>1123</v>
      </c>
      <c r="E459" s="2">
        <v>1</v>
      </c>
    </row>
    <row r="460" spans="1:5" hidden="1" x14ac:dyDescent="0.25">
      <c r="A460" s="2" t="s">
        <v>3418</v>
      </c>
      <c r="B460" s="2" t="s">
        <v>1403</v>
      </c>
      <c r="C460" s="2" t="s">
        <v>1128</v>
      </c>
      <c r="D460" s="2" t="s">
        <v>1128</v>
      </c>
      <c r="E460" s="2">
        <v>1</v>
      </c>
    </row>
    <row r="461" spans="1:5" hidden="1" x14ac:dyDescent="0.25">
      <c r="A461" s="2" t="s">
        <v>3418</v>
      </c>
      <c r="B461" s="2" t="s">
        <v>1403</v>
      </c>
      <c r="C461" s="2" t="s">
        <v>1133</v>
      </c>
      <c r="D461" s="2" t="s">
        <v>1133</v>
      </c>
      <c r="E461" s="2">
        <v>1</v>
      </c>
    </row>
    <row r="462" spans="1:5" hidden="1" x14ac:dyDescent="0.25">
      <c r="A462" s="2" t="s">
        <v>3418</v>
      </c>
      <c r="B462" s="2" t="s">
        <v>1403</v>
      </c>
      <c r="C462" s="2" t="s">
        <v>1152</v>
      </c>
      <c r="D462" s="2" t="s">
        <v>1152</v>
      </c>
      <c r="E462" s="2">
        <v>1</v>
      </c>
    </row>
    <row r="463" spans="1:5" hidden="1" x14ac:dyDescent="0.25">
      <c r="A463" s="2" t="s">
        <v>3418</v>
      </c>
      <c r="B463" s="2" t="s">
        <v>1403</v>
      </c>
      <c r="C463" s="2" t="s">
        <v>1157</v>
      </c>
      <c r="D463" s="2" t="s">
        <v>1157</v>
      </c>
      <c r="E463" s="2">
        <v>1</v>
      </c>
    </row>
    <row r="464" spans="1:5" hidden="1" x14ac:dyDescent="0.25">
      <c r="A464" s="2" t="s">
        <v>3418</v>
      </c>
      <c r="B464" s="2" t="s">
        <v>1403</v>
      </c>
      <c r="C464" s="2" t="s">
        <v>1162</v>
      </c>
      <c r="D464" s="2" t="s">
        <v>1162</v>
      </c>
      <c r="E464" s="2">
        <v>1</v>
      </c>
    </row>
    <row r="465" spans="1:5" hidden="1" x14ac:dyDescent="0.25">
      <c r="A465" s="2" t="s">
        <v>3418</v>
      </c>
      <c r="B465" s="2" t="s">
        <v>1403</v>
      </c>
      <c r="C465" s="2" t="s">
        <v>1166</v>
      </c>
      <c r="D465" s="2" t="s">
        <v>1166</v>
      </c>
      <c r="E465" s="2">
        <v>1</v>
      </c>
    </row>
    <row r="466" spans="1:5" hidden="1" x14ac:dyDescent="0.25">
      <c r="A466" s="2" t="s">
        <v>3418</v>
      </c>
      <c r="B466" s="2" t="s">
        <v>1403</v>
      </c>
      <c r="C466" s="2" t="s">
        <v>1170</v>
      </c>
      <c r="D466" s="2" t="s">
        <v>1170</v>
      </c>
      <c r="E466" s="2">
        <v>1</v>
      </c>
    </row>
    <row r="467" spans="1:5" hidden="1" x14ac:dyDescent="0.25">
      <c r="A467" s="2" t="s">
        <v>3418</v>
      </c>
      <c r="B467" s="2" t="s">
        <v>1403</v>
      </c>
      <c r="C467" s="2" t="s">
        <v>1174</v>
      </c>
      <c r="D467" s="2" t="s">
        <v>1174</v>
      </c>
      <c r="E467" s="2">
        <v>1</v>
      </c>
    </row>
    <row r="468" spans="1:5" hidden="1" x14ac:dyDescent="0.25">
      <c r="A468" s="2" t="s">
        <v>3418</v>
      </c>
      <c r="B468" s="2" t="s">
        <v>1403</v>
      </c>
      <c r="C468" s="2" t="s">
        <v>1177</v>
      </c>
      <c r="D468" s="2" t="s">
        <v>1177</v>
      </c>
      <c r="E468" s="2">
        <v>1</v>
      </c>
    </row>
    <row r="469" spans="1:5" hidden="1" x14ac:dyDescent="0.25">
      <c r="A469" s="2" t="s">
        <v>3418</v>
      </c>
      <c r="B469" s="2" t="s">
        <v>1403</v>
      </c>
      <c r="C469" s="2" t="s">
        <v>1180</v>
      </c>
      <c r="D469" s="2" t="s">
        <v>1180</v>
      </c>
      <c r="E469" s="2">
        <v>1</v>
      </c>
    </row>
    <row r="470" spans="1:5" hidden="1" x14ac:dyDescent="0.25">
      <c r="A470" s="2" t="s">
        <v>3418</v>
      </c>
      <c r="B470" s="2" t="s">
        <v>1403</v>
      </c>
      <c r="C470" s="2" t="s">
        <v>1184</v>
      </c>
      <c r="D470" s="2" t="s">
        <v>1184</v>
      </c>
      <c r="E470" s="2">
        <v>1</v>
      </c>
    </row>
    <row r="471" spans="1:5" hidden="1" x14ac:dyDescent="0.25">
      <c r="A471" s="2" t="s">
        <v>3418</v>
      </c>
      <c r="B471" s="2" t="s">
        <v>1403</v>
      </c>
      <c r="C471" s="2" t="s">
        <v>1188</v>
      </c>
      <c r="D471" s="2" t="s">
        <v>1188</v>
      </c>
      <c r="E471" s="2">
        <v>1</v>
      </c>
    </row>
    <row r="472" spans="1:5" hidden="1" x14ac:dyDescent="0.25">
      <c r="A472" s="2" t="s">
        <v>3418</v>
      </c>
      <c r="B472" s="2" t="s">
        <v>1403</v>
      </c>
      <c r="C472" s="2" t="s">
        <v>1197</v>
      </c>
      <c r="D472" s="2" t="s">
        <v>1197</v>
      </c>
      <c r="E472" s="2">
        <v>1</v>
      </c>
    </row>
    <row r="473" spans="1:5" hidden="1" x14ac:dyDescent="0.25">
      <c r="A473" s="2" t="s">
        <v>3418</v>
      </c>
      <c r="B473" s="2" t="s">
        <v>1403</v>
      </c>
      <c r="C473" s="2" t="s">
        <v>1201</v>
      </c>
      <c r="D473" s="2" t="s">
        <v>1201</v>
      </c>
      <c r="E473" s="2">
        <v>1</v>
      </c>
    </row>
    <row r="474" spans="1:5" hidden="1" x14ac:dyDescent="0.25">
      <c r="A474" s="2" t="s">
        <v>3418</v>
      </c>
      <c r="B474" s="2" t="s">
        <v>1403</v>
      </c>
      <c r="C474" s="2" t="s">
        <v>1204</v>
      </c>
      <c r="D474" s="2" t="s">
        <v>1204</v>
      </c>
      <c r="E474" s="2">
        <v>1</v>
      </c>
    </row>
    <row r="475" spans="1:5" hidden="1" x14ac:dyDescent="0.25">
      <c r="A475" s="2" t="s">
        <v>3418</v>
      </c>
      <c r="B475" s="2" t="s">
        <v>1403</v>
      </c>
      <c r="C475" s="2" t="s">
        <v>1207</v>
      </c>
      <c r="D475" s="2" t="s">
        <v>1207</v>
      </c>
      <c r="E475" s="2">
        <v>1</v>
      </c>
    </row>
    <row r="476" spans="1:5" hidden="1" x14ac:dyDescent="0.25">
      <c r="A476" s="2" t="s">
        <v>3418</v>
      </c>
      <c r="B476" s="2" t="s">
        <v>1403</v>
      </c>
      <c r="C476" s="2" t="s">
        <v>1209</v>
      </c>
      <c r="D476" s="2" t="s">
        <v>1209</v>
      </c>
      <c r="E476" s="2">
        <v>1</v>
      </c>
    </row>
    <row r="477" spans="1:5" hidden="1" x14ac:dyDescent="0.25">
      <c r="A477" s="2" t="s">
        <v>3418</v>
      </c>
      <c r="B477" s="2" t="s">
        <v>1403</v>
      </c>
      <c r="C477" s="2" t="s">
        <v>1214</v>
      </c>
      <c r="D477" s="2" t="s">
        <v>1214</v>
      </c>
      <c r="E477" s="2">
        <v>1</v>
      </c>
    </row>
    <row r="478" spans="1:5" hidden="1" x14ac:dyDescent="0.25">
      <c r="A478" s="2" t="s">
        <v>3418</v>
      </c>
      <c r="B478" s="2" t="s">
        <v>1403</v>
      </c>
      <c r="C478" s="2" t="s">
        <v>939</v>
      </c>
      <c r="D478" s="2" t="s">
        <v>939</v>
      </c>
      <c r="E478" s="2">
        <v>1</v>
      </c>
    </row>
    <row r="479" spans="1:5" hidden="1" x14ac:dyDescent="0.25">
      <c r="A479" s="2" t="s">
        <v>3418</v>
      </c>
      <c r="B479" s="2" t="s">
        <v>1403</v>
      </c>
      <c r="C479" s="2" t="s">
        <v>1118</v>
      </c>
      <c r="D479" s="2" t="s">
        <v>1118</v>
      </c>
      <c r="E479" s="2">
        <v>1</v>
      </c>
    </row>
  </sheetData>
  <autoFilter ref="B1:E479" xr:uid="{2B401507-CA6D-4A8A-B736-4035DB532CEB}">
    <filterColumn colId="1">
      <filters>
        <filter val="3424-23"/>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F341C-F35E-4E3F-A20A-55225C3DCF8E}">
  <sheetPr codeName="Sheet6"/>
  <dimension ref="A1:F165"/>
  <sheetViews>
    <sheetView workbookViewId="0">
      <selection activeCell="E13" sqref="E13"/>
    </sheetView>
  </sheetViews>
  <sheetFormatPr defaultRowHeight="15.75" x14ac:dyDescent="0.25"/>
  <cols>
    <col min="1" max="3" width="9" style="2"/>
    <col min="4" max="4" width="11.625" style="2" bestFit="1" customWidth="1"/>
    <col min="5" max="5" width="45.875" style="2" customWidth="1"/>
    <col min="6" max="6" width="17.625" style="2" bestFit="1" customWidth="1"/>
    <col min="7" max="16384" width="9" style="2"/>
  </cols>
  <sheetData>
    <row r="1" spans="1:6" s="1" customFormat="1" x14ac:dyDescent="0.25">
      <c r="A1" s="1" t="s">
        <v>3417</v>
      </c>
      <c r="B1" s="1" t="s">
        <v>3213</v>
      </c>
      <c r="C1" s="1" t="s">
        <v>3420</v>
      </c>
      <c r="D1" s="1" t="s">
        <v>3421</v>
      </c>
      <c r="E1" s="1" t="s">
        <v>3422</v>
      </c>
      <c r="F1" s="1" t="s">
        <v>3459</v>
      </c>
    </row>
    <row r="2" spans="1:6" x14ac:dyDescent="0.25">
      <c r="A2" s="2" t="s">
        <v>3418</v>
      </c>
      <c r="B2" s="2" t="s">
        <v>3215</v>
      </c>
      <c r="C2" s="2" t="s">
        <v>1403</v>
      </c>
      <c r="D2" s="2" t="s">
        <v>111</v>
      </c>
      <c r="E2" s="2" t="s">
        <v>1794</v>
      </c>
      <c r="F2" s="2">
        <v>1</v>
      </c>
    </row>
    <row r="3" spans="1:6" x14ac:dyDescent="0.25">
      <c r="A3" s="2" t="s">
        <v>3418</v>
      </c>
      <c r="B3" s="2" t="s">
        <v>3215</v>
      </c>
      <c r="C3" s="2" t="s">
        <v>1403</v>
      </c>
      <c r="D3" s="2" t="s">
        <v>111</v>
      </c>
      <c r="E3" s="2" t="s">
        <v>1795</v>
      </c>
      <c r="F3" s="2">
        <v>1</v>
      </c>
    </row>
    <row r="4" spans="1:6" x14ac:dyDescent="0.25">
      <c r="A4" s="2" t="s">
        <v>3418</v>
      </c>
      <c r="B4" s="2" t="s">
        <v>3215</v>
      </c>
      <c r="C4" s="2" t="s">
        <v>1403</v>
      </c>
      <c r="D4" s="2" t="s">
        <v>111</v>
      </c>
      <c r="E4" s="2" t="s">
        <v>1796</v>
      </c>
      <c r="F4" s="2">
        <v>1</v>
      </c>
    </row>
    <row r="5" spans="1:6" x14ac:dyDescent="0.25">
      <c r="A5" s="2" t="s">
        <v>3418</v>
      </c>
      <c r="B5" s="2" t="s">
        <v>3215</v>
      </c>
      <c r="C5" s="2" t="s">
        <v>1403</v>
      </c>
      <c r="D5" s="2" t="s">
        <v>111</v>
      </c>
      <c r="E5" s="2" t="s">
        <v>1797</v>
      </c>
      <c r="F5" s="2">
        <v>1</v>
      </c>
    </row>
    <row r="6" spans="1:6" x14ac:dyDescent="0.25">
      <c r="A6" s="2" t="s">
        <v>3418</v>
      </c>
      <c r="B6" s="2" t="s">
        <v>3217</v>
      </c>
      <c r="C6" s="2" t="s">
        <v>1403</v>
      </c>
      <c r="D6" s="2" t="s">
        <v>124</v>
      </c>
      <c r="E6" s="2" t="s">
        <v>1798</v>
      </c>
      <c r="F6" s="2">
        <v>1</v>
      </c>
    </row>
    <row r="7" spans="1:6" x14ac:dyDescent="0.25">
      <c r="A7" s="2" t="s">
        <v>3418</v>
      </c>
      <c r="B7" s="2" t="s">
        <v>3217</v>
      </c>
      <c r="C7" s="2" t="s">
        <v>1403</v>
      </c>
      <c r="D7" s="2" t="s">
        <v>124</v>
      </c>
      <c r="E7" s="2" t="s">
        <v>1794</v>
      </c>
      <c r="F7" s="2">
        <v>1</v>
      </c>
    </row>
    <row r="8" spans="1:6" x14ac:dyDescent="0.25">
      <c r="A8" s="2" t="s">
        <v>3418</v>
      </c>
      <c r="B8" s="2" t="s">
        <v>3217</v>
      </c>
      <c r="C8" s="2" t="s">
        <v>1403</v>
      </c>
      <c r="D8" s="2" t="s">
        <v>124</v>
      </c>
      <c r="E8" s="2" t="s">
        <v>1797</v>
      </c>
      <c r="F8" s="2">
        <v>1</v>
      </c>
    </row>
    <row r="9" spans="1:6" x14ac:dyDescent="0.25">
      <c r="A9" s="2" t="s">
        <v>3418</v>
      </c>
      <c r="B9" s="2" t="s">
        <v>3217</v>
      </c>
      <c r="C9" s="2" t="s">
        <v>1403</v>
      </c>
      <c r="D9" s="2" t="s">
        <v>124</v>
      </c>
      <c r="E9" s="2" t="s">
        <v>1799</v>
      </c>
      <c r="F9" s="2">
        <v>1</v>
      </c>
    </row>
    <row r="10" spans="1:6" x14ac:dyDescent="0.25">
      <c r="A10" s="2" t="s">
        <v>3418</v>
      </c>
      <c r="B10" s="2" t="s">
        <v>3233</v>
      </c>
      <c r="C10" s="2" t="s">
        <v>1403</v>
      </c>
      <c r="D10" s="2" t="s">
        <v>232</v>
      </c>
      <c r="E10" s="2" t="s">
        <v>1800</v>
      </c>
      <c r="F10" s="2">
        <v>1</v>
      </c>
    </row>
    <row r="11" spans="1:6" x14ac:dyDescent="0.25">
      <c r="A11" s="2" t="s">
        <v>3418</v>
      </c>
      <c r="B11" s="2" t="s">
        <v>3235</v>
      </c>
      <c r="C11" s="2" t="s">
        <v>1403</v>
      </c>
      <c r="D11" s="2" t="s">
        <v>242</v>
      </c>
      <c r="E11" s="2" t="s">
        <v>1800</v>
      </c>
      <c r="F11" s="2">
        <v>1</v>
      </c>
    </row>
    <row r="12" spans="1:6" x14ac:dyDescent="0.25">
      <c r="A12" s="2" t="s">
        <v>3418</v>
      </c>
      <c r="B12" s="2" t="s">
        <v>3237</v>
      </c>
      <c r="C12" s="2" t="s">
        <v>1403</v>
      </c>
      <c r="D12" s="2" t="s">
        <v>258</v>
      </c>
      <c r="E12" s="2" t="s">
        <v>1800</v>
      </c>
      <c r="F12" s="2">
        <v>1</v>
      </c>
    </row>
    <row r="13" spans="1:6" x14ac:dyDescent="0.25">
      <c r="A13" s="2" t="s">
        <v>3418</v>
      </c>
      <c r="B13" s="2" t="s">
        <v>3239</v>
      </c>
      <c r="C13" s="2" t="s">
        <v>1403</v>
      </c>
      <c r="D13" s="2" t="s">
        <v>268</v>
      </c>
      <c r="E13" s="2" t="s">
        <v>1801</v>
      </c>
      <c r="F13" s="2">
        <v>1</v>
      </c>
    </row>
    <row r="14" spans="1:6" x14ac:dyDescent="0.25">
      <c r="A14" s="2" t="s">
        <v>3418</v>
      </c>
      <c r="B14" s="2" t="s">
        <v>3275</v>
      </c>
      <c r="C14" s="2" t="s">
        <v>1403</v>
      </c>
      <c r="D14" s="2" t="s">
        <v>460</v>
      </c>
      <c r="E14" s="2" t="s">
        <v>1802</v>
      </c>
      <c r="F14" s="2">
        <v>1</v>
      </c>
    </row>
    <row r="15" spans="1:6" x14ac:dyDescent="0.25">
      <c r="A15" s="2" t="s">
        <v>3418</v>
      </c>
      <c r="B15" s="2" t="s">
        <v>3275</v>
      </c>
      <c r="C15" s="2" t="s">
        <v>1403</v>
      </c>
      <c r="D15" s="2" t="s">
        <v>460</v>
      </c>
      <c r="E15" s="2" t="s">
        <v>1803</v>
      </c>
      <c r="F15" s="2">
        <v>1</v>
      </c>
    </row>
    <row r="16" spans="1:6" x14ac:dyDescent="0.25">
      <c r="A16" s="2" t="s">
        <v>3418</v>
      </c>
      <c r="B16" s="2" t="s">
        <v>3277</v>
      </c>
      <c r="C16" s="2" t="s">
        <v>1403</v>
      </c>
      <c r="D16" s="2" t="s">
        <v>470</v>
      </c>
      <c r="E16" s="2" t="s">
        <v>1802</v>
      </c>
      <c r="F16" s="2">
        <v>1</v>
      </c>
    </row>
    <row r="17" spans="1:6" x14ac:dyDescent="0.25">
      <c r="A17" s="2" t="s">
        <v>3418</v>
      </c>
      <c r="B17" s="2" t="s">
        <v>3277</v>
      </c>
      <c r="C17" s="2" t="s">
        <v>1403</v>
      </c>
      <c r="D17" s="2" t="s">
        <v>470</v>
      </c>
      <c r="E17" s="2" t="s">
        <v>1803</v>
      </c>
      <c r="F17" s="2">
        <v>1</v>
      </c>
    </row>
    <row r="18" spans="1:6" x14ac:dyDescent="0.25">
      <c r="A18" s="2" t="s">
        <v>3418</v>
      </c>
      <c r="B18" s="2" t="s">
        <v>3288</v>
      </c>
      <c r="C18" s="2" t="s">
        <v>1403</v>
      </c>
      <c r="D18" s="2" t="s">
        <v>525</v>
      </c>
      <c r="E18" s="2" t="s">
        <v>1804</v>
      </c>
      <c r="F18" s="2">
        <v>1</v>
      </c>
    </row>
    <row r="19" spans="1:6" x14ac:dyDescent="0.25">
      <c r="A19" s="2" t="s">
        <v>3418</v>
      </c>
      <c r="B19" s="2" t="s">
        <v>3289</v>
      </c>
      <c r="C19" s="2" t="s">
        <v>1403</v>
      </c>
      <c r="D19" s="2" t="s">
        <v>530</v>
      </c>
      <c r="E19" s="2" t="s">
        <v>1805</v>
      </c>
      <c r="F19" s="2">
        <v>1</v>
      </c>
    </row>
    <row r="20" spans="1:6" x14ac:dyDescent="0.25">
      <c r="A20" s="2" t="s">
        <v>3418</v>
      </c>
      <c r="B20" s="2" t="s">
        <v>3289</v>
      </c>
      <c r="C20" s="2" t="s">
        <v>1403</v>
      </c>
      <c r="D20" s="2" t="s">
        <v>530</v>
      </c>
      <c r="E20" s="2" t="s">
        <v>1806</v>
      </c>
      <c r="F20" s="2">
        <v>1</v>
      </c>
    </row>
    <row r="21" spans="1:6" x14ac:dyDescent="0.25">
      <c r="A21" s="2" t="s">
        <v>3418</v>
      </c>
      <c r="B21" s="2" t="s">
        <v>3289</v>
      </c>
      <c r="C21" s="2" t="s">
        <v>1403</v>
      </c>
      <c r="D21" s="2" t="s">
        <v>530</v>
      </c>
      <c r="E21" s="2" t="s">
        <v>1807</v>
      </c>
      <c r="F21" s="2">
        <v>1</v>
      </c>
    </row>
    <row r="22" spans="1:6" x14ac:dyDescent="0.25">
      <c r="A22" s="2" t="s">
        <v>3418</v>
      </c>
      <c r="B22" s="2" t="s">
        <v>3289</v>
      </c>
      <c r="C22" s="2" t="s">
        <v>1403</v>
      </c>
      <c r="D22" s="2" t="s">
        <v>530</v>
      </c>
      <c r="E22" s="2" t="s">
        <v>1808</v>
      </c>
      <c r="F22" s="2">
        <v>1</v>
      </c>
    </row>
    <row r="23" spans="1:6" x14ac:dyDescent="0.25">
      <c r="A23" s="2" t="s">
        <v>3418</v>
      </c>
      <c r="B23" s="2" t="s">
        <v>3290</v>
      </c>
      <c r="C23" s="2" t="s">
        <v>1403</v>
      </c>
      <c r="D23" s="2" t="s">
        <v>536</v>
      </c>
      <c r="E23" s="2" t="s">
        <v>1809</v>
      </c>
      <c r="F23" s="2">
        <v>1</v>
      </c>
    </row>
    <row r="24" spans="1:6" x14ac:dyDescent="0.25">
      <c r="A24" s="2" t="s">
        <v>3418</v>
      </c>
      <c r="B24" s="2" t="s">
        <v>3294</v>
      </c>
      <c r="C24" s="2" t="s">
        <v>1403</v>
      </c>
      <c r="D24" s="2" t="s">
        <v>561</v>
      </c>
      <c r="E24" s="2" t="s">
        <v>1810</v>
      </c>
      <c r="F24" s="2">
        <v>2</v>
      </c>
    </row>
    <row r="25" spans="1:6" x14ac:dyDescent="0.25">
      <c r="A25" s="2" t="s">
        <v>3418</v>
      </c>
      <c r="B25" s="2" t="s">
        <v>3295</v>
      </c>
      <c r="C25" s="2" t="s">
        <v>1403</v>
      </c>
      <c r="D25" s="2" t="s">
        <v>568</v>
      </c>
      <c r="E25" s="2" t="s">
        <v>1811</v>
      </c>
      <c r="F25" s="2">
        <v>1</v>
      </c>
    </row>
    <row r="26" spans="1:6" x14ac:dyDescent="0.25">
      <c r="A26" s="2" t="s">
        <v>3418</v>
      </c>
      <c r="B26" s="2" t="s">
        <v>3295</v>
      </c>
      <c r="C26" s="2" t="s">
        <v>1403</v>
      </c>
      <c r="D26" s="2" t="s">
        <v>568</v>
      </c>
      <c r="E26" s="2" t="s">
        <v>1812</v>
      </c>
      <c r="F26" s="2">
        <v>1</v>
      </c>
    </row>
    <row r="27" spans="1:6" x14ac:dyDescent="0.25">
      <c r="A27" s="2" t="s">
        <v>3418</v>
      </c>
      <c r="B27" s="2" t="s">
        <v>3297</v>
      </c>
      <c r="C27" s="2" t="s">
        <v>1403</v>
      </c>
      <c r="D27" s="2" t="s">
        <v>592</v>
      </c>
      <c r="E27" s="2" t="s">
        <v>1800</v>
      </c>
      <c r="F27" s="2">
        <v>1</v>
      </c>
    </row>
    <row r="28" spans="1:6" x14ac:dyDescent="0.25">
      <c r="A28" s="2" t="s">
        <v>3418</v>
      </c>
      <c r="B28" s="2" t="s">
        <v>3299</v>
      </c>
      <c r="C28" s="2" t="s">
        <v>1403</v>
      </c>
      <c r="D28" s="2" t="s">
        <v>600</v>
      </c>
      <c r="E28" s="2" t="s">
        <v>1813</v>
      </c>
      <c r="F28" s="2">
        <v>1</v>
      </c>
    </row>
    <row r="29" spans="1:6" x14ac:dyDescent="0.25">
      <c r="A29" s="2" t="s">
        <v>3418</v>
      </c>
      <c r="B29" s="2" t="s">
        <v>3299</v>
      </c>
      <c r="C29" s="2" t="s">
        <v>1403</v>
      </c>
      <c r="D29" s="2" t="s">
        <v>600</v>
      </c>
      <c r="E29" s="2" t="s">
        <v>1814</v>
      </c>
      <c r="F29" s="2">
        <v>1</v>
      </c>
    </row>
    <row r="30" spans="1:6" x14ac:dyDescent="0.25">
      <c r="A30" s="2" t="s">
        <v>3418</v>
      </c>
      <c r="B30" s="2" t="s">
        <v>3299</v>
      </c>
      <c r="C30" s="2" t="s">
        <v>1403</v>
      </c>
      <c r="D30" s="2" t="s">
        <v>600</v>
      </c>
      <c r="E30" s="2" t="s">
        <v>1800</v>
      </c>
      <c r="F30" s="2">
        <v>1</v>
      </c>
    </row>
    <row r="31" spans="1:6" x14ac:dyDescent="0.25">
      <c r="A31" s="2" t="s">
        <v>3418</v>
      </c>
      <c r="B31" s="2" t="s">
        <v>3299</v>
      </c>
      <c r="C31" s="2" t="s">
        <v>1403</v>
      </c>
      <c r="D31" s="2" t="s">
        <v>600</v>
      </c>
      <c r="E31" s="2" t="s">
        <v>1815</v>
      </c>
      <c r="F31" s="2">
        <v>1</v>
      </c>
    </row>
    <row r="32" spans="1:6" x14ac:dyDescent="0.25">
      <c r="A32" s="2" t="s">
        <v>3418</v>
      </c>
      <c r="B32" s="2" t="s">
        <v>3299</v>
      </c>
      <c r="C32" s="2" t="s">
        <v>1403</v>
      </c>
      <c r="D32" s="2" t="s">
        <v>600</v>
      </c>
      <c r="E32" s="2" t="s">
        <v>1816</v>
      </c>
      <c r="F32" s="2">
        <v>1</v>
      </c>
    </row>
    <row r="33" spans="1:6" x14ac:dyDescent="0.25">
      <c r="A33" s="2" t="s">
        <v>3418</v>
      </c>
      <c r="B33" s="2" t="s">
        <v>3299</v>
      </c>
      <c r="C33" s="2" t="s">
        <v>1403</v>
      </c>
      <c r="D33" s="2" t="s">
        <v>600</v>
      </c>
      <c r="E33" s="2" t="s">
        <v>1817</v>
      </c>
      <c r="F33" s="2">
        <v>1</v>
      </c>
    </row>
    <row r="34" spans="1:6" x14ac:dyDescent="0.25">
      <c r="A34" s="2" t="s">
        <v>3418</v>
      </c>
      <c r="B34" s="2" t="s">
        <v>3303</v>
      </c>
      <c r="C34" s="2" t="s">
        <v>1403</v>
      </c>
      <c r="D34" s="2" t="s">
        <v>622</v>
      </c>
      <c r="E34" s="2" t="s">
        <v>1387</v>
      </c>
      <c r="F34" s="2">
        <v>1</v>
      </c>
    </row>
    <row r="35" spans="1:6" x14ac:dyDescent="0.25">
      <c r="A35" s="2" t="s">
        <v>3418</v>
      </c>
      <c r="B35" s="2" t="s">
        <v>3303</v>
      </c>
      <c r="C35" s="2" t="s">
        <v>1403</v>
      </c>
      <c r="D35" s="2" t="s">
        <v>622</v>
      </c>
      <c r="E35" s="2" t="s">
        <v>1818</v>
      </c>
      <c r="F35" s="2">
        <v>1</v>
      </c>
    </row>
    <row r="36" spans="1:6" x14ac:dyDescent="0.25">
      <c r="A36" s="2" t="s">
        <v>3418</v>
      </c>
      <c r="B36" s="2" t="s">
        <v>3303</v>
      </c>
      <c r="C36" s="2" t="s">
        <v>1403</v>
      </c>
      <c r="D36" s="2" t="s">
        <v>622</v>
      </c>
      <c r="E36" s="2" t="s">
        <v>1819</v>
      </c>
      <c r="F36" s="2">
        <v>1</v>
      </c>
    </row>
    <row r="37" spans="1:6" x14ac:dyDescent="0.25">
      <c r="A37" s="2" t="s">
        <v>3418</v>
      </c>
      <c r="B37" s="2" t="s">
        <v>3304</v>
      </c>
      <c r="C37" s="2" t="s">
        <v>1403</v>
      </c>
      <c r="D37" s="2" t="s">
        <v>628</v>
      </c>
      <c r="E37" s="2" t="s">
        <v>1820</v>
      </c>
      <c r="F37" s="2">
        <v>1</v>
      </c>
    </row>
    <row r="38" spans="1:6" x14ac:dyDescent="0.25">
      <c r="A38" s="2" t="s">
        <v>3418</v>
      </c>
      <c r="B38" s="2" t="s">
        <v>3304</v>
      </c>
      <c r="C38" s="2" t="s">
        <v>1403</v>
      </c>
      <c r="D38" s="2" t="s">
        <v>628</v>
      </c>
      <c r="E38" s="2" t="s">
        <v>1818</v>
      </c>
      <c r="F38" s="2">
        <v>1</v>
      </c>
    </row>
    <row r="39" spans="1:6" x14ac:dyDescent="0.25">
      <c r="A39" s="2" t="s">
        <v>3418</v>
      </c>
      <c r="B39" s="2" t="s">
        <v>3304</v>
      </c>
      <c r="C39" s="2" t="s">
        <v>1403</v>
      </c>
      <c r="D39" s="2" t="s">
        <v>628</v>
      </c>
      <c r="E39" s="2" t="s">
        <v>1821</v>
      </c>
      <c r="F39" s="2">
        <v>1</v>
      </c>
    </row>
    <row r="40" spans="1:6" x14ac:dyDescent="0.25">
      <c r="A40" s="2" t="s">
        <v>3418</v>
      </c>
      <c r="B40" s="2" t="s">
        <v>3304</v>
      </c>
      <c r="C40" s="2" t="s">
        <v>1403</v>
      </c>
      <c r="D40" s="2" t="s">
        <v>628</v>
      </c>
      <c r="E40" s="2" t="s">
        <v>1822</v>
      </c>
      <c r="F40" s="2">
        <v>1</v>
      </c>
    </row>
    <row r="41" spans="1:6" x14ac:dyDescent="0.25">
      <c r="A41" s="2" t="s">
        <v>3418</v>
      </c>
      <c r="B41" s="2" t="s">
        <v>3305</v>
      </c>
      <c r="C41" s="2" t="s">
        <v>1403</v>
      </c>
      <c r="D41" s="2" t="s">
        <v>633</v>
      </c>
      <c r="E41" s="2" t="s">
        <v>1823</v>
      </c>
      <c r="F41" s="2">
        <v>1</v>
      </c>
    </row>
    <row r="42" spans="1:6" x14ac:dyDescent="0.25">
      <c r="A42" s="2" t="s">
        <v>3418</v>
      </c>
      <c r="B42" s="2" t="s">
        <v>3305</v>
      </c>
      <c r="C42" s="2" t="s">
        <v>1403</v>
      </c>
      <c r="D42" s="2" t="s">
        <v>633</v>
      </c>
      <c r="E42" s="2" t="s">
        <v>1824</v>
      </c>
      <c r="F42" s="2">
        <v>1</v>
      </c>
    </row>
    <row r="43" spans="1:6" x14ac:dyDescent="0.25">
      <c r="A43" s="2" t="s">
        <v>3418</v>
      </c>
      <c r="B43" s="2" t="s">
        <v>3305</v>
      </c>
      <c r="C43" s="2" t="s">
        <v>1403</v>
      </c>
      <c r="D43" s="2" t="s">
        <v>633</v>
      </c>
      <c r="E43" s="2" t="s">
        <v>1825</v>
      </c>
      <c r="F43" s="2">
        <v>1</v>
      </c>
    </row>
    <row r="44" spans="1:6" x14ac:dyDescent="0.25">
      <c r="A44" s="2" t="s">
        <v>3418</v>
      </c>
      <c r="B44" s="2" t="s">
        <v>3310</v>
      </c>
      <c r="C44" s="2" t="s">
        <v>1403</v>
      </c>
      <c r="D44" s="2" t="s">
        <v>645</v>
      </c>
      <c r="E44" s="2" t="s">
        <v>1826</v>
      </c>
      <c r="F44" s="2">
        <v>1</v>
      </c>
    </row>
    <row r="45" spans="1:6" x14ac:dyDescent="0.25">
      <c r="A45" s="2" t="s">
        <v>3418</v>
      </c>
      <c r="B45" s="2" t="s">
        <v>3312</v>
      </c>
      <c r="C45" s="2" t="s">
        <v>1403</v>
      </c>
      <c r="D45" s="2" t="s">
        <v>655</v>
      </c>
      <c r="E45" s="2" t="s">
        <v>1827</v>
      </c>
      <c r="F45" s="2">
        <v>9</v>
      </c>
    </row>
    <row r="46" spans="1:6" x14ac:dyDescent="0.25">
      <c r="A46" s="2" t="s">
        <v>3418</v>
      </c>
      <c r="B46" s="2" t="s">
        <v>3312</v>
      </c>
      <c r="C46" s="2" t="s">
        <v>1403</v>
      </c>
      <c r="D46" s="2" t="s">
        <v>655</v>
      </c>
      <c r="E46" s="2" t="s">
        <v>1828</v>
      </c>
      <c r="F46" s="2">
        <v>1</v>
      </c>
    </row>
    <row r="47" spans="1:6" x14ac:dyDescent="0.25">
      <c r="A47" s="2" t="s">
        <v>3418</v>
      </c>
      <c r="B47" s="2" t="s">
        <v>3312</v>
      </c>
      <c r="C47" s="2" t="s">
        <v>1403</v>
      </c>
      <c r="D47" s="2" t="s">
        <v>655</v>
      </c>
      <c r="E47" s="2" t="s">
        <v>1829</v>
      </c>
      <c r="F47" s="2">
        <v>1</v>
      </c>
    </row>
    <row r="48" spans="1:6" x14ac:dyDescent="0.25">
      <c r="A48" s="2" t="s">
        <v>3418</v>
      </c>
      <c r="B48" s="2" t="s">
        <v>3313</v>
      </c>
      <c r="C48" s="2" t="s">
        <v>1403</v>
      </c>
      <c r="D48" s="2" t="s">
        <v>81</v>
      </c>
      <c r="E48" s="2" t="s">
        <v>1830</v>
      </c>
      <c r="F48" s="2">
        <v>1</v>
      </c>
    </row>
    <row r="49" spans="1:6" x14ac:dyDescent="0.25">
      <c r="A49" s="2" t="s">
        <v>3418</v>
      </c>
      <c r="B49" s="2" t="s">
        <v>3317</v>
      </c>
      <c r="C49" s="2" t="s">
        <v>1403</v>
      </c>
      <c r="D49" s="2" t="s">
        <v>670</v>
      </c>
      <c r="E49" s="2" t="s">
        <v>1831</v>
      </c>
      <c r="F49" s="2">
        <v>3</v>
      </c>
    </row>
    <row r="50" spans="1:6" x14ac:dyDescent="0.25">
      <c r="A50" s="2" t="s">
        <v>3418</v>
      </c>
      <c r="B50" s="2" t="s">
        <v>3317</v>
      </c>
      <c r="C50" s="2" t="s">
        <v>1403</v>
      </c>
      <c r="D50" s="2" t="s">
        <v>670</v>
      </c>
      <c r="E50" s="2" t="s">
        <v>1832</v>
      </c>
      <c r="F50" s="2">
        <v>3</v>
      </c>
    </row>
    <row r="51" spans="1:6" x14ac:dyDescent="0.25">
      <c r="A51" s="2" t="s">
        <v>3418</v>
      </c>
      <c r="B51" s="2" t="s">
        <v>3317</v>
      </c>
      <c r="C51" s="2" t="s">
        <v>1403</v>
      </c>
      <c r="D51" s="2" t="s">
        <v>670</v>
      </c>
      <c r="E51" s="2" t="s">
        <v>1833</v>
      </c>
      <c r="F51" s="2">
        <v>3</v>
      </c>
    </row>
    <row r="52" spans="1:6" x14ac:dyDescent="0.25">
      <c r="A52" s="2" t="s">
        <v>3418</v>
      </c>
      <c r="B52" s="2" t="s">
        <v>3317</v>
      </c>
      <c r="C52" s="2" t="s">
        <v>1403</v>
      </c>
      <c r="D52" s="2" t="s">
        <v>670</v>
      </c>
      <c r="E52" s="2" t="s">
        <v>1834</v>
      </c>
      <c r="F52" s="2">
        <v>1</v>
      </c>
    </row>
    <row r="53" spans="1:6" x14ac:dyDescent="0.25">
      <c r="A53" s="2" t="s">
        <v>3418</v>
      </c>
      <c r="B53" s="2" t="s">
        <v>3317</v>
      </c>
      <c r="C53" s="2" t="s">
        <v>1403</v>
      </c>
      <c r="D53" s="2" t="s">
        <v>670</v>
      </c>
      <c r="E53" s="2" t="s">
        <v>1835</v>
      </c>
      <c r="F53" s="2">
        <v>1</v>
      </c>
    </row>
    <row r="54" spans="1:6" x14ac:dyDescent="0.25">
      <c r="A54" s="2" t="s">
        <v>3418</v>
      </c>
      <c r="B54" s="2" t="s">
        <v>3317</v>
      </c>
      <c r="C54" s="2" t="s">
        <v>1403</v>
      </c>
      <c r="D54" s="2" t="s">
        <v>670</v>
      </c>
      <c r="E54" s="2" t="s">
        <v>1829</v>
      </c>
      <c r="F54" s="2">
        <v>1</v>
      </c>
    </row>
    <row r="55" spans="1:6" x14ac:dyDescent="0.25">
      <c r="A55" s="2" t="s">
        <v>3418</v>
      </c>
      <c r="B55" s="2" t="s">
        <v>3317</v>
      </c>
      <c r="C55" s="2" t="s">
        <v>1403</v>
      </c>
      <c r="D55" s="2" t="s">
        <v>670</v>
      </c>
      <c r="E55" s="2" t="s">
        <v>1825</v>
      </c>
      <c r="F55" s="2">
        <v>1</v>
      </c>
    </row>
    <row r="56" spans="1:6" x14ac:dyDescent="0.25">
      <c r="A56" s="2" t="s">
        <v>3418</v>
      </c>
      <c r="B56" s="2" t="s">
        <v>3324</v>
      </c>
      <c r="C56" s="2" t="s">
        <v>1403</v>
      </c>
      <c r="D56" s="2" t="s">
        <v>708</v>
      </c>
      <c r="E56" s="2" t="s">
        <v>1800</v>
      </c>
      <c r="F56" s="2">
        <v>1</v>
      </c>
    </row>
    <row r="57" spans="1:6" x14ac:dyDescent="0.25">
      <c r="A57" s="2" t="s">
        <v>3418</v>
      </c>
      <c r="B57" s="2" t="s">
        <v>3325</v>
      </c>
      <c r="C57" s="2" t="s">
        <v>1403</v>
      </c>
      <c r="D57" s="2" t="s">
        <v>713</v>
      </c>
      <c r="E57" s="2" t="s">
        <v>1800</v>
      </c>
      <c r="F57" s="2">
        <v>1</v>
      </c>
    </row>
    <row r="58" spans="1:6" x14ac:dyDescent="0.25">
      <c r="A58" s="2" t="s">
        <v>3418</v>
      </c>
      <c r="B58" s="2" t="s">
        <v>3325</v>
      </c>
      <c r="C58" s="2" t="s">
        <v>1403</v>
      </c>
      <c r="D58" s="2" t="s">
        <v>713</v>
      </c>
      <c r="E58" s="2" t="s">
        <v>1836</v>
      </c>
      <c r="F58" s="2">
        <v>1</v>
      </c>
    </row>
    <row r="59" spans="1:6" x14ac:dyDescent="0.25">
      <c r="A59" s="2" t="s">
        <v>3418</v>
      </c>
      <c r="B59" s="2" t="s">
        <v>3351</v>
      </c>
      <c r="C59" s="2" t="s">
        <v>1403</v>
      </c>
      <c r="D59" s="2" t="s">
        <v>831</v>
      </c>
      <c r="E59" s="2" t="s">
        <v>1837</v>
      </c>
      <c r="F59" s="2">
        <v>1</v>
      </c>
    </row>
    <row r="60" spans="1:6" x14ac:dyDescent="0.25">
      <c r="A60" s="2" t="s">
        <v>3418</v>
      </c>
      <c r="B60" s="2" t="s">
        <v>3355</v>
      </c>
      <c r="C60" s="2" t="s">
        <v>1403</v>
      </c>
      <c r="D60" s="2" t="s">
        <v>849</v>
      </c>
      <c r="E60" s="2" t="s">
        <v>1838</v>
      </c>
      <c r="F60" s="2">
        <v>1</v>
      </c>
    </row>
    <row r="61" spans="1:6" x14ac:dyDescent="0.25">
      <c r="A61" s="2" t="s">
        <v>3418</v>
      </c>
      <c r="B61" s="2" t="s">
        <v>3357</v>
      </c>
      <c r="C61" s="2" t="s">
        <v>1403</v>
      </c>
      <c r="D61" s="2" t="s">
        <v>861</v>
      </c>
      <c r="E61" s="2" t="s">
        <v>1839</v>
      </c>
      <c r="F61" s="2">
        <v>1</v>
      </c>
    </row>
    <row r="62" spans="1:6" x14ac:dyDescent="0.25">
      <c r="A62" s="2" t="s">
        <v>3418</v>
      </c>
      <c r="B62" s="2" t="s">
        <v>3360</v>
      </c>
      <c r="C62" s="2" t="s">
        <v>1403</v>
      </c>
      <c r="D62" s="2" t="s">
        <v>874</v>
      </c>
      <c r="E62" s="2" t="s">
        <v>1839</v>
      </c>
      <c r="F62" s="2">
        <v>1</v>
      </c>
    </row>
    <row r="63" spans="1:6" x14ac:dyDescent="0.25">
      <c r="A63" s="2" t="s">
        <v>3418</v>
      </c>
      <c r="B63" s="2" t="s">
        <v>3370</v>
      </c>
      <c r="C63" s="2" t="s">
        <v>1403</v>
      </c>
      <c r="D63" s="2" t="s">
        <v>929</v>
      </c>
      <c r="E63" s="2" t="s">
        <v>1840</v>
      </c>
      <c r="F63" s="2">
        <v>1</v>
      </c>
    </row>
    <row r="64" spans="1:6" x14ac:dyDescent="0.25">
      <c r="A64" s="2" t="s">
        <v>3418</v>
      </c>
      <c r="B64" s="2" t="s">
        <v>3375</v>
      </c>
      <c r="C64" s="2" t="s">
        <v>1403</v>
      </c>
      <c r="D64" s="2" t="s">
        <v>962</v>
      </c>
      <c r="E64" s="2" t="s">
        <v>1800</v>
      </c>
      <c r="F64" s="2">
        <v>1</v>
      </c>
    </row>
    <row r="65" spans="1:6" x14ac:dyDescent="0.25">
      <c r="A65" s="2" t="s">
        <v>3418</v>
      </c>
      <c r="B65" s="2" t="s">
        <v>3377</v>
      </c>
      <c r="C65" s="2" t="s">
        <v>1403</v>
      </c>
      <c r="D65" s="2" t="s">
        <v>971</v>
      </c>
      <c r="E65" s="2" t="s">
        <v>1800</v>
      </c>
      <c r="F65" s="2">
        <v>1</v>
      </c>
    </row>
    <row r="66" spans="1:6" x14ac:dyDescent="0.25">
      <c r="A66" s="2" t="s">
        <v>3418</v>
      </c>
      <c r="B66" s="2" t="s">
        <v>3379</v>
      </c>
      <c r="C66" s="2" t="s">
        <v>1403</v>
      </c>
      <c r="D66" s="2" t="s">
        <v>979</v>
      </c>
      <c r="E66" s="2" t="s">
        <v>1800</v>
      </c>
      <c r="F66" s="2">
        <v>1</v>
      </c>
    </row>
    <row r="67" spans="1:6" x14ac:dyDescent="0.25">
      <c r="A67" s="2" t="s">
        <v>3418</v>
      </c>
      <c r="B67" s="2" t="s">
        <v>3379</v>
      </c>
      <c r="C67" s="2" t="s">
        <v>1403</v>
      </c>
      <c r="D67" s="2" t="s">
        <v>979</v>
      </c>
      <c r="E67" s="2" t="s">
        <v>1836</v>
      </c>
      <c r="F67" s="2">
        <v>1</v>
      </c>
    </row>
    <row r="68" spans="1:6" x14ac:dyDescent="0.25">
      <c r="A68" s="2" t="s">
        <v>3418</v>
      </c>
      <c r="B68" s="2" t="s">
        <v>3382</v>
      </c>
      <c r="C68" s="2" t="s">
        <v>1403</v>
      </c>
      <c r="D68" s="2" t="s">
        <v>994</v>
      </c>
      <c r="E68" s="2" t="s">
        <v>1800</v>
      </c>
      <c r="F68" s="2">
        <v>1</v>
      </c>
    </row>
    <row r="69" spans="1:6" x14ac:dyDescent="0.25">
      <c r="A69" s="2" t="s">
        <v>3418</v>
      </c>
      <c r="B69" s="2" t="s">
        <v>3384</v>
      </c>
      <c r="C69" s="2" t="s">
        <v>1403</v>
      </c>
      <c r="D69" s="2" t="s">
        <v>1002</v>
      </c>
      <c r="E69" s="2" t="s">
        <v>1810</v>
      </c>
      <c r="F69" s="2">
        <v>1</v>
      </c>
    </row>
    <row r="70" spans="1:6" x14ac:dyDescent="0.25">
      <c r="A70" s="2" t="s">
        <v>3418</v>
      </c>
      <c r="B70" s="2" t="s">
        <v>3388</v>
      </c>
      <c r="C70" s="2" t="s">
        <v>1403</v>
      </c>
      <c r="D70" s="2" t="s">
        <v>1021</v>
      </c>
      <c r="E70" s="2" t="s">
        <v>1839</v>
      </c>
      <c r="F70" s="2">
        <v>1</v>
      </c>
    </row>
    <row r="71" spans="1:6" x14ac:dyDescent="0.25">
      <c r="A71" s="2" t="s">
        <v>3418</v>
      </c>
      <c r="B71" s="2" t="s">
        <v>3389</v>
      </c>
      <c r="C71" s="2" t="s">
        <v>1403</v>
      </c>
      <c r="D71" s="2" t="s">
        <v>1026</v>
      </c>
      <c r="E71" s="2" t="s">
        <v>1839</v>
      </c>
      <c r="F71" s="2">
        <v>1</v>
      </c>
    </row>
    <row r="72" spans="1:6" x14ac:dyDescent="0.25">
      <c r="A72" s="2" t="s">
        <v>3418</v>
      </c>
      <c r="B72" s="2" t="s">
        <v>3390</v>
      </c>
      <c r="C72" s="2" t="s">
        <v>1403</v>
      </c>
      <c r="D72" s="2" t="s">
        <v>1031</v>
      </c>
      <c r="E72" s="2" t="s">
        <v>1839</v>
      </c>
      <c r="F72" s="2">
        <v>1</v>
      </c>
    </row>
    <row r="73" spans="1:6" x14ac:dyDescent="0.25">
      <c r="A73" s="2" t="s">
        <v>3418</v>
      </c>
      <c r="B73" s="2" t="s">
        <v>3393</v>
      </c>
      <c r="C73" s="2" t="s">
        <v>1403</v>
      </c>
      <c r="D73" s="2" t="s">
        <v>1047</v>
      </c>
      <c r="E73" s="2" t="s">
        <v>1803</v>
      </c>
      <c r="F73" s="2">
        <v>1</v>
      </c>
    </row>
    <row r="74" spans="1:6" x14ac:dyDescent="0.25">
      <c r="A74" s="2" t="s">
        <v>3418</v>
      </c>
      <c r="B74" s="2" t="s">
        <v>3395</v>
      </c>
      <c r="C74" s="2" t="s">
        <v>1403</v>
      </c>
      <c r="D74" s="2" t="s">
        <v>1057</v>
      </c>
      <c r="E74" s="2" t="s">
        <v>1803</v>
      </c>
      <c r="F74" s="2">
        <v>1</v>
      </c>
    </row>
    <row r="75" spans="1:6" x14ac:dyDescent="0.25">
      <c r="A75" s="2" t="s">
        <v>3418</v>
      </c>
      <c r="B75" s="2" t="s">
        <v>3218</v>
      </c>
      <c r="C75" s="2" t="s">
        <v>1403</v>
      </c>
      <c r="D75" s="2" t="s">
        <v>130</v>
      </c>
      <c r="E75" s="2" t="s">
        <v>1798</v>
      </c>
      <c r="F75" s="2">
        <v>1</v>
      </c>
    </row>
    <row r="76" spans="1:6" x14ac:dyDescent="0.25">
      <c r="A76" s="2" t="s">
        <v>3418</v>
      </c>
      <c r="B76" s="2" t="s">
        <v>3218</v>
      </c>
      <c r="C76" s="2" t="s">
        <v>1403</v>
      </c>
      <c r="D76" s="2" t="s">
        <v>130</v>
      </c>
      <c r="E76" s="2" t="s">
        <v>1794</v>
      </c>
      <c r="F76" s="2">
        <v>1</v>
      </c>
    </row>
    <row r="77" spans="1:6" x14ac:dyDescent="0.25">
      <c r="A77" s="2" t="s">
        <v>3418</v>
      </c>
      <c r="B77" s="2" t="s">
        <v>3218</v>
      </c>
      <c r="C77" s="2" t="s">
        <v>1403</v>
      </c>
      <c r="D77" s="2" t="s">
        <v>130</v>
      </c>
      <c r="E77" s="2" t="s">
        <v>1797</v>
      </c>
      <c r="F77" s="2">
        <v>1</v>
      </c>
    </row>
    <row r="78" spans="1:6" x14ac:dyDescent="0.25">
      <c r="A78" s="2" t="s">
        <v>3418</v>
      </c>
      <c r="B78" s="2" t="s">
        <v>3218</v>
      </c>
      <c r="C78" s="2" t="s">
        <v>1403</v>
      </c>
      <c r="D78" s="2" t="s">
        <v>130</v>
      </c>
      <c r="E78" s="2" t="s">
        <v>1799</v>
      </c>
      <c r="F78" s="2">
        <v>1</v>
      </c>
    </row>
    <row r="79" spans="1:6" x14ac:dyDescent="0.25">
      <c r="A79" s="2" t="s">
        <v>3418</v>
      </c>
      <c r="B79" s="2" t="s">
        <v>3236</v>
      </c>
      <c r="C79" s="2" t="s">
        <v>1403</v>
      </c>
      <c r="D79" s="2" t="s">
        <v>249</v>
      </c>
      <c r="E79" s="2" t="s">
        <v>1803</v>
      </c>
      <c r="F79" s="2">
        <v>1</v>
      </c>
    </row>
    <row r="80" spans="1:6" x14ac:dyDescent="0.25">
      <c r="A80" s="2" t="s">
        <v>3418</v>
      </c>
      <c r="B80" s="2" t="s">
        <v>3238</v>
      </c>
      <c r="C80" s="2" t="s">
        <v>1403</v>
      </c>
      <c r="D80" s="2" t="s">
        <v>264</v>
      </c>
      <c r="E80" s="2" t="s">
        <v>1800</v>
      </c>
      <c r="F80" s="2">
        <v>1</v>
      </c>
    </row>
    <row r="81" spans="1:6" x14ac:dyDescent="0.25">
      <c r="A81" s="2" t="s">
        <v>3418</v>
      </c>
      <c r="B81" s="2" t="s">
        <v>3238</v>
      </c>
      <c r="C81" s="2" t="s">
        <v>1403</v>
      </c>
      <c r="D81" s="2" t="s">
        <v>264</v>
      </c>
      <c r="E81" s="2" t="s">
        <v>1803</v>
      </c>
      <c r="F81" s="2">
        <v>1</v>
      </c>
    </row>
    <row r="82" spans="1:6" x14ac:dyDescent="0.25">
      <c r="A82" s="2" t="s">
        <v>3418</v>
      </c>
      <c r="B82" s="2" t="s">
        <v>3240</v>
      </c>
      <c r="C82" s="2" t="s">
        <v>1403</v>
      </c>
      <c r="D82" s="2" t="s">
        <v>275</v>
      </c>
      <c r="E82" s="2" t="s">
        <v>1803</v>
      </c>
      <c r="F82" s="2">
        <v>1</v>
      </c>
    </row>
    <row r="83" spans="1:6" x14ac:dyDescent="0.25">
      <c r="A83" s="2" t="s">
        <v>3418</v>
      </c>
      <c r="B83" s="2" t="s">
        <v>3240</v>
      </c>
      <c r="C83" s="2" t="s">
        <v>1403</v>
      </c>
      <c r="D83" s="2" t="s">
        <v>275</v>
      </c>
      <c r="E83" s="2" t="s">
        <v>1801</v>
      </c>
      <c r="F83" s="2">
        <v>1</v>
      </c>
    </row>
    <row r="84" spans="1:6" x14ac:dyDescent="0.25">
      <c r="A84" s="2" t="s">
        <v>3418</v>
      </c>
      <c r="B84" s="2" t="s">
        <v>3244</v>
      </c>
      <c r="C84" s="2" t="s">
        <v>1403</v>
      </c>
      <c r="D84" s="2" t="s">
        <v>296</v>
      </c>
      <c r="E84" s="2" t="s">
        <v>1836</v>
      </c>
      <c r="F84" s="2">
        <v>1</v>
      </c>
    </row>
    <row r="85" spans="1:6" x14ac:dyDescent="0.25">
      <c r="A85" s="2" t="s">
        <v>3418</v>
      </c>
      <c r="B85" s="2" t="s">
        <v>3245</v>
      </c>
      <c r="C85" s="2" t="s">
        <v>1403</v>
      </c>
      <c r="D85" s="2" t="s">
        <v>301</v>
      </c>
      <c r="E85" s="2" t="s">
        <v>1836</v>
      </c>
      <c r="F85" s="2">
        <v>1</v>
      </c>
    </row>
    <row r="86" spans="1:6" x14ac:dyDescent="0.25">
      <c r="A86" s="2" t="s">
        <v>3418</v>
      </c>
      <c r="B86" s="2" t="s">
        <v>3245</v>
      </c>
      <c r="C86" s="2" t="s">
        <v>1403</v>
      </c>
      <c r="D86" s="2" t="s">
        <v>301</v>
      </c>
      <c r="E86" s="2" t="s">
        <v>1841</v>
      </c>
      <c r="F86" s="2">
        <v>1</v>
      </c>
    </row>
    <row r="87" spans="1:6" x14ac:dyDescent="0.25">
      <c r="A87" s="2" t="s">
        <v>3418</v>
      </c>
      <c r="B87" s="2" t="s">
        <v>3245</v>
      </c>
      <c r="C87" s="2" t="s">
        <v>1403</v>
      </c>
      <c r="D87" s="2" t="s">
        <v>301</v>
      </c>
      <c r="E87" s="2" t="s">
        <v>1842</v>
      </c>
      <c r="F87" s="2">
        <v>1</v>
      </c>
    </row>
    <row r="88" spans="1:6" x14ac:dyDescent="0.25">
      <c r="A88" s="2" t="s">
        <v>3418</v>
      </c>
      <c r="B88" s="2" t="s">
        <v>3247</v>
      </c>
      <c r="C88" s="2" t="s">
        <v>1403</v>
      </c>
      <c r="D88" s="2" t="s">
        <v>312</v>
      </c>
      <c r="E88" s="2" t="s">
        <v>1843</v>
      </c>
      <c r="F88" s="2">
        <v>1</v>
      </c>
    </row>
    <row r="89" spans="1:6" x14ac:dyDescent="0.25">
      <c r="A89" s="2" t="s">
        <v>3418</v>
      </c>
      <c r="B89" s="2" t="s">
        <v>3247</v>
      </c>
      <c r="C89" s="2" t="s">
        <v>1403</v>
      </c>
      <c r="D89" s="2" t="s">
        <v>312</v>
      </c>
      <c r="E89" s="2" t="s">
        <v>1844</v>
      </c>
      <c r="F89" s="2">
        <v>5</v>
      </c>
    </row>
    <row r="90" spans="1:6" x14ac:dyDescent="0.25">
      <c r="A90" s="2" t="s">
        <v>3418</v>
      </c>
      <c r="B90" s="2" t="s">
        <v>3247</v>
      </c>
      <c r="C90" s="2" t="s">
        <v>1403</v>
      </c>
      <c r="D90" s="2" t="s">
        <v>312</v>
      </c>
      <c r="E90" s="2" t="s">
        <v>1836</v>
      </c>
      <c r="F90" s="2">
        <v>1</v>
      </c>
    </row>
    <row r="91" spans="1:6" x14ac:dyDescent="0.25">
      <c r="A91" s="2" t="s">
        <v>3418</v>
      </c>
      <c r="B91" s="2" t="s">
        <v>3247</v>
      </c>
      <c r="C91" s="2" t="s">
        <v>1403</v>
      </c>
      <c r="D91" s="2" t="s">
        <v>312</v>
      </c>
      <c r="E91" s="2" t="s">
        <v>1845</v>
      </c>
      <c r="F91" s="2">
        <v>1</v>
      </c>
    </row>
    <row r="92" spans="1:6" x14ac:dyDescent="0.25">
      <c r="A92" s="2" t="s">
        <v>3418</v>
      </c>
      <c r="B92" s="2" t="s">
        <v>3247</v>
      </c>
      <c r="C92" s="2" t="s">
        <v>1403</v>
      </c>
      <c r="D92" s="2" t="s">
        <v>312</v>
      </c>
      <c r="E92" s="2" t="s">
        <v>1846</v>
      </c>
      <c r="F92" s="2">
        <v>1</v>
      </c>
    </row>
    <row r="93" spans="1:6" x14ac:dyDescent="0.25">
      <c r="A93" s="2" t="s">
        <v>3418</v>
      </c>
      <c r="B93" s="2" t="s">
        <v>3251</v>
      </c>
      <c r="C93" s="2" t="s">
        <v>1403</v>
      </c>
      <c r="D93" s="2" t="s">
        <v>336</v>
      </c>
      <c r="E93" s="2" t="s">
        <v>1847</v>
      </c>
      <c r="F93" s="2">
        <v>1</v>
      </c>
    </row>
    <row r="94" spans="1:6" x14ac:dyDescent="0.25">
      <c r="A94" s="2" t="s">
        <v>3418</v>
      </c>
      <c r="B94" s="2" t="s">
        <v>3251</v>
      </c>
      <c r="C94" s="2" t="s">
        <v>1403</v>
      </c>
      <c r="D94" s="2" t="s">
        <v>336</v>
      </c>
      <c r="E94" s="2" t="s">
        <v>1803</v>
      </c>
      <c r="F94" s="2">
        <v>1</v>
      </c>
    </row>
    <row r="95" spans="1:6" x14ac:dyDescent="0.25">
      <c r="A95" s="2" t="s">
        <v>3418</v>
      </c>
      <c r="B95" s="2" t="s">
        <v>3251</v>
      </c>
      <c r="C95" s="2" t="s">
        <v>1403</v>
      </c>
      <c r="D95" s="2" t="s">
        <v>336</v>
      </c>
      <c r="E95" s="2" t="s">
        <v>1848</v>
      </c>
      <c r="F95" s="2">
        <v>1</v>
      </c>
    </row>
    <row r="96" spans="1:6" x14ac:dyDescent="0.25">
      <c r="A96" s="2" t="s">
        <v>3418</v>
      </c>
      <c r="B96" s="2" t="s">
        <v>3256</v>
      </c>
      <c r="C96" s="2" t="s">
        <v>1403</v>
      </c>
      <c r="D96" s="2" t="s">
        <v>364</v>
      </c>
      <c r="E96" s="2" t="s">
        <v>1836</v>
      </c>
      <c r="F96" s="2">
        <v>1</v>
      </c>
    </row>
    <row r="97" spans="1:6" x14ac:dyDescent="0.25">
      <c r="A97" s="2" t="s">
        <v>3418</v>
      </c>
      <c r="B97" s="2" t="s">
        <v>3264</v>
      </c>
      <c r="C97" s="2" t="s">
        <v>1403</v>
      </c>
      <c r="D97" s="2" t="s">
        <v>403</v>
      </c>
      <c r="E97" s="2" t="s">
        <v>1803</v>
      </c>
      <c r="F97" s="2">
        <v>1</v>
      </c>
    </row>
    <row r="98" spans="1:6" x14ac:dyDescent="0.25">
      <c r="A98" s="2" t="s">
        <v>3418</v>
      </c>
      <c r="B98" s="2" t="s">
        <v>3264</v>
      </c>
      <c r="C98" s="2" t="s">
        <v>1403</v>
      </c>
      <c r="D98" s="2" t="s">
        <v>403</v>
      </c>
      <c r="E98" s="2" t="s">
        <v>1849</v>
      </c>
      <c r="F98" s="2">
        <v>3</v>
      </c>
    </row>
    <row r="99" spans="1:6" x14ac:dyDescent="0.25">
      <c r="A99" s="2" t="s">
        <v>3418</v>
      </c>
      <c r="B99" s="2" t="s">
        <v>3266</v>
      </c>
      <c r="C99" s="2" t="s">
        <v>1403</v>
      </c>
      <c r="D99" s="2" t="s">
        <v>413</v>
      </c>
      <c r="E99" s="2" t="s">
        <v>1803</v>
      </c>
      <c r="F99" s="2">
        <v>1</v>
      </c>
    </row>
    <row r="100" spans="1:6" x14ac:dyDescent="0.25">
      <c r="A100" s="2" t="s">
        <v>3418</v>
      </c>
      <c r="B100" s="2" t="s">
        <v>3270</v>
      </c>
      <c r="C100" s="2" t="s">
        <v>1403</v>
      </c>
      <c r="D100" s="2" t="s">
        <v>434</v>
      </c>
      <c r="E100" s="2" t="s">
        <v>1850</v>
      </c>
      <c r="F100" s="2">
        <v>1</v>
      </c>
    </row>
    <row r="101" spans="1:6" x14ac:dyDescent="0.25">
      <c r="A101" s="2" t="s">
        <v>3418</v>
      </c>
      <c r="B101" s="2" t="s">
        <v>3272</v>
      </c>
      <c r="C101" s="2" t="s">
        <v>1403</v>
      </c>
      <c r="D101" s="2" t="s">
        <v>445</v>
      </c>
      <c r="E101" s="2" t="s">
        <v>1836</v>
      </c>
      <c r="F101" s="2">
        <v>1</v>
      </c>
    </row>
    <row r="102" spans="1:6" x14ac:dyDescent="0.25">
      <c r="A102" s="2" t="s">
        <v>3418</v>
      </c>
      <c r="B102" s="2" t="s">
        <v>3272</v>
      </c>
      <c r="C102" s="2" t="s">
        <v>1403</v>
      </c>
      <c r="D102" s="2" t="s">
        <v>445</v>
      </c>
      <c r="E102" s="2" t="s">
        <v>1851</v>
      </c>
      <c r="F102" s="2">
        <v>5</v>
      </c>
    </row>
    <row r="103" spans="1:6" x14ac:dyDescent="0.25">
      <c r="A103" s="2" t="s">
        <v>3418</v>
      </c>
      <c r="B103" s="2" t="s">
        <v>3272</v>
      </c>
      <c r="C103" s="2" t="s">
        <v>1403</v>
      </c>
      <c r="D103" s="2" t="s">
        <v>445</v>
      </c>
      <c r="E103" s="2" t="s">
        <v>1810</v>
      </c>
      <c r="F103" s="2">
        <v>1</v>
      </c>
    </row>
    <row r="104" spans="1:6" x14ac:dyDescent="0.25">
      <c r="A104" s="2" t="s">
        <v>3418</v>
      </c>
      <c r="B104" s="2" t="s">
        <v>3276</v>
      </c>
      <c r="C104" s="2" t="s">
        <v>1403</v>
      </c>
      <c r="D104" s="2" t="s">
        <v>465</v>
      </c>
      <c r="E104" s="2" t="s">
        <v>1802</v>
      </c>
      <c r="F104" s="2">
        <v>1</v>
      </c>
    </row>
    <row r="105" spans="1:6" x14ac:dyDescent="0.25">
      <c r="A105" s="2" t="s">
        <v>3418</v>
      </c>
      <c r="B105" s="2" t="s">
        <v>3276</v>
      </c>
      <c r="C105" s="2" t="s">
        <v>1403</v>
      </c>
      <c r="D105" s="2" t="s">
        <v>465</v>
      </c>
      <c r="E105" s="2" t="s">
        <v>1803</v>
      </c>
      <c r="F105" s="2">
        <v>1</v>
      </c>
    </row>
    <row r="106" spans="1:6" x14ac:dyDescent="0.25">
      <c r="A106" s="2" t="s">
        <v>3418</v>
      </c>
      <c r="B106" s="2" t="s">
        <v>3278</v>
      </c>
      <c r="C106" s="2" t="s">
        <v>1403</v>
      </c>
      <c r="D106" s="2" t="s">
        <v>474</v>
      </c>
      <c r="E106" s="2" t="s">
        <v>1802</v>
      </c>
      <c r="F106" s="2">
        <v>1</v>
      </c>
    </row>
    <row r="107" spans="1:6" x14ac:dyDescent="0.25">
      <c r="A107" s="2" t="s">
        <v>3418</v>
      </c>
      <c r="B107" s="2" t="s">
        <v>3278</v>
      </c>
      <c r="C107" s="2" t="s">
        <v>1403</v>
      </c>
      <c r="D107" s="2" t="s">
        <v>474</v>
      </c>
      <c r="E107" s="2" t="s">
        <v>1803</v>
      </c>
      <c r="F107" s="2">
        <v>1</v>
      </c>
    </row>
    <row r="108" spans="1:6" x14ac:dyDescent="0.25">
      <c r="A108" s="2" t="s">
        <v>3418</v>
      </c>
      <c r="B108" s="2" t="s">
        <v>3280</v>
      </c>
      <c r="C108" s="2" t="s">
        <v>1403</v>
      </c>
      <c r="D108" s="2" t="s">
        <v>483</v>
      </c>
      <c r="E108" s="2" t="s">
        <v>1803</v>
      </c>
      <c r="F108" s="2">
        <v>1</v>
      </c>
    </row>
    <row r="109" spans="1:6" x14ac:dyDescent="0.25">
      <c r="A109" s="2" t="s">
        <v>3418</v>
      </c>
      <c r="B109" s="2" t="s">
        <v>3282</v>
      </c>
      <c r="C109" s="2" t="s">
        <v>1403</v>
      </c>
      <c r="D109" s="2" t="s">
        <v>494</v>
      </c>
      <c r="E109" s="2" t="s">
        <v>1803</v>
      </c>
      <c r="F109" s="2">
        <v>1</v>
      </c>
    </row>
    <row r="110" spans="1:6" x14ac:dyDescent="0.25">
      <c r="A110" s="2" t="s">
        <v>3418</v>
      </c>
      <c r="B110" s="2" t="s">
        <v>3284</v>
      </c>
      <c r="C110" s="2" t="s">
        <v>1403</v>
      </c>
      <c r="D110" s="2" t="s">
        <v>504</v>
      </c>
      <c r="E110" s="2" t="s">
        <v>1803</v>
      </c>
      <c r="F110" s="2">
        <v>1</v>
      </c>
    </row>
    <row r="111" spans="1:6" x14ac:dyDescent="0.25">
      <c r="A111" s="2" t="s">
        <v>3418</v>
      </c>
      <c r="B111" s="2" t="s">
        <v>3285</v>
      </c>
      <c r="C111" s="2" t="s">
        <v>1403</v>
      </c>
      <c r="D111" s="2" t="s">
        <v>509</v>
      </c>
      <c r="E111" s="2" t="s">
        <v>1803</v>
      </c>
      <c r="F111" s="2">
        <v>1</v>
      </c>
    </row>
    <row r="112" spans="1:6" x14ac:dyDescent="0.25">
      <c r="A112" s="2" t="s">
        <v>3418</v>
      </c>
      <c r="B112" s="2" t="s">
        <v>3296</v>
      </c>
      <c r="C112" s="2" t="s">
        <v>1403</v>
      </c>
      <c r="D112" s="2" t="s">
        <v>574</v>
      </c>
      <c r="E112" s="2" t="s">
        <v>1811</v>
      </c>
      <c r="F112" s="2">
        <v>1</v>
      </c>
    </row>
    <row r="113" spans="1:6" x14ac:dyDescent="0.25">
      <c r="A113" s="2" t="s">
        <v>3418</v>
      </c>
      <c r="B113" s="2" t="s">
        <v>3296</v>
      </c>
      <c r="C113" s="2" t="s">
        <v>1403</v>
      </c>
      <c r="D113" s="2" t="s">
        <v>574</v>
      </c>
      <c r="E113" s="2" t="s">
        <v>1852</v>
      </c>
      <c r="F113" s="2">
        <v>1</v>
      </c>
    </row>
    <row r="114" spans="1:6" x14ac:dyDescent="0.25">
      <c r="A114" s="2" t="s">
        <v>3418</v>
      </c>
      <c r="B114" s="2" t="s">
        <v>3296</v>
      </c>
      <c r="C114" s="2" t="s">
        <v>1403</v>
      </c>
      <c r="D114" s="2" t="s">
        <v>574</v>
      </c>
      <c r="E114" s="2" t="s">
        <v>1071</v>
      </c>
      <c r="F114" s="2">
        <v>1</v>
      </c>
    </row>
    <row r="115" spans="1:6" x14ac:dyDescent="0.25">
      <c r="A115" s="2" t="s">
        <v>3418</v>
      </c>
      <c r="B115" s="2" t="s">
        <v>3296</v>
      </c>
      <c r="C115" s="2" t="s">
        <v>1403</v>
      </c>
      <c r="D115" s="2" t="s">
        <v>574</v>
      </c>
      <c r="E115" s="2" t="s">
        <v>1812</v>
      </c>
      <c r="F115" s="2">
        <v>1</v>
      </c>
    </row>
    <row r="116" spans="1:6" x14ac:dyDescent="0.25">
      <c r="A116" s="2" t="s">
        <v>3418</v>
      </c>
      <c r="B116" s="2" t="s">
        <v>3298</v>
      </c>
      <c r="C116" s="2" t="s">
        <v>1403</v>
      </c>
      <c r="D116" s="2" t="s">
        <v>597</v>
      </c>
      <c r="E116" s="2" t="s">
        <v>1800</v>
      </c>
      <c r="F116" s="2">
        <v>1</v>
      </c>
    </row>
    <row r="117" spans="1:6" x14ac:dyDescent="0.25">
      <c r="A117" s="2" t="s">
        <v>3418</v>
      </c>
      <c r="B117" s="2" t="s">
        <v>3298</v>
      </c>
      <c r="C117" s="2" t="s">
        <v>1403</v>
      </c>
      <c r="D117" s="2" t="s">
        <v>597</v>
      </c>
      <c r="E117" s="2" t="s">
        <v>1803</v>
      </c>
      <c r="F117" s="2">
        <v>1</v>
      </c>
    </row>
    <row r="118" spans="1:6" x14ac:dyDescent="0.25">
      <c r="A118" s="2" t="s">
        <v>3418</v>
      </c>
      <c r="B118" s="2" t="s">
        <v>3298</v>
      </c>
      <c r="C118" s="2" t="s">
        <v>1403</v>
      </c>
      <c r="D118" s="2" t="s">
        <v>597</v>
      </c>
      <c r="E118" s="2" t="s">
        <v>1391</v>
      </c>
      <c r="F118" s="2">
        <v>1</v>
      </c>
    </row>
    <row r="119" spans="1:6" x14ac:dyDescent="0.25">
      <c r="A119" s="2" t="s">
        <v>3418</v>
      </c>
      <c r="B119" s="2" t="s">
        <v>3298</v>
      </c>
      <c r="C119" s="2" t="s">
        <v>1403</v>
      </c>
      <c r="D119" s="2" t="s">
        <v>597</v>
      </c>
      <c r="E119" s="2" t="s">
        <v>1853</v>
      </c>
      <c r="F119" s="2">
        <v>1</v>
      </c>
    </row>
    <row r="120" spans="1:6" x14ac:dyDescent="0.25">
      <c r="A120" s="2" t="s">
        <v>3418</v>
      </c>
      <c r="B120" s="2" t="s">
        <v>3298</v>
      </c>
      <c r="C120" s="2" t="s">
        <v>1403</v>
      </c>
      <c r="D120" s="2" t="s">
        <v>597</v>
      </c>
      <c r="E120" s="2" t="s">
        <v>1102</v>
      </c>
      <c r="F120" s="2">
        <v>1</v>
      </c>
    </row>
    <row r="121" spans="1:6" x14ac:dyDescent="0.25">
      <c r="A121" s="2" t="s">
        <v>3418</v>
      </c>
      <c r="B121" s="2" t="s">
        <v>3300</v>
      </c>
      <c r="C121" s="2" t="s">
        <v>1403</v>
      </c>
      <c r="D121" s="2" t="s">
        <v>605</v>
      </c>
      <c r="E121" s="2" t="s">
        <v>1813</v>
      </c>
      <c r="F121" s="2">
        <v>1</v>
      </c>
    </row>
    <row r="122" spans="1:6" x14ac:dyDescent="0.25">
      <c r="A122" s="2" t="s">
        <v>3418</v>
      </c>
      <c r="B122" s="2" t="s">
        <v>3300</v>
      </c>
      <c r="C122" s="2" t="s">
        <v>1403</v>
      </c>
      <c r="D122" s="2" t="s">
        <v>605</v>
      </c>
      <c r="E122" s="2" t="s">
        <v>1814</v>
      </c>
      <c r="F122" s="2">
        <v>1</v>
      </c>
    </row>
    <row r="123" spans="1:6" x14ac:dyDescent="0.25">
      <c r="A123" s="2" t="s">
        <v>3418</v>
      </c>
      <c r="B123" s="2" t="s">
        <v>3300</v>
      </c>
      <c r="C123" s="2" t="s">
        <v>1403</v>
      </c>
      <c r="D123" s="2" t="s">
        <v>605</v>
      </c>
      <c r="E123" s="2" t="s">
        <v>1800</v>
      </c>
      <c r="F123" s="2">
        <v>1</v>
      </c>
    </row>
    <row r="124" spans="1:6" x14ac:dyDescent="0.25">
      <c r="A124" s="2" t="s">
        <v>3418</v>
      </c>
      <c r="B124" s="2" t="s">
        <v>3300</v>
      </c>
      <c r="C124" s="2" t="s">
        <v>1403</v>
      </c>
      <c r="D124" s="2" t="s">
        <v>605</v>
      </c>
      <c r="E124" s="2" t="s">
        <v>1815</v>
      </c>
      <c r="F124" s="2">
        <v>1</v>
      </c>
    </row>
    <row r="125" spans="1:6" x14ac:dyDescent="0.25">
      <c r="A125" s="2" t="s">
        <v>3418</v>
      </c>
      <c r="B125" s="2" t="s">
        <v>3300</v>
      </c>
      <c r="C125" s="2" t="s">
        <v>1403</v>
      </c>
      <c r="D125" s="2" t="s">
        <v>605</v>
      </c>
      <c r="E125" s="2" t="s">
        <v>1816</v>
      </c>
      <c r="F125" s="2">
        <v>1</v>
      </c>
    </row>
    <row r="126" spans="1:6" x14ac:dyDescent="0.25">
      <c r="A126" s="2" t="s">
        <v>3418</v>
      </c>
      <c r="B126" s="2" t="s">
        <v>3300</v>
      </c>
      <c r="C126" s="2" t="s">
        <v>1403</v>
      </c>
      <c r="D126" s="2" t="s">
        <v>605</v>
      </c>
      <c r="E126" s="2" t="s">
        <v>1817</v>
      </c>
      <c r="F126" s="2">
        <v>1</v>
      </c>
    </row>
    <row r="127" spans="1:6" x14ac:dyDescent="0.25">
      <c r="A127" s="2" t="s">
        <v>3418</v>
      </c>
      <c r="B127" s="2" t="s">
        <v>3308</v>
      </c>
      <c r="C127" s="2" t="s">
        <v>1403</v>
      </c>
      <c r="D127" s="2" t="s">
        <v>71</v>
      </c>
      <c r="E127" s="2" t="s">
        <v>1854</v>
      </c>
      <c r="F127" s="2">
        <v>1</v>
      </c>
    </row>
    <row r="128" spans="1:6" x14ac:dyDescent="0.25">
      <c r="A128" s="2" t="s">
        <v>3418</v>
      </c>
      <c r="B128" s="2" t="s">
        <v>3308</v>
      </c>
      <c r="C128" s="2" t="s">
        <v>1403</v>
      </c>
      <c r="D128" s="2" t="s">
        <v>71</v>
      </c>
      <c r="E128" s="2" t="s">
        <v>1855</v>
      </c>
      <c r="F128" s="2">
        <v>1</v>
      </c>
    </row>
    <row r="129" spans="1:6" x14ac:dyDescent="0.25">
      <c r="A129" s="2" t="s">
        <v>3418</v>
      </c>
      <c r="B129" s="2" t="s">
        <v>3308</v>
      </c>
      <c r="C129" s="2" t="s">
        <v>1403</v>
      </c>
      <c r="D129" s="2" t="s">
        <v>71</v>
      </c>
      <c r="E129" s="2" t="s">
        <v>1856</v>
      </c>
      <c r="F129" s="2">
        <v>1</v>
      </c>
    </row>
    <row r="130" spans="1:6" x14ac:dyDescent="0.25">
      <c r="A130" s="2" t="s">
        <v>3418</v>
      </c>
      <c r="B130" s="2" t="s">
        <v>3319</v>
      </c>
      <c r="C130" s="2" t="s">
        <v>1403</v>
      </c>
      <c r="D130" s="2" t="s">
        <v>682</v>
      </c>
      <c r="E130" s="2" t="s">
        <v>1836</v>
      </c>
      <c r="F130" s="2">
        <v>1</v>
      </c>
    </row>
    <row r="131" spans="1:6" x14ac:dyDescent="0.25">
      <c r="A131" s="2" t="s">
        <v>3418</v>
      </c>
      <c r="B131" s="2" t="s">
        <v>3327</v>
      </c>
      <c r="C131" s="2" t="s">
        <v>1403</v>
      </c>
      <c r="D131" s="2" t="s">
        <v>722</v>
      </c>
      <c r="E131" s="2" t="s">
        <v>1800</v>
      </c>
      <c r="F131" s="2">
        <v>1</v>
      </c>
    </row>
    <row r="132" spans="1:6" x14ac:dyDescent="0.25">
      <c r="A132" s="2" t="s">
        <v>3418</v>
      </c>
      <c r="B132" s="2" t="s">
        <v>3327</v>
      </c>
      <c r="C132" s="2" t="s">
        <v>1403</v>
      </c>
      <c r="D132" s="2" t="s">
        <v>722</v>
      </c>
      <c r="E132" s="2" t="s">
        <v>1836</v>
      </c>
      <c r="F132" s="2">
        <v>1</v>
      </c>
    </row>
    <row r="133" spans="1:6" x14ac:dyDescent="0.25">
      <c r="A133" s="2" t="s">
        <v>3418</v>
      </c>
      <c r="B133" s="2" t="s">
        <v>3328</v>
      </c>
      <c r="C133" s="2" t="s">
        <v>1403</v>
      </c>
      <c r="D133" s="2" t="s">
        <v>726</v>
      </c>
      <c r="E133" s="2" t="s">
        <v>1800</v>
      </c>
      <c r="F133" s="2">
        <v>1</v>
      </c>
    </row>
    <row r="134" spans="1:6" x14ac:dyDescent="0.25">
      <c r="A134" s="2" t="s">
        <v>3418</v>
      </c>
      <c r="B134" s="2" t="s">
        <v>3328</v>
      </c>
      <c r="C134" s="2" t="s">
        <v>1403</v>
      </c>
      <c r="D134" s="2" t="s">
        <v>726</v>
      </c>
      <c r="E134" s="2" t="s">
        <v>1803</v>
      </c>
      <c r="F134" s="2">
        <v>1</v>
      </c>
    </row>
    <row r="135" spans="1:6" x14ac:dyDescent="0.25">
      <c r="A135" s="2" t="s">
        <v>3418</v>
      </c>
      <c r="B135" s="2" t="s">
        <v>3328</v>
      </c>
      <c r="C135" s="2" t="s">
        <v>1403</v>
      </c>
      <c r="D135" s="2" t="s">
        <v>726</v>
      </c>
      <c r="E135" s="2" t="s">
        <v>1857</v>
      </c>
      <c r="F135" s="2">
        <v>1</v>
      </c>
    </row>
    <row r="136" spans="1:6" x14ac:dyDescent="0.25">
      <c r="A136" s="2" t="s">
        <v>3418</v>
      </c>
      <c r="B136" s="2" t="s">
        <v>3328</v>
      </c>
      <c r="C136" s="2" t="s">
        <v>1403</v>
      </c>
      <c r="D136" s="2" t="s">
        <v>726</v>
      </c>
      <c r="E136" s="2" t="s">
        <v>1858</v>
      </c>
      <c r="F136" s="2">
        <v>2</v>
      </c>
    </row>
    <row r="137" spans="1:6" x14ac:dyDescent="0.25">
      <c r="A137" s="2" t="s">
        <v>3418</v>
      </c>
      <c r="B137" s="2" t="s">
        <v>3330</v>
      </c>
      <c r="C137" s="2" t="s">
        <v>1403</v>
      </c>
      <c r="D137" s="2" t="s">
        <v>734</v>
      </c>
      <c r="E137" s="2" t="s">
        <v>1859</v>
      </c>
      <c r="F137" s="2">
        <v>2</v>
      </c>
    </row>
    <row r="138" spans="1:6" x14ac:dyDescent="0.25">
      <c r="A138" s="2" t="s">
        <v>3418</v>
      </c>
      <c r="B138" s="2" t="s">
        <v>3330</v>
      </c>
      <c r="C138" s="2" t="s">
        <v>1403</v>
      </c>
      <c r="D138" s="2" t="s">
        <v>734</v>
      </c>
      <c r="E138" s="2" t="s">
        <v>1803</v>
      </c>
      <c r="F138" s="2">
        <v>1</v>
      </c>
    </row>
    <row r="139" spans="1:6" x14ac:dyDescent="0.25">
      <c r="A139" s="2" t="s">
        <v>3418</v>
      </c>
      <c r="B139" s="2" t="s">
        <v>3330</v>
      </c>
      <c r="C139" s="2" t="s">
        <v>1403</v>
      </c>
      <c r="D139" s="2" t="s">
        <v>734</v>
      </c>
      <c r="E139" s="2" t="s">
        <v>1610</v>
      </c>
      <c r="F139" s="2">
        <v>1</v>
      </c>
    </row>
    <row r="140" spans="1:6" x14ac:dyDescent="0.25">
      <c r="A140" s="2" t="s">
        <v>3418</v>
      </c>
      <c r="B140" s="2" t="s">
        <v>3332</v>
      </c>
      <c r="C140" s="2" t="s">
        <v>1403</v>
      </c>
      <c r="D140" s="2" t="s">
        <v>744</v>
      </c>
      <c r="E140" s="2" t="s">
        <v>1859</v>
      </c>
      <c r="F140" s="2">
        <v>2</v>
      </c>
    </row>
    <row r="141" spans="1:6" x14ac:dyDescent="0.25">
      <c r="A141" s="2" t="s">
        <v>3418</v>
      </c>
      <c r="B141" s="2" t="s">
        <v>3332</v>
      </c>
      <c r="C141" s="2" t="s">
        <v>1403</v>
      </c>
      <c r="D141" s="2" t="s">
        <v>744</v>
      </c>
      <c r="E141" s="2" t="s">
        <v>1803</v>
      </c>
      <c r="F141" s="2">
        <v>1</v>
      </c>
    </row>
    <row r="142" spans="1:6" x14ac:dyDescent="0.25">
      <c r="A142" s="2" t="s">
        <v>3418</v>
      </c>
      <c r="B142" s="2" t="s">
        <v>3332</v>
      </c>
      <c r="C142" s="2" t="s">
        <v>1403</v>
      </c>
      <c r="D142" s="2" t="s">
        <v>744</v>
      </c>
      <c r="E142" s="2" t="s">
        <v>1610</v>
      </c>
      <c r="F142" s="2">
        <v>1</v>
      </c>
    </row>
    <row r="143" spans="1:6" x14ac:dyDescent="0.25">
      <c r="A143" s="2" t="s">
        <v>3418</v>
      </c>
      <c r="B143" s="2" t="s">
        <v>3338</v>
      </c>
      <c r="C143" s="2" t="s">
        <v>1403</v>
      </c>
      <c r="D143" s="2" t="s">
        <v>771</v>
      </c>
      <c r="E143" s="2" t="s">
        <v>1836</v>
      </c>
      <c r="F143" s="2">
        <v>1</v>
      </c>
    </row>
    <row r="144" spans="1:6" x14ac:dyDescent="0.25">
      <c r="A144" s="2" t="s">
        <v>3418</v>
      </c>
      <c r="B144" s="2" t="s">
        <v>3339</v>
      </c>
      <c r="C144" s="2" t="s">
        <v>1403</v>
      </c>
      <c r="D144" s="2" t="s">
        <v>776</v>
      </c>
      <c r="E144" s="2" t="s">
        <v>1836</v>
      </c>
      <c r="F144" s="2">
        <v>1</v>
      </c>
    </row>
    <row r="145" spans="1:6" x14ac:dyDescent="0.25">
      <c r="A145" s="2" t="s">
        <v>3418</v>
      </c>
      <c r="B145" s="2" t="s">
        <v>3341</v>
      </c>
      <c r="C145" s="2" t="s">
        <v>1403</v>
      </c>
      <c r="D145" s="2" t="s">
        <v>786</v>
      </c>
      <c r="E145" s="2" t="s">
        <v>1836</v>
      </c>
      <c r="F145" s="2">
        <v>1</v>
      </c>
    </row>
    <row r="146" spans="1:6" x14ac:dyDescent="0.25">
      <c r="A146" s="2" t="s">
        <v>3418</v>
      </c>
      <c r="B146" s="2" t="s">
        <v>3344</v>
      </c>
      <c r="C146" s="2" t="s">
        <v>1403</v>
      </c>
      <c r="D146" s="2" t="s">
        <v>800</v>
      </c>
      <c r="E146" s="2" t="s">
        <v>1836</v>
      </c>
      <c r="F146" s="2">
        <v>1</v>
      </c>
    </row>
    <row r="147" spans="1:6" x14ac:dyDescent="0.25">
      <c r="A147" s="2" t="s">
        <v>3418</v>
      </c>
      <c r="B147" s="2" t="s">
        <v>3346</v>
      </c>
      <c r="C147" s="2" t="s">
        <v>1403</v>
      </c>
      <c r="D147" s="2" t="s">
        <v>809</v>
      </c>
      <c r="E147" s="2" t="s">
        <v>1836</v>
      </c>
      <c r="F147" s="2">
        <v>1</v>
      </c>
    </row>
    <row r="148" spans="1:6" x14ac:dyDescent="0.25">
      <c r="A148" s="2" t="s">
        <v>3418</v>
      </c>
      <c r="B148" s="2" t="s">
        <v>3349</v>
      </c>
      <c r="C148" s="2" t="s">
        <v>1403</v>
      </c>
      <c r="D148" s="2" t="s">
        <v>822</v>
      </c>
      <c r="E148" s="2" t="s">
        <v>1837</v>
      </c>
      <c r="F148" s="2">
        <v>1</v>
      </c>
    </row>
    <row r="149" spans="1:6" x14ac:dyDescent="0.25">
      <c r="A149" s="2" t="s">
        <v>3418</v>
      </c>
      <c r="B149" s="2" t="s">
        <v>3356</v>
      </c>
      <c r="C149" s="2" t="s">
        <v>1403</v>
      </c>
      <c r="D149" s="2" t="s">
        <v>856</v>
      </c>
      <c r="E149" s="2" t="s">
        <v>1838</v>
      </c>
      <c r="F149" s="2">
        <v>1</v>
      </c>
    </row>
    <row r="150" spans="1:6" x14ac:dyDescent="0.25">
      <c r="A150" s="2" t="s">
        <v>3418</v>
      </c>
      <c r="B150" s="2" t="s">
        <v>3358</v>
      </c>
      <c r="C150" s="2" t="s">
        <v>1403</v>
      </c>
      <c r="D150" s="2" t="s">
        <v>867</v>
      </c>
      <c r="E150" s="2" t="s">
        <v>1839</v>
      </c>
      <c r="F150" s="2">
        <v>1</v>
      </c>
    </row>
    <row r="151" spans="1:6" x14ac:dyDescent="0.25">
      <c r="A151" s="2" t="s">
        <v>3418</v>
      </c>
      <c r="B151" s="2" t="s">
        <v>3361</v>
      </c>
      <c r="C151" s="2" t="s">
        <v>1403</v>
      </c>
      <c r="D151" s="2" t="s">
        <v>879</v>
      </c>
      <c r="E151" s="2" t="s">
        <v>1839</v>
      </c>
      <c r="F151" s="2">
        <v>1</v>
      </c>
    </row>
    <row r="152" spans="1:6" x14ac:dyDescent="0.25">
      <c r="A152" s="2" t="s">
        <v>3418</v>
      </c>
      <c r="B152" s="2" t="s">
        <v>3369</v>
      </c>
      <c r="C152" s="2" t="s">
        <v>1403</v>
      </c>
      <c r="D152" s="2" t="s">
        <v>924</v>
      </c>
      <c r="E152" s="2" t="s">
        <v>1800</v>
      </c>
      <c r="F152" s="2">
        <v>1</v>
      </c>
    </row>
    <row r="153" spans="1:6" x14ac:dyDescent="0.25">
      <c r="A153" s="2" t="s">
        <v>3418</v>
      </c>
      <c r="B153" s="2" t="s">
        <v>3369</v>
      </c>
      <c r="C153" s="2" t="s">
        <v>1403</v>
      </c>
      <c r="D153" s="2" t="s">
        <v>924</v>
      </c>
      <c r="E153" s="2" t="s">
        <v>1836</v>
      </c>
      <c r="F153" s="2">
        <v>1</v>
      </c>
    </row>
    <row r="154" spans="1:6" x14ac:dyDescent="0.25">
      <c r="A154" s="2" t="s">
        <v>3418</v>
      </c>
      <c r="B154" s="2" t="s">
        <v>3371</v>
      </c>
      <c r="C154" s="2" t="s">
        <v>1403</v>
      </c>
      <c r="D154" s="2" t="s">
        <v>934</v>
      </c>
      <c r="E154" s="2" t="s">
        <v>1840</v>
      </c>
      <c r="F154" s="2">
        <v>1</v>
      </c>
    </row>
    <row r="155" spans="1:6" x14ac:dyDescent="0.25">
      <c r="A155" s="2" t="s">
        <v>3418</v>
      </c>
      <c r="B155" s="2" t="s">
        <v>3376</v>
      </c>
      <c r="C155" s="2" t="s">
        <v>1403</v>
      </c>
      <c r="D155" s="2" t="s">
        <v>967</v>
      </c>
      <c r="E155" s="2" t="s">
        <v>1836</v>
      </c>
      <c r="F155" s="2">
        <v>1</v>
      </c>
    </row>
    <row r="156" spans="1:6" x14ac:dyDescent="0.25">
      <c r="A156" s="2" t="s">
        <v>3418</v>
      </c>
      <c r="B156" s="2" t="s">
        <v>3378</v>
      </c>
      <c r="C156" s="2" t="s">
        <v>1403</v>
      </c>
      <c r="D156" s="2" t="s">
        <v>976</v>
      </c>
      <c r="E156" s="2" t="s">
        <v>1836</v>
      </c>
      <c r="F156" s="2">
        <v>1</v>
      </c>
    </row>
    <row r="157" spans="1:6" x14ac:dyDescent="0.25">
      <c r="A157" s="2" t="s">
        <v>3418</v>
      </c>
      <c r="B157" s="2" t="s">
        <v>3381</v>
      </c>
      <c r="C157" s="2" t="s">
        <v>1403</v>
      </c>
      <c r="D157" s="2" t="s">
        <v>989</v>
      </c>
      <c r="E157" s="2" t="s">
        <v>1800</v>
      </c>
      <c r="F157" s="2">
        <v>1</v>
      </c>
    </row>
    <row r="158" spans="1:6" x14ac:dyDescent="0.25">
      <c r="A158" s="2" t="s">
        <v>3418</v>
      </c>
      <c r="B158" s="2" t="s">
        <v>3381</v>
      </c>
      <c r="C158" s="2" t="s">
        <v>1403</v>
      </c>
      <c r="D158" s="2" t="s">
        <v>989</v>
      </c>
      <c r="E158" s="2" t="s">
        <v>1836</v>
      </c>
      <c r="F158" s="2">
        <v>1</v>
      </c>
    </row>
    <row r="159" spans="1:6" x14ac:dyDescent="0.25">
      <c r="A159" s="2" t="s">
        <v>3418</v>
      </c>
      <c r="B159" s="2" t="s">
        <v>3383</v>
      </c>
      <c r="C159" s="2" t="s">
        <v>1403</v>
      </c>
      <c r="D159" s="2" t="s">
        <v>999</v>
      </c>
      <c r="E159" s="2" t="s">
        <v>1800</v>
      </c>
      <c r="F159" s="2">
        <v>1</v>
      </c>
    </row>
    <row r="160" spans="1:6" x14ac:dyDescent="0.25">
      <c r="A160" s="2" t="s">
        <v>3418</v>
      </c>
      <c r="B160" s="2" t="s">
        <v>3383</v>
      </c>
      <c r="C160" s="2" t="s">
        <v>1403</v>
      </c>
      <c r="D160" s="2" t="s">
        <v>999</v>
      </c>
      <c r="E160" s="2" t="s">
        <v>1836</v>
      </c>
      <c r="F160" s="2">
        <v>1</v>
      </c>
    </row>
    <row r="161" spans="1:6" x14ac:dyDescent="0.25">
      <c r="A161" s="2" t="s">
        <v>3418</v>
      </c>
      <c r="B161" s="2" t="s">
        <v>3385</v>
      </c>
      <c r="C161" s="2" t="s">
        <v>1403</v>
      </c>
      <c r="D161" s="2" t="s">
        <v>1007</v>
      </c>
      <c r="E161" s="2" t="s">
        <v>1803</v>
      </c>
      <c r="F161" s="2">
        <v>1</v>
      </c>
    </row>
    <row r="162" spans="1:6" x14ac:dyDescent="0.25">
      <c r="A162" s="2" t="s">
        <v>3418</v>
      </c>
      <c r="B162" s="2" t="s">
        <v>3385</v>
      </c>
      <c r="C162" s="2" t="s">
        <v>1403</v>
      </c>
      <c r="D162" s="2" t="s">
        <v>1007</v>
      </c>
      <c r="E162" s="2" t="s">
        <v>1810</v>
      </c>
      <c r="F162" s="2">
        <v>1</v>
      </c>
    </row>
    <row r="163" spans="1:6" x14ac:dyDescent="0.25">
      <c r="A163" s="2" t="s">
        <v>3418</v>
      </c>
      <c r="B163" s="2" t="s">
        <v>3392</v>
      </c>
      <c r="C163" s="2" t="s">
        <v>1403</v>
      </c>
      <c r="D163" s="2" t="s">
        <v>1042</v>
      </c>
      <c r="E163" s="2" t="s">
        <v>1803</v>
      </c>
      <c r="F163" s="2">
        <v>1</v>
      </c>
    </row>
    <row r="164" spans="1:6" x14ac:dyDescent="0.25">
      <c r="A164" s="2" t="s">
        <v>3418</v>
      </c>
      <c r="B164" s="2" t="s">
        <v>3394</v>
      </c>
      <c r="C164" s="2" t="s">
        <v>1403</v>
      </c>
      <c r="D164" s="2" t="s">
        <v>1052</v>
      </c>
      <c r="E164" s="2" t="s">
        <v>1803</v>
      </c>
      <c r="F164" s="2">
        <v>1</v>
      </c>
    </row>
    <row r="165" spans="1:6" x14ac:dyDescent="0.25">
      <c r="A165" s="2" t="s">
        <v>3418</v>
      </c>
      <c r="B165" s="2" t="s">
        <v>3287</v>
      </c>
      <c r="C165" s="2" t="s">
        <v>1403</v>
      </c>
      <c r="D165" s="2" t="s">
        <v>519</v>
      </c>
      <c r="E165" s="2" t="s">
        <v>1804</v>
      </c>
      <c r="F165" s="2">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5F2E-BE36-4E44-A7E8-E45A5DB84D9F}">
  <sheetPr codeName="Sheet5"/>
  <dimension ref="A1:G1548"/>
  <sheetViews>
    <sheetView workbookViewId="0">
      <selection activeCell="C13" sqref="C13"/>
    </sheetView>
  </sheetViews>
  <sheetFormatPr defaultRowHeight="15.75" x14ac:dyDescent="0.25"/>
  <cols>
    <col min="1" max="1" width="9" style="2"/>
    <col min="2" max="4" width="14.5" style="2" customWidth="1"/>
    <col min="5" max="5" width="13.625" style="2" customWidth="1"/>
    <col min="6" max="6" width="27.25" style="2" bestFit="1" customWidth="1"/>
    <col min="7" max="7" width="41.75" style="2" customWidth="1"/>
    <col min="8" max="16384" width="9" style="2"/>
  </cols>
  <sheetData>
    <row r="1" spans="1:7" s="1" customFormat="1" x14ac:dyDescent="0.25">
      <c r="A1" s="1" t="s">
        <v>3417</v>
      </c>
      <c r="B1" s="1" t="s">
        <v>3213</v>
      </c>
      <c r="C1" s="1" t="s">
        <v>1218</v>
      </c>
      <c r="D1" s="1" t="s">
        <v>3420</v>
      </c>
      <c r="E1" s="1" t="s">
        <v>3421</v>
      </c>
      <c r="F1" s="1" t="s">
        <v>3422</v>
      </c>
      <c r="G1" s="1" t="s">
        <v>3458</v>
      </c>
    </row>
    <row r="2" spans="1:7" x14ac:dyDescent="0.25">
      <c r="A2" s="2" t="s">
        <v>3418</v>
      </c>
      <c r="B2" s="2" t="s">
        <v>3215</v>
      </c>
      <c r="C2" s="2" t="str">
        <f>_xlfn.XLOOKUP(E2,components!C:C,components!C:C)</f>
        <v>0850-20</v>
      </c>
      <c r="D2" s="2" t="s">
        <v>1403</v>
      </c>
      <c r="E2" s="2" t="s">
        <v>111</v>
      </c>
      <c r="F2" s="2" t="s">
        <v>1225</v>
      </c>
      <c r="G2" s="2" t="s">
        <v>1226</v>
      </c>
    </row>
    <row r="3" spans="1:7" x14ac:dyDescent="0.25">
      <c r="A3" s="2" t="s">
        <v>3418</v>
      </c>
      <c r="B3" s="2" t="s">
        <v>3215</v>
      </c>
      <c r="C3" s="2" t="str">
        <f>_xlfn.XLOOKUP(E3,components!C:C,components!C:C)</f>
        <v>0850-20</v>
      </c>
      <c r="D3" s="2" t="s">
        <v>1403</v>
      </c>
      <c r="E3" s="2" t="s">
        <v>111</v>
      </c>
      <c r="F3" s="2" t="s">
        <v>1208</v>
      </c>
      <c r="G3" s="2" t="s">
        <v>1227</v>
      </c>
    </row>
    <row r="4" spans="1:7" x14ac:dyDescent="0.25">
      <c r="A4" s="2" t="s">
        <v>3418</v>
      </c>
      <c r="B4" s="2" t="s">
        <v>3215</v>
      </c>
      <c r="C4" s="2" t="str">
        <f>_xlfn.XLOOKUP(E4,components!C:C,components!C:C)</f>
        <v>0850-20</v>
      </c>
      <c r="D4" s="2" t="s">
        <v>1403</v>
      </c>
      <c r="E4" s="2" t="s">
        <v>111</v>
      </c>
      <c r="F4" s="2" t="s">
        <v>1228</v>
      </c>
      <c r="G4" s="2" t="s">
        <v>1229</v>
      </c>
    </row>
    <row r="5" spans="1:7" x14ac:dyDescent="0.25">
      <c r="A5" s="2" t="s">
        <v>3418</v>
      </c>
      <c r="B5" s="2" t="s">
        <v>3215</v>
      </c>
      <c r="C5" s="2" t="str">
        <f>_xlfn.XLOOKUP(E5,components!C:C,components!C:C)</f>
        <v>0850-20</v>
      </c>
      <c r="D5" s="2" t="s">
        <v>1403</v>
      </c>
      <c r="E5" s="2" t="s">
        <v>111</v>
      </c>
      <c r="F5" s="2" t="s">
        <v>1230</v>
      </c>
      <c r="G5" s="2" t="s">
        <v>1227</v>
      </c>
    </row>
    <row r="6" spans="1:7" x14ac:dyDescent="0.25">
      <c r="A6" s="2" t="s">
        <v>3418</v>
      </c>
      <c r="B6" s="2" t="s">
        <v>3215</v>
      </c>
      <c r="C6" s="2" t="str">
        <f>_xlfn.XLOOKUP(E6,components!C:C,components!C:C)</f>
        <v>0850-20</v>
      </c>
      <c r="D6" s="2" t="s">
        <v>1403</v>
      </c>
      <c r="E6" s="2" t="s">
        <v>111</v>
      </c>
      <c r="F6" s="2" t="s">
        <v>1231</v>
      </c>
      <c r="G6" s="2" t="s">
        <v>1232</v>
      </c>
    </row>
    <row r="7" spans="1:7" x14ac:dyDescent="0.25">
      <c r="A7" s="2" t="s">
        <v>3418</v>
      </c>
      <c r="B7" s="2" t="s">
        <v>3215</v>
      </c>
      <c r="C7" s="2" t="str">
        <f>_xlfn.XLOOKUP(E7,components!C:C,components!C:C)</f>
        <v>0850-20</v>
      </c>
      <c r="D7" s="2" t="s">
        <v>1403</v>
      </c>
      <c r="E7" s="2" t="s">
        <v>111</v>
      </c>
      <c r="F7" s="2" t="s">
        <v>1233</v>
      </c>
      <c r="G7" s="2" t="s">
        <v>1234</v>
      </c>
    </row>
    <row r="8" spans="1:7" x14ac:dyDescent="0.25">
      <c r="A8" s="2" t="s">
        <v>3418</v>
      </c>
      <c r="B8" s="2" t="s">
        <v>3215</v>
      </c>
      <c r="C8" s="2" t="str">
        <f>_xlfn.XLOOKUP(E8,components!C:C,components!C:C)</f>
        <v>0850-20</v>
      </c>
      <c r="D8" s="2" t="s">
        <v>1403</v>
      </c>
      <c r="E8" s="2" t="s">
        <v>111</v>
      </c>
      <c r="F8" s="2" t="s">
        <v>1235</v>
      </c>
      <c r="G8" s="2" t="s">
        <v>1236</v>
      </c>
    </row>
    <row r="9" spans="1:7" x14ac:dyDescent="0.25">
      <c r="A9" s="2" t="s">
        <v>3418</v>
      </c>
      <c r="B9" s="2" t="s">
        <v>3215</v>
      </c>
      <c r="C9" s="2" t="str">
        <f>_xlfn.XLOOKUP(E9,components!C:C,components!C:C)</f>
        <v>0850-20</v>
      </c>
      <c r="D9" s="2" t="s">
        <v>1403</v>
      </c>
      <c r="E9" s="2" t="s">
        <v>111</v>
      </c>
      <c r="F9" s="2" t="s">
        <v>1237</v>
      </c>
      <c r="G9" s="2" t="s">
        <v>1238</v>
      </c>
    </row>
    <row r="10" spans="1:7" x14ac:dyDescent="0.25">
      <c r="A10" s="2" t="s">
        <v>3418</v>
      </c>
      <c r="B10" s="2" t="s">
        <v>3215</v>
      </c>
      <c r="C10" s="2" t="str">
        <f>_xlfn.XLOOKUP(E10,components!C:C,components!C:C)</f>
        <v>0850-20</v>
      </c>
      <c r="D10" s="2" t="s">
        <v>1403</v>
      </c>
      <c r="E10" s="2" t="s">
        <v>111</v>
      </c>
      <c r="F10" s="2" t="s">
        <v>1239</v>
      </c>
      <c r="G10" s="2" t="s">
        <v>1240</v>
      </c>
    </row>
    <row r="11" spans="1:7" x14ac:dyDescent="0.25">
      <c r="A11" s="2" t="s">
        <v>3418</v>
      </c>
      <c r="B11" s="2" t="s">
        <v>3215</v>
      </c>
      <c r="C11" s="2" t="str">
        <f>_xlfn.XLOOKUP(E11,components!C:C,components!C:C)</f>
        <v>0850-20</v>
      </c>
      <c r="D11" s="2" t="s">
        <v>1403</v>
      </c>
      <c r="E11" s="2" t="s">
        <v>111</v>
      </c>
      <c r="F11" s="2" t="s">
        <v>1241</v>
      </c>
      <c r="G11" s="2" t="s">
        <v>1242</v>
      </c>
    </row>
    <row r="12" spans="1:7" x14ac:dyDescent="0.25">
      <c r="A12" s="2" t="s">
        <v>3418</v>
      </c>
      <c r="B12" s="2" t="s">
        <v>3217</v>
      </c>
      <c r="C12" s="2" t="str">
        <f>_xlfn.XLOOKUP(E12,components!C:C,components!C:C)</f>
        <v>0960-20</v>
      </c>
      <c r="D12" s="2" t="s">
        <v>1403</v>
      </c>
      <c r="E12" s="2" t="s">
        <v>124</v>
      </c>
      <c r="F12" s="2" t="s">
        <v>1225</v>
      </c>
      <c r="G12" s="2" t="s">
        <v>1226</v>
      </c>
    </row>
    <row r="13" spans="1:7" x14ac:dyDescent="0.25">
      <c r="A13" s="2" t="s">
        <v>3418</v>
      </c>
      <c r="B13" s="2" t="s">
        <v>3217</v>
      </c>
      <c r="C13" s="2" t="str">
        <f>_xlfn.XLOOKUP(E13,components!C:C,components!C:C)</f>
        <v>0960-20</v>
      </c>
      <c r="D13" s="2" t="s">
        <v>1403</v>
      </c>
      <c r="E13" s="2" t="s">
        <v>124</v>
      </c>
      <c r="F13" s="2" t="s">
        <v>1243</v>
      </c>
      <c r="G13" s="2" t="s">
        <v>1244</v>
      </c>
    </row>
    <row r="14" spans="1:7" x14ac:dyDescent="0.25">
      <c r="A14" s="2" t="s">
        <v>3418</v>
      </c>
      <c r="B14" s="2" t="s">
        <v>3217</v>
      </c>
      <c r="C14" s="2" t="str">
        <f>_xlfn.XLOOKUP(E14,components!C:C,components!C:C)</f>
        <v>0960-20</v>
      </c>
      <c r="D14" s="2" t="s">
        <v>1403</v>
      </c>
      <c r="E14" s="2" t="s">
        <v>124</v>
      </c>
      <c r="F14" s="2" t="s">
        <v>1245</v>
      </c>
      <c r="G14" s="2" t="s">
        <v>1232</v>
      </c>
    </row>
    <row r="15" spans="1:7" x14ac:dyDescent="0.25">
      <c r="A15" s="2" t="s">
        <v>3418</v>
      </c>
      <c r="B15" s="2" t="s">
        <v>3217</v>
      </c>
      <c r="C15" s="2" t="str">
        <f>_xlfn.XLOOKUP(E15,components!C:C,components!C:C)</f>
        <v>0960-20</v>
      </c>
      <c r="D15" s="2" t="s">
        <v>1403</v>
      </c>
      <c r="E15" s="2" t="s">
        <v>124</v>
      </c>
      <c r="F15" s="2" t="s">
        <v>1246</v>
      </c>
      <c r="G15" s="2" t="s">
        <v>1247</v>
      </c>
    </row>
    <row r="16" spans="1:7" x14ac:dyDescent="0.25">
      <c r="A16" s="2" t="s">
        <v>3418</v>
      </c>
      <c r="B16" s="2" t="s">
        <v>3217</v>
      </c>
      <c r="C16" s="2" t="str">
        <f>_xlfn.XLOOKUP(E16,components!C:C,components!C:C)</f>
        <v>0960-20</v>
      </c>
      <c r="D16" s="2" t="s">
        <v>1403</v>
      </c>
      <c r="E16" s="2" t="s">
        <v>124</v>
      </c>
      <c r="F16" s="2" t="s">
        <v>1248</v>
      </c>
      <c r="G16" s="2" t="s">
        <v>1244</v>
      </c>
    </row>
    <row r="17" spans="1:7" x14ac:dyDescent="0.25">
      <c r="A17" s="2" t="s">
        <v>3418</v>
      </c>
      <c r="B17" s="2" t="s">
        <v>3217</v>
      </c>
      <c r="C17" s="2" t="str">
        <f>_xlfn.XLOOKUP(E17,components!C:C,components!C:C)</f>
        <v>0960-20</v>
      </c>
      <c r="D17" s="2" t="s">
        <v>1403</v>
      </c>
      <c r="E17" s="2" t="s">
        <v>124</v>
      </c>
      <c r="F17" s="2" t="s">
        <v>1249</v>
      </c>
      <c r="G17" s="2" t="s">
        <v>1250</v>
      </c>
    </row>
    <row r="18" spans="1:7" x14ac:dyDescent="0.25">
      <c r="A18" s="2" t="s">
        <v>3418</v>
      </c>
      <c r="B18" s="2" t="s">
        <v>3217</v>
      </c>
      <c r="C18" s="2" t="str">
        <f>_xlfn.XLOOKUP(E18,components!C:C,components!C:C)</f>
        <v>0960-20</v>
      </c>
      <c r="D18" s="2" t="s">
        <v>1403</v>
      </c>
      <c r="E18" s="2" t="s">
        <v>124</v>
      </c>
      <c r="F18" s="2" t="s">
        <v>1208</v>
      </c>
      <c r="G18" s="2" t="s">
        <v>1244</v>
      </c>
    </row>
    <row r="19" spans="1:7" x14ac:dyDescent="0.25">
      <c r="A19" s="2" t="s">
        <v>3418</v>
      </c>
      <c r="B19" s="2" t="s">
        <v>3217</v>
      </c>
      <c r="C19" s="2" t="str">
        <f>_xlfn.XLOOKUP(E19,components!C:C,components!C:C)</f>
        <v>0960-20</v>
      </c>
      <c r="D19" s="2" t="s">
        <v>1403</v>
      </c>
      <c r="E19" s="2" t="s">
        <v>124</v>
      </c>
      <c r="F19" s="2" t="s">
        <v>1251</v>
      </c>
      <c r="G19" s="2" t="s">
        <v>1252</v>
      </c>
    </row>
    <row r="20" spans="1:7" x14ac:dyDescent="0.25">
      <c r="A20" s="2" t="s">
        <v>3418</v>
      </c>
      <c r="B20" s="2" t="s">
        <v>3217</v>
      </c>
      <c r="C20" s="2" t="str">
        <f>_xlfn.XLOOKUP(E20,components!C:C,components!C:C)</f>
        <v>0960-20</v>
      </c>
      <c r="D20" s="2" t="s">
        <v>1403</v>
      </c>
      <c r="E20" s="2" t="s">
        <v>124</v>
      </c>
      <c r="F20" s="2" t="s">
        <v>1228</v>
      </c>
      <c r="G20" s="2" t="s">
        <v>1253</v>
      </c>
    </row>
    <row r="21" spans="1:7" x14ac:dyDescent="0.25">
      <c r="A21" s="2" t="s">
        <v>3418</v>
      </c>
      <c r="B21" s="2" t="s">
        <v>3217</v>
      </c>
      <c r="C21" s="2" t="str">
        <f>_xlfn.XLOOKUP(E21,components!C:C,components!C:C)</f>
        <v>0960-20</v>
      </c>
      <c r="D21" s="2" t="s">
        <v>1403</v>
      </c>
      <c r="E21" s="2" t="s">
        <v>124</v>
      </c>
      <c r="F21" s="2" t="s">
        <v>1231</v>
      </c>
      <c r="G21" s="2" t="s">
        <v>1232</v>
      </c>
    </row>
    <row r="22" spans="1:7" x14ac:dyDescent="0.25">
      <c r="A22" s="2" t="s">
        <v>3418</v>
      </c>
      <c r="B22" s="2" t="s">
        <v>3217</v>
      </c>
      <c r="C22" s="2" t="str">
        <f>_xlfn.XLOOKUP(E22,components!C:C,components!C:C)</f>
        <v>0960-20</v>
      </c>
      <c r="D22" s="2" t="s">
        <v>1403</v>
      </c>
      <c r="E22" s="2" t="s">
        <v>124</v>
      </c>
      <c r="F22" s="2" t="s">
        <v>1235</v>
      </c>
      <c r="G22" s="2" t="s">
        <v>1254</v>
      </c>
    </row>
    <row r="23" spans="1:7" x14ac:dyDescent="0.25">
      <c r="A23" s="2" t="s">
        <v>3418</v>
      </c>
      <c r="B23" s="2" t="s">
        <v>3217</v>
      </c>
      <c r="C23" s="2" t="str">
        <f>_xlfn.XLOOKUP(E23,components!C:C,components!C:C)</f>
        <v>0960-20</v>
      </c>
      <c r="D23" s="2" t="s">
        <v>1403</v>
      </c>
      <c r="E23" s="2" t="s">
        <v>124</v>
      </c>
      <c r="F23" s="2" t="s">
        <v>1237</v>
      </c>
      <c r="G23" s="2" t="s">
        <v>1238</v>
      </c>
    </row>
    <row r="24" spans="1:7" x14ac:dyDescent="0.25">
      <c r="A24" s="2" t="s">
        <v>3418</v>
      </c>
      <c r="B24" s="2" t="s">
        <v>3217</v>
      </c>
      <c r="C24" s="2" t="str">
        <f>_xlfn.XLOOKUP(E24,components!C:C,components!C:C)</f>
        <v>0960-20</v>
      </c>
      <c r="D24" s="2" t="s">
        <v>1403</v>
      </c>
      <c r="E24" s="2" t="s">
        <v>124</v>
      </c>
      <c r="F24" s="2" t="s">
        <v>1239</v>
      </c>
      <c r="G24" s="2" t="s">
        <v>1255</v>
      </c>
    </row>
    <row r="25" spans="1:7" x14ac:dyDescent="0.25">
      <c r="A25" s="2" t="s">
        <v>3418</v>
      </c>
      <c r="B25" s="2" t="s">
        <v>3217</v>
      </c>
      <c r="C25" s="2" t="str">
        <f>_xlfn.XLOOKUP(E25,components!C:C,components!C:C)</f>
        <v>0960-20</v>
      </c>
      <c r="D25" s="2" t="s">
        <v>1403</v>
      </c>
      <c r="E25" s="2" t="s">
        <v>124</v>
      </c>
      <c r="F25" s="2" t="s">
        <v>1241</v>
      </c>
      <c r="G25" s="2" t="s">
        <v>1256</v>
      </c>
    </row>
    <row r="26" spans="1:7" x14ac:dyDescent="0.25">
      <c r="A26" s="2" t="s">
        <v>3418</v>
      </c>
      <c r="B26" s="2" t="s">
        <v>3217</v>
      </c>
      <c r="C26" s="2" t="str">
        <f>_xlfn.XLOOKUP(E26,components!C:C,components!C:C)</f>
        <v>0960-20</v>
      </c>
      <c r="D26" s="2" t="s">
        <v>1403</v>
      </c>
      <c r="E26" s="2" t="s">
        <v>124</v>
      </c>
      <c r="F26" s="2" t="s">
        <v>1257</v>
      </c>
      <c r="G26" s="2" t="s">
        <v>1258</v>
      </c>
    </row>
    <row r="27" spans="1:7" x14ac:dyDescent="0.25">
      <c r="A27" s="2" t="s">
        <v>3418</v>
      </c>
      <c r="B27" s="2" t="s">
        <v>3217</v>
      </c>
      <c r="C27" s="2" t="str">
        <f>_xlfn.XLOOKUP(E27,components!C:C,components!C:C)</f>
        <v>0960-20</v>
      </c>
      <c r="D27" s="2" t="s">
        <v>1403</v>
      </c>
      <c r="E27" s="2" t="s">
        <v>124</v>
      </c>
      <c r="F27" s="2" t="s">
        <v>1259</v>
      </c>
      <c r="G27" s="2" t="s">
        <v>1260</v>
      </c>
    </row>
    <row r="28" spans="1:7" x14ac:dyDescent="0.25">
      <c r="A28" s="2" t="s">
        <v>3418</v>
      </c>
      <c r="B28" s="2" t="s">
        <v>3220</v>
      </c>
      <c r="C28" s="2" t="str">
        <f>_xlfn.XLOOKUP(E28,components!C:C,components!C:C)</f>
        <v>2125-20</v>
      </c>
      <c r="D28" s="2" t="s">
        <v>1403</v>
      </c>
      <c r="E28" s="2" t="s">
        <v>140</v>
      </c>
      <c r="F28" s="2" t="s">
        <v>1261</v>
      </c>
      <c r="G28" s="2" t="s">
        <v>1262</v>
      </c>
    </row>
    <row r="29" spans="1:7" x14ac:dyDescent="0.25">
      <c r="A29" s="2" t="s">
        <v>3418</v>
      </c>
      <c r="B29" s="2" t="s">
        <v>3220</v>
      </c>
      <c r="C29" s="2" t="str">
        <f>_xlfn.XLOOKUP(E29,components!C:C,components!C:C)</f>
        <v>2125-20</v>
      </c>
      <c r="D29" s="2" t="s">
        <v>1403</v>
      </c>
      <c r="E29" s="2" t="s">
        <v>140</v>
      </c>
      <c r="F29" s="2" t="s">
        <v>1225</v>
      </c>
      <c r="G29" s="2" t="s">
        <v>1226</v>
      </c>
    </row>
    <row r="30" spans="1:7" x14ac:dyDescent="0.25">
      <c r="A30" s="2" t="s">
        <v>3418</v>
      </c>
      <c r="B30" s="2" t="s">
        <v>3220</v>
      </c>
      <c r="C30" s="2" t="str">
        <f>_xlfn.XLOOKUP(E30,components!C:C,components!C:C)</f>
        <v>2125-20</v>
      </c>
      <c r="D30" s="2" t="s">
        <v>1403</v>
      </c>
      <c r="E30" s="2" t="s">
        <v>140</v>
      </c>
      <c r="F30" s="2" t="s">
        <v>1249</v>
      </c>
      <c r="G30" s="2" t="s">
        <v>1263</v>
      </c>
    </row>
    <row r="31" spans="1:7" x14ac:dyDescent="0.25">
      <c r="A31" s="2" t="s">
        <v>3418</v>
      </c>
      <c r="B31" s="2" t="s">
        <v>3220</v>
      </c>
      <c r="C31" s="2" t="str">
        <f>_xlfn.XLOOKUP(E31,components!C:C,components!C:C)</f>
        <v>2125-20</v>
      </c>
      <c r="D31" s="2" t="s">
        <v>1403</v>
      </c>
      <c r="E31" s="2" t="s">
        <v>140</v>
      </c>
      <c r="F31" s="2" t="s">
        <v>1251</v>
      </c>
      <c r="G31" s="2" t="s">
        <v>1264</v>
      </c>
    </row>
    <row r="32" spans="1:7" x14ac:dyDescent="0.25">
      <c r="A32" s="2" t="s">
        <v>3418</v>
      </c>
      <c r="B32" s="2" t="s">
        <v>3220</v>
      </c>
      <c r="C32" s="2" t="str">
        <f>_xlfn.XLOOKUP(E32,components!C:C,components!C:C)</f>
        <v>2125-20</v>
      </c>
      <c r="D32" s="2" t="s">
        <v>1403</v>
      </c>
      <c r="E32" s="2" t="s">
        <v>140</v>
      </c>
      <c r="F32" s="2" t="s">
        <v>1265</v>
      </c>
      <c r="G32" s="2" t="s">
        <v>1266</v>
      </c>
    </row>
    <row r="33" spans="1:7" x14ac:dyDescent="0.25">
      <c r="A33" s="2" t="s">
        <v>3418</v>
      </c>
      <c r="B33" s="2" t="s">
        <v>3220</v>
      </c>
      <c r="C33" s="2" t="str">
        <f>_xlfn.XLOOKUP(E33,components!C:C,components!C:C)</f>
        <v>2125-20</v>
      </c>
      <c r="D33" s="2" t="s">
        <v>1403</v>
      </c>
      <c r="E33" s="2" t="s">
        <v>140</v>
      </c>
      <c r="F33" s="2" t="s">
        <v>1267</v>
      </c>
      <c r="G33" s="2" t="s">
        <v>1268</v>
      </c>
    </row>
    <row r="34" spans="1:7" x14ac:dyDescent="0.25">
      <c r="A34" s="2" t="s">
        <v>3418</v>
      </c>
      <c r="B34" s="2" t="s">
        <v>3220</v>
      </c>
      <c r="C34" s="2" t="str">
        <f>_xlfn.XLOOKUP(E34,components!C:C,components!C:C)</f>
        <v>2125-20</v>
      </c>
      <c r="D34" s="2" t="s">
        <v>1403</v>
      </c>
      <c r="E34" s="2" t="s">
        <v>140</v>
      </c>
      <c r="F34" s="2" t="s">
        <v>1269</v>
      </c>
      <c r="G34" s="2" t="s">
        <v>1270</v>
      </c>
    </row>
    <row r="35" spans="1:7" x14ac:dyDescent="0.25">
      <c r="A35" s="2" t="s">
        <v>3418</v>
      </c>
      <c r="B35" s="2" t="s">
        <v>3220</v>
      </c>
      <c r="C35" s="2" t="str">
        <f>_xlfn.XLOOKUP(E35,components!C:C,components!C:C)</f>
        <v>2125-20</v>
      </c>
      <c r="D35" s="2" t="s">
        <v>1403</v>
      </c>
      <c r="E35" s="2" t="s">
        <v>140</v>
      </c>
      <c r="F35" s="2" t="s">
        <v>1271</v>
      </c>
      <c r="G35" s="2" t="s">
        <v>1272</v>
      </c>
    </row>
    <row r="36" spans="1:7" x14ac:dyDescent="0.25">
      <c r="A36" s="2" t="s">
        <v>3418</v>
      </c>
      <c r="B36" s="2" t="s">
        <v>3220</v>
      </c>
      <c r="C36" s="2" t="str">
        <f>_xlfn.XLOOKUP(E36,components!C:C,components!C:C)</f>
        <v>2125-20</v>
      </c>
      <c r="D36" s="2" t="s">
        <v>1403</v>
      </c>
      <c r="E36" s="2" t="s">
        <v>140</v>
      </c>
      <c r="F36" s="2" t="s">
        <v>1230</v>
      </c>
      <c r="G36" s="2" t="s">
        <v>1227</v>
      </c>
    </row>
    <row r="37" spans="1:7" x14ac:dyDescent="0.25">
      <c r="A37" s="2" t="s">
        <v>3418</v>
      </c>
      <c r="B37" s="2" t="s">
        <v>3220</v>
      </c>
      <c r="C37" s="2" t="str">
        <f>_xlfn.XLOOKUP(E37,components!C:C,components!C:C)</f>
        <v>2125-20</v>
      </c>
      <c r="D37" s="2" t="s">
        <v>1403</v>
      </c>
      <c r="E37" s="2" t="s">
        <v>140</v>
      </c>
      <c r="F37" s="2" t="s">
        <v>1231</v>
      </c>
      <c r="G37" s="2" t="s">
        <v>1232</v>
      </c>
    </row>
    <row r="38" spans="1:7" x14ac:dyDescent="0.25">
      <c r="A38" s="2" t="s">
        <v>3418</v>
      </c>
      <c r="B38" s="2" t="s">
        <v>3220</v>
      </c>
      <c r="C38" s="2" t="str">
        <f>_xlfn.XLOOKUP(E38,components!C:C,components!C:C)</f>
        <v>2125-20</v>
      </c>
      <c r="D38" s="2" t="s">
        <v>1403</v>
      </c>
      <c r="E38" s="2" t="s">
        <v>140</v>
      </c>
      <c r="F38" s="2" t="s">
        <v>1273</v>
      </c>
      <c r="G38" s="2" t="s">
        <v>1274</v>
      </c>
    </row>
    <row r="39" spans="1:7" x14ac:dyDescent="0.25">
      <c r="A39" s="2" t="s">
        <v>3418</v>
      </c>
      <c r="B39" s="2" t="s">
        <v>3220</v>
      </c>
      <c r="C39" s="2" t="str">
        <f>_xlfn.XLOOKUP(E39,components!C:C,components!C:C)</f>
        <v>2125-20</v>
      </c>
      <c r="D39" s="2" t="s">
        <v>1403</v>
      </c>
      <c r="E39" s="2" t="s">
        <v>140</v>
      </c>
      <c r="F39" s="2" t="s">
        <v>1235</v>
      </c>
      <c r="G39" s="2" t="s">
        <v>1275</v>
      </c>
    </row>
    <row r="40" spans="1:7" x14ac:dyDescent="0.25">
      <c r="A40" s="2" t="s">
        <v>3418</v>
      </c>
      <c r="B40" s="2" t="s">
        <v>3220</v>
      </c>
      <c r="C40" s="2" t="str">
        <f>_xlfn.XLOOKUP(E40,components!C:C,components!C:C)</f>
        <v>2125-20</v>
      </c>
      <c r="D40" s="2" t="s">
        <v>1403</v>
      </c>
      <c r="E40" s="2" t="s">
        <v>140</v>
      </c>
      <c r="F40" s="2" t="s">
        <v>1276</v>
      </c>
      <c r="G40" s="2" t="s">
        <v>1227</v>
      </c>
    </row>
    <row r="41" spans="1:7" x14ac:dyDescent="0.25">
      <c r="A41" s="2" t="s">
        <v>3418</v>
      </c>
      <c r="B41" s="2" t="s">
        <v>3220</v>
      </c>
      <c r="C41" s="2" t="str">
        <f>_xlfn.XLOOKUP(E41,components!C:C,components!C:C)</f>
        <v>2125-20</v>
      </c>
      <c r="D41" s="2" t="s">
        <v>1403</v>
      </c>
      <c r="E41" s="2" t="s">
        <v>140</v>
      </c>
      <c r="F41" s="2" t="s">
        <v>1241</v>
      </c>
      <c r="G41" s="2" t="s">
        <v>1242</v>
      </c>
    </row>
    <row r="42" spans="1:7" x14ac:dyDescent="0.25">
      <c r="A42" s="2" t="s">
        <v>3418</v>
      </c>
      <c r="B42" s="2" t="s">
        <v>3220</v>
      </c>
      <c r="C42" s="2" t="str">
        <f>_xlfn.XLOOKUP(E42,components!C:C,components!C:C)</f>
        <v>2125-20</v>
      </c>
      <c r="D42" s="2" t="s">
        <v>1403</v>
      </c>
      <c r="E42" s="2" t="s">
        <v>140</v>
      </c>
      <c r="F42" s="2" t="s">
        <v>1257</v>
      </c>
      <c r="G42" s="2" t="s">
        <v>1277</v>
      </c>
    </row>
    <row r="43" spans="1:7" x14ac:dyDescent="0.25">
      <c r="A43" s="2" t="s">
        <v>3418</v>
      </c>
      <c r="B43" s="2" t="s">
        <v>3220</v>
      </c>
      <c r="C43" s="2" t="str">
        <f>_xlfn.XLOOKUP(E43,components!C:C,components!C:C)</f>
        <v>2125-20</v>
      </c>
      <c r="D43" s="2" t="s">
        <v>1403</v>
      </c>
      <c r="E43" s="2" t="s">
        <v>140</v>
      </c>
      <c r="F43" s="2" t="s">
        <v>1259</v>
      </c>
      <c r="G43" s="2" t="s">
        <v>1278</v>
      </c>
    </row>
    <row r="44" spans="1:7" x14ac:dyDescent="0.25">
      <c r="A44" s="2" t="s">
        <v>3418</v>
      </c>
      <c r="B44" s="2" t="s">
        <v>3221</v>
      </c>
      <c r="C44" s="2" t="str">
        <f>_xlfn.XLOOKUP(E44,components!C:C,components!C:C)</f>
        <v>2126-20</v>
      </c>
      <c r="D44" s="2" t="s">
        <v>1403</v>
      </c>
      <c r="E44" s="2" t="s">
        <v>147</v>
      </c>
      <c r="F44" s="2" t="s">
        <v>1225</v>
      </c>
      <c r="G44" s="2" t="s">
        <v>1279</v>
      </c>
    </row>
    <row r="45" spans="1:7" x14ac:dyDescent="0.25">
      <c r="A45" s="2" t="s">
        <v>3418</v>
      </c>
      <c r="B45" s="2" t="s">
        <v>3221</v>
      </c>
      <c r="C45" s="2" t="str">
        <f>_xlfn.XLOOKUP(E45,components!C:C,components!C:C)</f>
        <v>2126-20</v>
      </c>
      <c r="D45" s="2" t="s">
        <v>1403</v>
      </c>
      <c r="E45" s="2" t="s">
        <v>147</v>
      </c>
      <c r="F45" s="2" t="s">
        <v>1249</v>
      </c>
      <c r="G45" s="2" t="s">
        <v>1280</v>
      </c>
    </row>
    <row r="46" spans="1:7" x14ac:dyDescent="0.25">
      <c r="A46" s="2" t="s">
        <v>3418</v>
      </c>
      <c r="B46" s="2" t="s">
        <v>3221</v>
      </c>
      <c r="C46" s="2" t="str">
        <f>_xlfn.XLOOKUP(E46,components!C:C,components!C:C)</f>
        <v>2126-20</v>
      </c>
      <c r="D46" s="2" t="s">
        <v>1403</v>
      </c>
      <c r="E46" s="2" t="s">
        <v>147</v>
      </c>
      <c r="F46" s="2" t="s">
        <v>1251</v>
      </c>
      <c r="G46" s="2" t="s">
        <v>1281</v>
      </c>
    </row>
    <row r="47" spans="1:7" x14ac:dyDescent="0.25">
      <c r="A47" s="2" t="s">
        <v>3418</v>
      </c>
      <c r="B47" s="2" t="s">
        <v>3221</v>
      </c>
      <c r="C47" s="2" t="str">
        <f>_xlfn.XLOOKUP(E47,components!C:C,components!C:C)</f>
        <v>2126-20</v>
      </c>
      <c r="D47" s="2" t="s">
        <v>1403</v>
      </c>
      <c r="E47" s="2" t="s">
        <v>147</v>
      </c>
      <c r="F47" s="2" t="s">
        <v>1282</v>
      </c>
      <c r="G47" s="2" t="s">
        <v>1270</v>
      </c>
    </row>
    <row r="48" spans="1:7" x14ac:dyDescent="0.25">
      <c r="A48" s="2" t="s">
        <v>3418</v>
      </c>
      <c r="B48" s="2" t="s">
        <v>3221</v>
      </c>
      <c r="C48" s="2" t="str">
        <f>_xlfn.XLOOKUP(E48,components!C:C,components!C:C)</f>
        <v>2126-20</v>
      </c>
      <c r="D48" s="2" t="s">
        <v>1403</v>
      </c>
      <c r="E48" s="2" t="s">
        <v>147</v>
      </c>
      <c r="F48" s="2" t="s">
        <v>1283</v>
      </c>
      <c r="G48" s="2" t="s">
        <v>1284</v>
      </c>
    </row>
    <row r="49" spans="1:7" x14ac:dyDescent="0.25">
      <c r="A49" s="2" t="s">
        <v>3418</v>
      </c>
      <c r="B49" s="2" t="s">
        <v>3221</v>
      </c>
      <c r="C49" s="2" t="str">
        <f>_xlfn.XLOOKUP(E49,components!C:C,components!C:C)</f>
        <v>2126-20</v>
      </c>
      <c r="D49" s="2" t="s">
        <v>1403</v>
      </c>
      <c r="E49" s="2" t="s">
        <v>147</v>
      </c>
      <c r="F49" s="2" t="s">
        <v>1285</v>
      </c>
      <c r="G49" s="2" t="s">
        <v>1227</v>
      </c>
    </row>
    <row r="50" spans="1:7" x14ac:dyDescent="0.25">
      <c r="A50" s="2" t="s">
        <v>3418</v>
      </c>
      <c r="B50" s="2" t="s">
        <v>3221</v>
      </c>
      <c r="C50" s="2" t="str">
        <f>_xlfn.XLOOKUP(E50,components!C:C,components!C:C)</f>
        <v>2126-20</v>
      </c>
      <c r="D50" s="2" t="s">
        <v>1403</v>
      </c>
      <c r="E50" s="2" t="s">
        <v>147</v>
      </c>
      <c r="F50" s="2" t="s">
        <v>1286</v>
      </c>
      <c r="G50" s="2" t="s">
        <v>1227</v>
      </c>
    </row>
    <row r="51" spans="1:7" x14ac:dyDescent="0.25">
      <c r="A51" s="2" t="s">
        <v>3418</v>
      </c>
      <c r="B51" s="2" t="s">
        <v>3221</v>
      </c>
      <c r="C51" s="2" t="str">
        <f>_xlfn.XLOOKUP(E51,components!C:C,components!C:C)</f>
        <v>2126-20</v>
      </c>
      <c r="D51" s="2" t="s">
        <v>1403</v>
      </c>
      <c r="E51" s="2" t="s">
        <v>147</v>
      </c>
      <c r="F51" s="2" t="s">
        <v>1287</v>
      </c>
      <c r="G51" s="2" t="s">
        <v>1288</v>
      </c>
    </row>
    <row r="52" spans="1:7" x14ac:dyDescent="0.25">
      <c r="A52" s="2" t="s">
        <v>3418</v>
      </c>
      <c r="B52" s="2" t="s">
        <v>3221</v>
      </c>
      <c r="C52" s="2" t="str">
        <f>_xlfn.XLOOKUP(E52,components!C:C,components!C:C)</f>
        <v>2126-20</v>
      </c>
      <c r="D52" s="2" t="s">
        <v>1403</v>
      </c>
      <c r="E52" s="2" t="s">
        <v>147</v>
      </c>
      <c r="F52" s="2" t="s">
        <v>1289</v>
      </c>
      <c r="G52" s="2" t="s">
        <v>1275</v>
      </c>
    </row>
    <row r="53" spans="1:7" x14ac:dyDescent="0.25">
      <c r="A53" s="2" t="s">
        <v>3418</v>
      </c>
      <c r="B53" s="2" t="s">
        <v>3221</v>
      </c>
      <c r="C53" s="2" t="str">
        <f>_xlfn.XLOOKUP(E53,components!C:C,components!C:C)</f>
        <v>2126-20</v>
      </c>
      <c r="D53" s="2" t="s">
        <v>1403</v>
      </c>
      <c r="E53" s="2" t="s">
        <v>147</v>
      </c>
      <c r="F53" s="2" t="s">
        <v>1257</v>
      </c>
      <c r="G53" s="2" t="s">
        <v>1290</v>
      </c>
    </row>
    <row r="54" spans="1:7" x14ac:dyDescent="0.25">
      <c r="A54" s="2" t="s">
        <v>3418</v>
      </c>
      <c r="B54" s="2" t="s">
        <v>3221</v>
      </c>
      <c r="C54" s="2" t="str">
        <f>_xlfn.XLOOKUP(E54,components!C:C,components!C:C)</f>
        <v>2126-20</v>
      </c>
      <c r="D54" s="2" t="s">
        <v>1403</v>
      </c>
      <c r="E54" s="2" t="s">
        <v>147</v>
      </c>
      <c r="F54" s="2" t="s">
        <v>1259</v>
      </c>
      <c r="G54" s="2" t="s">
        <v>1291</v>
      </c>
    </row>
    <row r="55" spans="1:7" x14ac:dyDescent="0.25">
      <c r="A55" s="2" t="s">
        <v>3418</v>
      </c>
      <c r="B55" s="2" t="s">
        <v>3225</v>
      </c>
      <c r="C55" s="2" t="str">
        <f>_xlfn.XLOOKUP(E55,components!C:C,components!C:C)</f>
        <v>2353-20</v>
      </c>
      <c r="D55" s="2" t="s">
        <v>1403</v>
      </c>
      <c r="E55" s="2" t="s">
        <v>187</v>
      </c>
      <c r="F55" s="2" t="s">
        <v>1225</v>
      </c>
      <c r="G55" s="2" t="s">
        <v>1279</v>
      </c>
    </row>
    <row r="56" spans="1:7" x14ac:dyDescent="0.25">
      <c r="A56" s="2" t="s">
        <v>3418</v>
      </c>
      <c r="B56" s="2" t="s">
        <v>3225</v>
      </c>
      <c r="C56" s="2" t="str">
        <f>_xlfn.XLOOKUP(E56,components!C:C,components!C:C)</f>
        <v>2353-20</v>
      </c>
      <c r="D56" s="2" t="s">
        <v>1403</v>
      </c>
      <c r="E56" s="2" t="s">
        <v>187</v>
      </c>
      <c r="F56" s="2" t="s">
        <v>1292</v>
      </c>
      <c r="G56" s="2" t="s">
        <v>1293</v>
      </c>
    </row>
    <row r="57" spans="1:7" x14ac:dyDescent="0.25">
      <c r="A57" s="2" t="s">
        <v>3418</v>
      </c>
      <c r="B57" s="2" t="s">
        <v>3225</v>
      </c>
      <c r="C57" s="2" t="str">
        <f>_xlfn.XLOOKUP(E57,components!C:C,components!C:C)</f>
        <v>2353-20</v>
      </c>
      <c r="D57" s="2" t="s">
        <v>1403</v>
      </c>
      <c r="E57" s="2" t="s">
        <v>187</v>
      </c>
      <c r="F57" s="2" t="s">
        <v>1249</v>
      </c>
      <c r="G57" s="2" t="s">
        <v>1294</v>
      </c>
    </row>
    <row r="58" spans="1:7" x14ac:dyDescent="0.25">
      <c r="A58" s="2" t="s">
        <v>3418</v>
      </c>
      <c r="B58" s="2" t="s">
        <v>3225</v>
      </c>
      <c r="C58" s="2" t="str">
        <f>_xlfn.XLOOKUP(E58,components!C:C,components!C:C)</f>
        <v>2353-20</v>
      </c>
      <c r="D58" s="2" t="s">
        <v>1403</v>
      </c>
      <c r="E58" s="2" t="s">
        <v>187</v>
      </c>
      <c r="F58" s="2" t="s">
        <v>1251</v>
      </c>
      <c r="G58" s="2" t="s">
        <v>1294</v>
      </c>
    </row>
    <row r="59" spans="1:7" x14ac:dyDescent="0.25">
      <c r="A59" s="2" t="s">
        <v>3418</v>
      </c>
      <c r="B59" s="2" t="s">
        <v>3225</v>
      </c>
      <c r="C59" s="2" t="str">
        <f>_xlfn.XLOOKUP(E59,components!C:C,components!C:C)</f>
        <v>2353-20</v>
      </c>
      <c r="D59" s="2" t="s">
        <v>1403</v>
      </c>
      <c r="E59" s="2" t="s">
        <v>187</v>
      </c>
      <c r="F59" s="2" t="s">
        <v>1282</v>
      </c>
      <c r="G59" s="2" t="s">
        <v>1270</v>
      </c>
    </row>
    <row r="60" spans="1:7" x14ac:dyDescent="0.25">
      <c r="A60" s="2" t="s">
        <v>3418</v>
      </c>
      <c r="B60" s="2" t="s">
        <v>3225</v>
      </c>
      <c r="C60" s="2" t="str">
        <f>_xlfn.XLOOKUP(E60,components!C:C,components!C:C)</f>
        <v>2353-20</v>
      </c>
      <c r="D60" s="2" t="s">
        <v>1403</v>
      </c>
      <c r="E60" s="2" t="s">
        <v>187</v>
      </c>
      <c r="F60" s="2" t="s">
        <v>1295</v>
      </c>
      <c r="G60" s="2" t="s">
        <v>1284</v>
      </c>
    </row>
    <row r="61" spans="1:7" x14ac:dyDescent="0.25">
      <c r="A61" s="2" t="s">
        <v>3418</v>
      </c>
      <c r="B61" s="2" t="s">
        <v>3225</v>
      </c>
      <c r="C61" s="2" t="str">
        <f>_xlfn.XLOOKUP(E61,components!C:C,components!C:C)</f>
        <v>2353-20</v>
      </c>
      <c r="D61" s="2" t="s">
        <v>1403</v>
      </c>
      <c r="E61" s="2" t="s">
        <v>187</v>
      </c>
      <c r="F61" s="2" t="s">
        <v>1283</v>
      </c>
      <c r="G61" s="2" t="s">
        <v>1284</v>
      </c>
    </row>
    <row r="62" spans="1:7" x14ac:dyDescent="0.25">
      <c r="A62" s="2" t="s">
        <v>3418</v>
      </c>
      <c r="B62" s="2" t="s">
        <v>3225</v>
      </c>
      <c r="C62" s="2" t="str">
        <f>_xlfn.XLOOKUP(E62,components!C:C,components!C:C)</f>
        <v>2353-20</v>
      </c>
      <c r="D62" s="2" t="s">
        <v>1403</v>
      </c>
      <c r="E62" s="2" t="s">
        <v>187</v>
      </c>
      <c r="F62" s="2" t="s">
        <v>1285</v>
      </c>
      <c r="G62" s="2" t="s">
        <v>1227</v>
      </c>
    </row>
    <row r="63" spans="1:7" x14ac:dyDescent="0.25">
      <c r="A63" s="2" t="s">
        <v>3418</v>
      </c>
      <c r="B63" s="2" t="s">
        <v>3225</v>
      </c>
      <c r="C63" s="2" t="str">
        <f>_xlfn.XLOOKUP(E63,components!C:C,components!C:C)</f>
        <v>2353-20</v>
      </c>
      <c r="D63" s="2" t="s">
        <v>1403</v>
      </c>
      <c r="E63" s="2" t="s">
        <v>187</v>
      </c>
      <c r="F63" s="2" t="s">
        <v>1286</v>
      </c>
      <c r="G63" s="2" t="s">
        <v>1227</v>
      </c>
    </row>
    <row r="64" spans="1:7" x14ac:dyDescent="0.25">
      <c r="A64" s="2" t="s">
        <v>3418</v>
      </c>
      <c r="B64" s="2" t="s">
        <v>3225</v>
      </c>
      <c r="C64" s="2" t="str">
        <f>_xlfn.XLOOKUP(E64,components!C:C,components!C:C)</f>
        <v>2353-20</v>
      </c>
      <c r="D64" s="2" t="s">
        <v>1403</v>
      </c>
      <c r="E64" s="2" t="s">
        <v>187</v>
      </c>
      <c r="F64" s="2" t="s">
        <v>1287</v>
      </c>
      <c r="G64" s="2" t="s">
        <v>1296</v>
      </c>
    </row>
    <row r="65" spans="1:7" x14ac:dyDescent="0.25">
      <c r="A65" s="2" t="s">
        <v>3418</v>
      </c>
      <c r="B65" s="2" t="s">
        <v>3225</v>
      </c>
      <c r="C65" s="2" t="str">
        <f>_xlfn.XLOOKUP(E65,components!C:C,components!C:C)</f>
        <v>2353-20</v>
      </c>
      <c r="D65" s="2" t="s">
        <v>1403</v>
      </c>
      <c r="E65" s="2" t="s">
        <v>187</v>
      </c>
      <c r="F65" s="2" t="s">
        <v>1289</v>
      </c>
      <c r="G65" s="2" t="s">
        <v>1275</v>
      </c>
    </row>
    <row r="66" spans="1:7" x14ac:dyDescent="0.25">
      <c r="A66" s="2" t="s">
        <v>3418</v>
      </c>
      <c r="B66" s="2" t="s">
        <v>3225</v>
      </c>
      <c r="C66" s="2" t="str">
        <f>_xlfn.XLOOKUP(E66,components!C:C,components!C:C)</f>
        <v>2353-20</v>
      </c>
      <c r="D66" s="2" t="s">
        <v>1403</v>
      </c>
      <c r="E66" s="2" t="s">
        <v>187</v>
      </c>
      <c r="F66" s="2" t="s">
        <v>1257</v>
      </c>
      <c r="G66" s="2" t="s">
        <v>1297</v>
      </c>
    </row>
    <row r="67" spans="1:7" x14ac:dyDescent="0.25">
      <c r="A67" s="2" t="s">
        <v>3418</v>
      </c>
      <c r="B67" s="2" t="s">
        <v>3225</v>
      </c>
      <c r="C67" s="2" t="str">
        <f>_xlfn.XLOOKUP(E67,components!C:C,components!C:C)</f>
        <v>2353-20</v>
      </c>
      <c r="D67" s="2" t="s">
        <v>1403</v>
      </c>
      <c r="E67" s="2" t="s">
        <v>187</v>
      </c>
      <c r="F67" s="2" t="s">
        <v>1259</v>
      </c>
      <c r="G67" s="2" t="s">
        <v>1298</v>
      </c>
    </row>
    <row r="68" spans="1:7" x14ac:dyDescent="0.25">
      <c r="A68" s="2" t="s">
        <v>3418</v>
      </c>
      <c r="B68" s="2" t="s">
        <v>3229</v>
      </c>
      <c r="C68" s="2" t="str">
        <f>_xlfn.XLOOKUP(E68,components!C:C,components!C:C)</f>
        <v>2401-20</v>
      </c>
      <c r="D68" s="2" t="s">
        <v>1403</v>
      </c>
      <c r="E68" s="2" t="s">
        <v>211</v>
      </c>
      <c r="F68" s="2" t="s">
        <v>1225</v>
      </c>
      <c r="G68" s="2" t="s">
        <v>1279</v>
      </c>
    </row>
    <row r="69" spans="1:7" x14ac:dyDescent="0.25">
      <c r="A69" s="2" t="s">
        <v>3418</v>
      </c>
      <c r="B69" s="2" t="s">
        <v>3229</v>
      </c>
      <c r="C69" s="2" t="str">
        <f>_xlfn.XLOOKUP(E69,components!C:C,components!C:C)</f>
        <v>2401-20</v>
      </c>
      <c r="D69" s="2" t="s">
        <v>1403</v>
      </c>
      <c r="E69" s="2" t="s">
        <v>211</v>
      </c>
      <c r="F69" s="2" t="s">
        <v>1299</v>
      </c>
      <c r="G69" s="2" t="s">
        <v>1300</v>
      </c>
    </row>
    <row r="70" spans="1:7" x14ac:dyDescent="0.25">
      <c r="A70" s="2" t="s">
        <v>3418</v>
      </c>
      <c r="B70" s="2" t="s">
        <v>3229</v>
      </c>
      <c r="C70" s="2" t="str">
        <f>_xlfn.XLOOKUP(E70,components!C:C,components!C:C)</f>
        <v>2401-20</v>
      </c>
      <c r="D70" s="2" t="s">
        <v>1403</v>
      </c>
      <c r="E70" s="2" t="s">
        <v>211</v>
      </c>
      <c r="F70" s="2" t="s">
        <v>1301</v>
      </c>
      <c r="G70" s="2" t="s">
        <v>1302</v>
      </c>
    </row>
    <row r="71" spans="1:7" x14ac:dyDescent="0.25">
      <c r="A71" s="2" t="s">
        <v>3418</v>
      </c>
      <c r="B71" s="2" t="s">
        <v>3229</v>
      </c>
      <c r="C71" s="2" t="str">
        <f>_xlfn.XLOOKUP(E71,components!C:C,components!C:C)</f>
        <v>2401-20</v>
      </c>
      <c r="D71" s="2" t="s">
        <v>1403</v>
      </c>
      <c r="E71" s="2" t="s">
        <v>211</v>
      </c>
      <c r="F71" s="2" t="s">
        <v>1251</v>
      </c>
      <c r="G71" s="2" t="s">
        <v>1294</v>
      </c>
    </row>
    <row r="72" spans="1:7" x14ac:dyDescent="0.25">
      <c r="A72" s="2" t="s">
        <v>3418</v>
      </c>
      <c r="B72" s="2" t="s">
        <v>3229</v>
      </c>
      <c r="C72" s="2" t="str">
        <f>_xlfn.XLOOKUP(E72,components!C:C,components!C:C)</f>
        <v>2401-20</v>
      </c>
      <c r="D72" s="2" t="s">
        <v>1403</v>
      </c>
      <c r="E72" s="2" t="s">
        <v>211</v>
      </c>
      <c r="F72" s="2" t="s">
        <v>1303</v>
      </c>
      <c r="G72" s="2" t="s">
        <v>1304</v>
      </c>
    </row>
    <row r="73" spans="1:7" x14ac:dyDescent="0.25">
      <c r="A73" s="2" t="s">
        <v>3418</v>
      </c>
      <c r="B73" s="2" t="s">
        <v>3229</v>
      </c>
      <c r="C73" s="2" t="str">
        <f>_xlfn.XLOOKUP(E73,components!C:C,components!C:C)</f>
        <v>2401-20</v>
      </c>
      <c r="D73" s="2" t="s">
        <v>1403</v>
      </c>
      <c r="E73" s="2" t="s">
        <v>211</v>
      </c>
      <c r="F73" s="2" t="s">
        <v>1228</v>
      </c>
      <c r="G73" s="2" t="s">
        <v>1229</v>
      </c>
    </row>
    <row r="74" spans="1:7" x14ac:dyDescent="0.25">
      <c r="A74" s="2" t="s">
        <v>3418</v>
      </c>
      <c r="B74" s="2" t="s">
        <v>3229</v>
      </c>
      <c r="C74" s="2" t="str">
        <f>_xlfn.XLOOKUP(E74,components!C:C,components!C:C)</f>
        <v>2401-20</v>
      </c>
      <c r="D74" s="2" t="s">
        <v>1403</v>
      </c>
      <c r="E74" s="2" t="s">
        <v>211</v>
      </c>
      <c r="F74" s="2" t="s">
        <v>1305</v>
      </c>
      <c r="G74" s="2" t="s">
        <v>1306</v>
      </c>
    </row>
    <row r="75" spans="1:7" x14ac:dyDescent="0.25">
      <c r="A75" s="2" t="s">
        <v>3418</v>
      </c>
      <c r="B75" s="2" t="s">
        <v>3229</v>
      </c>
      <c r="C75" s="2" t="str">
        <f>_xlfn.XLOOKUP(E75,components!C:C,components!C:C)</f>
        <v>2401-20</v>
      </c>
      <c r="D75" s="2" t="s">
        <v>1403</v>
      </c>
      <c r="E75" s="2" t="s">
        <v>211</v>
      </c>
      <c r="F75" s="2" t="s">
        <v>1307</v>
      </c>
      <c r="G75" s="2" t="s">
        <v>1308</v>
      </c>
    </row>
    <row r="76" spans="1:7" x14ac:dyDescent="0.25">
      <c r="A76" s="2" t="s">
        <v>3418</v>
      </c>
      <c r="B76" s="2" t="s">
        <v>3229</v>
      </c>
      <c r="C76" s="2" t="str">
        <f>_xlfn.XLOOKUP(E76,components!C:C,components!C:C)</f>
        <v>2401-20</v>
      </c>
      <c r="D76" s="2" t="s">
        <v>1403</v>
      </c>
      <c r="E76" s="2" t="s">
        <v>211</v>
      </c>
      <c r="F76" s="2" t="s">
        <v>1289</v>
      </c>
      <c r="G76" s="2" t="s">
        <v>1309</v>
      </c>
    </row>
    <row r="77" spans="1:7" x14ac:dyDescent="0.25">
      <c r="A77" s="2" t="s">
        <v>3418</v>
      </c>
      <c r="B77" s="2" t="s">
        <v>3230</v>
      </c>
      <c r="C77" s="2" t="e">
        <f>_xlfn.XLOOKUP(E77,components!C:C,components!C:C)</f>
        <v>#N/A</v>
      </c>
      <c r="D77" s="2" t="s">
        <v>1403</v>
      </c>
      <c r="E77" s="2" t="s">
        <v>218</v>
      </c>
      <c r="F77" s="2" t="s">
        <v>1225</v>
      </c>
      <c r="G77" s="2" t="s">
        <v>1279</v>
      </c>
    </row>
    <row r="78" spans="1:7" x14ac:dyDescent="0.25">
      <c r="A78" s="2" t="s">
        <v>3418</v>
      </c>
      <c r="B78" s="2" t="s">
        <v>3230</v>
      </c>
      <c r="C78" s="2" t="e">
        <f>_xlfn.XLOOKUP(E78,components!C:C,components!C:C)</f>
        <v>#N/A</v>
      </c>
      <c r="D78" s="2" t="s">
        <v>1403</v>
      </c>
      <c r="E78" s="2" t="s">
        <v>218</v>
      </c>
      <c r="F78" s="2" t="s">
        <v>1299</v>
      </c>
      <c r="G78" s="2" t="s">
        <v>1300</v>
      </c>
    </row>
    <row r="79" spans="1:7" x14ac:dyDescent="0.25">
      <c r="A79" s="2" t="s">
        <v>3418</v>
      </c>
      <c r="B79" s="2" t="s">
        <v>3230</v>
      </c>
      <c r="C79" s="2" t="e">
        <f>_xlfn.XLOOKUP(E79,components!C:C,components!C:C)</f>
        <v>#N/A</v>
      </c>
      <c r="D79" s="2" t="s">
        <v>1403</v>
      </c>
      <c r="E79" s="2" t="s">
        <v>218</v>
      </c>
      <c r="F79" s="2" t="s">
        <v>1301</v>
      </c>
      <c r="G79" s="2" t="s">
        <v>1302</v>
      </c>
    </row>
    <row r="80" spans="1:7" x14ac:dyDescent="0.25">
      <c r="A80" s="2" t="s">
        <v>3418</v>
      </c>
      <c r="B80" s="2" t="s">
        <v>3230</v>
      </c>
      <c r="C80" s="2" t="e">
        <f>_xlfn.XLOOKUP(E80,components!C:C,components!C:C)</f>
        <v>#N/A</v>
      </c>
      <c r="D80" s="2" t="s">
        <v>1403</v>
      </c>
      <c r="E80" s="2" t="s">
        <v>218</v>
      </c>
      <c r="F80" s="2" t="s">
        <v>1251</v>
      </c>
      <c r="G80" s="2" t="s">
        <v>1294</v>
      </c>
    </row>
    <row r="81" spans="1:7" x14ac:dyDescent="0.25">
      <c r="A81" s="2" t="s">
        <v>3418</v>
      </c>
      <c r="B81" s="2" t="s">
        <v>3230</v>
      </c>
      <c r="C81" s="2" t="e">
        <f>_xlfn.XLOOKUP(E81,components!C:C,components!C:C)</f>
        <v>#N/A</v>
      </c>
      <c r="D81" s="2" t="s">
        <v>1403</v>
      </c>
      <c r="E81" s="2" t="s">
        <v>218</v>
      </c>
      <c r="F81" s="2" t="s">
        <v>1303</v>
      </c>
      <c r="G81" s="2" t="s">
        <v>1304</v>
      </c>
    </row>
    <row r="82" spans="1:7" x14ac:dyDescent="0.25">
      <c r="A82" s="2" t="s">
        <v>3418</v>
      </c>
      <c r="B82" s="2" t="s">
        <v>3230</v>
      </c>
      <c r="C82" s="2" t="e">
        <f>_xlfn.XLOOKUP(E82,components!C:C,components!C:C)</f>
        <v>#N/A</v>
      </c>
      <c r="D82" s="2" t="s">
        <v>1403</v>
      </c>
      <c r="E82" s="2" t="s">
        <v>218</v>
      </c>
      <c r="F82" s="2" t="s">
        <v>1228</v>
      </c>
      <c r="G82" s="2" t="s">
        <v>1229</v>
      </c>
    </row>
    <row r="83" spans="1:7" x14ac:dyDescent="0.25">
      <c r="A83" s="2" t="s">
        <v>3418</v>
      </c>
      <c r="B83" s="2" t="s">
        <v>3230</v>
      </c>
      <c r="C83" s="2" t="e">
        <f>_xlfn.XLOOKUP(E83,components!C:C,components!C:C)</f>
        <v>#N/A</v>
      </c>
      <c r="D83" s="2" t="s">
        <v>1403</v>
      </c>
      <c r="E83" s="2" t="s">
        <v>218</v>
      </c>
      <c r="F83" s="2" t="s">
        <v>1305</v>
      </c>
      <c r="G83" s="2" t="s">
        <v>1306</v>
      </c>
    </row>
    <row r="84" spans="1:7" x14ac:dyDescent="0.25">
      <c r="A84" s="2" t="s">
        <v>3418</v>
      </c>
      <c r="B84" s="2" t="s">
        <v>3230</v>
      </c>
      <c r="C84" s="2" t="e">
        <f>_xlfn.XLOOKUP(E84,components!C:C,components!C:C)</f>
        <v>#N/A</v>
      </c>
      <c r="D84" s="2" t="s">
        <v>1403</v>
      </c>
      <c r="E84" s="2" t="s">
        <v>218</v>
      </c>
      <c r="F84" s="2" t="s">
        <v>1307</v>
      </c>
      <c r="G84" s="2" t="s">
        <v>1308</v>
      </c>
    </row>
    <row r="85" spans="1:7" x14ac:dyDescent="0.25">
      <c r="A85" s="2" t="s">
        <v>3418</v>
      </c>
      <c r="B85" s="2" t="s">
        <v>3230</v>
      </c>
      <c r="C85" s="2" t="e">
        <f>_xlfn.XLOOKUP(E85,components!C:C,components!C:C)</f>
        <v>#N/A</v>
      </c>
      <c r="D85" s="2" t="s">
        <v>1403</v>
      </c>
      <c r="E85" s="2" t="s">
        <v>218</v>
      </c>
      <c r="F85" s="2" t="s">
        <v>1289</v>
      </c>
      <c r="G85" s="2" t="s">
        <v>1309</v>
      </c>
    </row>
    <row r="86" spans="1:7" x14ac:dyDescent="0.25">
      <c r="A86" s="2" t="s">
        <v>3418</v>
      </c>
      <c r="B86" s="2" t="s">
        <v>3233</v>
      </c>
      <c r="C86" s="2" t="str">
        <f>_xlfn.XLOOKUP(E86,components!C:C,components!C:C)</f>
        <v>2406-20</v>
      </c>
      <c r="D86" s="2" t="s">
        <v>1403</v>
      </c>
      <c r="E86" s="2" t="s">
        <v>232</v>
      </c>
      <c r="F86" s="2" t="s">
        <v>1225</v>
      </c>
      <c r="G86" s="2" t="s">
        <v>1226</v>
      </c>
    </row>
    <row r="87" spans="1:7" x14ac:dyDescent="0.25">
      <c r="A87" s="2" t="s">
        <v>3418</v>
      </c>
      <c r="B87" s="2" t="s">
        <v>3233</v>
      </c>
      <c r="C87" s="2" t="str">
        <f>_xlfn.XLOOKUP(E87,components!C:C,components!C:C)</f>
        <v>2406-20</v>
      </c>
      <c r="D87" s="2" t="s">
        <v>1403</v>
      </c>
      <c r="E87" s="2" t="s">
        <v>232</v>
      </c>
      <c r="F87" s="2" t="s">
        <v>1299</v>
      </c>
      <c r="G87" s="2" t="s">
        <v>1310</v>
      </c>
    </row>
    <row r="88" spans="1:7" x14ac:dyDescent="0.25">
      <c r="A88" s="2" t="s">
        <v>3418</v>
      </c>
      <c r="B88" s="2" t="s">
        <v>3233</v>
      </c>
      <c r="C88" s="2" t="str">
        <f>_xlfn.XLOOKUP(E88,components!C:C,components!C:C)</f>
        <v>2406-20</v>
      </c>
      <c r="D88" s="2" t="s">
        <v>1403</v>
      </c>
      <c r="E88" s="2" t="s">
        <v>232</v>
      </c>
      <c r="F88" s="2" t="s">
        <v>1301</v>
      </c>
      <c r="G88" s="2" t="s">
        <v>1302</v>
      </c>
    </row>
    <row r="89" spans="1:7" x14ac:dyDescent="0.25">
      <c r="A89" s="2" t="s">
        <v>3418</v>
      </c>
      <c r="B89" s="2" t="s">
        <v>3233</v>
      </c>
      <c r="C89" s="2" t="str">
        <f>_xlfn.XLOOKUP(E89,components!C:C,components!C:C)</f>
        <v>2406-20</v>
      </c>
      <c r="D89" s="2" t="s">
        <v>1403</v>
      </c>
      <c r="E89" s="2" t="s">
        <v>232</v>
      </c>
      <c r="F89" s="2" t="s">
        <v>1251</v>
      </c>
      <c r="G89" s="2" t="s">
        <v>1304</v>
      </c>
    </row>
    <row r="90" spans="1:7" x14ac:dyDescent="0.25">
      <c r="A90" s="2" t="s">
        <v>3418</v>
      </c>
      <c r="B90" s="2" t="s">
        <v>3233</v>
      </c>
      <c r="C90" s="2" t="str">
        <f>_xlfn.XLOOKUP(E90,components!C:C,components!C:C)</f>
        <v>2406-20</v>
      </c>
      <c r="D90" s="2" t="s">
        <v>1403</v>
      </c>
      <c r="E90" s="2" t="s">
        <v>232</v>
      </c>
      <c r="F90" s="2" t="s">
        <v>1303</v>
      </c>
      <c r="G90" s="2" t="s">
        <v>1304</v>
      </c>
    </row>
    <row r="91" spans="1:7" x14ac:dyDescent="0.25">
      <c r="A91" s="2" t="s">
        <v>3418</v>
      </c>
      <c r="B91" s="2" t="s">
        <v>3233</v>
      </c>
      <c r="C91" s="2" t="str">
        <f>_xlfn.XLOOKUP(E91,components!C:C,components!C:C)</f>
        <v>2406-20</v>
      </c>
      <c r="D91" s="2" t="s">
        <v>1403</v>
      </c>
      <c r="E91" s="2" t="s">
        <v>232</v>
      </c>
      <c r="F91" s="2" t="s">
        <v>1228</v>
      </c>
      <c r="G91" s="2" t="s">
        <v>1229</v>
      </c>
    </row>
    <row r="92" spans="1:7" x14ac:dyDescent="0.25">
      <c r="A92" s="2" t="s">
        <v>3418</v>
      </c>
      <c r="B92" s="2" t="s">
        <v>3233</v>
      </c>
      <c r="C92" s="2" t="str">
        <f>_xlfn.XLOOKUP(E92,components!C:C,components!C:C)</f>
        <v>2406-20</v>
      </c>
      <c r="D92" s="2" t="s">
        <v>1403</v>
      </c>
      <c r="E92" s="2" t="s">
        <v>232</v>
      </c>
      <c r="F92" s="2" t="s">
        <v>1305</v>
      </c>
      <c r="G92" s="2" t="s">
        <v>1311</v>
      </c>
    </row>
    <row r="93" spans="1:7" x14ac:dyDescent="0.25">
      <c r="A93" s="2" t="s">
        <v>3418</v>
      </c>
      <c r="B93" s="2" t="s">
        <v>3233</v>
      </c>
      <c r="C93" s="2" t="str">
        <f>_xlfn.XLOOKUP(E93,components!C:C,components!C:C)</f>
        <v>2406-20</v>
      </c>
      <c r="D93" s="2" t="s">
        <v>1403</v>
      </c>
      <c r="E93" s="2" t="s">
        <v>232</v>
      </c>
      <c r="F93" s="2" t="s">
        <v>1307</v>
      </c>
      <c r="G93" s="2" t="s">
        <v>1304</v>
      </c>
    </row>
    <row r="94" spans="1:7" x14ac:dyDescent="0.25">
      <c r="A94" s="2" t="s">
        <v>3418</v>
      </c>
      <c r="B94" s="2" t="s">
        <v>3233</v>
      </c>
      <c r="C94" s="2" t="str">
        <f>_xlfn.XLOOKUP(E94,components!C:C,components!C:C)</f>
        <v>2406-20</v>
      </c>
      <c r="D94" s="2" t="s">
        <v>1403</v>
      </c>
      <c r="E94" s="2" t="s">
        <v>232</v>
      </c>
      <c r="F94" s="2" t="s">
        <v>1289</v>
      </c>
      <c r="G94" s="2" t="s">
        <v>1304</v>
      </c>
    </row>
    <row r="95" spans="1:7" x14ac:dyDescent="0.25">
      <c r="A95" s="2" t="s">
        <v>3418</v>
      </c>
      <c r="B95" s="2" t="s">
        <v>3235</v>
      </c>
      <c r="C95" s="2" t="str">
        <f>_xlfn.XLOOKUP(E95,components!C:C,components!C:C)</f>
        <v>2407-20</v>
      </c>
      <c r="D95" s="2" t="s">
        <v>1403</v>
      </c>
      <c r="E95" s="2" t="s">
        <v>242</v>
      </c>
      <c r="F95" s="2" t="s">
        <v>1225</v>
      </c>
      <c r="G95" s="2" t="s">
        <v>1279</v>
      </c>
    </row>
    <row r="96" spans="1:7" x14ac:dyDescent="0.25">
      <c r="A96" s="2" t="s">
        <v>3418</v>
      </c>
      <c r="B96" s="2" t="s">
        <v>3235</v>
      </c>
      <c r="C96" s="2" t="str">
        <f>_xlfn.XLOOKUP(E96,components!C:C,components!C:C)</f>
        <v>2407-20</v>
      </c>
      <c r="D96" s="2" t="s">
        <v>1403</v>
      </c>
      <c r="E96" s="2" t="s">
        <v>242</v>
      </c>
      <c r="F96" s="2" t="s">
        <v>1312</v>
      </c>
      <c r="G96" s="2" t="s">
        <v>1227</v>
      </c>
    </row>
    <row r="97" spans="1:7" x14ac:dyDescent="0.25">
      <c r="A97" s="2" t="s">
        <v>3418</v>
      </c>
      <c r="B97" s="2" t="s">
        <v>3235</v>
      </c>
      <c r="C97" s="2" t="str">
        <f>_xlfn.XLOOKUP(E97,components!C:C,components!C:C)</f>
        <v>2407-20</v>
      </c>
      <c r="D97" s="2" t="s">
        <v>1403</v>
      </c>
      <c r="E97" s="2" t="s">
        <v>242</v>
      </c>
      <c r="F97" s="2" t="s">
        <v>1299</v>
      </c>
      <c r="G97" s="2" t="s">
        <v>1313</v>
      </c>
    </row>
    <row r="98" spans="1:7" x14ac:dyDescent="0.25">
      <c r="A98" s="2" t="s">
        <v>3418</v>
      </c>
      <c r="B98" s="2" t="s">
        <v>3235</v>
      </c>
      <c r="C98" s="2" t="str">
        <f>_xlfn.XLOOKUP(E98,components!C:C,components!C:C)</f>
        <v>2407-20</v>
      </c>
      <c r="D98" s="2" t="s">
        <v>1403</v>
      </c>
      <c r="E98" s="2" t="s">
        <v>242</v>
      </c>
      <c r="F98" s="2" t="s">
        <v>1301</v>
      </c>
      <c r="G98" s="2" t="s">
        <v>1314</v>
      </c>
    </row>
    <row r="99" spans="1:7" x14ac:dyDescent="0.25">
      <c r="A99" s="2" t="s">
        <v>3418</v>
      </c>
      <c r="B99" s="2" t="s">
        <v>3235</v>
      </c>
      <c r="C99" s="2" t="str">
        <f>_xlfn.XLOOKUP(E99,components!C:C,components!C:C)</f>
        <v>2407-20</v>
      </c>
      <c r="D99" s="2" t="s">
        <v>1403</v>
      </c>
      <c r="E99" s="2" t="s">
        <v>242</v>
      </c>
      <c r="F99" s="2" t="s">
        <v>1292</v>
      </c>
      <c r="G99" s="2" t="s">
        <v>1293</v>
      </c>
    </row>
    <row r="100" spans="1:7" x14ac:dyDescent="0.25">
      <c r="A100" s="2" t="s">
        <v>3418</v>
      </c>
      <c r="B100" s="2" t="s">
        <v>3235</v>
      </c>
      <c r="C100" s="2" t="str">
        <f>_xlfn.XLOOKUP(E100,components!C:C,components!C:C)</f>
        <v>2407-20</v>
      </c>
      <c r="D100" s="2" t="s">
        <v>1403</v>
      </c>
      <c r="E100" s="2" t="s">
        <v>242</v>
      </c>
      <c r="F100" s="2" t="s">
        <v>1315</v>
      </c>
      <c r="G100" s="2" t="s">
        <v>1227</v>
      </c>
    </row>
    <row r="101" spans="1:7" x14ac:dyDescent="0.25">
      <c r="A101" s="2" t="s">
        <v>3418</v>
      </c>
      <c r="B101" s="2" t="s">
        <v>3235</v>
      </c>
      <c r="C101" s="2" t="str">
        <f>_xlfn.XLOOKUP(E101,components!C:C,components!C:C)</f>
        <v>2407-20</v>
      </c>
      <c r="D101" s="2" t="s">
        <v>1403</v>
      </c>
      <c r="E101" s="2" t="s">
        <v>242</v>
      </c>
      <c r="F101" s="2" t="s">
        <v>1316</v>
      </c>
      <c r="G101" s="2" t="s">
        <v>1227</v>
      </c>
    </row>
    <row r="102" spans="1:7" x14ac:dyDescent="0.25">
      <c r="A102" s="2" t="s">
        <v>3418</v>
      </c>
      <c r="B102" s="2" t="s">
        <v>3235</v>
      </c>
      <c r="C102" s="2" t="str">
        <f>_xlfn.XLOOKUP(E102,components!C:C,components!C:C)</f>
        <v>2407-20</v>
      </c>
      <c r="D102" s="2" t="s">
        <v>1403</v>
      </c>
      <c r="E102" s="2" t="s">
        <v>242</v>
      </c>
      <c r="F102" s="2" t="s">
        <v>1249</v>
      </c>
      <c r="G102" s="2" t="s">
        <v>1317</v>
      </c>
    </row>
    <row r="103" spans="1:7" x14ac:dyDescent="0.25">
      <c r="A103" s="2" t="s">
        <v>3418</v>
      </c>
      <c r="B103" s="2" t="s">
        <v>3235</v>
      </c>
      <c r="C103" s="2" t="str">
        <f>_xlfn.XLOOKUP(E103,components!C:C,components!C:C)</f>
        <v>2407-20</v>
      </c>
      <c r="D103" s="2" t="s">
        <v>1403</v>
      </c>
      <c r="E103" s="2" t="s">
        <v>242</v>
      </c>
      <c r="F103" s="2" t="s">
        <v>1251</v>
      </c>
      <c r="G103" s="2" t="s">
        <v>1318</v>
      </c>
    </row>
    <row r="104" spans="1:7" x14ac:dyDescent="0.25">
      <c r="A104" s="2" t="s">
        <v>3418</v>
      </c>
      <c r="B104" s="2" t="s">
        <v>3235</v>
      </c>
      <c r="C104" s="2" t="str">
        <f>_xlfn.XLOOKUP(E104,components!C:C,components!C:C)</f>
        <v>2407-20</v>
      </c>
      <c r="D104" s="2" t="s">
        <v>1403</v>
      </c>
      <c r="E104" s="2" t="s">
        <v>242</v>
      </c>
      <c r="F104" s="2" t="s">
        <v>1282</v>
      </c>
      <c r="G104" s="2" t="s">
        <v>1319</v>
      </c>
    </row>
    <row r="105" spans="1:7" x14ac:dyDescent="0.25">
      <c r="A105" s="2" t="s">
        <v>3418</v>
      </c>
      <c r="B105" s="2" t="s">
        <v>3235</v>
      </c>
      <c r="C105" s="2" t="str">
        <f>_xlfn.XLOOKUP(E105,components!C:C,components!C:C)</f>
        <v>2407-20</v>
      </c>
      <c r="D105" s="2" t="s">
        <v>1403</v>
      </c>
      <c r="E105" s="2" t="s">
        <v>242</v>
      </c>
      <c r="F105" s="2" t="s">
        <v>1303</v>
      </c>
      <c r="G105" s="2" t="s">
        <v>1320</v>
      </c>
    </row>
    <row r="106" spans="1:7" x14ac:dyDescent="0.25">
      <c r="A106" s="2" t="s">
        <v>3418</v>
      </c>
      <c r="B106" s="2" t="s">
        <v>3235</v>
      </c>
      <c r="C106" s="2" t="str">
        <f>_xlfn.XLOOKUP(E106,components!C:C,components!C:C)</f>
        <v>2407-20</v>
      </c>
      <c r="D106" s="2" t="s">
        <v>1403</v>
      </c>
      <c r="E106" s="2" t="s">
        <v>242</v>
      </c>
      <c r="F106" s="2" t="s">
        <v>1228</v>
      </c>
      <c r="G106" s="2" t="s">
        <v>1229</v>
      </c>
    </row>
    <row r="107" spans="1:7" x14ac:dyDescent="0.25">
      <c r="A107" s="2" t="s">
        <v>3418</v>
      </c>
      <c r="B107" s="2" t="s">
        <v>3235</v>
      </c>
      <c r="C107" s="2" t="str">
        <f>_xlfn.XLOOKUP(E107,components!C:C,components!C:C)</f>
        <v>2407-20</v>
      </c>
      <c r="D107" s="2" t="s">
        <v>1403</v>
      </c>
      <c r="E107" s="2" t="s">
        <v>242</v>
      </c>
      <c r="F107" s="2" t="s">
        <v>1295</v>
      </c>
      <c r="G107" s="2" t="s">
        <v>1284</v>
      </c>
    </row>
    <row r="108" spans="1:7" x14ac:dyDescent="0.25">
      <c r="A108" s="2" t="s">
        <v>3418</v>
      </c>
      <c r="B108" s="2" t="s">
        <v>3235</v>
      </c>
      <c r="C108" s="2" t="str">
        <f>_xlfn.XLOOKUP(E108,components!C:C,components!C:C)</f>
        <v>2407-20</v>
      </c>
      <c r="D108" s="2" t="s">
        <v>1403</v>
      </c>
      <c r="E108" s="2" t="s">
        <v>242</v>
      </c>
      <c r="F108" s="2" t="s">
        <v>1305</v>
      </c>
      <c r="G108" s="2" t="s">
        <v>1311</v>
      </c>
    </row>
    <row r="109" spans="1:7" x14ac:dyDescent="0.25">
      <c r="A109" s="2" t="s">
        <v>3418</v>
      </c>
      <c r="B109" s="2" t="s">
        <v>3235</v>
      </c>
      <c r="C109" s="2" t="str">
        <f>_xlfn.XLOOKUP(E109,components!C:C,components!C:C)</f>
        <v>2407-20</v>
      </c>
      <c r="D109" s="2" t="s">
        <v>1403</v>
      </c>
      <c r="E109" s="2" t="s">
        <v>242</v>
      </c>
      <c r="F109" s="2" t="s">
        <v>1283</v>
      </c>
      <c r="G109" s="2" t="s">
        <v>1321</v>
      </c>
    </row>
    <row r="110" spans="1:7" x14ac:dyDescent="0.25">
      <c r="A110" s="2" t="s">
        <v>3418</v>
      </c>
      <c r="B110" s="2" t="s">
        <v>3235</v>
      </c>
      <c r="C110" s="2" t="str">
        <f>_xlfn.XLOOKUP(E110,components!C:C,components!C:C)</f>
        <v>2407-20</v>
      </c>
      <c r="D110" s="2" t="s">
        <v>1403</v>
      </c>
      <c r="E110" s="2" t="s">
        <v>242</v>
      </c>
      <c r="F110" s="2" t="s">
        <v>1322</v>
      </c>
      <c r="G110" s="2" t="s">
        <v>1321</v>
      </c>
    </row>
    <row r="111" spans="1:7" x14ac:dyDescent="0.25">
      <c r="A111" s="2" t="s">
        <v>3418</v>
      </c>
      <c r="B111" s="2" t="s">
        <v>3235</v>
      </c>
      <c r="C111" s="2" t="str">
        <f>_xlfn.XLOOKUP(E111,components!C:C,components!C:C)</f>
        <v>2407-20</v>
      </c>
      <c r="D111" s="2" t="s">
        <v>1403</v>
      </c>
      <c r="E111" s="2" t="s">
        <v>242</v>
      </c>
      <c r="F111" s="2" t="s">
        <v>1285</v>
      </c>
      <c r="G111" s="2" t="s">
        <v>1227</v>
      </c>
    </row>
    <row r="112" spans="1:7" x14ac:dyDescent="0.25">
      <c r="A112" s="2" t="s">
        <v>3418</v>
      </c>
      <c r="B112" s="2" t="s">
        <v>3235</v>
      </c>
      <c r="C112" s="2" t="str">
        <f>_xlfn.XLOOKUP(E112,components!C:C,components!C:C)</f>
        <v>2407-20</v>
      </c>
      <c r="D112" s="2" t="s">
        <v>1403</v>
      </c>
      <c r="E112" s="2" t="s">
        <v>242</v>
      </c>
      <c r="F112" s="2" t="s">
        <v>1307</v>
      </c>
      <c r="G112" s="2" t="s">
        <v>1323</v>
      </c>
    </row>
    <row r="113" spans="1:7" x14ac:dyDescent="0.25">
      <c r="A113" s="2" t="s">
        <v>3418</v>
      </c>
      <c r="B113" s="2" t="s">
        <v>3235</v>
      </c>
      <c r="C113" s="2" t="str">
        <f>_xlfn.XLOOKUP(E113,components!C:C,components!C:C)</f>
        <v>2407-20</v>
      </c>
      <c r="D113" s="2" t="s">
        <v>1403</v>
      </c>
      <c r="E113" s="2" t="s">
        <v>242</v>
      </c>
      <c r="F113" s="2" t="s">
        <v>1289</v>
      </c>
      <c r="G113" s="2" t="s">
        <v>1254</v>
      </c>
    </row>
    <row r="114" spans="1:7" x14ac:dyDescent="0.25">
      <c r="A114" s="2" t="s">
        <v>3418</v>
      </c>
      <c r="B114" s="2" t="s">
        <v>3235</v>
      </c>
      <c r="C114" s="2" t="str">
        <f>_xlfn.XLOOKUP(E114,components!C:C,components!C:C)</f>
        <v>2407-20</v>
      </c>
      <c r="D114" s="2" t="s">
        <v>1403</v>
      </c>
      <c r="E114" s="2" t="s">
        <v>242</v>
      </c>
      <c r="F114" s="2" t="s">
        <v>1257</v>
      </c>
      <c r="G114" s="2" t="s">
        <v>1324</v>
      </c>
    </row>
    <row r="115" spans="1:7" x14ac:dyDescent="0.25">
      <c r="A115" s="2" t="s">
        <v>3418</v>
      </c>
      <c r="B115" s="2" t="s">
        <v>3235</v>
      </c>
      <c r="C115" s="2" t="str">
        <f>_xlfn.XLOOKUP(E115,components!C:C,components!C:C)</f>
        <v>2407-20</v>
      </c>
      <c r="D115" s="2" t="s">
        <v>1403</v>
      </c>
      <c r="E115" s="2" t="s">
        <v>242</v>
      </c>
      <c r="F115" s="2" t="s">
        <v>1325</v>
      </c>
      <c r="G115" s="2" t="s">
        <v>1326</v>
      </c>
    </row>
    <row r="116" spans="1:7" x14ac:dyDescent="0.25">
      <c r="A116" s="2" t="s">
        <v>3418</v>
      </c>
      <c r="B116" s="2" t="s">
        <v>3235</v>
      </c>
      <c r="C116" s="2" t="str">
        <f>_xlfn.XLOOKUP(E116,components!C:C,components!C:C)</f>
        <v>2407-20</v>
      </c>
      <c r="D116" s="2" t="s">
        <v>1403</v>
      </c>
      <c r="E116" s="2" t="s">
        <v>242</v>
      </c>
      <c r="F116" s="2" t="s">
        <v>1259</v>
      </c>
      <c r="G116" s="2" t="s">
        <v>1327</v>
      </c>
    </row>
    <row r="117" spans="1:7" x14ac:dyDescent="0.25">
      <c r="A117" s="2" t="s">
        <v>3418</v>
      </c>
      <c r="B117" s="2" t="s">
        <v>3237</v>
      </c>
      <c r="C117" s="2" t="str">
        <f>_xlfn.XLOOKUP(E117,components!C:C,components!C:C)</f>
        <v>2408-20</v>
      </c>
      <c r="D117" s="2" t="s">
        <v>1403</v>
      </c>
      <c r="E117" s="2" t="s">
        <v>258</v>
      </c>
      <c r="F117" s="2" t="s">
        <v>1225</v>
      </c>
      <c r="G117" s="2" t="s">
        <v>1226</v>
      </c>
    </row>
    <row r="118" spans="1:7" x14ac:dyDescent="0.25">
      <c r="A118" s="2" t="s">
        <v>3418</v>
      </c>
      <c r="B118" s="2" t="s">
        <v>3237</v>
      </c>
      <c r="C118" s="2" t="str">
        <f>_xlfn.XLOOKUP(E118,components!C:C,components!C:C)</f>
        <v>2408-20</v>
      </c>
      <c r="D118" s="2" t="s">
        <v>1403</v>
      </c>
      <c r="E118" s="2" t="s">
        <v>258</v>
      </c>
      <c r="F118" s="2" t="s">
        <v>1328</v>
      </c>
      <c r="G118" s="2" t="s">
        <v>1329</v>
      </c>
    </row>
    <row r="119" spans="1:7" x14ac:dyDescent="0.25">
      <c r="A119" s="2" t="s">
        <v>3418</v>
      </c>
      <c r="B119" s="2" t="s">
        <v>3237</v>
      </c>
      <c r="C119" s="2" t="str">
        <f>_xlfn.XLOOKUP(E119,components!C:C,components!C:C)</f>
        <v>2408-20</v>
      </c>
      <c r="D119" s="2" t="s">
        <v>1403</v>
      </c>
      <c r="E119" s="2" t="s">
        <v>258</v>
      </c>
      <c r="F119" s="2" t="s">
        <v>1299</v>
      </c>
      <c r="G119" s="2" t="s">
        <v>1330</v>
      </c>
    </row>
    <row r="120" spans="1:7" x14ac:dyDescent="0.25">
      <c r="A120" s="2" t="s">
        <v>3418</v>
      </c>
      <c r="B120" s="2" t="s">
        <v>3237</v>
      </c>
      <c r="C120" s="2" t="str">
        <f>_xlfn.XLOOKUP(E120,components!C:C,components!C:C)</f>
        <v>2408-20</v>
      </c>
      <c r="D120" s="2" t="s">
        <v>1403</v>
      </c>
      <c r="E120" s="2" t="s">
        <v>258</v>
      </c>
      <c r="F120" s="2" t="s">
        <v>1301</v>
      </c>
      <c r="G120" s="2" t="s">
        <v>1331</v>
      </c>
    </row>
    <row r="121" spans="1:7" x14ac:dyDescent="0.25">
      <c r="A121" s="2" t="s">
        <v>3418</v>
      </c>
      <c r="B121" s="2" t="s">
        <v>3237</v>
      </c>
      <c r="C121" s="2" t="str">
        <f>_xlfn.XLOOKUP(E121,components!C:C,components!C:C)</f>
        <v>2408-20</v>
      </c>
      <c r="D121" s="2" t="s">
        <v>1403</v>
      </c>
      <c r="E121" s="2" t="s">
        <v>258</v>
      </c>
      <c r="F121" s="2" t="s">
        <v>1316</v>
      </c>
      <c r="G121" s="2" t="s">
        <v>1244</v>
      </c>
    </row>
    <row r="122" spans="1:7" x14ac:dyDescent="0.25">
      <c r="A122" s="2" t="s">
        <v>3418</v>
      </c>
      <c r="B122" s="2" t="s">
        <v>3237</v>
      </c>
      <c r="C122" s="2" t="str">
        <f>_xlfn.XLOOKUP(E122,components!C:C,components!C:C)</f>
        <v>2408-20</v>
      </c>
      <c r="D122" s="2" t="s">
        <v>1403</v>
      </c>
      <c r="E122" s="2" t="s">
        <v>258</v>
      </c>
      <c r="F122" s="2" t="s">
        <v>1249</v>
      </c>
      <c r="G122" s="2" t="s">
        <v>1332</v>
      </c>
    </row>
    <row r="123" spans="1:7" x14ac:dyDescent="0.25">
      <c r="A123" s="2" t="s">
        <v>3418</v>
      </c>
      <c r="B123" s="2" t="s">
        <v>3237</v>
      </c>
      <c r="C123" s="2" t="str">
        <f>_xlfn.XLOOKUP(E123,components!C:C,components!C:C)</f>
        <v>2408-20</v>
      </c>
      <c r="D123" s="2" t="s">
        <v>1403</v>
      </c>
      <c r="E123" s="2" t="s">
        <v>258</v>
      </c>
      <c r="F123" s="2" t="s">
        <v>1251</v>
      </c>
      <c r="G123" s="2" t="s">
        <v>1333</v>
      </c>
    </row>
    <row r="124" spans="1:7" x14ac:dyDescent="0.25">
      <c r="A124" s="2" t="s">
        <v>3418</v>
      </c>
      <c r="B124" s="2" t="s">
        <v>3237</v>
      </c>
      <c r="C124" s="2" t="str">
        <f>_xlfn.XLOOKUP(E124,components!C:C,components!C:C)</f>
        <v>2408-20</v>
      </c>
      <c r="D124" s="2" t="s">
        <v>1403</v>
      </c>
      <c r="E124" s="2" t="s">
        <v>258</v>
      </c>
      <c r="F124" s="2" t="s">
        <v>1334</v>
      </c>
      <c r="G124" s="2" t="s">
        <v>1335</v>
      </c>
    </row>
    <row r="125" spans="1:7" x14ac:dyDescent="0.25">
      <c r="A125" s="2" t="s">
        <v>3418</v>
      </c>
      <c r="B125" s="2" t="s">
        <v>3237</v>
      </c>
      <c r="C125" s="2" t="str">
        <f>_xlfn.XLOOKUP(E125,components!C:C,components!C:C)</f>
        <v>2408-20</v>
      </c>
      <c r="D125" s="2" t="s">
        <v>1403</v>
      </c>
      <c r="E125" s="2" t="s">
        <v>258</v>
      </c>
      <c r="F125" s="2" t="s">
        <v>1228</v>
      </c>
      <c r="G125" s="2" t="s">
        <v>1229</v>
      </c>
    </row>
    <row r="126" spans="1:7" x14ac:dyDescent="0.25">
      <c r="A126" s="2" t="s">
        <v>3418</v>
      </c>
      <c r="B126" s="2" t="s">
        <v>3237</v>
      </c>
      <c r="C126" s="2" t="str">
        <f>_xlfn.XLOOKUP(E126,components!C:C,components!C:C)</f>
        <v>2408-20</v>
      </c>
      <c r="D126" s="2" t="s">
        <v>1403</v>
      </c>
      <c r="E126" s="2" t="s">
        <v>258</v>
      </c>
      <c r="F126" s="2" t="s">
        <v>1336</v>
      </c>
      <c r="G126" s="2" t="s">
        <v>1320</v>
      </c>
    </row>
    <row r="127" spans="1:7" x14ac:dyDescent="0.25">
      <c r="A127" s="2" t="s">
        <v>3418</v>
      </c>
      <c r="B127" s="2" t="s">
        <v>3237</v>
      </c>
      <c r="C127" s="2" t="str">
        <f>_xlfn.XLOOKUP(E127,components!C:C,components!C:C)</f>
        <v>2408-20</v>
      </c>
      <c r="D127" s="2" t="s">
        <v>1403</v>
      </c>
      <c r="E127" s="2" t="s">
        <v>258</v>
      </c>
      <c r="F127" s="2" t="s">
        <v>1231</v>
      </c>
      <c r="G127" s="2" t="s">
        <v>1232</v>
      </c>
    </row>
    <row r="128" spans="1:7" x14ac:dyDescent="0.25">
      <c r="A128" s="2" t="s">
        <v>3418</v>
      </c>
      <c r="B128" s="2" t="s">
        <v>3237</v>
      </c>
      <c r="C128" s="2" t="str">
        <f>_xlfn.XLOOKUP(E128,components!C:C,components!C:C)</f>
        <v>2408-20</v>
      </c>
      <c r="D128" s="2" t="s">
        <v>1403</v>
      </c>
      <c r="E128" s="2" t="s">
        <v>258</v>
      </c>
      <c r="F128" s="2" t="s">
        <v>1307</v>
      </c>
      <c r="G128" s="2" t="s">
        <v>1337</v>
      </c>
    </row>
    <row r="129" spans="1:7" x14ac:dyDescent="0.25">
      <c r="A129" s="2" t="s">
        <v>3418</v>
      </c>
      <c r="B129" s="2" t="s">
        <v>3237</v>
      </c>
      <c r="C129" s="2" t="str">
        <f>_xlfn.XLOOKUP(E129,components!C:C,components!C:C)</f>
        <v>2408-20</v>
      </c>
      <c r="D129" s="2" t="s">
        <v>1403</v>
      </c>
      <c r="E129" s="2" t="s">
        <v>258</v>
      </c>
      <c r="F129" s="2" t="s">
        <v>1235</v>
      </c>
      <c r="G129" s="2" t="s">
        <v>1254</v>
      </c>
    </row>
    <row r="130" spans="1:7" x14ac:dyDescent="0.25">
      <c r="A130" s="2" t="s">
        <v>3418</v>
      </c>
      <c r="B130" s="2" t="s">
        <v>3237</v>
      </c>
      <c r="C130" s="2" t="str">
        <f>_xlfn.XLOOKUP(E130,components!C:C,components!C:C)</f>
        <v>2408-20</v>
      </c>
      <c r="D130" s="2" t="s">
        <v>1403</v>
      </c>
      <c r="E130" s="2" t="s">
        <v>258</v>
      </c>
      <c r="F130" s="2" t="s">
        <v>1241</v>
      </c>
      <c r="G130" s="2" t="s">
        <v>1242</v>
      </c>
    </row>
    <row r="131" spans="1:7" x14ac:dyDescent="0.25">
      <c r="A131" s="2" t="s">
        <v>3418</v>
      </c>
      <c r="B131" s="2" t="s">
        <v>3237</v>
      </c>
      <c r="C131" s="2" t="str">
        <f>_xlfn.XLOOKUP(E131,components!C:C,components!C:C)</f>
        <v>2408-20</v>
      </c>
      <c r="D131" s="2" t="s">
        <v>1403</v>
      </c>
      <c r="E131" s="2" t="s">
        <v>258</v>
      </c>
      <c r="F131" s="2" t="s">
        <v>1257</v>
      </c>
      <c r="G131" s="2" t="s">
        <v>1338</v>
      </c>
    </row>
    <row r="132" spans="1:7" x14ac:dyDescent="0.25">
      <c r="A132" s="2" t="s">
        <v>3418</v>
      </c>
      <c r="B132" s="2" t="s">
        <v>3237</v>
      </c>
      <c r="C132" s="2" t="str">
        <f>_xlfn.XLOOKUP(E132,components!C:C,components!C:C)</f>
        <v>2408-20</v>
      </c>
      <c r="D132" s="2" t="s">
        <v>1403</v>
      </c>
      <c r="E132" s="2" t="s">
        <v>258</v>
      </c>
      <c r="F132" s="2" t="s">
        <v>1259</v>
      </c>
      <c r="G132" s="2" t="s">
        <v>1339</v>
      </c>
    </row>
    <row r="133" spans="1:7" x14ac:dyDescent="0.25">
      <c r="A133" s="2" t="s">
        <v>3418</v>
      </c>
      <c r="B133" s="2" t="s">
        <v>3239</v>
      </c>
      <c r="C133" s="2" t="str">
        <f>_xlfn.XLOOKUP(E133,components!C:C,components!C:C)</f>
        <v>2409-20</v>
      </c>
      <c r="D133" s="2" t="s">
        <v>1403</v>
      </c>
      <c r="E133" s="2" t="s">
        <v>268</v>
      </c>
      <c r="F133" s="2" t="s">
        <v>1225</v>
      </c>
      <c r="G133" s="2" t="s">
        <v>1226</v>
      </c>
    </row>
    <row r="134" spans="1:7" x14ac:dyDescent="0.25">
      <c r="A134" s="2" t="s">
        <v>3418</v>
      </c>
      <c r="B134" s="2" t="s">
        <v>3239</v>
      </c>
      <c r="C134" s="2" t="str">
        <f>_xlfn.XLOOKUP(E134,components!C:C,components!C:C)</f>
        <v>2409-20</v>
      </c>
      <c r="D134" s="2" t="s">
        <v>1403</v>
      </c>
      <c r="E134" s="2" t="s">
        <v>268</v>
      </c>
      <c r="F134" s="2" t="s">
        <v>1249</v>
      </c>
      <c r="G134" s="2" t="s">
        <v>1304</v>
      </c>
    </row>
    <row r="135" spans="1:7" x14ac:dyDescent="0.25">
      <c r="A135" s="2" t="s">
        <v>3418</v>
      </c>
      <c r="B135" s="2" t="s">
        <v>3239</v>
      </c>
      <c r="C135" s="2" t="str">
        <f>_xlfn.XLOOKUP(E135,components!C:C,components!C:C)</f>
        <v>2409-20</v>
      </c>
      <c r="D135" s="2" t="s">
        <v>1403</v>
      </c>
      <c r="E135" s="2" t="s">
        <v>268</v>
      </c>
      <c r="F135" s="2" t="s">
        <v>1251</v>
      </c>
      <c r="G135" s="2" t="s">
        <v>1304</v>
      </c>
    </row>
    <row r="136" spans="1:7" x14ac:dyDescent="0.25">
      <c r="A136" s="2" t="s">
        <v>3418</v>
      </c>
      <c r="B136" s="2" t="s">
        <v>3239</v>
      </c>
      <c r="C136" s="2" t="str">
        <f>_xlfn.XLOOKUP(E136,components!C:C,components!C:C)</f>
        <v>2409-20</v>
      </c>
      <c r="D136" s="2" t="s">
        <v>1403</v>
      </c>
      <c r="E136" s="2" t="s">
        <v>268</v>
      </c>
      <c r="F136" s="2" t="s">
        <v>1228</v>
      </c>
      <c r="G136" s="2" t="s">
        <v>1253</v>
      </c>
    </row>
    <row r="137" spans="1:7" x14ac:dyDescent="0.25">
      <c r="A137" s="2" t="s">
        <v>3418</v>
      </c>
      <c r="B137" s="2" t="s">
        <v>3239</v>
      </c>
      <c r="C137" s="2" t="str">
        <f>_xlfn.XLOOKUP(E137,components!C:C,components!C:C)</f>
        <v>2409-20</v>
      </c>
      <c r="D137" s="2" t="s">
        <v>1403</v>
      </c>
      <c r="E137" s="2" t="s">
        <v>268</v>
      </c>
      <c r="F137" s="2" t="s">
        <v>1289</v>
      </c>
      <c r="G137" s="2" t="s">
        <v>1304</v>
      </c>
    </row>
    <row r="138" spans="1:7" x14ac:dyDescent="0.25">
      <c r="A138" s="2" t="s">
        <v>3418</v>
      </c>
      <c r="B138" s="2" t="s">
        <v>3239</v>
      </c>
      <c r="C138" s="2" t="str">
        <f>_xlfn.XLOOKUP(E138,components!C:C,components!C:C)</f>
        <v>2409-20</v>
      </c>
      <c r="D138" s="2" t="s">
        <v>1403</v>
      </c>
      <c r="E138" s="2" t="s">
        <v>268</v>
      </c>
      <c r="F138" s="2" t="s">
        <v>1325</v>
      </c>
      <c r="G138" s="2" t="s">
        <v>1304</v>
      </c>
    </row>
    <row r="139" spans="1:7" x14ac:dyDescent="0.25">
      <c r="A139" s="2" t="s">
        <v>3418</v>
      </c>
      <c r="B139" s="2" t="s">
        <v>3239</v>
      </c>
      <c r="C139" s="2" t="str">
        <f>_xlfn.XLOOKUP(E139,components!C:C,components!C:C)</f>
        <v>2409-20</v>
      </c>
      <c r="D139" s="2" t="s">
        <v>1403</v>
      </c>
      <c r="E139" s="2" t="s">
        <v>268</v>
      </c>
      <c r="F139" s="2" t="s">
        <v>1259</v>
      </c>
      <c r="G139" s="2" t="s">
        <v>1304</v>
      </c>
    </row>
    <row r="140" spans="1:7" x14ac:dyDescent="0.25">
      <c r="A140" s="2" t="s">
        <v>3418</v>
      </c>
      <c r="B140" s="2" t="s">
        <v>3243</v>
      </c>
      <c r="C140" s="2" t="str">
        <f>_xlfn.XLOOKUP(E140,components!C:C,components!C:C)</f>
        <v>2420-20</v>
      </c>
      <c r="D140" s="2" t="s">
        <v>1403</v>
      </c>
      <c r="E140" s="2" t="s">
        <v>290</v>
      </c>
      <c r="F140" s="2" t="s">
        <v>1225</v>
      </c>
      <c r="G140" s="2" t="s">
        <v>1279</v>
      </c>
    </row>
    <row r="141" spans="1:7" x14ac:dyDescent="0.25">
      <c r="A141" s="2" t="s">
        <v>3418</v>
      </c>
      <c r="B141" s="2" t="s">
        <v>3243</v>
      </c>
      <c r="C141" s="2" t="str">
        <f>_xlfn.XLOOKUP(E141,components!C:C,components!C:C)</f>
        <v>2420-20</v>
      </c>
      <c r="D141" s="2" t="s">
        <v>1403</v>
      </c>
      <c r="E141" s="2" t="s">
        <v>290</v>
      </c>
      <c r="F141" s="2" t="s">
        <v>1292</v>
      </c>
      <c r="G141" s="2" t="s">
        <v>1293</v>
      </c>
    </row>
    <row r="142" spans="1:7" x14ac:dyDescent="0.25">
      <c r="A142" s="2" t="s">
        <v>3418</v>
      </c>
      <c r="B142" s="2" t="s">
        <v>3243</v>
      </c>
      <c r="C142" s="2" t="str">
        <f>_xlfn.XLOOKUP(E142,components!C:C,components!C:C)</f>
        <v>2420-20</v>
      </c>
      <c r="D142" s="2" t="s">
        <v>1403</v>
      </c>
      <c r="E142" s="2" t="s">
        <v>290</v>
      </c>
      <c r="F142" s="2" t="s">
        <v>1315</v>
      </c>
      <c r="G142" s="2" t="s">
        <v>1227</v>
      </c>
    </row>
    <row r="143" spans="1:7" x14ac:dyDescent="0.25">
      <c r="A143" s="2" t="s">
        <v>3418</v>
      </c>
      <c r="B143" s="2" t="s">
        <v>3243</v>
      </c>
      <c r="C143" s="2" t="str">
        <f>_xlfn.XLOOKUP(E143,components!C:C,components!C:C)</f>
        <v>2420-20</v>
      </c>
      <c r="D143" s="2" t="s">
        <v>1403</v>
      </c>
      <c r="E143" s="2" t="s">
        <v>290</v>
      </c>
      <c r="F143" s="2" t="s">
        <v>1249</v>
      </c>
      <c r="G143" s="2" t="s">
        <v>1340</v>
      </c>
    </row>
    <row r="144" spans="1:7" x14ac:dyDescent="0.25">
      <c r="A144" s="2" t="s">
        <v>3418</v>
      </c>
      <c r="B144" s="2" t="s">
        <v>3243</v>
      </c>
      <c r="C144" s="2" t="str">
        <f>_xlfn.XLOOKUP(E144,components!C:C,components!C:C)</f>
        <v>2420-20</v>
      </c>
      <c r="D144" s="2" t="s">
        <v>1403</v>
      </c>
      <c r="E144" s="2" t="s">
        <v>290</v>
      </c>
      <c r="F144" s="2" t="s">
        <v>1251</v>
      </c>
      <c r="G144" s="2" t="s">
        <v>1341</v>
      </c>
    </row>
    <row r="145" spans="1:7" x14ac:dyDescent="0.25">
      <c r="A145" s="2" t="s">
        <v>3418</v>
      </c>
      <c r="B145" s="2" t="s">
        <v>3243</v>
      </c>
      <c r="C145" s="2" t="str">
        <f>_xlfn.XLOOKUP(E145,components!C:C,components!C:C)</f>
        <v>2420-20</v>
      </c>
      <c r="D145" s="2" t="s">
        <v>1403</v>
      </c>
      <c r="E145" s="2" t="s">
        <v>290</v>
      </c>
      <c r="F145" s="2" t="s">
        <v>1282</v>
      </c>
      <c r="G145" s="2" t="s">
        <v>1342</v>
      </c>
    </row>
    <row r="146" spans="1:7" x14ac:dyDescent="0.25">
      <c r="A146" s="2" t="s">
        <v>3418</v>
      </c>
      <c r="B146" s="2" t="s">
        <v>3243</v>
      </c>
      <c r="C146" s="2" t="str">
        <f>_xlfn.XLOOKUP(E146,components!C:C,components!C:C)</f>
        <v>2420-20</v>
      </c>
      <c r="D146" s="2" t="s">
        <v>1403</v>
      </c>
      <c r="E146" s="2" t="s">
        <v>290</v>
      </c>
      <c r="F146" s="2" t="s">
        <v>1228</v>
      </c>
      <c r="G146" s="2" t="s">
        <v>1262</v>
      </c>
    </row>
    <row r="147" spans="1:7" x14ac:dyDescent="0.25">
      <c r="A147" s="2" t="s">
        <v>3418</v>
      </c>
      <c r="B147" s="2" t="s">
        <v>3243</v>
      </c>
      <c r="C147" s="2" t="str">
        <f>_xlfn.XLOOKUP(E147,components!C:C,components!C:C)</f>
        <v>2420-20</v>
      </c>
      <c r="D147" s="2" t="s">
        <v>1403</v>
      </c>
      <c r="E147" s="2" t="s">
        <v>290</v>
      </c>
      <c r="F147" s="2" t="s">
        <v>1295</v>
      </c>
      <c r="G147" s="2" t="s">
        <v>1284</v>
      </c>
    </row>
    <row r="148" spans="1:7" x14ac:dyDescent="0.25">
      <c r="A148" s="2" t="s">
        <v>3418</v>
      </c>
      <c r="B148" s="2" t="s">
        <v>3243</v>
      </c>
      <c r="C148" s="2" t="str">
        <f>_xlfn.XLOOKUP(E148,components!C:C,components!C:C)</f>
        <v>2420-20</v>
      </c>
      <c r="D148" s="2" t="s">
        <v>1403</v>
      </c>
      <c r="E148" s="2" t="s">
        <v>290</v>
      </c>
      <c r="F148" s="2" t="s">
        <v>1283</v>
      </c>
      <c r="G148" s="2" t="s">
        <v>1343</v>
      </c>
    </row>
    <row r="149" spans="1:7" x14ac:dyDescent="0.25">
      <c r="A149" s="2" t="s">
        <v>3418</v>
      </c>
      <c r="B149" s="2" t="s">
        <v>3243</v>
      </c>
      <c r="C149" s="2" t="str">
        <f>_xlfn.XLOOKUP(E149,components!C:C,components!C:C)</f>
        <v>2420-20</v>
      </c>
      <c r="D149" s="2" t="s">
        <v>1403</v>
      </c>
      <c r="E149" s="2" t="s">
        <v>290</v>
      </c>
      <c r="F149" s="2" t="s">
        <v>1285</v>
      </c>
      <c r="G149" s="2" t="s">
        <v>1227</v>
      </c>
    </row>
    <row r="150" spans="1:7" x14ac:dyDescent="0.25">
      <c r="A150" s="2" t="s">
        <v>3418</v>
      </c>
      <c r="B150" s="2" t="s">
        <v>3243</v>
      </c>
      <c r="C150" s="2" t="str">
        <f>_xlfn.XLOOKUP(E150,components!C:C,components!C:C)</f>
        <v>2420-20</v>
      </c>
      <c r="D150" s="2" t="s">
        <v>1403</v>
      </c>
      <c r="E150" s="2" t="s">
        <v>290</v>
      </c>
      <c r="F150" s="2" t="s">
        <v>1289</v>
      </c>
      <c r="G150" s="2" t="s">
        <v>1254</v>
      </c>
    </row>
    <row r="151" spans="1:7" x14ac:dyDescent="0.25">
      <c r="A151" s="2" t="s">
        <v>3418</v>
      </c>
      <c r="B151" s="2" t="s">
        <v>3243</v>
      </c>
      <c r="C151" s="2" t="str">
        <f>_xlfn.XLOOKUP(E151,components!C:C,components!C:C)</f>
        <v>2420-20</v>
      </c>
      <c r="D151" s="2" t="s">
        <v>1403</v>
      </c>
      <c r="E151" s="2" t="s">
        <v>290</v>
      </c>
      <c r="F151" s="2" t="s">
        <v>1257</v>
      </c>
      <c r="G151" s="2" t="s">
        <v>1344</v>
      </c>
    </row>
    <row r="152" spans="1:7" x14ac:dyDescent="0.25">
      <c r="A152" s="2" t="s">
        <v>3418</v>
      </c>
      <c r="B152" s="2" t="s">
        <v>3243</v>
      </c>
      <c r="C152" s="2" t="str">
        <f>_xlfn.XLOOKUP(E152,components!C:C,components!C:C)</f>
        <v>2420-20</v>
      </c>
      <c r="D152" s="2" t="s">
        <v>1403</v>
      </c>
      <c r="E152" s="2" t="s">
        <v>290</v>
      </c>
      <c r="F152" s="2" t="s">
        <v>1325</v>
      </c>
      <c r="G152" s="2" t="s">
        <v>1344</v>
      </c>
    </row>
    <row r="153" spans="1:7" x14ac:dyDescent="0.25">
      <c r="A153" s="2" t="s">
        <v>3418</v>
      </c>
      <c r="B153" s="2" t="s">
        <v>3243</v>
      </c>
      <c r="C153" s="2" t="str">
        <f>_xlfn.XLOOKUP(E153,components!C:C,components!C:C)</f>
        <v>2420-20</v>
      </c>
      <c r="D153" s="2" t="s">
        <v>1403</v>
      </c>
      <c r="E153" s="2" t="s">
        <v>290</v>
      </c>
      <c r="F153" s="2" t="s">
        <v>1259</v>
      </c>
      <c r="G153" s="2" t="s">
        <v>1345</v>
      </c>
    </row>
    <row r="154" spans="1:7" x14ac:dyDescent="0.25">
      <c r="A154" s="2" t="s">
        <v>3418</v>
      </c>
      <c r="B154" s="2" t="s">
        <v>3254</v>
      </c>
      <c r="C154" s="2" t="e">
        <f>_xlfn.XLOOKUP(E154,components!C:C,components!C:C)</f>
        <v>#N/A</v>
      </c>
      <c r="D154" s="2" t="s">
        <v>1403</v>
      </c>
      <c r="E154" s="2" t="s">
        <v>353</v>
      </c>
      <c r="F154" s="2" t="s">
        <v>1225</v>
      </c>
      <c r="G154" s="2" t="s">
        <v>1279</v>
      </c>
    </row>
    <row r="155" spans="1:7" x14ac:dyDescent="0.25">
      <c r="A155" s="2" t="s">
        <v>3418</v>
      </c>
      <c r="B155" s="2" t="s">
        <v>3254</v>
      </c>
      <c r="C155" s="2" t="e">
        <f>_xlfn.XLOOKUP(E155,components!C:C,components!C:C)</f>
        <v>#N/A</v>
      </c>
      <c r="D155" s="2" t="s">
        <v>1403</v>
      </c>
      <c r="E155" s="2" t="s">
        <v>353</v>
      </c>
      <c r="F155" s="2" t="s">
        <v>1292</v>
      </c>
      <c r="G155" s="2" t="s">
        <v>1293</v>
      </c>
    </row>
    <row r="156" spans="1:7" x14ac:dyDescent="0.25">
      <c r="A156" s="2" t="s">
        <v>3418</v>
      </c>
      <c r="B156" s="2" t="s">
        <v>3254</v>
      </c>
      <c r="C156" s="2" t="e">
        <f>_xlfn.XLOOKUP(E156,components!C:C,components!C:C)</f>
        <v>#N/A</v>
      </c>
      <c r="D156" s="2" t="s">
        <v>1403</v>
      </c>
      <c r="E156" s="2" t="s">
        <v>353</v>
      </c>
      <c r="F156" s="2" t="s">
        <v>1249</v>
      </c>
      <c r="G156" s="2" t="s">
        <v>1346</v>
      </c>
    </row>
    <row r="157" spans="1:7" x14ac:dyDescent="0.25">
      <c r="A157" s="2" t="s">
        <v>3418</v>
      </c>
      <c r="B157" s="2" t="s">
        <v>3254</v>
      </c>
      <c r="C157" s="2" t="e">
        <f>_xlfn.XLOOKUP(E157,components!C:C,components!C:C)</f>
        <v>#N/A</v>
      </c>
      <c r="D157" s="2" t="s">
        <v>1403</v>
      </c>
      <c r="E157" s="2" t="s">
        <v>353</v>
      </c>
      <c r="F157" s="2" t="s">
        <v>1251</v>
      </c>
      <c r="G157" s="2" t="s">
        <v>1347</v>
      </c>
    </row>
    <row r="158" spans="1:7" x14ac:dyDescent="0.25">
      <c r="A158" s="2" t="s">
        <v>3418</v>
      </c>
      <c r="B158" s="2" t="s">
        <v>3254</v>
      </c>
      <c r="C158" s="2" t="e">
        <f>_xlfn.XLOOKUP(E158,components!C:C,components!C:C)</f>
        <v>#N/A</v>
      </c>
      <c r="D158" s="2" t="s">
        <v>1403</v>
      </c>
      <c r="E158" s="2" t="s">
        <v>353</v>
      </c>
      <c r="F158" s="2" t="s">
        <v>1282</v>
      </c>
      <c r="G158" s="2" t="s">
        <v>1348</v>
      </c>
    </row>
    <row r="159" spans="1:7" x14ac:dyDescent="0.25">
      <c r="A159" s="2" t="s">
        <v>3418</v>
      </c>
      <c r="B159" s="2" t="s">
        <v>3254</v>
      </c>
      <c r="C159" s="2" t="e">
        <f>_xlfn.XLOOKUP(E159,components!C:C,components!C:C)</f>
        <v>#N/A</v>
      </c>
      <c r="D159" s="2" t="s">
        <v>1403</v>
      </c>
      <c r="E159" s="2" t="s">
        <v>353</v>
      </c>
      <c r="F159" s="2" t="s">
        <v>1228</v>
      </c>
      <c r="G159" s="2" t="s">
        <v>1229</v>
      </c>
    </row>
    <row r="160" spans="1:7" x14ac:dyDescent="0.25">
      <c r="A160" s="2" t="s">
        <v>3418</v>
      </c>
      <c r="B160" s="2" t="s">
        <v>3254</v>
      </c>
      <c r="C160" s="2" t="e">
        <f>_xlfn.XLOOKUP(E160,components!C:C,components!C:C)</f>
        <v>#N/A</v>
      </c>
      <c r="D160" s="2" t="s">
        <v>1403</v>
      </c>
      <c r="E160" s="2" t="s">
        <v>353</v>
      </c>
      <c r="F160" s="2" t="s">
        <v>1349</v>
      </c>
      <c r="G160" s="2" t="s">
        <v>1284</v>
      </c>
    </row>
    <row r="161" spans="1:7" x14ac:dyDescent="0.25">
      <c r="A161" s="2" t="s">
        <v>3418</v>
      </c>
      <c r="B161" s="2" t="s">
        <v>3254</v>
      </c>
      <c r="C161" s="2" t="e">
        <f>_xlfn.XLOOKUP(E161,components!C:C,components!C:C)</f>
        <v>#N/A</v>
      </c>
      <c r="D161" s="2" t="s">
        <v>1403</v>
      </c>
      <c r="E161" s="2" t="s">
        <v>353</v>
      </c>
      <c r="F161" s="2" t="s">
        <v>1295</v>
      </c>
      <c r="G161" s="2" t="s">
        <v>1284</v>
      </c>
    </row>
    <row r="162" spans="1:7" x14ac:dyDescent="0.25">
      <c r="A162" s="2" t="s">
        <v>3418</v>
      </c>
      <c r="B162" s="2" t="s">
        <v>3254</v>
      </c>
      <c r="C162" s="2" t="e">
        <f>_xlfn.XLOOKUP(E162,components!C:C,components!C:C)</f>
        <v>#N/A</v>
      </c>
      <c r="D162" s="2" t="s">
        <v>1403</v>
      </c>
      <c r="E162" s="2" t="s">
        <v>353</v>
      </c>
      <c r="F162" s="2" t="s">
        <v>1283</v>
      </c>
      <c r="G162" s="2" t="s">
        <v>1284</v>
      </c>
    </row>
    <row r="163" spans="1:7" x14ac:dyDescent="0.25">
      <c r="A163" s="2" t="s">
        <v>3418</v>
      </c>
      <c r="B163" s="2" t="s">
        <v>3254</v>
      </c>
      <c r="C163" s="2" t="e">
        <f>_xlfn.XLOOKUP(E163,components!C:C,components!C:C)</f>
        <v>#N/A</v>
      </c>
      <c r="D163" s="2" t="s">
        <v>1403</v>
      </c>
      <c r="E163" s="2" t="s">
        <v>353</v>
      </c>
      <c r="F163" s="2" t="s">
        <v>1350</v>
      </c>
      <c r="G163" s="2" t="s">
        <v>1284</v>
      </c>
    </row>
    <row r="164" spans="1:7" x14ac:dyDescent="0.25">
      <c r="A164" s="2" t="s">
        <v>3418</v>
      </c>
      <c r="B164" s="2" t="s">
        <v>3254</v>
      </c>
      <c r="C164" s="2" t="e">
        <f>_xlfn.XLOOKUP(E164,components!C:C,components!C:C)</f>
        <v>#N/A</v>
      </c>
      <c r="D164" s="2" t="s">
        <v>1403</v>
      </c>
      <c r="E164" s="2" t="s">
        <v>353</v>
      </c>
      <c r="F164" s="2" t="s">
        <v>1289</v>
      </c>
      <c r="G164" s="2" t="s">
        <v>1254</v>
      </c>
    </row>
    <row r="165" spans="1:7" x14ac:dyDescent="0.25">
      <c r="A165" s="2" t="s">
        <v>3418</v>
      </c>
      <c r="B165" s="2" t="s">
        <v>3254</v>
      </c>
      <c r="C165" s="2" t="e">
        <f>_xlfn.XLOOKUP(E165,components!C:C,components!C:C)</f>
        <v>#N/A</v>
      </c>
      <c r="D165" s="2" t="s">
        <v>1403</v>
      </c>
      <c r="E165" s="2" t="s">
        <v>353</v>
      </c>
      <c r="F165" s="2" t="s">
        <v>1257</v>
      </c>
      <c r="G165" s="2" t="s">
        <v>1351</v>
      </c>
    </row>
    <row r="166" spans="1:7" x14ac:dyDescent="0.25">
      <c r="A166" s="2" t="s">
        <v>3418</v>
      </c>
      <c r="B166" s="2" t="s">
        <v>3254</v>
      </c>
      <c r="C166" s="2" t="e">
        <f>_xlfn.XLOOKUP(E166,components!C:C,components!C:C)</f>
        <v>#N/A</v>
      </c>
      <c r="D166" s="2" t="s">
        <v>1403</v>
      </c>
      <c r="E166" s="2" t="s">
        <v>353</v>
      </c>
      <c r="F166" s="2" t="s">
        <v>1259</v>
      </c>
      <c r="G166" s="2" t="s">
        <v>1352</v>
      </c>
    </row>
    <row r="167" spans="1:7" x14ac:dyDescent="0.25">
      <c r="A167" s="2" t="s">
        <v>3418</v>
      </c>
      <c r="B167" s="2" t="s">
        <v>3260</v>
      </c>
      <c r="C167" s="2" t="str">
        <f>_xlfn.XLOOKUP(E167,components!C:C,components!C:C)</f>
        <v>2448-20</v>
      </c>
      <c r="D167" s="2" t="s">
        <v>1403</v>
      </c>
      <c r="E167" s="2" t="s">
        <v>384</v>
      </c>
      <c r="F167" s="2" t="s">
        <v>1225</v>
      </c>
      <c r="G167" s="2" t="s">
        <v>1279</v>
      </c>
    </row>
    <row r="168" spans="1:7" x14ac:dyDescent="0.25">
      <c r="A168" s="2" t="s">
        <v>3418</v>
      </c>
      <c r="B168" s="2" t="s">
        <v>3260</v>
      </c>
      <c r="C168" s="2" t="str">
        <f>_xlfn.XLOOKUP(E168,components!C:C,components!C:C)</f>
        <v>2448-20</v>
      </c>
      <c r="D168" s="2" t="s">
        <v>1403</v>
      </c>
      <c r="E168" s="2" t="s">
        <v>384</v>
      </c>
      <c r="F168" s="2" t="s">
        <v>1292</v>
      </c>
      <c r="G168" s="2" t="s">
        <v>1353</v>
      </c>
    </row>
    <row r="169" spans="1:7" x14ac:dyDescent="0.25">
      <c r="A169" s="2" t="s">
        <v>3418</v>
      </c>
      <c r="B169" s="2" t="s">
        <v>3260</v>
      </c>
      <c r="C169" s="2" t="str">
        <f>_xlfn.XLOOKUP(E169,components!C:C,components!C:C)</f>
        <v>2448-20</v>
      </c>
      <c r="D169" s="2" t="s">
        <v>1403</v>
      </c>
      <c r="E169" s="2" t="s">
        <v>384</v>
      </c>
      <c r="F169" s="2" t="s">
        <v>1315</v>
      </c>
      <c r="G169" s="2" t="s">
        <v>1227</v>
      </c>
    </row>
    <row r="170" spans="1:7" x14ac:dyDescent="0.25">
      <c r="A170" s="2" t="s">
        <v>3418</v>
      </c>
      <c r="B170" s="2" t="s">
        <v>3260</v>
      </c>
      <c r="C170" s="2" t="str">
        <f>_xlfn.XLOOKUP(E170,components!C:C,components!C:C)</f>
        <v>2448-20</v>
      </c>
      <c r="D170" s="2" t="s">
        <v>1403</v>
      </c>
      <c r="E170" s="2" t="s">
        <v>384</v>
      </c>
      <c r="F170" s="2" t="s">
        <v>1354</v>
      </c>
      <c r="G170" s="2" t="s">
        <v>1355</v>
      </c>
    </row>
    <row r="171" spans="1:7" x14ac:dyDescent="0.25">
      <c r="A171" s="2" t="s">
        <v>3418</v>
      </c>
      <c r="B171" s="2" t="s">
        <v>3260</v>
      </c>
      <c r="C171" s="2" t="str">
        <f>_xlfn.XLOOKUP(E171,components!C:C,components!C:C)</f>
        <v>2448-20</v>
      </c>
      <c r="D171" s="2" t="s">
        <v>1403</v>
      </c>
      <c r="E171" s="2" t="s">
        <v>384</v>
      </c>
      <c r="F171" s="2" t="s">
        <v>1249</v>
      </c>
      <c r="G171" s="2" t="s">
        <v>1356</v>
      </c>
    </row>
    <row r="172" spans="1:7" x14ac:dyDescent="0.25">
      <c r="A172" s="2" t="s">
        <v>3418</v>
      </c>
      <c r="B172" s="2" t="s">
        <v>3260</v>
      </c>
      <c r="C172" s="2" t="str">
        <f>_xlfn.XLOOKUP(E172,components!C:C,components!C:C)</f>
        <v>2448-20</v>
      </c>
      <c r="D172" s="2" t="s">
        <v>1403</v>
      </c>
      <c r="E172" s="2" t="s">
        <v>384</v>
      </c>
      <c r="F172" s="2" t="s">
        <v>1251</v>
      </c>
      <c r="G172" s="2" t="s">
        <v>1294</v>
      </c>
    </row>
    <row r="173" spans="1:7" x14ac:dyDescent="0.25">
      <c r="A173" s="2" t="s">
        <v>3418</v>
      </c>
      <c r="B173" s="2" t="s">
        <v>3260</v>
      </c>
      <c r="C173" s="2" t="str">
        <f>_xlfn.XLOOKUP(E173,components!C:C,components!C:C)</f>
        <v>2448-20</v>
      </c>
      <c r="D173" s="2" t="s">
        <v>1403</v>
      </c>
      <c r="E173" s="2" t="s">
        <v>384</v>
      </c>
      <c r="F173" s="2" t="s">
        <v>1282</v>
      </c>
      <c r="G173" s="2" t="s">
        <v>1342</v>
      </c>
    </row>
    <row r="174" spans="1:7" x14ac:dyDescent="0.25">
      <c r="A174" s="2" t="s">
        <v>3418</v>
      </c>
      <c r="B174" s="2" t="s">
        <v>3260</v>
      </c>
      <c r="C174" s="2" t="str">
        <f>_xlfn.XLOOKUP(E174,components!C:C,components!C:C)</f>
        <v>2448-20</v>
      </c>
      <c r="D174" s="2" t="s">
        <v>1403</v>
      </c>
      <c r="E174" s="2" t="s">
        <v>384</v>
      </c>
      <c r="F174" s="2" t="s">
        <v>1228</v>
      </c>
      <c r="G174" s="2" t="s">
        <v>1229</v>
      </c>
    </row>
    <row r="175" spans="1:7" x14ac:dyDescent="0.25">
      <c r="A175" s="2" t="s">
        <v>3418</v>
      </c>
      <c r="B175" s="2" t="s">
        <v>3260</v>
      </c>
      <c r="C175" s="2" t="str">
        <f>_xlfn.XLOOKUP(E175,components!C:C,components!C:C)</f>
        <v>2448-20</v>
      </c>
      <c r="D175" s="2" t="s">
        <v>1403</v>
      </c>
      <c r="E175" s="2" t="s">
        <v>384</v>
      </c>
      <c r="F175" s="2" t="s">
        <v>1283</v>
      </c>
      <c r="G175" s="2" t="s">
        <v>1284</v>
      </c>
    </row>
    <row r="176" spans="1:7" x14ac:dyDescent="0.25">
      <c r="A176" s="2" t="s">
        <v>3418</v>
      </c>
      <c r="B176" s="2" t="s">
        <v>3260</v>
      </c>
      <c r="C176" s="2" t="str">
        <f>_xlfn.XLOOKUP(E176,components!C:C,components!C:C)</f>
        <v>2448-20</v>
      </c>
      <c r="D176" s="2" t="s">
        <v>1403</v>
      </c>
      <c r="E176" s="2" t="s">
        <v>384</v>
      </c>
      <c r="F176" s="2" t="s">
        <v>1285</v>
      </c>
      <c r="G176" s="2" t="s">
        <v>1227</v>
      </c>
    </row>
    <row r="177" spans="1:7" x14ac:dyDescent="0.25">
      <c r="A177" s="2" t="s">
        <v>3418</v>
      </c>
      <c r="B177" s="2" t="s">
        <v>3260</v>
      </c>
      <c r="C177" s="2" t="str">
        <f>_xlfn.XLOOKUP(E177,components!C:C,components!C:C)</f>
        <v>2448-20</v>
      </c>
      <c r="D177" s="2" t="s">
        <v>1403</v>
      </c>
      <c r="E177" s="2" t="s">
        <v>384</v>
      </c>
      <c r="F177" s="2" t="s">
        <v>1289</v>
      </c>
      <c r="G177" s="2" t="s">
        <v>1357</v>
      </c>
    </row>
    <row r="178" spans="1:7" x14ac:dyDescent="0.25">
      <c r="A178" s="2" t="s">
        <v>3418</v>
      </c>
      <c r="B178" s="2" t="s">
        <v>3260</v>
      </c>
      <c r="C178" s="2" t="str">
        <f>_xlfn.XLOOKUP(E178,components!C:C,components!C:C)</f>
        <v>2448-20</v>
      </c>
      <c r="D178" s="2" t="s">
        <v>1403</v>
      </c>
      <c r="E178" s="2" t="s">
        <v>384</v>
      </c>
      <c r="F178" s="2" t="s">
        <v>1257</v>
      </c>
      <c r="G178" s="2" t="s">
        <v>1358</v>
      </c>
    </row>
    <row r="179" spans="1:7" x14ac:dyDescent="0.25">
      <c r="A179" s="2" t="s">
        <v>3418</v>
      </c>
      <c r="B179" s="2" t="s">
        <v>3260</v>
      </c>
      <c r="C179" s="2" t="str">
        <f>_xlfn.XLOOKUP(E179,components!C:C,components!C:C)</f>
        <v>2448-20</v>
      </c>
      <c r="D179" s="2" t="s">
        <v>1403</v>
      </c>
      <c r="E179" s="2" t="s">
        <v>384</v>
      </c>
      <c r="F179" s="2" t="s">
        <v>1259</v>
      </c>
      <c r="G179" s="2" t="s">
        <v>1359</v>
      </c>
    </row>
    <row r="180" spans="1:7" x14ac:dyDescent="0.25">
      <c r="A180" s="2" t="s">
        <v>3418</v>
      </c>
      <c r="B180" s="2" t="s">
        <v>3263</v>
      </c>
      <c r="C180" s="2" t="str">
        <f>_xlfn.XLOOKUP(E180,components!C:C,components!C:C)</f>
        <v>2455-20</v>
      </c>
      <c r="D180" s="2" t="s">
        <v>1403</v>
      </c>
      <c r="E180" s="2" t="s">
        <v>398</v>
      </c>
      <c r="F180" s="2" t="s">
        <v>1225</v>
      </c>
      <c r="G180" s="2" t="s">
        <v>1226</v>
      </c>
    </row>
    <row r="181" spans="1:7" x14ac:dyDescent="0.25">
      <c r="A181" s="2" t="s">
        <v>3418</v>
      </c>
      <c r="B181" s="2" t="s">
        <v>3263</v>
      </c>
      <c r="C181" s="2" t="str">
        <f>_xlfn.XLOOKUP(E181,components!C:C,components!C:C)</f>
        <v>2455-20</v>
      </c>
      <c r="D181" s="2" t="s">
        <v>1403</v>
      </c>
      <c r="E181" s="2" t="s">
        <v>398</v>
      </c>
      <c r="F181" s="2" t="s">
        <v>1299</v>
      </c>
      <c r="G181" s="2" t="s">
        <v>1310</v>
      </c>
    </row>
    <row r="182" spans="1:7" x14ac:dyDescent="0.25">
      <c r="A182" s="2" t="s">
        <v>3418</v>
      </c>
      <c r="B182" s="2" t="s">
        <v>3263</v>
      </c>
      <c r="C182" s="2" t="str">
        <f>_xlfn.XLOOKUP(E182,components!C:C,components!C:C)</f>
        <v>2455-20</v>
      </c>
      <c r="D182" s="2" t="s">
        <v>1403</v>
      </c>
      <c r="E182" s="2" t="s">
        <v>398</v>
      </c>
      <c r="F182" s="2" t="s">
        <v>1301</v>
      </c>
      <c r="G182" s="2" t="s">
        <v>1302</v>
      </c>
    </row>
    <row r="183" spans="1:7" x14ac:dyDescent="0.25">
      <c r="A183" s="2" t="s">
        <v>3418</v>
      </c>
      <c r="B183" s="2" t="s">
        <v>3263</v>
      </c>
      <c r="C183" s="2" t="str">
        <f>_xlfn.XLOOKUP(E183,components!C:C,components!C:C)</f>
        <v>2455-20</v>
      </c>
      <c r="D183" s="2" t="s">
        <v>1403</v>
      </c>
      <c r="E183" s="2" t="s">
        <v>398</v>
      </c>
      <c r="F183" s="2" t="s">
        <v>1249</v>
      </c>
      <c r="G183" s="2" t="s">
        <v>1345</v>
      </c>
    </row>
    <row r="184" spans="1:7" x14ac:dyDescent="0.25">
      <c r="A184" s="2" t="s">
        <v>3418</v>
      </c>
      <c r="B184" s="2" t="s">
        <v>3263</v>
      </c>
      <c r="C184" s="2" t="str">
        <f>_xlfn.XLOOKUP(E184,components!C:C,components!C:C)</f>
        <v>2455-20</v>
      </c>
      <c r="D184" s="2" t="s">
        <v>1403</v>
      </c>
      <c r="E184" s="2" t="s">
        <v>398</v>
      </c>
      <c r="F184" s="2" t="s">
        <v>1251</v>
      </c>
      <c r="G184" s="2" t="s">
        <v>1360</v>
      </c>
    </row>
    <row r="185" spans="1:7" x14ac:dyDescent="0.25">
      <c r="A185" s="2" t="s">
        <v>3418</v>
      </c>
      <c r="B185" s="2" t="s">
        <v>3263</v>
      </c>
      <c r="C185" s="2" t="str">
        <f>_xlfn.XLOOKUP(E185,components!C:C,components!C:C)</f>
        <v>2455-20</v>
      </c>
      <c r="D185" s="2" t="s">
        <v>1403</v>
      </c>
      <c r="E185" s="2" t="s">
        <v>398</v>
      </c>
      <c r="F185" s="2" t="s">
        <v>1334</v>
      </c>
      <c r="G185" s="2" t="s">
        <v>1361</v>
      </c>
    </row>
    <row r="186" spans="1:7" x14ac:dyDescent="0.25">
      <c r="A186" s="2" t="s">
        <v>3418</v>
      </c>
      <c r="B186" s="2" t="s">
        <v>3263</v>
      </c>
      <c r="C186" s="2" t="str">
        <f>_xlfn.XLOOKUP(E186,components!C:C,components!C:C)</f>
        <v>2455-20</v>
      </c>
      <c r="D186" s="2" t="s">
        <v>1403</v>
      </c>
      <c r="E186" s="2" t="s">
        <v>398</v>
      </c>
      <c r="F186" s="2" t="s">
        <v>1303</v>
      </c>
      <c r="G186" s="2" t="s">
        <v>1362</v>
      </c>
    </row>
    <row r="187" spans="1:7" x14ac:dyDescent="0.25">
      <c r="A187" s="2" t="s">
        <v>3418</v>
      </c>
      <c r="B187" s="2" t="s">
        <v>3263</v>
      </c>
      <c r="C187" s="2" t="str">
        <f>_xlfn.XLOOKUP(E187,components!C:C,components!C:C)</f>
        <v>2455-20</v>
      </c>
      <c r="D187" s="2" t="s">
        <v>1403</v>
      </c>
      <c r="E187" s="2" t="s">
        <v>398</v>
      </c>
      <c r="F187" s="2" t="s">
        <v>1228</v>
      </c>
      <c r="G187" s="2" t="s">
        <v>1229</v>
      </c>
    </row>
    <row r="188" spans="1:7" x14ac:dyDescent="0.25">
      <c r="A188" s="2" t="s">
        <v>3418</v>
      </c>
      <c r="B188" s="2" t="s">
        <v>3263</v>
      </c>
      <c r="C188" s="2" t="str">
        <f>_xlfn.XLOOKUP(E188,components!C:C,components!C:C)</f>
        <v>2455-20</v>
      </c>
      <c r="D188" s="2" t="s">
        <v>1403</v>
      </c>
      <c r="E188" s="2" t="s">
        <v>398</v>
      </c>
      <c r="F188" s="2" t="s">
        <v>1231</v>
      </c>
      <c r="G188" s="2" t="s">
        <v>1232</v>
      </c>
    </row>
    <row r="189" spans="1:7" x14ac:dyDescent="0.25">
      <c r="A189" s="2" t="s">
        <v>3418</v>
      </c>
      <c r="B189" s="2" t="s">
        <v>3263</v>
      </c>
      <c r="C189" s="2" t="str">
        <f>_xlfn.XLOOKUP(E189,components!C:C,components!C:C)</f>
        <v>2455-20</v>
      </c>
      <c r="D189" s="2" t="s">
        <v>1403</v>
      </c>
      <c r="E189" s="2" t="s">
        <v>398</v>
      </c>
      <c r="F189" s="2" t="s">
        <v>1307</v>
      </c>
      <c r="G189" s="2" t="s">
        <v>1363</v>
      </c>
    </row>
    <row r="190" spans="1:7" x14ac:dyDescent="0.25">
      <c r="A190" s="2" t="s">
        <v>3418</v>
      </c>
      <c r="B190" s="2" t="s">
        <v>3263</v>
      </c>
      <c r="C190" s="2" t="str">
        <f>_xlfn.XLOOKUP(E190,components!C:C,components!C:C)</f>
        <v>2455-20</v>
      </c>
      <c r="D190" s="2" t="s">
        <v>1403</v>
      </c>
      <c r="E190" s="2" t="s">
        <v>398</v>
      </c>
      <c r="F190" s="2" t="s">
        <v>1235</v>
      </c>
      <c r="G190" s="2" t="s">
        <v>1254</v>
      </c>
    </row>
    <row r="191" spans="1:7" x14ac:dyDescent="0.25">
      <c r="A191" s="2" t="s">
        <v>3418</v>
      </c>
      <c r="B191" s="2" t="s">
        <v>3263</v>
      </c>
      <c r="C191" s="2" t="str">
        <f>_xlfn.XLOOKUP(E191,components!C:C,components!C:C)</f>
        <v>2455-20</v>
      </c>
      <c r="D191" s="2" t="s">
        <v>1403</v>
      </c>
      <c r="E191" s="2" t="s">
        <v>398</v>
      </c>
      <c r="F191" s="2" t="s">
        <v>1241</v>
      </c>
      <c r="G191" s="2" t="s">
        <v>1242</v>
      </c>
    </row>
    <row r="192" spans="1:7" x14ac:dyDescent="0.25">
      <c r="A192" s="2" t="s">
        <v>3418</v>
      </c>
      <c r="B192" s="2" t="s">
        <v>3263</v>
      </c>
      <c r="C192" s="2" t="str">
        <f>_xlfn.XLOOKUP(E192,components!C:C,components!C:C)</f>
        <v>2455-20</v>
      </c>
      <c r="D192" s="2" t="s">
        <v>1403</v>
      </c>
      <c r="E192" s="2" t="s">
        <v>398</v>
      </c>
      <c r="F192" s="2" t="s">
        <v>1257</v>
      </c>
      <c r="G192" s="2" t="s">
        <v>1364</v>
      </c>
    </row>
    <row r="193" spans="1:7" x14ac:dyDescent="0.25">
      <c r="A193" s="2" t="s">
        <v>3418</v>
      </c>
      <c r="B193" s="2" t="s">
        <v>3263</v>
      </c>
      <c r="C193" s="2" t="str">
        <f>_xlfn.XLOOKUP(E193,components!C:C,components!C:C)</f>
        <v>2455-20</v>
      </c>
      <c r="D193" s="2" t="s">
        <v>1403</v>
      </c>
      <c r="E193" s="2" t="s">
        <v>398</v>
      </c>
      <c r="F193" s="2" t="s">
        <v>1259</v>
      </c>
      <c r="G193" s="2" t="s">
        <v>1365</v>
      </c>
    </row>
    <row r="194" spans="1:7" x14ac:dyDescent="0.25">
      <c r="A194" s="2" t="s">
        <v>3418</v>
      </c>
      <c r="B194" s="2" t="s">
        <v>3265</v>
      </c>
      <c r="C194" s="2" t="str">
        <f>_xlfn.XLOOKUP(E194,components!C:C,components!C:C)</f>
        <v>2456-20</v>
      </c>
      <c r="D194" s="2" t="s">
        <v>1403</v>
      </c>
      <c r="E194" s="2" t="s">
        <v>407</v>
      </c>
      <c r="F194" s="2" t="s">
        <v>1366</v>
      </c>
      <c r="G194" s="2" t="s">
        <v>1300</v>
      </c>
    </row>
    <row r="195" spans="1:7" x14ac:dyDescent="0.25">
      <c r="A195" s="2" t="s">
        <v>3418</v>
      </c>
      <c r="B195" s="2" t="s">
        <v>3265</v>
      </c>
      <c r="C195" s="2" t="str">
        <f>_xlfn.XLOOKUP(E195,components!C:C,components!C:C)</f>
        <v>2456-20</v>
      </c>
      <c r="D195" s="2" t="s">
        <v>1403</v>
      </c>
      <c r="E195" s="2" t="s">
        <v>407</v>
      </c>
      <c r="F195" s="2" t="s">
        <v>1367</v>
      </c>
      <c r="G195" s="2" t="s">
        <v>1368</v>
      </c>
    </row>
    <row r="196" spans="1:7" x14ac:dyDescent="0.25">
      <c r="A196" s="2" t="s">
        <v>3418</v>
      </c>
      <c r="B196" s="2" t="s">
        <v>3265</v>
      </c>
      <c r="C196" s="2" t="str">
        <f>_xlfn.XLOOKUP(E196,components!C:C,components!C:C)</f>
        <v>2456-20</v>
      </c>
      <c r="D196" s="2" t="s">
        <v>1403</v>
      </c>
      <c r="E196" s="2" t="s">
        <v>407</v>
      </c>
      <c r="F196" s="2" t="s">
        <v>1225</v>
      </c>
      <c r="G196" s="2" t="s">
        <v>1279</v>
      </c>
    </row>
    <row r="197" spans="1:7" x14ac:dyDescent="0.25">
      <c r="A197" s="2" t="s">
        <v>3418</v>
      </c>
      <c r="B197" s="2" t="s">
        <v>3265</v>
      </c>
      <c r="C197" s="2" t="str">
        <f>_xlfn.XLOOKUP(E197,components!C:C,components!C:C)</f>
        <v>2456-20</v>
      </c>
      <c r="D197" s="2" t="s">
        <v>1403</v>
      </c>
      <c r="E197" s="2" t="s">
        <v>407</v>
      </c>
      <c r="F197" s="2" t="s">
        <v>1251</v>
      </c>
      <c r="G197" s="2" t="s">
        <v>1369</v>
      </c>
    </row>
    <row r="198" spans="1:7" x14ac:dyDescent="0.25">
      <c r="A198" s="2" t="s">
        <v>3418</v>
      </c>
      <c r="B198" s="2" t="s">
        <v>3265</v>
      </c>
      <c r="C198" s="2" t="str">
        <f>_xlfn.XLOOKUP(E198,components!C:C,components!C:C)</f>
        <v>2456-20</v>
      </c>
      <c r="D198" s="2" t="s">
        <v>1403</v>
      </c>
      <c r="E198" s="2" t="s">
        <v>407</v>
      </c>
      <c r="F198" s="2" t="s">
        <v>1303</v>
      </c>
      <c r="G198" s="2" t="s">
        <v>1370</v>
      </c>
    </row>
    <row r="199" spans="1:7" x14ac:dyDescent="0.25">
      <c r="A199" s="2" t="s">
        <v>3418</v>
      </c>
      <c r="B199" s="2" t="s">
        <v>3265</v>
      </c>
      <c r="C199" s="2" t="str">
        <f>_xlfn.XLOOKUP(E199,components!C:C,components!C:C)</f>
        <v>2456-20</v>
      </c>
      <c r="D199" s="2" t="s">
        <v>1403</v>
      </c>
      <c r="E199" s="2" t="s">
        <v>407</v>
      </c>
      <c r="F199" s="2" t="s">
        <v>1228</v>
      </c>
      <c r="G199" s="2" t="s">
        <v>1229</v>
      </c>
    </row>
    <row r="200" spans="1:7" x14ac:dyDescent="0.25">
      <c r="A200" s="2" t="s">
        <v>3418</v>
      </c>
      <c r="B200" s="2" t="s">
        <v>3265</v>
      </c>
      <c r="C200" s="2" t="str">
        <f>_xlfn.XLOOKUP(E200,components!C:C,components!C:C)</f>
        <v>2456-20</v>
      </c>
      <c r="D200" s="2" t="s">
        <v>1403</v>
      </c>
      <c r="E200" s="2" t="s">
        <v>407</v>
      </c>
      <c r="F200" s="2" t="s">
        <v>1307</v>
      </c>
      <c r="G200" s="2" t="s">
        <v>1371</v>
      </c>
    </row>
    <row r="201" spans="1:7" x14ac:dyDescent="0.25">
      <c r="A201" s="2" t="s">
        <v>3418</v>
      </c>
      <c r="B201" s="2" t="s">
        <v>3265</v>
      </c>
      <c r="C201" s="2" t="str">
        <f>_xlfn.XLOOKUP(E201,components!C:C,components!C:C)</f>
        <v>2456-20</v>
      </c>
      <c r="D201" s="2" t="s">
        <v>1403</v>
      </c>
      <c r="E201" s="2" t="s">
        <v>407</v>
      </c>
      <c r="F201" s="2" t="s">
        <v>1289</v>
      </c>
      <c r="G201" s="2" t="s">
        <v>1254</v>
      </c>
    </row>
    <row r="202" spans="1:7" x14ac:dyDescent="0.25">
      <c r="A202" s="2" t="s">
        <v>3418</v>
      </c>
      <c r="B202" s="2" t="s">
        <v>3265</v>
      </c>
      <c r="C202" s="2" t="str">
        <f>_xlfn.XLOOKUP(E202,components!C:C,components!C:C)</f>
        <v>2456-20</v>
      </c>
      <c r="D202" s="2" t="s">
        <v>1403</v>
      </c>
      <c r="E202" s="2" t="s">
        <v>407</v>
      </c>
      <c r="F202" s="2" t="s">
        <v>1325</v>
      </c>
      <c r="G202" s="2" t="s">
        <v>1372</v>
      </c>
    </row>
    <row r="203" spans="1:7" x14ac:dyDescent="0.25">
      <c r="A203" s="2" t="s">
        <v>3418</v>
      </c>
      <c r="B203" s="2" t="s">
        <v>3267</v>
      </c>
      <c r="C203" s="2" t="str">
        <f>_xlfn.XLOOKUP(E203,components!C:C,components!C:C)</f>
        <v>2457-20</v>
      </c>
      <c r="D203" s="2" t="s">
        <v>1403</v>
      </c>
      <c r="E203" s="2" t="s">
        <v>418</v>
      </c>
      <c r="F203" s="2" t="s">
        <v>1366</v>
      </c>
      <c r="G203" s="2" t="s">
        <v>1313</v>
      </c>
    </row>
    <row r="204" spans="1:7" x14ac:dyDescent="0.25">
      <c r="A204" s="2" t="s">
        <v>3418</v>
      </c>
      <c r="B204" s="2" t="s">
        <v>3267</v>
      </c>
      <c r="C204" s="2" t="str">
        <f>_xlfn.XLOOKUP(E204,components!C:C,components!C:C)</f>
        <v>2457-20</v>
      </c>
      <c r="D204" s="2" t="s">
        <v>1403</v>
      </c>
      <c r="E204" s="2" t="s">
        <v>418</v>
      </c>
      <c r="F204" s="2" t="s">
        <v>1367</v>
      </c>
      <c r="G204" s="2" t="s">
        <v>1368</v>
      </c>
    </row>
    <row r="205" spans="1:7" x14ac:dyDescent="0.25">
      <c r="A205" s="2" t="s">
        <v>3418</v>
      </c>
      <c r="B205" s="2" t="s">
        <v>3267</v>
      </c>
      <c r="C205" s="2" t="str">
        <f>_xlfn.XLOOKUP(E205,components!C:C,components!C:C)</f>
        <v>2457-20</v>
      </c>
      <c r="D205" s="2" t="s">
        <v>1403</v>
      </c>
      <c r="E205" s="2" t="s">
        <v>418</v>
      </c>
      <c r="F205" s="2" t="s">
        <v>1225</v>
      </c>
      <c r="G205" s="2" t="s">
        <v>1279</v>
      </c>
    </row>
    <row r="206" spans="1:7" x14ac:dyDescent="0.25">
      <c r="A206" s="2" t="s">
        <v>3418</v>
      </c>
      <c r="B206" s="2" t="s">
        <v>3267</v>
      </c>
      <c r="C206" s="2" t="str">
        <f>_xlfn.XLOOKUP(E206,components!C:C,components!C:C)</f>
        <v>2457-20</v>
      </c>
      <c r="D206" s="2" t="s">
        <v>1403</v>
      </c>
      <c r="E206" s="2" t="s">
        <v>418</v>
      </c>
      <c r="F206" s="2" t="s">
        <v>1251</v>
      </c>
      <c r="G206" s="2" t="s">
        <v>1369</v>
      </c>
    </row>
    <row r="207" spans="1:7" x14ac:dyDescent="0.25">
      <c r="A207" s="2" t="s">
        <v>3418</v>
      </c>
      <c r="B207" s="2" t="s">
        <v>3267</v>
      </c>
      <c r="C207" s="2" t="str">
        <f>_xlfn.XLOOKUP(E207,components!C:C,components!C:C)</f>
        <v>2457-20</v>
      </c>
      <c r="D207" s="2" t="s">
        <v>1403</v>
      </c>
      <c r="E207" s="2" t="s">
        <v>418</v>
      </c>
      <c r="F207" s="2" t="s">
        <v>1303</v>
      </c>
      <c r="G207" s="2" t="s">
        <v>1373</v>
      </c>
    </row>
    <row r="208" spans="1:7" x14ac:dyDescent="0.25">
      <c r="A208" s="2" t="s">
        <v>3418</v>
      </c>
      <c r="B208" s="2" t="s">
        <v>3267</v>
      </c>
      <c r="C208" s="2" t="str">
        <f>_xlfn.XLOOKUP(E208,components!C:C,components!C:C)</f>
        <v>2457-20</v>
      </c>
      <c r="D208" s="2" t="s">
        <v>1403</v>
      </c>
      <c r="E208" s="2" t="s">
        <v>418</v>
      </c>
      <c r="F208" s="2" t="s">
        <v>1228</v>
      </c>
      <c r="G208" s="2" t="s">
        <v>1229</v>
      </c>
    </row>
    <row r="209" spans="1:7" x14ac:dyDescent="0.25">
      <c r="A209" s="2" t="s">
        <v>3418</v>
      </c>
      <c r="B209" s="2" t="s">
        <v>3267</v>
      </c>
      <c r="C209" s="2" t="str">
        <f>_xlfn.XLOOKUP(E209,components!C:C,components!C:C)</f>
        <v>2457-20</v>
      </c>
      <c r="D209" s="2" t="s">
        <v>1403</v>
      </c>
      <c r="E209" s="2" t="s">
        <v>418</v>
      </c>
      <c r="F209" s="2" t="s">
        <v>1307</v>
      </c>
      <c r="G209" s="2" t="s">
        <v>1374</v>
      </c>
    </row>
    <row r="210" spans="1:7" x14ac:dyDescent="0.25">
      <c r="A210" s="2" t="s">
        <v>3418</v>
      </c>
      <c r="B210" s="2" t="s">
        <v>3267</v>
      </c>
      <c r="C210" s="2" t="str">
        <f>_xlfn.XLOOKUP(E210,components!C:C,components!C:C)</f>
        <v>2457-20</v>
      </c>
      <c r="D210" s="2" t="s">
        <v>1403</v>
      </c>
      <c r="E210" s="2" t="s">
        <v>418</v>
      </c>
      <c r="F210" s="2" t="s">
        <v>1289</v>
      </c>
      <c r="G210" s="2" t="s">
        <v>1254</v>
      </c>
    </row>
    <row r="211" spans="1:7" x14ac:dyDescent="0.25">
      <c r="A211" s="2" t="s">
        <v>3418</v>
      </c>
      <c r="B211" s="2" t="s">
        <v>3267</v>
      </c>
      <c r="C211" s="2" t="str">
        <f>_xlfn.XLOOKUP(E211,components!C:C,components!C:C)</f>
        <v>2457-20</v>
      </c>
      <c r="D211" s="2" t="s">
        <v>1403</v>
      </c>
      <c r="E211" s="2" t="s">
        <v>418</v>
      </c>
      <c r="F211" s="2" t="s">
        <v>1325</v>
      </c>
      <c r="G211" s="2" t="s">
        <v>1372</v>
      </c>
    </row>
    <row r="212" spans="1:7" x14ac:dyDescent="0.25">
      <c r="A212" s="2" t="s">
        <v>3418</v>
      </c>
      <c r="B212" s="2" t="s">
        <v>3275</v>
      </c>
      <c r="C212" s="2" t="str">
        <f>_xlfn.XLOOKUP(E212,components!C:C,components!C:C)</f>
        <v>2465-20</v>
      </c>
      <c r="D212" s="2" t="s">
        <v>1403</v>
      </c>
      <c r="E212" s="2" t="s">
        <v>460</v>
      </c>
      <c r="F212" s="2" t="s">
        <v>1366</v>
      </c>
      <c r="G212" s="2" t="s">
        <v>1313</v>
      </c>
    </row>
    <row r="213" spans="1:7" x14ac:dyDescent="0.25">
      <c r="A213" s="2" t="s">
        <v>3418</v>
      </c>
      <c r="B213" s="2" t="s">
        <v>3275</v>
      </c>
      <c r="C213" s="2" t="str">
        <f>_xlfn.XLOOKUP(E213,components!C:C,components!C:C)</f>
        <v>2465-20</v>
      </c>
      <c r="D213" s="2" t="s">
        <v>1403</v>
      </c>
      <c r="E213" s="2" t="s">
        <v>460</v>
      </c>
      <c r="F213" s="2" t="s">
        <v>1367</v>
      </c>
      <c r="G213" s="2" t="s">
        <v>1368</v>
      </c>
    </row>
    <row r="214" spans="1:7" x14ac:dyDescent="0.25">
      <c r="A214" s="2" t="s">
        <v>3418</v>
      </c>
      <c r="B214" s="2" t="s">
        <v>3275</v>
      </c>
      <c r="C214" s="2" t="str">
        <f>_xlfn.XLOOKUP(E214,components!C:C,components!C:C)</f>
        <v>2465-20</v>
      </c>
      <c r="D214" s="2" t="s">
        <v>1403</v>
      </c>
      <c r="E214" s="2" t="s">
        <v>460</v>
      </c>
      <c r="F214" s="2" t="s">
        <v>1225</v>
      </c>
      <c r="G214" s="2" t="s">
        <v>1279</v>
      </c>
    </row>
    <row r="215" spans="1:7" x14ac:dyDescent="0.25">
      <c r="A215" s="2" t="s">
        <v>3418</v>
      </c>
      <c r="B215" s="2" t="s">
        <v>3275</v>
      </c>
      <c r="C215" s="2" t="str">
        <f>_xlfn.XLOOKUP(E215,components!C:C,components!C:C)</f>
        <v>2465-20</v>
      </c>
      <c r="D215" s="2" t="s">
        <v>1403</v>
      </c>
      <c r="E215" s="2" t="s">
        <v>460</v>
      </c>
      <c r="F215" s="2" t="s">
        <v>1251</v>
      </c>
      <c r="G215" s="2" t="s">
        <v>1375</v>
      </c>
    </row>
    <row r="216" spans="1:7" x14ac:dyDescent="0.25">
      <c r="A216" s="2" t="s">
        <v>3418</v>
      </c>
      <c r="B216" s="2" t="s">
        <v>3275</v>
      </c>
      <c r="C216" s="2" t="str">
        <f>_xlfn.XLOOKUP(E216,components!C:C,components!C:C)</f>
        <v>2465-20</v>
      </c>
      <c r="D216" s="2" t="s">
        <v>1403</v>
      </c>
      <c r="E216" s="2" t="s">
        <v>460</v>
      </c>
      <c r="F216" s="2" t="s">
        <v>1228</v>
      </c>
      <c r="G216" s="2" t="s">
        <v>1376</v>
      </c>
    </row>
    <row r="217" spans="1:7" x14ac:dyDescent="0.25">
      <c r="A217" s="2" t="s">
        <v>3418</v>
      </c>
      <c r="B217" s="2" t="s">
        <v>3275</v>
      </c>
      <c r="C217" s="2" t="str">
        <f>_xlfn.XLOOKUP(E217,components!C:C,components!C:C)</f>
        <v>2465-20</v>
      </c>
      <c r="D217" s="2" t="s">
        <v>1403</v>
      </c>
      <c r="E217" s="2" t="s">
        <v>460</v>
      </c>
      <c r="F217" s="2" t="s">
        <v>1285</v>
      </c>
      <c r="G217" s="2" t="s">
        <v>1244</v>
      </c>
    </row>
    <row r="218" spans="1:7" x14ac:dyDescent="0.25">
      <c r="A218" s="2" t="s">
        <v>3418</v>
      </c>
      <c r="B218" s="2" t="s">
        <v>3275</v>
      </c>
      <c r="C218" s="2" t="str">
        <f>_xlfn.XLOOKUP(E218,components!C:C,components!C:C)</f>
        <v>2465-20</v>
      </c>
      <c r="D218" s="2" t="s">
        <v>1403</v>
      </c>
      <c r="E218" s="2" t="s">
        <v>460</v>
      </c>
      <c r="F218" s="2" t="s">
        <v>1307</v>
      </c>
      <c r="G218" s="2" t="s">
        <v>1377</v>
      </c>
    </row>
    <row r="219" spans="1:7" x14ac:dyDescent="0.25">
      <c r="A219" s="2" t="s">
        <v>3418</v>
      </c>
      <c r="B219" s="2" t="s">
        <v>3275</v>
      </c>
      <c r="C219" s="2" t="str">
        <f>_xlfn.XLOOKUP(E219,components!C:C,components!C:C)</f>
        <v>2465-20</v>
      </c>
      <c r="D219" s="2" t="s">
        <v>1403</v>
      </c>
      <c r="E219" s="2" t="s">
        <v>460</v>
      </c>
      <c r="F219" s="2" t="s">
        <v>1378</v>
      </c>
      <c r="G219" s="2" t="s">
        <v>1379</v>
      </c>
    </row>
    <row r="220" spans="1:7" x14ac:dyDescent="0.25">
      <c r="A220" s="2" t="s">
        <v>3418</v>
      </c>
      <c r="B220" s="2" t="s">
        <v>3275</v>
      </c>
      <c r="C220" s="2" t="str">
        <f>_xlfn.XLOOKUP(E220,components!C:C,components!C:C)</f>
        <v>2465-20</v>
      </c>
      <c r="D220" s="2" t="s">
        <v>1403</v>
      </c>
      <c r="E220" s="2" t="s">
        <v>460</v>
      </c>
      <c r="F220" s="2" t="s">
        <v>1289</v>
      </c>
      <c r="G220" s="2" t="s">
        <v>1254</v>
      </c>
    </row>
    <row r="221" spans="1:7" x14ac:dyDescent="0.25">
      <c r="A221" s="2" t="s">
        <v>3418</v>
      </c>
      <c r="B221" s="2" t="s">
        <v>3275</v>
      </c>
      <c r="C221" s="2" t="str">
        <f>_xlfn.XLOOKUP(E221,components!C:C,components!C:C)</f>
        <v>2465-20</v>
      </c>
      <c r="D221" s="2" t="s">
        <v>1403</v>
      </c>
      <c r="E221" s="2" t="s">
        <v>460</v>
      </c>
      <c r="F221" s="2" t="s">
        <v>1325</v>
      </c>
      <c r="G221" s="2" t="s">
        <v>1380</v>
      </c>
    </row>
    <row r="222" spans="1:7" x14ac:dyDescent="0.25">
      <c r="A222" s="2" t="s">
        <v>3418</v>
      </c>
      <c r="B222" s="2" t="s">
        <v>3277</v>
      </c>
      <c r="C222" s="2" t="str">
        <f>_xlfn.XLOOKUP(E222,components!C:C,components!C:C)</f>
        <v>2466-20</v>
      </c>
      <c r="D222" s="2" t="s">
        <v>1403</v>
      </c>
      <c r="E222" s="2" t="s">
        <v>470</v>
      </c>
      <c r="F222" s="2" t="s">
        <v>1366</v>
      </c>
      <c r="G222" s="2" t="s">
        <v>1381</v>
      </c>
    </row>
    <row r="223" spans="1:7" x14ac:dyDescent="0.25">
      <c r="A223" s="2" t="s">
        <v>3418</v>
      </c>
      <c r="B223" s="2" t="s">
        <v>3277</v>
      </c>
      <c r="C223" s="2" t="str">
        <f>_xlfn.XLOOKUP(E223,components!C:C,components!C:C)</f>
        <v>2466-20</v>
      </c>
      <c r="D223" s="2" t="s">
        <v>1403</v>
      </c>
      <c r="E223" s="2" t="s">
        <v>470</v>
      </c>
      <c r="F223" s="2" t="s">
        <v>1367</v>
      </c>
      <c r="G223" s="2" t="s">
        <v>1368</v>
      </c>
    </row>
    <row r="224" spans="1:7" x14ac:dyDescent="0.25">
      <c r="A224" s="2" t="s">
        <v>3418</v>
      </c>
      <c r="B224" s="2" t="s">
        <v>3277</v>
      </c>
      <c r="C224" s="2" t="str">
        <f>_xlfn.XLOOKUP(E224,components!C:C,components!C:C)</f>
        <v>2466-20</v>
      </c>
      <c r="D224" s="2" t="s">
        <v>1403</v>
      </c>
      <c r="E224" s="2" t="s">
        <v>470</v>
      </c>
      <c r="F224" s="2" t="s">
        <v>1225</v>
      </c>
      <c r="G224" s="2" t="s">
        <v>1279</v>
      </c>
    </row>
    <row r="225" spans="1:7" x14ac:dyDescent="0.25">
      <c r="A225" s="2" t="s">
        <v>3418</v>
      </c>
      <c r="B225" s="2" t="s">
        <v>3277</v>
      </c>
      <c r="C225" s="2" t="str">
        <f>_xlfn.XLOOKUP(E225,components!C:C,components!C:C)</f>
        <v>2466-20</v>
      </c>
      <c r="D225" s="2" t="s">
        <v>1403</v>
      </c>
      <c r="E225" s="2" t="s">
        <v>470</v>
      </c>
      <c r="F225" s="2" t="s">
        <v>1251</v>
      </c>
      <c r="G225" s="2" t="s">
        <v>1382</v>
      </c>
    </row>
    <row r="226" spans="1:7" x14ac:dyDescent="0.25">
      <c r="A226" s="2" t="s">
        <v>3418</v>
      </c>
      <c r="B226" s="2" t="s">
        <v>3277</v>
      </c>
      <c r="C226" s="2" t="str">
        <f>_xlfn.XLOOKUP(E226,components!C:C,components!C:C)</f>
        <v>2466-20</v>
      </c>
      <c r="D226" s="2" t="s">
        <v>1403</v>
      </c>
      <c r="E226" s="2" t="s">
        <v>470</v>
      </c>
      <c r="F226" s="2" t="s">
        <v>1228</v>
      </c>
      <c r="G226" s="2" t="s">
        <v>1376</v>
      </c>
    </row>
    <row r="227" spans="1:7" x14ac:dyDescent="0.25">
      <c r="A227" s="2" t="s">
        <v>3418</v>
      </c>
      <c r="B227" s="2" t="s">
        <v>3277</v>
      </c>
      <c r="C227" s="2" t="str">
        <f>_xlfn.XLOOKUP(E227,components!C:C,components!C:C)</f>
        <v>2466-20</v>
      </c>
      <c r="D227" s="2" t="s">
        <v>1403</v>
      </c>
      <c r="E227" s="2" t="s">
        <v>470</v>
      </c>
      <c r="F227" s="2" t="s">
        <v>1285</v>
      </c>
      <c r="G227" s="2" t="s">
        <v>1244</v>
      </c>
    </row>
    <row r="228" spans="1:7" x14ac:dyDescent="0.25">
      <c r="A228" s="2" t="s">
        <v>3418</v>
      </c>
      <c r="B228" s="2" t="s">
        <v>3277</v>
      </c>
      <c r="C228" s="2" t="str">
        <f>_xlfn.XLOOKUP(E228,components!C:C,components!C:C)</f>
        <v>2466-20</v>
      </c>
      <c r="D228" s="2" t="s">
        <v>1403</v>
      </c>
      <c r="E228" s="2" t="s">
        <v>470</v>
      </c>
      <c r="F228" s="2" t="s">
        <v>1307</v>
      </c>
      <c r="G228" s="2" t="s">
        <v>1377</v>
      </c>
    </row>
    <row r="229" spans="1:7" x14ac:dyDescent="0.25">
      <c r="A229" s="2" t="s">
        <v>3418</v>
      </c>
      <c r="B229" s="2" t="s">
        <v>3277</v>
      </c>
      <c r="C229" s="2" t="str">
        <f>_xlfn.XLOOKUP(E229,components!C:C,components!C:C)</f>
        <v>2466-20</v>
      </c>
      <c r="D229" s="2" t="s">
        <v>1403</v>
      </c>
      <c r="E229" s="2" t="s">
        <v>470</v>
      </c>
      <c r="F229" s="2" t="s">
        <v>1378</v>
      </c>
      <c r="G229" s="2" t="s">
        <v>1383</v>
      </c>
    </row>
    <row r="230" spans="1:7" x14ac:dyDescent="0.25">
      <c r="A230" s="2" t="s">
        <v>3418</v>
      </c>
      <c r="B230" s="2" t="s">
        <v>3277</v>
      </c>
      <c r="C230" s="2" t="str">
        <f>_xlfn.XLOOKUP(E230,components!C:C,components!C:C)</f>
        <v>2466-20</v>
      </c>
      <c r="D230" s="2" t="s">
        <v>1403</v>
      </c>
      <c r="E230" s="2" t="s">
        <v>470</v>
      </c>
      <c r="F230" s="2" t="s">
        <v>1289</v>
      </c>
      <c r="G230" s="2" t="s">
        <v>1254</v>
      </c>
    </row>
    <row r="231" spans="1:7" x14ac:dyDescent="0.25">
      <c r="A231" s="2" t="s">
        <v>3418</v>
      </c>
      <c r="B231" s="2" t="s">
        <v>3277</v>
      </c>
      <c r="C231" s="2" t="str">
        <f>_xlfn.XLOOKUP(E231,components!C:C,components!C:C)</f>
        <v>2466-20</v>
      </c>
      <c r="D231" s="2" t="s">
        <v>1403</v>
      </c>
      <c r="E231" s="2" t="s">
        <v>470</v>
      </c>
      <c r="F231" s="2" t="s">
        <v>1325</v>
      </c>
      <c r="G231" s="2" t="s">
        <v>1384</v>
      </c>
    </row>
    <row r="232" spans="1:7" x14ac:dyDescent="0.25">
      <c r="A232" s="2" t="s">
        <v>3418</v>
      </c>
      <c r="B232" s="2" t="s">
        <v>3281</v>
      </c>
      <c r="C232" s="2" t="str">
        <f>_xlfn.XLOOKUP(E232,components!C:C,components!C:C)</f>
        <v>2470-20</v>
      </c>
      <c r="D232" s="2" t="s">
        <v>1403</v>
      </c>
      <c r="E232" s="2" t="s">
        <v>487</v>
      </c>
      <c r="F232" s="2" t="s">
        <v>1385</v>
      </c>
      <c r="G232" s="2" t="s">
        <v>1386</v>
      </c>
    </row>
    <row r="233" spans="1:7" x14ac:dyDescent="0.25">
      <c r="A233" s="2" t="s">
        <v>3418</v>
      </c>
      <c r="B233" s="2" t="s">
        <v>3281</v>
      </c>
      <c r="C233" s="2" t="str">
        <f>_xlfn.XLOOKUP(E233,components!C:C,components!C:C)</f>
        <v>2470-20</v>
      </c>
      <c r="D233" s="2" t="s">
        <v>1403</v>
      </c>
      <c r="E233" s="2" t="s">
        <v>487</v>
      </c>
      <c r="F233" s="2" t="s">
        <v>1225</v>
      </c>
      <c r="G233" s="2" t="s">
        <v>1226</v>
      </c>
    </row>
    <row r="234" spans="1:7" x14ac:dyDescent="0.25">
      <c r="A234" s="2" t="s">
        <v>3418</v>
      </c>
      <c r="B234" s="2" t="s">
        <v>3281</v>
      </c>
      <c r="C234" s="2" t="str">
        <f>_xlfn.XLOOKUP(E234,components!C:C,components!C:C)</f>
        <v>2470-20</v>
      </c>
      <c r="D234" s="2" t="s">
        <v>1403</v>
      </c>
      <c r="E234" s="2" t="s">
        <v>487</v>
      </c>
      <c r="F234" s="2" t="s">
        <v>1387</v>
      </c>
      <c r="G234" s="2" t="s">
        <v>1388</v>
      </c>
    </row>
    <row r="235" spans="1:7" x14ac:dyDescent="0.25">
      <c r="A235" s="2" t="s">
        <v>3418</v>
      </c>
      <c r="B235" s="2" t="s">
        <v>3281</v>
      </c>
      <c r="C235" s="2" t="str">
        <f>_xlfn.XLOOKUP(E235,components!C:C,components!C:C)</f>
        <v>2470-20</v>
      </c>
      <c r="D235" s="2" t="s">
        <v>1403</v>
      </c>
      <c r="E235" s="2" t="s">
        <v>487</v>
      </c>
      <c r="F235" s="2" t="s">
        <v>1389</v>
      </c>
      <c r="G235" s="2" t="s">
        <v>1390</v>
      </c>
    </row>
    <row r="236" spans="1:7" x14ac:dyDescent="0.25">
      <c r="A236" s="2" t="s">
        <v>3418</v>
      </c>
      <c r="B236" s="2" t="s">
        <v>3281</v>
      </c>
      <c r="C236" s="2" t="str">
        <f>_xlfn.XLOOKUP(E236,components!C:C,components!C:C)</f>
        <v>2470-20</v>
      </c>
      <c r="D236" s="2" t="s">
        <v>1403</v>
      </c>
      <c r="E236" s="2" t="s">
        <v>487</v>
      </c>
      <c r="F236" s="2" t="s">
        <v>1391</v>
      </c>
      <c r="G236" s="2" t="s">
        <v>1392</v>
      </c>
    </row>
    <row r="237" spans="1:7" x14ac:dyDescent="0.25">
      <c r="A237" s="2" t="s">
        <v>3418</v>
      </c>
      <c r="B237" s="2" t="s">
        <v>3281</v>
      </c>
      <c r="C237" s="2" t="str">
        <f>_xlfn.XLOOKUP(E237,components!C:C,components!C:C)</f>
        <v>2470-20</v>
      </c>
      <c r="D237" s="2" t="s">
        <v>1403</v>
      </c>
      <c r="E237" s="2" t="s">
        <v>487</v>
      </c>
      <c r="F237" s="2" t="s">
        <v>1249</v>
      </c>
      <c r="G237" s="2" t="s">
        <v>1393</v>
      </c>
    </row>
    <row r="238" spans="1:7" x14ac:dyDescent="0.25">
      <c r="A238" s="2" t="s">
        <v>3418</v>
      </c>
      <c r="B238" s="2" t="s">
        <v>3281</v>
      </c>
      <c r="C238" s="2" t="str">
        <f>_xlfn.XLOOKUP(E238,components!C:C,components!C:C)</f>
        <v>2470-20</v>
      </c>
      <c r="D238" s="2" t="s">
        <v>1403</v>
      </c>
      <c r="E238" s="2" t="s">
        <v>487</v>
      </c>
      <c r="F238" s="2" t="s">
        <v>1251</v>
      </c>
      <c r="G238" s="2" t="s">
        <v>1394</v>
      </c>
    </row>
    <row r="239" spans="1:7" x14ac:dyDescent="0.25">
      <c r="A239" s="2" t="s">
        <v>3418</v>
      </c>
      <c r="B239" s="2" t="s">
        <v>3281</v>
      </c>
      <c r="C239" s="2" t="str">
        <f>_xlfn.XLOOKUP(E239,components!C:C,components!C:C)</f>
        <v>2470-20</v>
      </c>
      <c r="D239" s="2" t="s">
        <v>1403</v>
      </c>
      <c r="E239" s="2" t="s">
        <v>487</v>
      </c>
      <c r="F239" s="2" t="s">
        <v>1282</v>
      </c>
      <c r="G239" s="2" t="s">
        <v>1395</v>
      </c>
    </row>
    <row r="240" spans="1:7" x14ac:dyDescent="0.25">
      <c r="A240" s="2" t="s">
        <v>3418</v>
      </c>
      <c r="B240" s="2" t="s">
        <v>3281</v>
      </c>
      <c r="C240" s="2" t="str">
        <f>_xlfn.XLOOKUP(E240,components!C:C,components!C:C)</f>
        <v>2470-20</v>
      </c>
      <c r="D240" s="2" t="s">
        <v>1403</v>
      </c>
      <c r="E240" s="2" t="s">
        <v>487</v>
      </c>
      <c r="F240" s="2" t="s">
        <v>1269</v>
      </c>
      <c r="G240" s="2" t="s">
        <v>1270</v>
      </c>
    </row>
    <row r="241" spans="1:7" x14ac:dyDescent="0.25">
      <c r="A241" s="2" t="s">
        <v>3418</v>
      </c>
      <c r="B241" s="2" t="s">
        <v>3281</v>
      </c>
      <c r="C241" s="2" t="str">
        <f>_xlfn.XLOOKUP(E241,components!C:C,components!C:C)</f>
        <v>2470-20</v>
      </c>
      <c r="D241" s="2" t="s">
        <v>1403</v>
      </c>
      <c r="E241" s="2" t="s">
        <v>487</v>
      </c>
      <c r="F241" s="2" t="s">
        <v>1228</v>
      </c>
      <c r="G241" s="2" t="s">
        <v>1262</v>
      </c>
    </row>
    <row r="242" spans="1:7" x14ac:dyDescent="0.25">
      <c r="A242" s="2" t="s">
        <v>3418</v>
      </c>
      <c r="B242" s="2" t="s">
        <v>3281</v>
      </c>
      <c r="C242" s="2" t="str">
        <f>_xlfn.XLOOKUP(E242,components!C:C,components!C:C)</f>
        <v>2470-20</v>
      </c>
      <c r="D242" s="2" t="s">
        <v>1403</v>
      </c>
      <c r="E242" s="2" t="s">
        <v>487</v>
      </c>
      <c r="F242" s="2" t="s">
        <v>1231</v>
      </c>
      <c r="G242" s="2" t="s">
        <v>1232</v>
      </c>
    </row>
    <row r="243" spans="1:7" x14ac:dyDescent="0.25">
      <c r="A243" s="2" t="s">
        <v>3418</v>
      </c>
      <c r="B243" s="2" t="s">
        <v>3281</v>
      </c>
      <c r="C243" s="2" t="str">
        <f>_xlfn.XLOOKUP(E243,components!C:C,components!C:C)</f>
        <v>2470-20</v>
      </c>
      <c r="D243" s="2" t="s">
        <v>1403</v>
      </c>
      <c r="E243" s="2" t="s">
        <v>487</v>
      </c>
      <c r="F243" s="2" t="s">
        <v>1396</v>
      </c>
      <c r="G243" s="2" t="s">
        <v>1397</v>
      </c>
    </row>
    <row r="244" spans="1:7" x14ac:dyDescent="0.25">
      <c r="A244" s="2" t="s">
        <v>3418</v>
      </c>
      <c r="B244" s="2" t="s">
        <v>3281</v>
      </c>
      <c r="C244" s="2" t="str">
        <f>_xlfn.XLOOKUP(E244,components!C:C,components!C:C)</f>
        <v>2470-20</v>
      </c>
      <c r="D244" s="2" t="s">
        <v>1403</v>
      </c>
      <c r="E244" s="2" t="s">
        <v>487</v>
      </c>
      <c r="F244" s="2" t="s">
        <v>1235</v>
      </c>
      <c r="G244" s="2" t="s">
        <v>1236</v>
      </c>
    </row>
    <row r="245" spans="1:7" x14ac:dyDescent="0.25">
      <c r="A245" s="2" t="s">
        <v>3418</v>
      </c>
      <c r="B245" s="2" t="s">
        <v>3281</v>
      </c>
      <c r="C245" s="2" t="str">
        <f>_xlfn.XLOOKUP(E245,components!C:C,components!C:C)</f>
        <v>2470-20</v>
      </c>
      <c r="D245" s="2" t="s">
        <v>1403</v>
      </c>
      <c r="E245" s="2" t="s">
        <v>487</v>
      </c>
      <c r="F245" s="2" t="s">
        <v>1398</v>
      </c>
      <c r="G245" s="2" t="s">
        <v>1399</v>
      </c>
    </row>
    <row r="246" spans="1:7" x14ac:dyDescent="0.25">
      <c r="A246" s="2" t="s">
        <v>3418</v>
      </c>
      <c r="B246" s="2" t="s">
        <v>3281</v>
      </c>
      <c r="C246" s="2" t="str">
        <f>_xlfn.XLOOKUP(E246,components!C:C,components!C:C)</f>
        <v>2470-20</v>
      </c>
      <c r="D246" s="2" t="s">
        <v>1403</v>
      </c>
      <c r="E246" s="2" t="s">
        <v>487</v>
      </c>
      <c r="F246" s="2" t="s">
        <v>1241</v>
      </c>
      <c r="G246" s="2" t="s">
        <v>1242</v>
      </c>
    </row>
    <row r="247" spans="1:7" x14ac:dyDescent="0.25">
      <c r="A247" s="2" t="s">
        <v>3418</v>
      </c>
      <c r="B247" s="2" t="s">
        <v>3281</v>
      </c>
      <c r="C247" s="2" t="str">
        <f>_xlfn.XLOOKUP(E247,components!C:C,components!C:C)</f>
        <v>2470-20</v>
      </c>
      <c r="D247" s="2" t="s">
        <v>1403</v>
      </c>
      <c r="E247" s="2" t="s">
        <v>487</v>
      </c>
      <c r="F247" s="2" t="s">
        <v>1289</v>
      </c>
      <c r="G247" s="2" t="s">
        <v>1254</v>
      </c>
    </row>
    <row r="248" spans="1:7" x14ac:dyDescent="0.25">
      <c r="A248" s="2" t="s">
        <v>3418</v>
      </c>
      <c r="B248" s="2" t="s">
        <v>3281</v>
      </c>
      <c r="C248" s="2" t="str">
        <f>_xlfn.XLOOKUP(E248,components!C:C,components!C:C)</f>
        <v>2470-20</v>
      </c>
      <c r="D248" s="2" t="s">
        <v>1403</v>
      </c>
      <c r="E248" s="2" t="s">
        <v>487</v>
      </c>
      <c r="F248" s="2" t="s">
        <v>1257</v>
      </c>
      <c r="G248" s="2" t="s">
        <v>1400</v>
      </c>
    </row>
    <row r="249" spans="1:7" x14ac:dyDescent="0.25">
      <c r="A249" s="2" t="s">
        <v>3418</v>
      </c>
      <c r="B249" s="2" t="s">
        <v>3281</v>
      </c>
      <c r="C249" s="2" t="str">
        <f>_xlfn.XLOOKUP(E249,components!C:C,components!C:C)</f>
        <v>2470-20</v>
      </c>
      <c r="D249" s="2" t="s">
        <v>1403</v>
      </c>
      <c r="E249" s="2" t="s">
        <v>487</v>
      </c>
      <c r="F249" s="2" t="s">
        <v>1259</v>
      </c>
      <c r="G249" s="2" t="s">
        <v>1401</v>
      </c>
    </row>
    <row r="250" spans="1:7" x14ac:dyDescent="0.25">
      <c r="A250" s="2" t="s">
        <v>3418</v>
      </c>
      <c r="B250" s="2" t="s">
        <v>3288</v>
      </c>
      <c r="C250" s="2" t="e">
        <f>_xlfn.XLOOKUP(E250,components!C:C,components!C:C)</f>
        <v>#N/A</v>
      </c>
      <c r="D250" s="2" t="s">
        <v>1403</v>
      </c>
      <c r="E250" s="2" t="s">
        <v>525</v>
      </c>
      <c r="F250" s="2" t="s">
        <v>1225</v>
      </c>
      <c r="G250" s="2" t="s">
        <v>1279</v>
      </c>
    </row>
    <row r="251" spans="1:7" x14ac:dyDescent="0.25">
      <c r="A251" s="2" t="s">
        <v>3418</v>
      </c>
      <c r="B251" s="2" t="s">
        <v>3288</v>
      </c>
      <c r="C251" s="2" t="e">
        <f>_xlfn.XLOOKUP(E251,components!C:C,components!C:C)</f>
        <v>#N/A</v>
      </c>
      <c r="D251" s="2" t="s">
        <v>1403</v>
      </c>
      <c r="E251" s="2" t="s">
        <v>525</v>
      </c>
      <c r="F251" s="2" t="s">
        <v>1402</v>
      </c>
      <c r="G251" s="2" t="s">
        <v>1403</v>
      </c>
    </row>
    <row r="252" spans="1:7" x14ac:dyDescent="0.25">
      <c r="A252" s="2" t="s">
        <v>3418</v>
      </c>
      <c r="B252" s="2" t="s">
        <v>3288</v>
      </c>
      <c r="C252" s="2" t="e">
        <f>_xlfn.XLOOKUP(E252,components!C:C,components!C:C)</f>
        <v>#N/A</v>
      </c>
      <c r="D252" s="2" t="s">
        <v>1403</v>
      </c>
      <c r="E252" s="2" t="s">
        <v>525</v>
      </c>
      <c r="F252" s="2" t="s">
        <v>1312</v>
      </c>
      <c r="G252" s="2" t="s">
        <v>1227</v>
      </c>
    </row>
    <row r="253" spans="1:7" x14ac:dyDescent="0.25">
      <c r="A253" s="2" t="s">
        <v>3418</v>
      </c>
      <c r="B253" s="2" t="s">
        <v>3288</v>
      </c>
      <c r="C253" s="2" t="e">
        <f>_xlfn.XLOOKUP(E253,components!C:C,components!C:C)</f>
        <v>#N/A</v>
      </c>
      <c r="D253" s="2" t="s">
        <v>1403</v>
      </c>
      <c r="E253" s="2" t="s">
        <v>525</v>
      </c>
      <c r="F253" s="2" t="s">
        <v>1292</v>
      </c>
      <c r="G253" s="2" t="s">
        <v>1293</v>
      </c>
    </row>
    <row r="254" spans="1:7" x14ac:dyDescent="0.25">
      <c r="A254" s="2" t="s">
        <v>3418</v>
      </c>
      <c r="B254" s="2" t="s">
        <v>3288</v>
      </c>
      <c r="C254" s="2" t="e">
        <f>_xlfn.XLOOKUP(E254,components!C:C,components!C:C)</f>
        <v>#N/A</v>
      </c>
      <c r="D254" s="2" t="s">
        <v>1403</v>
      </c>
      <c r="E254" s="2" t="s">
        <v>525</v>
      </c>
      <c r="F254" s="2" t="s">
        <v>1315</v>
      </c>
      <c r="G254" s="2" t="s">
        <v>1227</v>
      </c>
    </row>
    <row r="255" spans="1:7" x14ac:dyDescent="0.25">
      <c r="A255" s="2" t="s">
        <v>3418</v>
      </c>
      <c r="B255" s="2" t="s">
        <v>3288</v>
      </c>
      <c r="C255" s="2" t="e">
        <f>_xlfn.XLOOKUP(E255,components!C:C,components!C:C)</f>
        <v>#N/A</v>
      </c>
      <c r="D255" s="2" t="s">
        <v>1403</v>
      </c>
      <c r="E255" s="2" t="s">
        <v>525</v>
      </c>
      <c r="F255" s="2" t="s">
        <v>1249</v>
      </c>
      <c r="G255" s="2" t="s">
        <v>1404</v>
      </c>
    </row>
    <row r="256" spans="1:7" x14ac:dyDescent="0.25">
      <c r="A256" s="2" t="s">
        <v>3418</v>
      </c>
      <c r="B256" s="2" t="s">
        <v>3288</v>
      </c>
      <c r="C256" s="2" t="e">
        <f>_xlfn.XLOOKUP(E256,components!C:C,components!C:C)</f>
        <v>#N/A</v>
      </c>
      <c r="D256" s="2" t="s">
        <v>1403</v>
      </c>
      <c r="E256" s="2" t="s">
        <v>525</v>
      </c>
      <c r="F256" s="2" t="s">
        <v>1251</v>
      </c>
      <c r="G256" s="2" t="s">
        <v>1405</v>
      </c>
    </row>
    <row r="257" spans="1:7" x14ac:dyDescent="0.25">
      <c r="A257" s="2" t="s">
        <v>3418</v>
      </c>
      <c r="B257" s="2" t="s">
        <v>3288</v>
      </c>
      <c r="C257" s="2" t="e">
        <f>_xlfn.XLOOKUP(E257,components!C:C,components!C:C)</f>
        <v>#N/A</v>
      </c>
      <c r="D257" s="2" t="s">
        <v>1403</v>
      </c>
      <c r="E257" s="2" t="s">
        <v>525</v>
      </c>
      <c r="F257" s="2" t="s">
        <v>1282</v>
      </c>
      <c r="G257" s="2" t="s">
        <v>1406</v>
      </c>
    </row>
    <row r="258" spans="1:7" x14ac:dyDescent="0.25">
      <c r="A258" s="2" t="s">
        <v>3418</v>
      </c>
      <c r="B258" s="2" t="s">
        <v>3288</v>
      </c>
      <c r="C258" s="2" t="e">
        <f>_xlfn.XLOOKUP(E258,components!C:C,components!C:C)</f>
        <v>#N/A</v>
      </c>
      <c r="D258" s="2" t="s">
        <v>1403</v>
      </c>
      <c r="E258" s="2" t="s">
        <v>525</v>
      </c>
      <c r="F258" s="2" t="s">
        <v>1228</v>
      </c>
      <c r="G258" s="2" t="s">
        <v>1262</v>
      </c>
    </row>
    <row r="259" spans="1:7" x14ac:dyDescent="0.25">
      <c r="A259" s="2" t="s">
        <v>3418</v>
      </c>
      <c r="B259" s="2" t="s">
        <v>3288</v>
      </c>
      <c r="C259" s="2" t="e">
        <f>_xlfn.XLOOKUP(E259,components!C:C,components!C:C)</f>
        <v>#N/A</v>
      </c>
      <c r="D259" s="2" t="s">
        <v>1403</v>
      </c>
      <c r="E259" s="2" t="s">
        <v>525</v>
      </c>
      <c r="F259" s="2" t="s">
        <v>1283</v>
      </c>
      <c r="G259" s="2" t="s">
        <v>1284</v>
      </c>
    </row>
    <row r="260" spans="1:7" x14ac:dyDescent="0.25">
      <c r="A260" s="2" t="s">
        <v>3418</v>
      </c>
      <c r="B260" s="2" t="s">
        <v>3288</v>
      </c>
      <c r="C260" s="2" t="e">
        <f>_xlfn.XLOOKUP(E260,components!C:C,components!C:C)</f>
        <v>#N/A</v>
      </c>
      <c r="D260" s="2" t="s">
        <v>1403</v>
      </c>
      <c r="E260" s="2" t="s">
        <v>525</v>
      </c>
      <c r="F260" s="2" t="s">
        <v>1285</v>
      </c>
      <c r="G260" s="2" t="s">
        <v>1227</v>
      </c>
    </row>
    <row r="261" spans="1:7" x14ac:dyDescent="0.25">
      <c r="A261" s="2" t="s">
        <v>3418</v>
      </c>
      <c r="B261" s="2" t="s">
        <v>3288</v>
      </c>
      <c r="C261" s="2" t="e">
        <f>_xlfn.XLOOKUP(E261,components!C:C,components!C:C)</f>
        <v>#N/A</v>
      </c>
      <c r="D261" s="2" t="s">
        <v>1403</v>
      </c>
      <c r="E261" s="2" t="s">
        <v>525</v>
      </c>
      <c r="F261" s="2" t="s">
        <v>1289</v>
      </c>
      <c r="G261" s="2" t="s">
        <v>1407</v>
      </c>
    </row>
    <row r="262" spans="1:7" x14ac:dyDescent="0.25">
      <c r="A262" s="2" t="s">
        <v>3418</v>
      </c>
      <c r="B262" s="2" t="s">
        <v>3288</v>
      </c>
      <c r="C262" s="2" t="e">
        <f>_xlfn.XLOOKUP(E262,components!C:C,components!C:C)</f>
        <v>#N/A</v>
      </c>
      <c r="D262" s="2" t="s">
        <v>1403</v>
      </c>
      <c r="E262" s="2" t="s">
        <v>525</v>
      </c>
      <c r="F262" s="2" t="s">
        <v>1257</v>
      </c>
      <c r="G262" s="2" t="s">
        <v>1408</v>
      </c>
    </row>
    <row r="263" spans="1:7" x14ac:dyDescent="0.25">
      <c r="A263" s="2" t="s">
        <v>3418</v>
      </c>
      <c r="B263" s="2" t="s">
        <v>3288</v>
      </c>
      <c r="C263" s="2" t="e">
        <f>_xlfn.XLOOKUP(E263,components!C:C,components!C:C)</f>
        <v>#N/A</v>
      </c>
      <c r="D263" s="2" t="s">
        <v>1403</v>
      </c>
      <c r="E263" s="2" t="s">
        <v>525</v>
      </c>
      <c r="F263" s="2" t="s">
        <v>1259</v>
      </c>
      <c r="G263" s="2" t="s">
        <v>1291</v>
      </c>
    </row>
    <row r="264" spans="1:7" x14ac:dyDescent="0.25">
      <c r="A264" s="2" t="s">
        <v>3418</v>
      </c>
      <c r="B264" s="2" t="s">
        <v>3289</v>
      </c>
      <c r="C264" s="2" t="str">
        <f>_xlfn.XLOOKUP(E264,components!C:C,components!C:C)</f>
        <v>2475-20</v>
      </c>
      <c r="D264" s="2" t="s">
        <v>1403</v>
      </c>
      <c r="E264" s="2" t="s">
        <v>530</v>
      </c>
      <c r="F264" s="2" t="s">
        <v>1409</v>
      </c>
      <c r="G264" s="2" t="s">
        <v>1410</v>
      </c>
    </row>
    <row r="265" spans="1:7" x14ac:dyDescent="0.25">
      <c r="A265" s="2" t="s">
        <v>3418</v>
      </c>
      <c r="B265" s="2" t="s">
        <v>3289</v>
      </c>
      <c r="C265" s="2" t="str">
        <f>_xlfn.XLOOKUP(E265,components!C:C,components!C:C)</f>
        <v>2475-20</v>
      </c>
      <c r="D265" s="2" t="s">
        <v>1403</v>
      </c>
      <c r="E265" s="2" t="s">
        <v>530</v>
      </c>
      <c r="F265" s="2" t="s">
        <v>1411</v>
      </c>
      <c r="G265" s="2" t="s">
        <v>1412</v>
      </c>
    </row>
    <row r="266" spans="1:7" x14ac:dyDescent="0.25">
      <c r="A266" s="2" t="s">
        <v>3418</v>
      </c>
      <c r="B266" s="2" t="s">
        <v>3289</v>
      </c>
      <c r="C266" s="2" t="str">
        <f>_xlfn.XLOOKUP(E266,components!C:C,components!C:C)</f>
        <v>2475-20</v>
      </c>
      <c r="D266" s="2" t="s">
        <v>1403</v>
      </c>
      <c r="E266" s="2" t="s">
        <v>530</v>
      </c>
      <c r="F266" s="2" t="s">
        <v>1225</v>
      </c>
      <c r="G266" s="2" t="s">
        <v>1226</v>
      </c>
    </row>
    <row r="267" spans="1:7" x14ac:dyDescent="0.25">
      <c r="A267" s="2" t="s">
        <v>3418</v>
      </c>
      <c r="B267" s="2" t="s">
        <v>3289</v>
      </c>
      <c r="C267" s="2" t="str">
        <f>_xlfn.XLOOKUP(E267,components!C:C,components!C:C)</f>
        <v>2475-20</v>
      </c>
      <c r="D267" s="2" t="s">
        <v>1403</v>
      </c>
      <c r="E267" s="2" t="s">
        <v>530</v>
      </c>
      <c r="F267" s="2" t="s">
        <v>1413</v>
      </c>
      <c r="G267" s="2" t="s">
        <v>1414</v>
      </c>
    </row>
    <row r="268" spans="1:7" x14ac:dyDescent="0.25">
      <c r="A268" s="2" t="s">
        <v>3418</v>
      </c>
      <c r="B268" s="2" t="s">
        <v>3289</v>
      </c>
      <c r="C268" s="2" t="str">
        <f>_xlfn.XLOOKUP(E268,components!C:C,components!C:C)</f>
        <v>2475-20</v>
      </c>
      <c r="D268" s="2" t="s">
        <v>1403</v>
      </c>
      <c r="E268" s="2" t="s">
        <v>530</v>
      </c>
      <c r="F268" s="2" t="s">
        <v>1415</v>
      </c>
      <c r="G268" s="2" t="s">
        <v>1416</v>
      </c>
    </row>
    <row r="269" spans="1:7" x14ac:dyDescent="0.25">
      <c r="A269" s="2" t="s">
        <v>3418</v>
      </c>
      <c r="B269" s="2" t="s">
        <v>3289</v>
      </c>
      <c r="C269" s="2" t="str">
        <f>_xlfn.XLOOKUP(E269,components!C:C,components!C:C)</f>
        <v>2475-20</v>
      </c>
      <c r="D269" s="2" t="s">
        <v>1403</v>
      </c>
      <c r="E269" s="2" t="s">
        <v>530</v>
      </c>
      <c r="F269" s="2" t="s">
        <v>1249</v>
      </c>
      <c r="G269" s="2" t="s">
        <v>1417</v>
      </c>
    </row>
    <row r="270" spans="1:7" x14ac:dyDescent="0.25">
      <c r="A270" s="2" t="s">
        <v>3418</v>
      </c>
      <c r="B270" s="2" t="s">
        <v>3289</v>
      </c>
      <c r="C270" s="2" t="str">
        <f>_xlfn.XLOOKUP(E270,components!C:C,components!C:C)</f>
        <v>2475-20</v>
      </c>
      <c r="D270" s="2" t="s">
        <v>1403</v>
      </c>
      <c r="E270" s="2" t="s">
        <v>530</v>
      </c>
      <c r="F270" s="2" t="s">
        <v>1418</v>
      </c>
      <c r="G270" s="2" t="s">
        <v>1419</v>
      </c>
    </row>
    <row r="271" spans="1:7" x14ac:dyDescent="0.25">
      <c r="A271" s="2" t="s">
        <v>3418</v>
      </c>
      <c r="B271" s="2" t="s">
        <v>3289</v>
      </c>
      <c r="C271" s="2" t="str">
        <f>_xlfn.XLOOKUP(E271,components!C:C,components!C:C)</f>
        <v>2475-20</v>
      </c>
      <c r="D271" s="2" t="s">
        <v>1403</v>
      </c>
      <c r="E271" s="2" t="s">
        <v>530</v>
      </c>
      <c r="F271" s="2" t="s">
        <v>1251</v>
      </c>
      <c r="G271" s="2" t="s">
        <v>1294</v>
      </c>
    </row>
    <row r="272" spans="1:7" x14ac:dyDescent="0.25">
      <c r="A272" s="2" t="s">
        <v>3418</v>
      </c>
      <c r="B272" s="2" t="s">
        <v>3289</v>
      </c>
      <c r="C272" s="2" t="str">
        <f>_xlfn.XLOOKUP(E272,components!C:C,components!C:C)</f>
        <v>2475-20</v>
      </c>
      <c r="D272" s="2" t="s">
        <v>1403</v>
      </c>
      <c r="E272" s="2" t="s">
        <v>530</v>
      </c>
      <c r="F272" s="2" t="s">
        <v>1269</v>
      </c>
      <c r="G272" s="2" t="s">
        <v>1270</v>
      </c>
    </row>
    <row r="273" spans="1:7" x14ac:dyDescent="0.25">
      <c r="A273" s="2" t="s">
        <v>3418</v>
      </c>
      <c r="B273" s="2" t="s">
        <v>3289</v>
      </c>
      <c r="C273" s="2" t="str">
        <f>_xlfn.XLOOKUP(E273,components!C:C,components!C:C)</f>
        <v>2475-20</v>
      </c>
      <c r="D273" s="2" t="s">
        <v>1403</v>
      </c>
      <c r="E273" s="2" t="s">
        <v>530</v>
      </c>
      <c r="F273" s="2" t="s">
        <v>1231</v>
      </c>
      <c r="G273" s="2" t="s">
        <v>1232</v>
      </c>
    </row>
    <row r="274" spans="1:7" x14ac:dyDescent="0.25">
      <c r="A274" s="2" t="s">
        <v>3418</v>
      </c>
      <c r="B274" s="2" t="s">
        <v>3289</v>
      </c>
      <c r="C274" s="2" t="str">
        <f>_xlfn.XLOOKUP(E274,components!C:C,components!C:C)</f>
        <v>2475-20</v>
      </c>
      <c r="D274" s="2" t="s">
        <v>1403</v>
      </c>
      <c r="E274" s="2" t="s">
        <v>530</v>
      </c>
      <c r="F274" s="2" t="s">
        <v>1420</v>
      </c>
      <c r="G274" s="2" t="s">
        <v>1421</v>
      </c>
    </row>
    <row r="275" spans="1:7" x14ac:dyDescent="0.25">
      <c r="A275" s="2" t="s">
        <v>3418</v>
      </c>
      <c r="B275" s="2" t="s">
        <v>3289</v>
      </c>
      <c r="C275" s="2" t="str">
        <f>_xlfn.XLOOKUP(E275,components!C:C,components!C:C)</f>
        <v>2475-20</v>
      </c>
      <c r="D275" s="2" t="s">
        <v>1403</v>
      </c>
      <c r="E275" s="2" t="s">
        <v>530</v>
      </c>
      <c r="F275" s="2" t="s">
        <v>1235</v>
      </c>
      <c r="G275" s="2" t="s">
        <v>1422</v>
      </c>
    </row>
    <row r="276" spans="1:7" x14ac:dyDescent="0.25">
      <c r="A276" s="2" t="s">
        <v>3418</v>
      </c>
      <c r="B276" s="2" t="s">
        <v>3289</v>
      </c>
      <c r="C276" s="2" t="str">
        <f>_xlfn.XLOOKUP(E276,components!C:C,components!C:C)</f>
        <v>2475-20</v>
      </c>
      <c r="D276" s="2" t="s">
        <v>1403</v>
      </c>
      <c r="E276" s="2" t="s">
        <v>530</v>
      </c>
      <c r="F276" s="2" t="s">
        <v>1257</v>
      </c>
      <c r="G276" s="2" t="s">
        <v>1423</v>
      </c>
    </row>
    <row r="277" spans="1:7" x14ac:dyDescent="0.25">
      <c r="A277" s="2" t="s">
        <v>3418</v>
      </c>
      <c r="B277" s="2" t="s">
        <v>3289</v>
      </c>
      <c r="C277" s="2" t="str">
        <f>_xlfn.XLOOKUP(E277,components!C:C,components!C:C)</f>
        <v>2475-20</v>
      </c>
      <c r="D277" s="2" t="s">
        <v>1403</v>
      </c>
      <c r="E277" s="2" t="s">
        <v>530</v>
      </c>
      <c r="F277" s="2" t="s">
        <v>1259</v>
      </c>
      <c r="G277" s="2" t="s">
        <v>1294</v>
      </c>
    </row>
    <row r="278" spans="1:7" x14ac:dyDescent="0.25">
      <c r="A278" s="2" t="s">
        <v>3418</v>
      </c>
      <c r="B278" s="2" t="s">
        <v>3290</v>
      </c>
      <c r="C278" s="2" t="str">
        <f>_xlfn.XLOOKUP(E278,components!C:C,components!C:C)</f>
        <v>2476-20</v>
      </c>
      <c r="D278" s="2" t="s">
        <v>1403</v>
      </c>
      <c r="E278" s="2" t="s">
        <v>536</v>
      </c>
      <c r="F278" s="2" t="s">
        <v>1225</v>
      </c>
      <c r="G278" s="2" t="s">
        <v>1279</v>
      </c>
    </row>
    <row r="279" spans="1:7" x14ac:dyDescent="0.25">
      <c r="A279" s="2" t="s">
        <v>3418</v>
      </c>
      <c r="B279" s="2" t="s">
        <v>3290</v>
      </c>
      <c r="C279" s="2" t="str">
        <f>_xlfn.XLOOKUP(E279,components!C:C,components!C:C)</f>
        <v>2476-20</v>
      </c>
      <c r="D279" s="2" t="s">
        <v>1403</v>
      </c>
      <c r="E279" s="2" t="s">
        <v>536</v>
      </c>
      <c r="F279" s="2" t="s">
        <v>1312</v>
      </c>
      <c r="G279" s="2" t="s">
        <v>1244</v>
      </c>
    </row>
    <row r="280" spans="1:7" x14ac:dyDescent="0.25">
      <c r="A280" s="2" t="s">
        <v>3418</v>
      </c>
      <c r="B280" s="2" t="s">
        <v>3290</v>
      </c>
      <c r="C280" s="2" t="str">
        <f>_xlfn.XLOOKUP(E280,components!C:C,components!C:C)</f>
        <v>2476-20</v>
      </c>
      <c r="D280" s="2" t="s">
        <v>1403</v>
      </c>
      <c r="E280" s="2" t="s">
        <v>536</v>
      </c>
      <c r="F280" s="2" t="s">
        <v>1292</v>
      </c>
      <c r="G280" s="2" t="s">
        <v>1424</v>
      </c>
    </row>
    <row r="281" spans="1:7" x14ac:dyDescent="0.25">
      <c r="A281" s="2" t="s">
        <v>3418</v>
      </c>
      <c r="B281" s="2" t="s">
        <v>3290</v>
      </c>
      <c r="C281" s="2" t="str">
        <f>_xlfn.XLOOKUP(E281,components!C:C,components!C:C)</f>
        <v>2476-20</v>
      </c>
      <c r="D281" s="2" t="s">
        <v>1403</v>
      </c>
      <c r="E281" s="2" t="s">
        <v>536</v>
      </c>
      <c r="F281" s="2" t="s">
        <v>1315</v>
      </c>
      <c r="G281" s="2" t="s">
        <v>1244</v>
      </c>
    </row>
    <row r="282" spans="1:7" x14ac:dyDescent="0.25">
      <c r="A282" s="2" t="s">
        <v>3418</v>
      </c>
      <c r="B282" s="2" t="s">
        <v>3290</v>
      </c>
      <c r="C282" s="2" t="str">
        <f>_xlfn.XLOOKUP(E282,components!C:C,components!C:C)</f>
        <v>2476-20</v>
      </c>
      <c r="D282" s="2" t="s">
        <v>1403</v>
      </c>
      <c r="E282" s="2" t="s">
        <v>536</v>
      </c>
      <c r="F282" s="2" t="s">
        <v>1249</v>
      </c>
      <c r="G282" s="2" t="s">
        <v>1425</v>
      </c>
    </row>
    <row r="283" spans="1:7" x14ac:dyDescent="0.25">
      <c r="A283" s="2" t="s">
        <v>3418</v>
      </c>
      <c r="B283" s="2" t="s">
        <v>3290</v>
      </c>
      <c r="C283" s="2" t="str">
        <f>_xlfn.XLOOKUP(E283,components!C:C,components!C:C)</f>
        <v>2476-20</v>
      </c>
      <c r="D283" s="2" t="s">
        <v>1403</v>
      </c>
      <c r="E283" s="2" t="s">
        <v>536</v>
      </c>
      <c r="F283" s="2" t="s">
        <v>1251</v>
      </c>
      <c r="G283" s="2" t="s">
        <v>1426</v>
      </c>
    </row>
    <row r="284" spans="1:7" x14ac:dyDescent="0.25">
      <c r="A284" s="2" t="s">
        <v>3418</v>
      </c>
      <c r="B284" s="2" t="s">
        <v>3290</v>
      </c>
      <c r="C284" s="2" t="str">
        <f>_xlfn.XLOOKUP(E284,components!C:C,components!C:C)</f>
        <v>2476-20</v>
      </c>
      <c r="D284" s="2" t="s">
        <v>1403</v>
      </c>
      <c r="E284" s="2" t="s">
        <v>536</v>
      </c>
      <c r="F284" s="2" t="s">
        <v>1282</v>
      </c>
      <c r="G284" s="2" t="s">
        <v>1427</v>
      </c>
    </row>
    <row r="285" spans="1:7" x14ac:dyDescent="0.25">
      <c r="A285" s="2" t="s">
        <v>3418</v>
      </c>
      <c r="B285" s="2" t="s">
        <v>3290</v>
      </c>
      <c r="C285" s="2" t="str">
        <f>_xlfn.XLOOKUP(E285,components!C:C,components!C:C)</f>
        <v>2476-20</v>
      </c>
      <c r="D285" s="2" t="s">
        <v>1403</v>
      </c>
      <c r="E285" s="2" t="s">
        <v>536</v>
      </c>
      <c r="F285" s="2" t="s">
        <v>1228</v>
      </c>
      <c r="G285" s="2" t="s">
        <v>1376</v>
      </c>
    </row>
    <row r="286" spans="1:7" x14ac:dyDescent="0.25">
      <c r="A286" s="2" t="s">
        <v>3418</v>
      </c>
      <c r="B286" s="2" t="s">
        <v>3290</v>
      </c>
      <c r="C286" s="2" t="str">
        <f>_xlfn.XLOOKUP(E286,components!C:C,components!C:C)</f>
        <v>2476-20</v>
      </c>
      <c r="D286" s="2" t="s">
        <v>1403</v>
      </c>
      <c r="E286" s="2" t="s">
        <v>536</v>
      </c>
      <c r="F286" s="2" t="s">
        <v>1283</v>
      </c>
      <c r="G286" s="2" t="s">
        <v>1284</v>
      </c>
    </row>
    <row r="287" spans="1:7" x14ac:dyDescent="0.25">
      <c r="A287" s="2" t="s">
        <v>3418</v>
      </c>
      <c r="B287" s="2" t="s">
        <v>3290</v>
      </c>
      <c r="C287" s="2" t="str">
        <f>_xlfn.XLOOKUP(E287,components!C:C,components!C:C)</f>
        <v>2476-20</v>
      </c>
      <c r="D287" s="2" t="s">
        <v>1403</v>
      </c>
      <c r="E287" s="2" t="s">
        <v>536</v>
      </c>
      <c r="F287" s="2" t="s">
        <v>1285</v>
      </c>
      <c r="G287" s="2" t="s">
        <v>1227</v>
      </c>
    </row>
    <row r="288" spans="1:7" x14ac:dyDescent="0.25">
      <c r="A288" s="2" t="s">
        <v>3418</v>
      </c>
      <c r="B288" s="2" t="s">
        <v>3290</v>
      </c>
      <c r="C288" s="2" t="str">
        <f>_xlfn.XLOOKUP(E288,components!C:C,components!C:C)</f>
        <v>2476-20</v>
      </c>
      <c r="D288" s="2" t="s">
        <v>1403</v>
      </c>
      <c r="E288" s="2" t="s">
        <v>536</v>
      </c>
      <c r="F288" s="2" t="s">
        <v>1289</v>
      </c>
      <c r="G288" s="2" t="s">
        <v>1254</v>
      </c>
    </row>
    <row r="289" spans="1:7" x14ac:dyDescent="0.25">
      <c r="A289" s="2" t="s">
        <v>3418</v>
      </c>
      <c r="B289" s="2" t="s">
        <v>3290</v>
      </c>
      <c r="C289" s="2" t="str">
        <f>_xlfn.XLOOKUP(E289,components!C:C,components!C:C)</f>
        <v>2476-20</v>
      </c>
      <c r="D289" s="2" t="s">
        <v>1403</v>
      </c>
      <c r="E289" s="2" t="s">
        <v>536</v>
      </c>
      <c r="F289" s="2" t="s">
        <v>1257</v>
      </c>
      <c r="G289" s="2" t="s">
        <v>1428</v>
      </c>
    </row>
    <row r="290" spans="1:7" x14ac:dyDescent="0.25">
      <c r="A290" s="2" t="s">
        <v>3418</v>
      </c>
      <c r="B290" s="2" t="s">
        <v>3290</v>
      </c>
      <c r="C290" s="2" t="str">
        <f>_xlfn.XLOOKUP(E290,components!C:C,components!C:C)</f>
        <v>2476-20</v>
      </c>
      <c r="D290" s="2" t="s">
        <v>1403</v>
      </c>
      <c r="E290" s="2" t="s">
        <v>536</v>
      </c>
      <c r="F290" s="2" t="s">
        <v>1259</v>
      </c>
      <c r="G290" s="2" t="s">
        <v>1429</v>
      </c>
    </row>
    <row r="291" spans="1:7" x14ac:dyDescent="0.25">
      <c r="A291" s="2" t="s">
        <v>3418</v>
      </c>
      <c r="B291" s="2" t="s">
        <v>3294</v>
      </c>
      <c r="C291" s="2" t="str">
        <f>_xlfn.XLOOKUP(E291,components!C:C,components!C:C)</f>
        <v>2486-20</v>
      </c>
      <c r="D291" s="2" t="s">
        <v>1403</v>
      </c>
      <c r="E291" s="2" t="s">
        <v>561</v>
      </c>
      <c r="F291" s="2" t="s">
        <v>1225</v>
      </c>
      <c r="G291" s="2" t="s">
        <v>1226</v>
      </c>
    </row>
    <row r="292" spans="1:7" x14ac:dyDescent="0.25">
      <c r="A292" s="2" t="s">
        <v>3418</v>
      </c>
      <c r="B292" s="2" t="s">
        <v>3294</v>
      </c>
      <c r="C292" s="2" t="str">
        <f>_xlfn.XLOOKUP(E292,components!C:C,components!C:C)</f>
        <v>2486-20</v>
      </c>
      <c r="D292" s="2" t="s">
        <v>1403</v>
      </c>
      <c r="E292" s="2" t="s">
        <v>561</v>
      </c>
      <c r="F292" s="2" t="s">
        <v>1248</v>
      </c>
      <c r="G292" s="2" t="s">
        <v>1244</v>
      </c>
    </row>
    <row r="293" spans="1:7" x14ac:dyDescent="0.25">
      <c r="A293" s="2" t="s">
        <v>3418</v>
      </c>
      <c r="B293" s="2" t="s">
        <v>3294</v>
      </c>
      <c r="C293" s="2" t="str">
        <f>_xlfn.XLOOKUP(E293,components!C:C,components!C:C)</f>
        <v>2486-20</v>
      </c>
      <c r="D293" s="2" t="s">
        <v>1403</v>
      </c>
      <c r="E293" s="2" t="s">
        <v>561</v>
      </c>
      <c r="F293" s="2" t="s">
        <v>1354</v>
      </c>
      <c r="G293" s="2" t="s">
        <v>1430</v>
      </c>
    </row>
    <row r="294" spans="1:7" x14ac:dyDescent="0.25">
      <c r="A294" s="2" t="s">
        <v>3418</v>
      </c>
      <c r="B294" s="2" t="s">
        <v>3294</v>
      </c>
      <c r="C294" s="2" t="str">
        <f>_xlfn.XLOOKUP(E294,components!C:C,components!C:C)</f>
        <v>2486-20</v>
      </c>
      <c r="D294" s="2" t="s">
        <v>1403</v>
      </c>
      <c r="E294" s="2" t="s">
        <v>561</v>
      </c>
      <c r="F294" s="2" t="s">
        <v>1249</v>
      </c>
      <c r="G294" s="2" t="s">
        <v>1431</v>
      </c>
    </row>
    <row r="295" spans="1:7" x14ac:dyDescent="0.25">
      <c r="A295" s="2" t="s">
        <v>3418</v>
      </c>
      <c r="B295" s="2" t="s">
        <v>3294</v>
      </c>
      <c r="C295" s="2" t="str">
        <f>_xlfn.XLOOKUP(E295,components!C:C,components!C:C)</f>
        <v>2486-20</v>
      </c>
      <c r="D295" s="2" t="s">
        <v>1403</v>
      </c>
      <c r="E295" s="2" t="s">
        <v>561</v>
      </c>
      <c r="F295" s="2" t="s">
        <v>1251</v>
      </c>
      <c r="G295" s="2" t="s">
        <v>1432</v>
      </c>
    </row>
    <row r="296" spans="1:7" x14ac:dyDescent="0.25">
      <c r="A296" s="2" t="s">
        <v>3418</v>
      </c>
      <c r="B296" s="2" t="s">
        <v>3294</v>
      </c>
      <c r="C296" s="2" t="str">
        <f>_xlfn.XLOOKUP(E296,components!C:C,components!C:C)</f>
        <v>2486-20</v>
      </c>
      <c r="D296" s="2" t="s">
        <v>1403</v>
      </c>
      <c r="E296" s="2" t="s">
        <v>561</v>
      </c>
      <c r="F296" s="2" t="s">
        <v>1269</v>
      </c>
      <c r="G296" s="2" t="s">
        <v>1342</v>
      </c>
    </row>
    <row r="297" spans="1:7" x14ac:dyDescent="0.25">
      <c r="A297" s="2" t="s">
        <v>3418</v>
      </c>
      <c r="B297" s="2" t="s">
        <v>3294</v>
      </c>
      <c r="C297" s="2" t="str">
        <f>_xlfn.XLOOKUP(E297,components!C:C,components!C:C)</f>
        <v>2486-20</v>
      </c>
      <c r="D297" s="2" t="s">
        <v>1403</v>
      </c>
      <c r="E297" s="2" t="s">
        <v>561</v>
      </c>
      <c r="F297" s="2" t="s">
        <v>1228</v>
      </c>
      <c r="G297" s="2" t="s">
        <v>1243</v>
      </c>
    </row>
    <row r="298" spans="1:7" x14ac:dyDescent="0.25">
      <c r="A298" s="2" t="s">
        <v>3418</v>
      </c>
      <c r="B298" s="2" t="s">
        <v>3294</v>
      </c>
      <c r="C298" s="2" t="str">
        <f>_xlfn.XLOOKUP(E298,components!C:C,components!C:C)</f>
        <v>2486-20</v>
      </c>
      <c r="D298" s="2" t="s">
        <v>1403</v>
      </c>
      <c r="E298" s="2" t="s">
        <v>561</v>
      </c>
      <c r="F298" s="2" t="s">
        <v>1231</v>
      </c>
      <c r="G298" s="2" t="s">
        <v>1232</v>
      </c>
    </row>
    <row r="299" spans="1:7" x14ac:dyDescent="0.25">
      <c r="A299" s="2" t="s">
        <v>3418</v>
      </c>
      <c r="B299" s="2" t="s">
        <v>3294</v>
      </c>
      <c r="C299" s="2" t="str">
        <f>_xlfn.XLOOKUP(E299,components!C:C,components!C:C)</f>
        <v>2486-20</v>
      </c>
      <c r="D299" s="2" t="s">
        <v>1403</v>
      </c>
      <c r="E299" s="2" t="s">
        <v>561</v>
      </c>
      <c r="F299" s="2" t="s">
        <v>1396</v>
      </c>
      <c r="G299" s="2" t="s">
        <v>1433</v>
      </c>
    </row>
    <row r="300" spans="1:7" x14ac:dyDescent="0.25">
      <c r="A300" s="2" t="s">
        <v>3418</v>
      </c>
      <c r="B300" s="2" t="s">
        <v>3294</v>
      </c>
      <c r="C300" s="2" t="str">
        <f>_xlfn.XLOOKUP(E300,components!C:C,components!C:C)</f>
        <v>2486-20</v>
      </c>
      <c r="D300" s="2" t="s">
        <v>1403</v>
      </c>
      <c r="E300" s="2" t="s">
        <v>561</v>
      </c>
      <c r="F300" s="2" t="s">
        <v>1235</v>
      </c>
      <c r="G300" s="2" t="s">
        <v>1254</v>
      </c>
    </row>
    <row r="301" spans="1:7" x14ac:dyDescent="0.25">
      <c r="A301" s="2" t="s">
        <v>3418</v>
      </c>
      <c r="B301" s="2" t="s">
        <v>3294</v>
      </c>
      <c r="C301" s="2" t="str">
        <f>_xlfn.XLOOKUP(E301,components!C:C,components!C:C)</f>
        <v>2486-20</v>
      </c>
      <c r="D301" s="2" t="s">
        <v>1403</v>
      </c>
      <c r="E301" s="2" t="s">
        <v>561</v>
      </c>
      <c r="F301" s="2" t="s">
        <v>1257</v>
      </c>
      <c r="G301" s="2" t="s">
        <v>1434</v>
      </c>
    </row>
    <row r="302" spans="1:7" x14ac:dyDescent="0.25">
      <c r="A302" s="2" t="s">
        <v>3418</v>
      </c>
      <c r="B302" s="2" t="s">
        <v>3294</v>
      </c>
      <c r="C302" s="2" t="str">
        <f>_xlfn.XLOOKUP(E302,components!C:C,components!C:C)</f>
        <v>2486-20</v>
      </c>
      <c r="D302" s="2" t="s">
        <v>1403</v>
      </c>
      <c r="E302" s="2" t="s">
        <v>561</v>
      </c>
      <c r="F302" s="2" t="s">
        <v>1435</v>
      </c>
      <c r="G302" s="2" t="s">
        <v>1436</v>
      </c>
    </row>
    <row r="303" spans="1:7" x14ac:dyDescent="0.25">
      <c r="A303" s="2" t="s">
        <v>3418</v>
      </c>
      <c r="B303" s="2" t="s">
        <v>3294</v>
      </c>
      <c r="C303" s="2" t="str">
        <f>_xlfn.XLOOKUP(E303,components!C:C,components!C:C)</f>
        <v>2486-20</v>
      </c>
      <c r="D303" s="2" t="s">
        <v>1403</v>
      </c>
      <c r="E303" s="2" t="s">
        <v>561</v>
      </c>
      <c r="F303" s="2" t="s">
        <v>1259</v>
      </c>
      <c r="G303" s="2" t="s">
        <v>1437</v>
      </c>
    </row>
    <row r="304" spans="1:7" x14ac:dyDescent="0.25">
      <c r="A304" s="2" t="s">
        <v>3418</v>
      </c>
      <c r="B304" s="2" t="s">
        <v>3295</v>
      </c>
      <c r="C304" s="2" t="str">
        <f>_xlfn.XLOOKUP(E304,components!C:C,components!C:C)</f>
        <v>2488-20</v>
      </c>
      <c r="D304" s="2" t="s">
        <v>1403</v>
      </c>
      <c r="E304" s="2" t="s">
        <v>568</v>
      </c>
      <c r="F304" s="2" t="s">
        <v>1225</v>
      </c>
      <c r="G304" s="2" t="s">
        <v>1226</v>
      </c>
    </row>
    <row r="305" spans="1:7" x14ac:dyDescent="0.25">
      <c r="A305" s="2" t="s">
        <v>3418</v>
      </c>
      <c r="B305" s="2" t="s">
        <v>3295</v>
      </c>
      <c r="C305" s="2" t="str">
        <f>_xlfn.XLOOKUP(E305,components!C:C,components!C:C)</f>
        <v>2488-20</v>
      </c>
      <c r="D305" s="2" t="s">
        <v>1403</v>
      </c>
      <c r="E305" s="2" t="s">
        <v>568</v>
      </c>
      <c r="F305" s="2" t="s">
        <v>1438</v>
      </c>
      <c r="G305" s="2" t="s">
        <v>1439</v>
      </c>
    </row>
    <row r="306" spans="1:7" x14ac:dyDescent="0.25">
      <c r="A306" s="2" t="s">
        <v>3418</v>
      </c>
      <c r="B306" s="2" t="s">
        <v>3295</v>
      </c>
      <c r="C306" s="2" t="str">
        <f>_xlfn.XLOOKUP(E306,components!C:C,components!C:C)</f>
        <v>2488-20</v>
      </c>
      <c r="D306" s="2" t="s">
        <v>1403</v>
      </c>
      <c r="E306" s="2" t="s">
        <v>568</v>
      </c>
      <c r="F306" s="2" t="s">
        <v>1440</v>
      </c>
      <c r="G306" s="2" t="s">
        <v>1439</v>
      </c>
    </row>
    <row r="307" spans="1:7" x14ac:dyDescent="0.25">
      <c r="A307" s="2" t="s">
        <v>3418</v>
      </c>
      <c r="B307" s="2" t="s">
        <v>3295</v>
      </c>
      <c r="C307" s="2" t="str">
        <f>_xlfn.XLOOKUP(E307,components!C:C,components!C:C)</f>
        <v>2488-20</v>
      </c>
      <c r="D307" s="2" t="s">
        <v>1403</v>
      </c>
      <c r="E307" s="2" t="s">
        <v>568</v>
      </c>
      <c r="F307" s="2" t="s">
        <v>1441</v>
      </c>
      <c r="G307" s="2" t="s">
        <v>1442</v>
      </c>
    </row>
    <row r="308" spans="1:7" x14ac:dyDescent="0.25">
      <c r="A308" s="2" t="s">
        <v>3418</v>
      </c>
      <c r="B308" s="2" t="s">
        <v>3295</v>
      </c>
      <c r="C308" s="2" t="str">
        <f>_xlfn.XLOOKUP(E308,components!C:C,components!C:C)</f>
        <v>2488-20</v>
      </c>
      <c r="D308" s="2" t="s">
        <v>1403</v>
      </c>
      <c r="E308" s="2" t="s">
        <v>568</v>
      </c>
      <c r="F308" s="2" t="s">
        <v>1251</v>
      </c>
      <c r="G308" s="2" t="s">
        <v>1443</v>
      </c>
    </row>
    <row r="309" spans="1:7" x14ac:dyDescent="0.25">
      <c r="A309" s="2" t="s">
        <v>3418</v>
      </c>
      <c r="B309" s="2" t="s">
        <v>3295</v>
      </c>
      <c r="C309" s="2" t="str">
        <f>_xlfn.XLOOKUP(E309,components!C:C,components!C:C)</f>
        <v>2488-20</v>
      </c>
      <c r="D309" s="2" t="s">
        <v>1403</v>
      </c>
      <c r="E309" s="2" t="s">
        <v>568</v>
      </c>
      <c r="F309" s="2" t="s">
        <v>1444</v>
      </c>
      <c r="G309" s="2" t="s">
        <v>1445</v>
      </c>
    </row>
    <row r="310" spans="1:7" x14ac:dyDescent="0.25">
      <c r="A310" s="2" t="s">
        <v>3418</v>
      </c>
      <c r="B310" s="2" t="s">
        <v>3295</v>
      </c>
      <c r="C310" s="2" t="str">
        <f>_xlfn.XLOOKUP(E310,components!C:C,components!C:C)</f>
        <v>2488-20</v>
      </c>
      <c r="D310" s="2" t="s">
        <v>1403</v>
      </c>
      <c r="E310" s="2" t="s">
        <v>568</v>
      </c>
      <c r="F310" s="2" t="s">
        <v>1231</v>
      </c>
      <c r="G310" s="2" t="s">
        <v>1232</v>
      </c>
    </row>
    <row r="311" spans="1:7" x14ac:dyDescent="0.25">
      <c r="A311" s="2" t="s">
        <v>3418</v>
      </c>
      <c r="B311" s="2" t="s">
        <v>3295</v>
      </c>
      <c r="C311" s="2" t="str">
        <f>_xlfn.XLOOKUP(E311,components!C:C,components!C:C)</f>
        <v>2488-20</v>
      </c>
      <c r="D311" s="2" t="s">
        <v>1403</v>
      </c>
      <c r="E311" s="2" t="s">
        <v>568</v>
      </c>
      <c r="F311" s="2" t="s">
        <v>1257</v>
      </c>
      <c r="G311" s="2" t="s">
        <v>1446</v>
      </c>
    </row>
    <row r="312" spans="1:7" x14ac:dyDescent="0.25">
      <c r="A312" s="2" t="s">
        <v>3418</v>
      </c>
      <c r="B312" s="2" t="s">
        <v>3295</v>
      </c>
      <c r="C312" s="2" t="str">
        <f>_xlfn.XLOOKUP(E312,components!C:C,components!C:C)</f>
        <v>2488-20</v>
      </c>
      <c r="D312" s="2" t="s">
        <v>1403</v>
      </c>
      <c r="E312" s="2" t="s">
        <v>568</v>
      </c>
      <c r="F312" s="2" t="s">
        <v>1259</v>
      </c>
      <c r="G312" s="2" t="s">
        <v>1447</v>
      </c>
    </row>
    <row r="313" spans="1:7" x14ac:dyDescent="0.25">
      <c r="A313" s="2" t="s">
        <v>3418</v>
      </c>
      <c r="B313" s="2" t="s">
        <v>3297</v>
      </c>
      <c r="C313" s="2" t="str">
        <f>_xlfn.XLOOKUP(E313,components!C:C,components!C:C)</f>
        <v>2503-20</v>
      </c>
      <c r="D313" s="2" t="s">
        <v>1403</v>
      </c>
      <c r="E313" s="2" t="s">
        <v>592</v>
      </c>
      <c r="F313" s="2" t="s">
        <v>1225</v>
      </c>
      <c r="G313" s="2" t="s">
        <v>1226</v>
      </c>
    </row>
    <row r="314" spans="1:7" x14ac:dyDescent="0.25">
      <c r="A314" s="2" t="s">
        <v>3418</v>
      </c>
      <c r="B314" s="2" t="s">
        <v>3297</v>
      </c>
      <c r="C314" s="2" t="str">
        <f>_xlfn.XLOOKUP(E314,components!C:C,components!C:C)</f>
        <v>2503-20</v>
      </c>
      <c r="D314" s="2" t="s">
        <v>1403</v>
      </c>
      <c r="E314" s="2" t="s">
        <v>592</v>
      </c>
      <c r="F314" s="2" t="s">
        <v>1243</v>
      </c>
      <c r="G314" s="2" t="s">
        <v>1244</v>
      </c>
    </row>
    <row r="315" spans="1:7" x14ac:dyDescent="0.25">
      <c r="A315" s="2" t="s">
        <v>3418</v>
      </c>
      <c r="B315" s="2" t="s">
        <v>3297</v>
      </c>
      <c r="C315" s="2" t="str">
        <f>_xlfn.XLOOKUP(E315,components!C:C,components!C:C)</f>
        <v>2503-20</v>
      </c>
      <c r="D315" s="2" t="s">
        <v>1403</v>
      </c>
      <c r="E315" s="2" t="s">
        <v>592</v>
      </c>
      <c r="F315" s="2" t="s">
        <v>1299</v>
      </c>
      <c r="G315" s="2" t="s">
        <v>1448</v>
      </c>
    </row>
    <row r="316" spans="1:7" x14ac:dyDescent="0.25">
      <c r="A316" s="2" t="s">
        <v>3418</v>
      </c>
      <c r="B316" s="2" t="s">
        <v>3297</v>
      </c>
      <c r="C316" s="2" t="str">
        <f>_xlfn.XLOOKUP(E316,components!C:C,components!C:C)</f>
        <v>2503-20</v>
      </c>
      <c r="D316" s="2" t="s">
        <v>1403</v>
      </c>
      <c r="E316" s="2" t="s">
        <v>592</v>
      </c>
      <c r="F316" s="2" t="s">
        <v>1301</v>
      </c>
      <c r="G316" s="2" t="s">
        <v>1449</v>
      </c>
    </row>
    <row r="317" spans="1:7" x14ac:dyDescent="0.25">
      <c r="A317" s="2" t="s">
        <v>3418</v>
      </c>
      <c r="B317" s="2" t="s">
        <v>3297</v>
      </c>
      <c r="C317" s="2" t="str">
        <f>_xlfn.XLOOKUP(E317,components!C:C,components!C:C)</f>
        <v>2503-20</v>
      </c>
      <c r="D317" s="2" t="s">
        <v>1403</v>
      </c>
      <c r="E317" s="2" t="s">
        <v>592</v>
      </c>
      <c r="F317" s="2" t="s">
        <v>1248</v>
      </c>
      <c r="G317" s="2" t="s">
        <v>1244</v>
      </c>
    </row>
    <row r="318" spans="1:7" x14ac:dyDescent="0.25">
      <c r="A318" s="2" t="s">
        <v>3418</v>
      </c>
      <c r="B318" s="2" t="s">
        <v>3297</v>
      </c>
      <c r="C318" s="2" t="str">
        <f>_xlfn.XLOOKUP(E318,components!C:C,components!C:C)</f>
        <v>2503-20</v>
      </c>
      <c r="D318" s="2" t="s">
        <v>1403</v>
      </c>
      <c r="E318" s="2" t="s">
        <v>592</v>
      </c>
      <c r="F318" s="2" t="s">
        <v>1316</v>
      </c>
      <c r="G318" s="2" t="s">
        <v>1227</v>
      </c>
    </row>
    <row r="319" spans="1:7" x14ac:dyDescent="0.25">
      <c r="A319" s="2" t="s">
        <v>3418</v>
      </c>
      <c r="B319" s="2" t="s">
        <v>3297</v>
      </c>
      <c r="C319" s="2" t="str">
        <f>_xlfn.XLOOKUP(E319,components!C:C,components!C:C)</f>
        <v>2503-20</v>
      </c>
      <c r="D319" s="2" t="s">
        <v>1403</v>
      </c>
      <c r="E319" s="2" t="s">
        <v>592</v>
      </c>
      <c r="F319" s="2" t="s">
        <v>1249</v>
      </c>
      <c r="G319" s="2" t="s">
        <v>1450</v>
      </c>
    </row>
    <row r="320" spans="1:7" x14ac:dyDescent="0.25">
      <c r="A320" s="2" t="s">
        <v>3418</v>
      </c>
      <c r="B320" s="2" t="s">
        <v>3297</v>
      </c>
      <c r="C320" s="2" t="str">
        <f>_xlfn.XLOOKUP(E320,components!C:C,components!C:C)</f>
        <v>2503-20</v>
      </c>
      <c r="D320" s="2" t="s">
        <v>1403</v>
      </c>
      <c r="E320" s="2" t="s">
        <v>592</v>
      </c>
      <c r="F320" s="2" t="s">
        <v>1251</v>
      </c>
      <c r="G320" s="2" t="s">
        <v>1451</v>
      </c>
    </row>
    <row r="321" spans="1:7" x14ac:dyDescent="0.25">
      <c r="A321" s="2" t="s">
        <v>3418</v>
      </c>
      <c r="B321" s="2" t="s">
        <v>3297</v>
      </c>
      <c r="C321" s="2" t="str">
        <f>_xlfn.XLOOKUP(E321,components!C:C,components!C:C)</f>
        <v>2503-20</v>
      </c>
      <c r="D321" s="2" t="s">
        <v>1403</v>
      </c>
      <c r="E321" s="2" t="s">
        <v>592</v>
      </c>
      <c r="F321" s="2" t="s">
        <v>1334</v>
      </c>
      <c r="G321" s="2" t="s">
        <v>1452</v>
      </c>
    </row>
    <row r="322" spans="1:7" x14ac:dyDescent="0.25">
      <c r="A322" s="2" t="s">
        <v>3418</v>
      </c>
      <c r="B322" s="2" t="s">
        <v>3297</v>
      </c>
      <c r="C322" s="2" t="str">
        <f>_xlfn.XLOOKUP(E322,components!C:C,components!C:C)</f>
        <v>2503-20</v>
      </c>
      <c r="D322" s="2" t="s">
        <v>1403</v>
      </c>
      <c r="E322" s="2" t="s">
        <v>592</v>
      </c>
      <c r="F322" s="2" t="s">
        <v>1228</v>
      </c>
      <c r="G322" s="2" t="s">
        <v>1253</v>
      </c>
    </row>
    <row r="323" spans="1:7" x14ac:dyDescent="0.25">
      <c r="A323" s="2" t="s">
        <v>3418</v>
      </c>
      <c r="B323" s="2" t="s">
        <v>3297</v>
      </c>
      <c r="C323" s="2" t="str">
        <f>_xlfn.XLOOKUP(E323,components!C:C,components!C:C)</f>
        <v>2503-20</v>
      </c>
      <c r="D323" s="2" t="s">
        <v>1403</v>
      </c>
      <c r="E323" s="2" t="s">
        <v>592</v>
      </c>
      <c r="F323" s="2" t="s">
        <v>1336</v>
      </c>
      <c r="G323" s="2" t="s">
        <v>1453</v>
      </c>
    </row>
    <row r="324" spans="1:7" x14ac:dyDescent="0.25">
      <c r="A324" s="2" t="s">
        <v>3418</v>
      </c>
      <c r="B324" s="2" t="s">
        <v>3297</v>
      </c>
      <c r="C324" s="2" t="str">
        <f>_xlfn.XLOOKUP(E324,components!C:C,components!C:C)</f>
        <v>2503-20</v>
      </c>
      <c r="D324" s="2" t="s">
        <v>1403</v>
      </c>
      <c r="E324" s="2" t="s">
        <v>592</v>
      </c>
      <c r="F324" s="2" t="s">
        <v>1231</v>
      </c>
      <c r="G324" s="2" t="s">
        <v>1232</v>
      </c>
    </row>
    <row r="325" spans="1:7" x14ac:dyDescent="0.25">
      <c r="A325" s="2" t="s">
        <v>3418</v>
      </c>
      <c r="B325" s="2" t="s">
        <v>3297</v>
      </c>
      <c r="C325" s="2" t="str">
        <f>_xlfn.XLOOKUP(E325,components!C:C,components!C:C)</f>
        <v>2503-20</v>
      </c>
      <c r="D325" s="2" t="s">
        <v>1403</v>
      </c>
      <c r="E325" s="2" t="s">
        <v>592</v>
      </c>
      <c r="F325" s="2" t="s">
        <v>1307</v>
      </c>
      <c r="G325" s="2" t="s">
        <v>1454</v>
      </c>
    </row>
    <row r="326" spans="1:7" x14ac:dyDescent="0.25">
      <c r="A326" s="2" t="s">
        <v>3418</v>
      </c>
      <c r="B326" s="2" t="s">
        <v>3297</v>
      </c>
      <c r="C326" s="2" t="str">
        <f>_xlfn.XLOOKUP(E326,components!C:C,components!C:C)</f>
        <v>2503-20</v>
      </c>
      <c r="D326" s="2" t="s">
        <v>1403</v>
      </c>
      <c r="E326" s="2" t="s">
        <v>592</v>
      </c>
      <c r="F326" s="2" t="s">
        <v>1235</v>
      </c>
      <c r="G326" s="2" t="s">
        <v>1254</v>
      </c>
    </row>
    <row r="327" spans="1:7" x14ac:dyDescent="0.25">
      <c r="A327" s="2" t="s">
        <v>3418</v>
      </c>
      <c r="B327" s="2" t="s">
        <v>3297</v>
      </c>
      <c r="C327" s="2" t="str">
        <f>_xlfn.XLOOKUP(E327,components!C:C,components!C:C)</f>
        <v>2503-20</v>
      </c>
      <c r="D327" s="2" t="s">
        <v>1403</v>
      </c>
      <c r="E327" s="2" t="s">
        <v>592</v>
      </c>
      <c r="F327" s="2" t="s">
        <v>1241</v>
      </c>
      <c r="G327" s="2" t="s">
        <v>1242</v>
      </c>
    </row>
    <row r="328" spans="1:7" x14ac:dyDescent="0.25">
      <c r="A328" s="2" t="s">
        <v>3418</v>
      </c>
      <c r="B328" s="2" t="s">
        <v>3297</v>
      </c>
      <c r="C328" s="2" t="str">
        <f>_xlfn.XLOOKUP(E328,components!C:C,components!C:C)</f>
        <v>2503-20</v>
      </c>
      <c r="D328" s="2" t="s">
        <v>1403</v>
      </c>
      <c r="E328" s="2" t="s">
        <v>592</v>
      </c>
      <c r="F328" s="2" t="s">
        <v>1257</v>
      </c>
      <c r="G328" s="2" t="s">
        <v>1338</v>
      </c>
    </row>
    <row r="329" spans="1:7" x14ac:dyDescent="0.25">
      <c r="A329" s="2" t="s">
        <v>3418</v>
      </c>
      <c r="B329" s="2" t="s">
        <v>3297</v>
      </c>
      <c r="C329" s="2" t="str">
        <f>_xlfn.XLOOKUP(E329,components!C:C,components!C:C)</f>
        <v>2503-20</v>
      </c>
      <c r="D329" s="2" t="s">
        <v>1403</v>
      </c>
      <c r="E329" s="2" t="s">
        <v>592</v>
      </c>
      <c r="F329" s="2" t="s">
        <v>1259</v>
      </c>
      <c r="G329" s="2" t="s">
        <v>1455</v>
      </c>
    </row>
    <row r="330" spans="1:7" x14ac:dyDescent="0.25">
      <c r="A330" s="2" t="s">
        <v>3418</v>
      </c>
      <c r="B330" s="2" t="s">
        <v>3299</v>
      </c>
      <c r="C330" s="2" t="str">
        <f>_xlfn.XLOOKUP(E330,components!C:C,components!C:C)</f>
        <v>2505-20</v>
      </c>
      <c r="D330" s="2" t="s">
        <v>1403</v>
      </c>
      <c r="E330" s="2" t="s">
        <v>600</v>
      </c>
      <c r="F330" s="2" t="s">
        <v>1225</v>
      </c>
      <c r="G330" s="2" t="s">
        <v>1279</v>
      </c>
    </row>
    <row r="331" spans="1:7" x14ac:dyDescent="0.25">
      <c r="A331" s="2" t="s">
        <v>3418</v>
      </c>
      <c r="B331" s="2" t="s">
        <v>3299</v>
      </c>
      <c r="C331" s="2" t="str">
        <f>_xlfn.XLOOKUP(E331,components!C:C,components!C:C)</f>
        <v>2505-20</v>
      </c>
      <c r="D331" s="2" t="s">
        <v>1403</v>
      </c>
      <c r="E331" s="2" t="s">
        <v>600</v>
      </c>
      <c r="F331" s="2" t="s">
        <v>1299</v>
      </c>
      <c r="G331" s="2" t="s">
        <v>1313</v>
      </c>
    </row>
    <row r="332" spans="1:7" x14ac:dyDescent="0.25">
      <c r="A332" s="2" t="s">
        <v>3418</v>
      </c>
      <c r="B332" s="2" t="s">
        <v>3299</v>
      </c>
      <c r="C332" s="2" t="str">
        <f>_xlfn.XLOOKUP(E332,components!C:C,components!C:C)</f>
        <v>2505-20</v>
      </c>
      <c r="D332" s="2" t="s">
        <v>1403</v>
      </c>
      <c r="E332" s="2" t="s">
        <v>600</v>
      </c>
      <c r="F332" s="2" t="s">
        <v>1301</v>
      </c>
      <c r="G332" s="2" t="s">
        <v>1456</v>
      </c>
    </row>
    <row r="333" spans="1:7" x14ac:dyDescent="0.25">
      <c r="A333" s="2" t="s">
        <v>3418</v>
      </c>
      <c r="B333" s="2" t="s">
        <v>3299</v>
      </c>
      <c r="C333" s="2" t="str">
        <f>_xlfn.XLOOKUP(E333,components!C:C,components!C:C)</f>
        <v>2505-20</v>
      </c>
      <c r="D333" s="2" t="s">
        <v>1403</v>
      </c>
      <c r="E333" s="2" t="s">
        <v>600</v>
      </c>
      <c r="F333" s="2" t="s">
        <v>1316</v>
      </c>
      <c r="G333" s="2" t="s">
        <v>1227</v>
      </c>
    </row>
    <row r="334" spans="1:7" x14ac:dyDescent="0.25">
      <c r="A334" s="2" t="s">
        <v>3418</v>
      </c>
      <c r="B334" s="2" t="s">
        <v>3299</v>
      </c>
      <c r="C334" s="2" t="str">
        <f>_xlfn.XLOOKUP(E334,components!C:C,components!C:C)</f>
        <v>2505-20</v>
      </c>
      <c r="D334" s="2" t="s">
        <v>1403</v>
      </c>
      <c r="E334" s="2" t="s">
        <v>600</v>
      </c>
      <c r="F334" s="2" t="s">
        <v>1251</v>
      </c>
      <c r="G334" s="2" t="s">
        <v>1457</v>
      </c>
    </row>
    <row r="335" spans="1:7" x14ac:dyDescent="0.25">
      <c r="A335" s="2" t="s">
        <v>3418</v>
      </c>
      <c r="B335" s="2" t="s">
        <v>3299</v>
      </c>
      <c r="C335" s="2" t="str">
        <f>_xlfn.XLOOKUP(E335,components!C:C,components!C:C)</f>
        <v>2505-20</v>
      </c>
      <c r="D335" s="2" t="s">
        <v>1403</v>
      </c>
      <c r="E335" s="2" t="s">
        <v>600</v>
      </c>
      <c r="F335" s="2" t="s">
        <v>1228</v>
      </c>
      <c r="G335" s="2" t="s">
        <v>1376</v>
      </c>
    </row>
    <row r="336" spans="1:7" x14ac:dyDescent="0.25">
      <c r="A336" s="2" t="s">
        <v>3418</v>
      </c>
      <c r="B336" s="2" t="s">
        <v>3299</v>
      </c>
      <c r="C336" s="2" t="str">
        <f>_xlfn.XLOOKUP(E336,components!C:C,components!C:C)</f>
        <v>2505-20</v>
      </c>
      <c r="D336" s="2" t="s">
        <v>1403</v>
      </c>
      <c r="E336" s="2" t="s">
        <v>600</v>
      </c>
      <c r="F336" s="2" t="s">
        <v>1305</v>
      </c>
      <c r="G336" s="2" t="s">
        <v>1458</v>
      </c>
    </row>
    <row r="337" spans="1:7" x14ac:dyDescent="0.25">
      <c r="A337" s="2" t="s">
        <v>3418</v>
      </c>
      <c r="B337" s="2" t="s">
        <v>3299</v>
      </c>
      <c r="C337" s="2" t="str">
        <f>_xlfn.XLOOKUP(E337,components!C:C,components!C:C)</f>
        <v>2505-20</v>
      </c>
      <c r="D337" s="2" t="s">
        <v>1403</v>
      </c>
      <c r="E337" s="2" t="s">
        <v>600</v>
      </c>
      <c r="F337" s="2" t="s">
        <v>1322</v>
      </c>
      <c r="G337" s="2" t="s">
        <v>1321</v>
      </c>
    </row>
    <row r="338" spans="1:7" x14ac:dyDescent="0.25">
      <c r="A338" s="2" t="s">
        <v>3418</v>
      </c>
      <c r="B338" s="2" t="s">
        <v>3299</v>
      </c>
      <c r="C338" s="2" t="str">
        <f>_xlfn.XLOOKUP(E338,components!C:C,components!C:C)</f>
        <v>2505-20</v>
      </c>
      <c r="D338" s="2" t="s">
        <v>1403</v>
      </c>
      <c r="E338" s="2" t="s">
        <v>600</v>
      </c>
      <c r="F338" s="2" t="s">
        <v>1285</v>
      </c>
      <c r="G338" s="2" t="s">
        <v>1227</v>
      </c>
    </row>
    <row r="339" spans="1:7" x14ac:dyDescent="0.25">
      <c r="A339" s="2" t="s">
        <v>3418</v>
      </c>
      <c r="B339" s="2" t="s">
        <v>3299</v>
      </c>
      <c r="C339" s="2" t="str">
        <f>_xlfn.XLOOKUP(E339,components!C:C,components!C:C)</f>
        <v>2505-20</v>
      </c>
      <c r="D339" s="2" t="s">
        <v>1403</v>
      </c>
      <c r="E339" s="2" t="s">
        <v>600</v>
      </c>
      <c r="F339" s="2" t="s">
        <v>1307</v>
      </c>
      <c r="G339" s="2" t="s">
        <v>1459</v>
      </c>
    </row>
    <row r="340" spans="1:7" x14ac:dyDescent="0.25">
      <c r="A340" s="2" t="s">
        <v>3418</v>
      </c>
      <c r="B340" s="2" t="s">
        <v>3299</v>
      </c>
      <c r="C340" s="2" t="str">
        <f>_xlfn.XLOOKUP(E340,components!C:C,components!C:C)</f>
        <v>2505-20</v>
      </c>
      <c r="D340" s="2" t="s">
        <v>1403</v>
      </c>
      <c r="E340" s="2" t="s">
        <v>600</v>
      </c>
      <c r="F340" s="2" t="s">
        <v>1289</v>
      </c>
      <c r="G340" s="2" t="s">
        <v>1254</v>
      </c>
    </row>
    <row r="341" spans="1:7" x14ac:dyDescent="0.25">
      <c r="A341" s="2" t="s">
        <v>3418</v>
      </c>
      <c r="B341" s="2" t="s">
        <v>3303</v>
      </c>
      <c r="C341" s="2" t="str">
        <f>_xlfn.XLOOKUP(E341,components!C:C,components!C:C)</f>
        <v>2521-20</v>
      </c>
      <c r="D341" s="2" t="s">
        <v>1403</v>
      </c>
      <c r="E341" s="2" t="s">
        <v>622</v>
      </c>
      <c r="F341" s="2" t="s">
        <v>1225</v>
      </c>
      <c r="G341" s="2" t="s">
        <v>1279</v>
      </c>
    </row>
    <row r="342" spans="1:7" x14ac:dyDescent="0.25">
      <c r="A342" s="2" t="s">
        <v>3418</v>
      </c>
      <c r="B342" s="2" t="s">
        <v>3303</v>
      </c>
      <c r="C342" s="2" t="str">
        <f>_xlfn.XLOOKUP(E342,components!C:C,components!C:C)</f>
        <v>2521-20</v>
      </c>
      <c r="D342" s="2" t="s">
        <v>1403</v>
      </c>
      <c r="E342" s="2" t="s">
        <v>622</v>
      </c>
      <c r="F342" s="2" t="s">
        <v>1460</v>
      </c>
      <c r="G342" s="2" t="s">
        <v>1461</v>
      </c>
    </row>
    <row r="343" spans="1:7" x14ac:dyDescent="0.25">
      <c r="A343" s="2" t="s">
        <v>3418</v>
      </c>
      <c r="B343" s="2" t="s">
        <v>3303</v>
      </c>
      <c r="C343" s="2" t="str">
        <f>_xlfn.XLOOKUP(E343,components!C:C,components!C:C)</f>
        <v>2521-20</v>
      </c>
      <c r="D343" s="2" t="s">
        <v>1403</v>
      </c>
      <c r="E343" s="2" t="s">
        <v>622</v>
      </c>
      <c r="F343" s="2" t="s">
        <v>1462</v>
      </c>
      <c r="G343" s="2" t="s">
        <v>1463</v>
      </c>
    </row>
    <row r="344" spans="1:7" x14ac:dyDescent="0.25">
      <c r="A344" s="2" t="s">
        <v>3418</v>
      </c>
      <c r="B344" s="2" t="s">
        <v>3303</v>
      </c>
      <c r="C344" s="2" t="str">
        <f>_xlfn.XLOOKUP(E344,components!C:C,components!C:C)</f>
        <v>2521-20</v>
      </c>
      <c r="D344" s="2" t="s">
        <v>1403</v>
      </c>
      <c r="E344" s="2" t="s">
        <v>622</v>
      </c>
      <c r="F344" s="2" t="s">
        <v>1312</v>
      </c>
      <c r="G344" s="2" t="s">
        <v>1244</v>
      </c>
    </row>
    <row r="345" spans="1:7" x14ac:dyDescent="0.25">
      <c r="A345" s="2" t="s">
        <v>3418</v>
      </c>
      <c r="B345" s="2" t="s">
        <v>3303</v>
      </c>
      <c r="C345" s="2" t="str">
        <f>_xlfn.XLOOKUP(E345,components!C:C,components!C:C)</f>
        <v>2521-20</v>
      </c>
      <c r="D345" s="2" t="s">
        <v>1403</v>
      </c>
      <c r="E345" s="2" t="s">
        <v>622</v>
      </c>
      <c r="F345" s="2" t="s">
        <v>1292</v>
      </c>
      <c r="G345" s="2" t="s">
        <v>1353</v>
      </c>
    </row>
    <row r="346" spans="1:7" x14ac:dyDescent="0.25">
      <c r="A346" s="2" t="s">
        <v>3418</v>
      </c>
      <c r="B346" s="2" t="s">
        <v>3303</v>
      </c>
      <c r="C346" s="2" t="str">
        <f>_xlfn.XLOOKUP(E346,components!C:C,components!C:C)</f>
        <v>2521-20</v>
      </c>
      <c r="D346" s="2" t="s">
        <v>1403</v>
      </c>
      <c r="E346" s="2" t="s">
        <v>622</v>
      </c>
      <c r="F346" s="2" t="s">
        <v>1315</v>
      </c>
      <c r="G346" s="2" t="s">
        <v>1244</v>
      </c>
    </row>
    <row r="347" spans="1:7" x14ac:dyDescent="0.25">
      <c r="A347" s="2" t="s">
        <v>3418</v>
      </c>
      <c r="B347" s="2" t="s">
        <v>3303</v>
      </c>
      <c r="C347" s="2" t="str">
        <f>_xlfn.XLOOKUP(E347,components!C:C,components!C:C)</f>
        <v>2521-20</v>
      </c>
      <c r="D347" s="2" t="s">
        <v>1403</v>
      </c>
      <c r="E347" s="2" t="s">
        <v>622</v>
      </c>
      <c r="F347" s="2" t="s">
        <v>1354</v>
      </c>
      <c r="G347" s="2" t="s">
        <v>1464</v>
      </c>
    </row>
    <row r="348" spans="1:7" x14ac:dyDescent="0.25">
      <c r="A348" s="2" t="s">
        <v>3418</v>
      </c>
      <c r="B348" s="2" t="s">
        <v>3303</v>
      </c>
      <c r="C348" s="2" t="str">
        <f>_xlfn.XLOOKUP(E348,components!C:C,components!C:C)</f>
        <v>2521-20</v>
      </c>
      <c r="D348" s="2" t="s">
        <v>1403</v>
      </c>
      <c r="E348" s="2" t="s">
        <v>622</v>
      </c>
      <c r="F348" s="2" t="s">
        <v>1249</v>
      </c>
      <c r="G348" s="2" t="s">
        <v>1465</v>
      </c>
    </row>
    <row r="349" spans="1:7" x14ac:dyDescent="0.25">
      <c r="A349" s="2" t="s">
        <v>3418</v>
      </c>
      <c r="B349" s="2" t="s">
        <v>3303</v>
      </c>
      <c r="C349" s="2" t="str">
        <f>_xlfn.XLOOKUP(E349,components!C:C,components!C:C)</f>
        <v>2521-20</v>
      </c>
      <c r="D349" s="2" t="s">
        <v>1403</v>
      </c>
      <c r="E349" s="2" t="s">
        <v>622</v>
      </c>
      <c r="F349" s="2" t="s">
        <v>1251</v>
      </c>
      <c r="G349" s="2" t="s">
        <v>1466</v>
      </c>
    </row>
    <row r="350" spans="1:7" x14ac:dyDescent="0.25">
      <c r="A350" s="2" t="s">
        <v>3418</v>
      </c>
      <c r="B350" s="2" t="s">
        <v>3303</v>
      </c>
      <c r="C350" s="2" t="str">
        <f>_xlfn.XLOOKUP(E350,components!C:C,components!C:C)</f>
        <v>2521-20</v>
      </c>
      <c r="D350" s="2" t="s">
        <v>1403</v>
      </c>
      <c r="E350" s="2" t="s">
        <v>622</v>
      </c>
      <c r="F350" s="2" t="s">
        <v>1282</v>
      </c>
      <c r="G350" s="2" t="s">
        <v>1467</v>
      </c>
    </row>
    <row r="351" spans="1:7" x14ac:dyDescent="0.25">
      <c r="A351" s="2" t="s">
        <v>3418</v>
      </c>
      <c r="B351" s="2" t="s">
        <v>3303</v>
      </c>
      <c r="C351" s="2" t="str">
        <f>_xlfn.XLOOKUP(E351,components!C:C,components!C:C)</f>
        <v>2521-20</v>
      </c>
      <c r="D351" s="2" t="s">
        <v>1403</v>
      </c>
      <c r="E351" s="2" t="s">
        <v>622</v>
      </c>
      <c r="F351" s="2" t="s">
        <v>1228</v>
      </c>
      <c r="G351" s="2" t="s">
        <v>1376</v>
      </c>
    </row>
    <row r="352" spans="1:7" x14ac:dyDescent="0.25">
      <c r="A352" s="2" t="s">
        <v>3418</v>
      </c>
      <c r="B352" s="2" t="s">
        <v>3303</v>
      </c>
      <c r="C352" s="2" t="str">
        <f>_xlfn.XLOOKUP(E352,components!C:C,components!C:C)</f>
        <v>2521-20</v>
      </c>
      <c r="D352" s="2" t="s">
        <v>1403</v>
      </c>
      <c r="E352" s="2" t="s">
        <v>622</v>
      </c>
      <c r="F352" s="2" t="s">
        <v>1349</v>
      </c>
      <c r="G352" s="2" t="s">
        <v>1468</v>
      </c>
    </row>
    <row r="353" spans="1:7" x14ac:dyDescent="0.25">
      <c r="A353" s="2" t="s">
        <v>3418</v>
      </c>
      <c r="B353" s="2" t="s">
        <v>3303</v>
      </c>
      <c r="C353" s="2" t="str">
        <f>_xlfn.XLOOKUP(E353,components!C:C,components!C:C)</f>
        <v>2521-20</v>
      </c>
      <c r="D353" s="2" t="s">
        <v>1403</v>
      </c>
      <c r="E353" s="2" t="s">
        <v>622</v>
      </c>
      <c r="F353" s="2" t="s">
        <v>1295</v>
      </c>
      <c r="G353" s="2" t="s">
        <v>1284</v>
      </c>
    </row>
    <row r="354" spans="1:7" x14ac:dyDescent="0.25">
      <c r="A354" s="2" t="s">
        <v>3418</v>
      </c>
      <c r="B354" s="2" t="s">
        <v>3303</v>
      </c>
      <c r="C354" s="2" t="str">
        <f>_xlfn.XLOOKUP(E354,components!C:C,components!C:C)</f>
        <v>2521-20</v>
      </c>
      <c r="D354" s="2" t="s">
        <v>1403</v>
      </c>
      <c r="E354" s="2" t="s">
        <v>622</v>
      </c>
      <c r="F354" s="2" t="s">
        <v>1283</v>
      </c>
      <c r="G354" s="2" t="s">
        <v>1469</v>
      </c>
    </row>
    <row r="355" spans="1:7" x14ac:dyDescent="0.25">
      <c r="A355" s="2" t="s">
        <v>3418</v>
      </c>
      <c r="B355" s="2" t="s">
        <v>3303</v>
      </c>
      <c r="C355" s="2" t="str">
        <f>_xlfn.XLOOKUP(E355,components!C:C,components!C:C)</f>
        <v>2521-20</v>
      </c>
      <c r="D355" s="2" t="s">
        <v>1403</v>
      </c>
      <c r="E355" s="2" t="s">
        <v>622</v>
      </c>
      <c r="F355" s="2" t="s">
        <v>1285</v>
      </c>
      <c r="G355" s="2" t="s">
        <v>1227</v>
      </c>
    </row>
    <row r="356" spans="1:7" x14ac:dyDescent="0.25">
      <c r="A356" s="2" t="s">
        <v>3418</v>
      </c>
      <c r="B356" s="2" t="s">
        <v>3303</v>
      </c>
      <c r="C356" s="2" t="str">
        <f>_xlfn.XLOOKUP(E356,components!C:C,components!C:C)</f>
        <v>2521-20</v>
      </c>
      <c r="D356" s="2" t="s">
        <v>1403</v>
      </c>
      <c r="E356" s="2" t="s">
        <v>622</v>
      </c>
      <c r="F356" s="2" t="s">
        <v>1289</v>
      </c>
      <c r="G356" s="2" t="s">
        <v>1254</v>
      </c>
    </row>
    <row r="357" spans="1:7" x14ac:dyDescent="0.25">
      <c r="A357" s="2" t="s">
        <v>3418</v>
      </c>
      <c r="B357" s="2" t="s">
        <v>3303</v>
      </c>
      <c r="C357" s="2" t="str">
        <f>_xlfn.XLOOKUP(E357,components!C:C,components!C:C)</f>
        <v>2521-20</v>
      </c>
      <c r="D357" s="2" t="s">
        <v>1403</v>
      </c>
      <c r="E357" s="2" t="s">
        <v>622</v>
      </c>
      <c r="F357" s="2" t="s">
        <v>1257</v>
      </c>
      <c r="G357" s="2" t="s">
        <v>1358</v>
      </c>
    </row>
    <row r="358" spans="1:7" x14ac:dyDescent="0.25">
      <c r="A358" s="2" t="s">
        <v>3418</v>
      </c>
      <c r="B358" s="2" t="s">
        <v>3303</v>
      </c>
      <c r="C358" s="2" t="str">
        <f>_xlfn.XLOOKUP(E358,components!C:C,components!C:C)</f>
        <v>2521-20</v>
      </c>
      <c r="D358" s="2" t="s">
        <v>1403</v>
      </c>
      <c r="E358" s="2" t="s">
        <v>622</v>
      </c>
      <c r="F358" s="2" t="s">
        <v>1325</v>
      </c>
      <c r="G358" s="2" t="s">
        <v>1470</v>
      </c>
    </row>
    <row r="359" spans="1:7" x14ac:dyDescent="0.25">
      <c r="A359" s="2" t="s">
        <v>3418</v>
      </c>
      <c r="B359" s="2" t="s">
        <v>3303</v>
      </c>
      <c r="C359" s="2" t="str">
        <f>_xlfn.XLOOKUP(E359,components!C:C,components!C:C)</f>
        <v>2521-20</v>
      </c>
      <c r="D359" s="2" t="s">
        <v>1403</v>
      </c>
      <c r="E359" s="2" t="s">
        <v>622</v>
      </c>
      <c r="F359" s="2" t="s">
        <v>1471</v>
      </c>
      <c r="G359" s="2" t="s">
        <v>1472</v>
      </c>
    </row>
    <row r="360" spans="1:7" x14ac:dyDescent="0.25">
      <c r="A360" s="2" t="s">
        <v>3418</v>
      </c>
      <c r="B360" s="2" t="s">
        <v>3303</v>
      </c>
      <c r="C360" s="2" t="str">
        <f>_xlfn.XLOOKUP(E360,components!C:C,components!C:C)</f>
        <v>2521-20</v>
      </c>
      <c r="D360" s="2" t="s">
        <v>1403</v>
      </c>
      <c r="E360" s="2" t="s">
        <v>622</v>
      </c>
      <c r="F360" s="2" t="s">
        <v>1259</v>
      </c>
      <c r="G360" s="2" t="s">
        <v>1473</v>
      </c>
    </row>
    <row r="361" spans="1:7" x14ac:dyDescent="0.25">
      <c r="A361" s="2" t="s">
        <v>3418</v>
      </c>
      <c r="B361" s="2" t="s">
        <v>3304</v>
      </c>
      <c r="C361" s="2" t="str">
        <f>_xlfn.XLOOKUP(E361,components!C:C,components!C:C)</f>
        <v>2522-20</v>
      </c>
      <c r="D361" s="2" t="s">
        <v>1403</v>
      </c>
      <c r="E361" s="2" t="s">
        <v>628</v>
      </c>
      <c r="F361" s="2" t="s">
        <v>1225</v>
      </c>
      <c r="G361" s="2" t="s">
        <v>1279</v>
      </c>
    </row>
    <row r="362" spans="1:7" x14ac:dyDescent="0.25">
      <c r="A362" s="2" t="s">
        <v>3418</v>
      </c>
      <c r="B362" s="2" t="s">
        <v>3304</v>
      </c>
      <c r="C362" s="2" t="str">
        <f>_xlfn.XLOOKUP(E362,components!C:C,components!C:C)</f>
        <v>2522-20</v>
      </c>
      <c r="D362" s="2" t="s">
        <v>1403</v>
      </c>
      <c r="E362" s="2" t="s">
        <v>628</v>
      </c>
      <c r="F362" s="2" t="s">
        <v>1312</v>
      </c>
      <c r="G362" s="2" t="s">
        <v>1244</v>
      </c>
    </row>
    <row r="363" spans="1:7" x14ac:dyDescent="0.25">
      <c r="A363" s="2" t="s">
        <v>3418</v>
      </c>
      <c r="B363" s="2" t="s">
        <v>3304</v>
      </c>
      <c r="C363" s="2" t="str">
        <f>_xlfn.XLOOKUP(E363,components!C:C,components!C:C)</f>
        <v>2522-20</v>
      </c>
      <c r="D363" s="2" t="s">
        <v>1403</v>
      </c>
      <c r="E363" s="2" t="s">
        <v>628</v>
      </c>
      <c r="F363" s="2" t="s">
        <v>1292</v>
      </c>
      <c r="G363" s="2" t="s">
        <v>1293</v>
      </c>
    </row>
    <row r="364" spans="1:7" x14ac:dyDescent="0.25">
      <c r="A364" s="2" t="s">
        <v>3418</v>
      </c>
      <c r="B364" s="2" t="s">
        <v>3304</v>
      </c>
      <c r="C364" s="2" t="str">
        <f>_xlfn.XLOOKUP(E364,components!C:C,components!C:C)</f>
        <v>2522-20</v>
      </c>
      <c r="D364" s="2" t="s">
        <v>1403</v>
      </c>
      <c r="E364" s="2" t="s">
        <v>628</v>
      </c>
      <c r="F364" s="2" t="s">
        <v>1315</v>
      </c>
      <c r="G364" s="2" t="s">
        <v>1244</v>
      </c>
    </row>
    <row r="365" spans="1:7" x14ac:dyDescent="0.25">
      <c r="A365" s="2" t="s">
        <v>3418</v>
      </c>
      <c r="B365" s="2" t="s">
        <v>3304</v>
      </c>
      <c r="C365" s="2" t="str">
        <f>_xlfn.XLOOKUP(E365,components!C:C,components!C:C)</f>
        <v>2522-20</v>
      </c>
      <c r="D365" s="2" t="s">
        <v>1403</v>
      </c>
      <c r="E365" s="2" t="s">
        <v>628</v>
      </c>
      <c r="F365" s="2" t="s">
        <v>1249</v>
      </c>
      <c r="G365" s="2" t="s">
        <v>1474</v>
      </c>
    </row>
    <row r="366" spans="1:7" x14ac:dyDescent="0.25">
      <c r="A366" s="2" t="s">
        <v>3418</v>
      </c>
      <c r="B366" s="2" t="s">
        <v>3304</v>
      </c>
      <c r="C366" s="2" t="str">
        <f>_xlfn.XLOOKUP(E366,components!C:C,components!C:C)</f>
        <v>2522-20</v>
      </c>
      <c r="D366" s="2" t="s">
        <v>1403</v>
      </c>
      <c r="E366" s="2" t="s">
        <v>628</v>
      </c>
      <c r="F366" s="2" t="s">
        <v>1251</v>
      </c>
      <c r="G366" s="2" t="s">
        <v>1475</v>
      </c>
    </row>
    <row r="367" spans="1:7" x14ac:dyDescent="0.25">
      <c r="A367" s="2" t="s">
        <v>3418</v>
      </c>
      <c r="B367" s="2" t="s">
        <v>3304</v>
      </c>
      <c r="C367" s="2" t="str">
        <f>_xlfn.XLOOKUP(E367,components!C:C,components!C:C)</f>
        <v>2522-20</v>
      </c>
      <c r="D367" s="2" t="s">
        <v>1403</v>
      </c>
      <c r="E367" s="2" t="s">
        <v>628</v>
      </c>
      <c r="F367" s="2" t="s">
        <v>1282</v>
      </c>
      <c r="G367" s="2" t="s">
        <v>1467</v>
      </c>
    </row>
    <row r="368" spans="1:7" x14ac:dyDescent="0.25">
      <c r="A368" s="2" t="s">
        <v>3418</v>
      </c>
      <c r="B368" s="2" t="s">
        <v>3304</v>
      </c>
      <c r="C368" s="2" t="str">
        <f>_xlfn.XLOOKUP(E368,components!C:C,components!C:C)</f>
        <v>2522-20</v>
      </c>
      <c r="D368" s="2" t="s">
        <v>1403</v>
      </c>
      <c r="E368" s="2" t="s">
        <v>628</v>
      </c>
      <c r="F368" s="2" t="s">
        <v>1228</v>
      </c>
      <c r="G368" s="2" t="s">
        <v>1376</v>
      </c>
    </row>
    <row r="369" spans="1:7" x14ac:dyDescent="0.25">
      <c r="A369" s="2" t="s">
        <v>3418</v>
      </c>
      <c r="B369" s="2" t="s">
        <v>3304</v>
      </c>
      <c r="C369" s="2" t="str">
        <f>_xlfn.XLOOKUP(E369,components!C:C,components!C:C)</f>
        <v>2522-20</v>
      </c>
      <c r="D369" s="2" t="s">
        <v>1403</v>
      </c>
      <c r="E369" s="2" t="s">
        <v>628</v>
      </c>
      <c r="F369" s="2" t="s">
        <v>1285</v>
      </c>
      <c r="G369" s="2" t="s">
        <v>1227</v>
      </c>
    </row>
    <row r="370" spans="1:7" x14ac:dyDescent="0.25">
      <c r="A370" s="2" t="s">
        <v>3418</v>
      </c>
      <c r="B370" s="2" t="s">
        <v>3304</v>
      </c>
      <c r="C370" s="2" t="str">
        <f>_xlfn.XLOOKUP(E370,components!C:C,components!C:C)</f>
        <v>2522-20</v>
      </c>
      <c r="D370" s="2" t="s">
        <v>1403</v>
      </c>
      <c r="E370" s="2" t="s">
        <v>628</v>
      </c>
      <c r="F370" s="2" t="s">
        <v>1289</v>
      </c>
      <c r="G370" s="2" t="s">
        <v>1254</v>
      </c>
    </row>
    <row r="371" spans="1:7" x14ac:dyDescent="0.25">
      <c r="A371" s="2" t="s">
        <v>3418</v>
      </c>
      <c r="B371" s="2" t="s">
        <v>3304</v>
      </c>
      <c r="C371" s="2" t="str">
        <f>_xlfn.XLOOKUP(E371,components!C:C,components!C:C)</f>
        <v>2522-20</v>
      </c>
      <c r="D371" s="2" t="s">
        <v>1403</v>
      </c>
      <c r="E371" s="2" t="s">
        <v>628</v>
      </c>
      <c r="F371" s="2" t="s">
        <v>1257</v>
      </c>
      <c r="G371" s="2" t="s">
        <v>1476</v>
      </c>
    </row>
    <row r="372" spans="1:7" x14ac:dyDescent="0.25">
      <c r="A372" s="2" t="s">
        <v>3418</v>
      </c>
      <c r="B372" s="2" t="s">
        <v>3304</v>
      </c>
      <c r="C372" s="2" t="str">
        <f>_xlfn.XLOOKUP(E372,components!C:C,components!C:C)</f>
        <v>2522-20</v>
      </c>
      <c r="D372" s="2" t="s">
        <v>1403</v>
      </c>
      <c r="E372" s="2" t="s">
        <v>628</v>
      </c>
      <c r="F372" s="2" t="s">
        <v>1259</v>
      </c>
      <c r="G372" s="2" t="s">
        <v>1477</v>
      </c>
    </row>
    <row r="373" spans="1:7" x14ac:dyDescent="0.25">
      <c r="A373" s="2" t="s">
        <v>3418</v>
      </c>
      <c r="B373" s="2" t="s">
        <v>3305</v>
      </c>
      <c r="C373" s="2" t="str">
        <f>_xlfn.XLOOKUP(E373,components!C:C,components!C:C)</f>
        <v>2524-20</v>
      </c>
      <c r="D373" s="2" t="s">
        <v>1403</v>
      </c>
      <c r="E373" s="2" t="s">
        <v>633</v>
      </c>
      <c r="F373" s="2" t="s">
        <v>1225</v>
      </c>
      <c r="G373" s="2" t="s">
        <v>1279</v>
      </c>
    </row>
    <row r="374" spans="1:7" x14ac:dyDescent="0.25">
      <c r="A374" s="2" t="s">
        <v>3418</v>
      </c>
      <c r="B374" s="2" t="s">
        <v>3305</v>
      </c>
      <c r="C374" s="2" t="str">
        <f>_xlfn.XLOOKUP(E374,components!C:C,components!C:C)</f>
        <v>2524-20</v>
      </c>
      <c r="D374" s="2" t="s">
        <v>1403</v>
      </c>
      <c r="E374" s="2" t="s">
        <v>633</v>
      </c>
      <c r="F374" s="2" t="s">
        <v>1460</v>
      </c>
      <c r="G374" s="2" t="s">
        <v>1432</v>
      </c>
    </row>
    <row r="375" spans="1:7" x14ac:dyDescent="0.25">
      <c r="A375" s="2" t="s">
        <v>3418</v>
      </c>
      <c r="B375" s="2" t="s">
        <v>3305</v>
      </c>
      <c r="C375" s="2" t="str">
        <f>_xlfn.XLOOKUP(E375,components!C:C,components!C:C)</f>
        <v>2524-20</v>
      </c>
      <c r="D375" s="2" t="s">
        <v>1403</v>
      </c>
      <c r="E375" s="2" t="s">
        <v>633</v>
      </c>
      <c r="F375" s="2" t="s">
        <v>1312</v>
      </c>
      <c r="G375" s="2" t="s">
        <v>1244</v>
      </c>
    </row>
    <row r="376" spans="1:7" x14ac:dyDescent="0.25">
      <c r="A376" s="2" t="s">
        <v>3418</v>
      </c>
      <c r="B376" s="2" t="s">
        <v>3305</v>
      </c>
      <c r="C376" s="2" t="str">
        <f>_xlfn.XLOOKUP(E376,components!C:C,components!C:C)</f>
        <v>2524-20</v>
      </c>
      <c r="D376" s="2" t="s">
        <v>1403</v>
      </c>
      <c r="E376" s="2" t="s">
        <v>633</v>
      </c>
      <c r="F376" s="2" t="s">
        <v>1292</v>
      </c>
      <c r="G376" s="2" t="s">
        <v>1353</v>
      </c>
    </row>
    <row r="377" spans="1:7" x14ac:dyDescent="0.25">
      <c r="A377" s="2" t="s">
        <v>3418</v>
      </c>
      <c r="B377" s="2" t="s">
        <v>3305</v>
      </c>
      <c r="C377" s="2" t="str">
        <f>_xlfn.XLOOKUP(E377,components!C:C,components!C:C)</f>
        <v>2524-20</v>
      </c>
      <c r="D377" s="2" t="s">
        <v>1403</v>
      </c>
      <c r="E377" s="2" t="s">
        <v>633</v>
      </c>
      <c r="F377" s="2" t="s">
        <v>1315</v>
      </c>
      <c r="G377" s="2" t="s">
        <v>1227</v>
      </c>
    </row>
    <row r="378" spans="1:7" x14ac:dyDescent="0.25">
      <c r="A378" s="2" t="s">
        <v>3418</v>
      </c>
      <c r="B378" s="2" t="s">
        <v>3305</v>
      </c>
      <c r="C378" s="2" t="str">
        <f>_xlfn.XLOOKUP(E378,components!C:C,components!C:C)</f>
        <v>2524-20</v>
      </c>
      <c r="D378" s="2" t="s">
        <v>1403</v>
      </c>
      <c r="E378" s="2" t="s">
        <v>633</v>
      </c>
      <c r="F378" s="2" t="s">
        <v>1354</v>
      </c>
      <c r="G378" s="2" t="s">
        <v>1478</v>
      </c>
    </row>
    <row r="379" spans="1:7" x14ac:dyDescent="0.25">
      <c r="A379" s="2" t="s">
        <v>3418</v>
      </c>
      <c r="B379" s="2" t="s">
        <v>3305</v>
      </c>
      <c r="C379" s="2" t="str">
        <f>_xlfn.XLOOKUP(E379,components!C:C,components!C:C)</f>
        <v>2524-20</v>
      </c>
      <c r="D379" s="2" t="s">
        <v>1403</v>
      </c>
      <c r="E379" s="2" t="s">
        <v>633</v>
      </c>
      <c r="F379" s="2" t="s">
        <v>1249</v>
      </c>
      <c r="G379" s="2" t="s">
        <v>1479</v>
      </c>
    </row>
    <row r="380" spans="1:7" x14ac:dyDescent="0.25">
      <c r="A380" s="2" t="s">
        <v>3418</v>
      </c>
      <c r="B380" s="2" t="s">
        <v>3305</v>
      </c>
      <c r="C380" s="2" t="str">
        <f>_xlfn.XLOOKUP(E380,components!C:C,components!C:C)</f>
        <v>2524-20</v>
      </c>
      <c r="D380" s="2" t="s">
        <v>1403</v>
      </c>
      <c r="E380" s="2" t="s">
        <v>633</v>
      </c>
      <c r="F380" s="2" t="s">
        <v>1251</v>
      </c>
      <c r="G380" s="2" t="s">
        <v>1480</v>
      </c>
    </row>
    <row r="381" spans="1:7" x14ac:dyDescent="0.25">
      <c r="A381" s="2" t="s">
        <v>3418</v>
      </c>
      <c r="B381" s="2" t="s">
        <v>3305</v>
      </c>
      <c r="C381" s="2" t="str">
        <f>_xlfn.XLOOKUP(E381,components!C:C,components!C:C)</f>
        <v>2524-20</v>
      </c>
      <c r="D381" s="2" t="s">
        <v>1403</v>
      </c>
      <c r="E381" s="2" t="s">
        <v>633</v>
      </c>
      <c r="F381" s="2" t="s">
        <v>1282</v>
      </c>
      <c r="G381" s="2" t="s">
        <v>1342</v>
      </c>
    </row>
    <row r="382" spans="1:7" x14ac:dyDescent="0.25">
      <c r="A382" s="2" t="s">
        <v>3418</v>
      </c>
      <c r="B382" s="2" t="s">
        <v>3305</v>
      </c>
      <c r="C382" s="2" t="str">
        <f>_xlfn.XLOOKUP(E382,components!C:C,components!C:C)</f>
        <v>2524-20</v>
      </c>
      <c r="D382" s="2" t="s">
        <v>1403</v>
      </c>
      <c r="E382" s="2" t="s">
        <v>633</v>
      </c>
      <c r="F382" s="2" t="s">
        <v>1228</v>
      </c>
      <c r="G382" s="2" t="s">
        <v>1243</v>
      </c>
    </row>
    <row r="383" spans="1:7" x14ac:dyDescent="0.25">
      <c r="A383" s="2" t="s">
        <v>3418</v>
      </c>
      <c r="B383" s="2" t="s">
        <v>3305</v>
      </c>
      <c r="C383" s="2" t="str">
        <f>_xlfn.XLOOKUP(E383,components!C:C,components!C:C)</f>
        <v>2524-20</v>
      </c>
      <c r="D383" s="2" t="s">
        <v>1403</v>
      </c>
      <c r="E383" s="2" t="s">
        <v>633</v>
      </c>
      <c r="F383" s="2" t="s">
        <v>1295</v>
      </c>
      <c r="G383" s="2" t="s">
        <v>1284</v>
      </c>
    </row>
    <row r="384" spans="1:7" x14ac:dyDescent="0.25">
      <c r="A384" s="2" t="s">
        <v>3418</v>
      </c>
      <c r="B384" s="2" t="s">
        <v>3305</v>
      </c>
      <c r="C384" s="2" t="str">
        <f>_xlfn.XLOOKUP(E384,components!C:C,components!C:C)</f>
        <v>2524-20</v>
      </c>
      <c r="D384" s="2" t="s">
        <v>1403</v>
      </c>
      <c r="E384" s="2" t="s">
        <v>633</v>
      </c>
      <c r="F384" s="2" t="s">
        <v>1283</v>
      </c>
      <c r="G384" s="2" t="s">
        <v>1284</v>
      </c>
    </row>
    <row r="385" spans="1:7" x14ac:dyDescent="0.25">
      <c r="A385" s="2" t="s">
        <v>3418</v>
      </c>
      <c r="B385" s="2" t="s">
        <v>3305</v>
      </c>
      <c r="C385" s="2" t="str">
        <f>_xlfn.XLOOKUP(E385,components!C:C,components!C:C)</f>
        <v>2524-20</v>
      </c>
      <c r="D385" s="2" t="s">
        <v>1403</v>
      </c>
      <c r="E385" s="2" t="s">
        <v>633</v>
      </c>
      <c r="F385" s="2" t="s">
        <v>1285</v>
      </c>
      <c r="G385" s="2" t="s">
        <v>1227</v>
      </c>
    </row>
    <row r="386" spans="1:7" x14ac:dyDescent="0.25">
      <c r="A386" s="2" t="s">
        <v>3418</v>
      </c>
      <c r="B386" s="2" t="s">
        <v>3305</v>
      </c>
      <c r="C386" s="2" t="str">
        <f>_xlfn.XLOOKUP(E386,components!C:C,components!C:C)</f>
        <v>2524-20</v>
      </c>
      <c r="D386" s="2" t="s">
        <v>1403</v>
      </c>
      <c r="E386" s="2" t="s">
        <v>633</v>
      </c>
      <c r="F386" s="2" t="s">
        <v>1289</v>
      </c>
      <c r="G386" s="2" t="s">
        <v>1254</v>
      </c>
    </row>
    <row r="387" spans="1:7" x14ac:dyDescent="0.25">
      <c r="A387" s="2" t="s">
        <v>3418</v>
      </c>
      <c r="B387" s="2" t="s">
        <v>3305</v>
      </c>
      <c r="C387" s="2" t="str">
        <f>_xlfn.XLOOKUP(E387,components!C:C,components!C:C)</f>
        <v>2524-20</v>
      </c>
      <c r="D387" s="2" t="s">
        <v>1403</v>
      </c>
      <c r="E387" s="2" t="s">
        <v>633</v>
      </c>
      <c r="F387" s="2" t="s">
        <v>1257</v>
      </c>
      <c r="G387" s="2" t="s">
        <v>1481</v>
      </c>
    </row>
    <row r="388" spans="1:7" x14ac:dyDescent="0.25">
      <c r="A388" s="2" t="s">
        <v>3418</v>
      </c>
      <c r="B388" s="2" t="s">
        <v>3305</v>
      </c>
      <c r="C388" s="2" t="str">
        <f>_xlfn.XLOOKUP(E388,components!C:C,components!C:C)</f>
        <v>2524-20</v>
      </c>
      <c r="D388" s="2" t="s">
        <v>1403</v>
      </c>
      <c r="E388" s="2" t="s">
        <v>633</v>
      </c>
      <c r="F388" s="2" t="s">
        <v>1259</v>
      </c>
      <c r="G388" s="2" t="s">
        <v>1482</v>
      </c>
    </row>
    <row r="389" spans="1:7" x14ac:dyDescent="0.25">
      <c r="A389" s="2" t="s">
        <v>3418</v>
      </c>
      <c r="B389" s="2" t="s">
        <v>3309</v>
      </c>
      <c r="C389" s="2" t="e">
        <f>_xlfn.XLOOKUP(E389,components!C:C,components!C:C)</f>
        <v>#N/A</v>
      </c>
      <c r="D389" s="2" t="s">
        <v>1403</v>
      </c>
      <c r="E389" s="2" t="s">
        <v>75</v>
      </c>
      <c r="F389" s="2" t="s">
        <v>1225</v>
      </c>
      <c r="G389" s="2" t="s">
        <v>1279</v>
      </c>
    </row>
    <row r="390" spans="1:7" x14ac:dyDescent="0.25">
      <c r="A390" s="2" t="s">
        <v>3418</v>
      </c>
      <c r="B390" s="2" t="s">
        <v>3309</v>
      </c>
      <c r="C390" s="2" t="e">
        <f>_xlfn.XLOOKUP(E390,components!C:C,components!C:C)</f>
        <v>#N/A</v>
      </c>
      <c r="D390" s="2" t="s">
        <v>1403</v>
      </c>
      <c r="E390" s="2" t="s">
        <v>75</v>
      </c>
      <c r="F390" s="2" t="s">
        <v>1483</v>
      </c>
      <c r="G390" s="2" t="s">
        <v>1484</v>
      </c>
    </row>
    <row r="391" spans="1:7" x14ac:dyDescent="0.25">
      <c r="A391" s="2" t="s">
        <v>3418</v>
      </c>
      <c r="B391" s="2" t="s">
        <v>3309</v>
      </c>
      <c r="C391" s="2" t="e">
        <f>_xlfn.XLOOKUP(E391,components!C:C,components!C:C)</f>
        <v>#N/A</v>
      </c>
      <c r="D391" s="2" t="s">
        <v>1403</v>
      </c>
      <c r="E391" s="2" t="s">
        <v>75</v>
      </c>
      <c r="F391" s="2" t="s">
        <v>1228</v>
      </c>
      <c r="G391" s="2" t="s">
        <v>1229</v>
      </c>
    </row>
    <row r="392" spans="1:7" x14ac:dyDescent="0.25">
      <c r="A392" s="2" t="s">
        <v>3418</v>
      </c>
      <c r="B392" s="2" t="s">
        <v>3309</v>
      </c>
      <c r="C392" s="2" t="e">
        <f>_xlfn.XLOOKUP(E392,components!C:C,components!C:C)</f>
        <v>#N/A</v>
      </c>
      <c r="D392" s="2" t="s">
        <v>1403</v>
      </c>
      <c r="E392" s="2" t="s">
        <v>75</v>
      </c>
      <c r="F392" s="2" t="s">
        <v>1485</v>
      </c>
      <c r="G392" s="2" t="s">
        <v>1469</v>
      </c>
    </row>
    <row r="393" spans="1:7" x14ac:dyDescent="0.25">
      <c r="A393" s="2" t="s">
        <v>3418</v>
      </c>
      <c r="B393" s="2" t="s">
        <v>3309</v>
      </c>
      <c r="C393" s="2" t="e">
        <f>_xlfn.XLOOKUP(E393,components!C:C,components!C:C)</f>
        <v>#N/A</v>
      </c>
      <c r="D393" s="2" t="s">
        <v>1403</v>
      </c>
      <c r="E393" s="2" t="s">
        <v>75</v>
      </c>
      <c r="F393" s="2" t="s">
        <v>1486</v>
      </c>
      <c r="G393" s="2" t="s">
        <v>1227</v>
      </c>
    </row>
    <row r="394" spans="1:7" x14ac:dyDescent="0.25">
      <c r="A394" s="2" t="s">
        <v>3418</v>
      </c>
      <c r="B394" s="2" t="s">
        <v>3309</v>
      </c>
      <c r="C394" s="2" t="e">
        <f>_xlfn.XLOOKUP(E394,components!C:C,components!C:C)</f>
        <v>#N/A</v>
      </c>
      <c r="D394" s="2" t="s">
        <v>1403</v>
      </c>
      <c r="E394" s="2" t="s">
        <v>75</v>
      </c>
      <c r="F394" s="2" t="s">
        <v>1487</v>
      </c>
      <c r="G394" s="2" t="s">
        <v>1488</v>
      </c>
    </row>
    <row r="395" spans="1:7" x14ac:dyDescent="0.25">
      <c r="A395" s="2" t="s">
        <v>3418</v>
      </c>
      <c r="B395" s="2" t="s">
        <v>3309</v>
      </c>
      <c r="C395" s="2" t="e">
        <f>_xlfn.XLOOKUP(E395,components!C:C,components!C:C)</f>
        <v>#N/A</v>
      </c>
      <c r="D395" s="2" t="s">
        <v>1403</v>
      </c>
      <c r="E395" s="2" t="s">
        <v>75</v>
      </c>
      <c r="F395" s="2" t="s">
        <v>1489</v>
      </c>
      <c r="G395" s="2" t="s">
        <v>1490</v>
      </c>
    </row>
    <row r="396" spans="1:7" x14ac:dyDescent="0.25">
      <c r="A396" s="2" t="s">
        <v>3418</v>
      </c>
      <c r="B396" s="2" t="s">
        <v>3309</v>
      </c>
      <c r="C396" s="2" t="e">
        <f>_xlfn.XLOOKUP(E396,components!C:C,components!C:C)</f>
        <v>#N/A</v>
      </c>
      <c r="D396" s="2" t="s">
        <v>1403</v>
      </c>
      <c r="E396" s="2" t="s">
        <v>75</v>
      </c>
      <c r="F396" s="2" t="s">
        <v>1289</v>
      </c>
      <c r="G396" s="2" t="s">
        <v>1491</v>
      </c>
    </row>
    <row r="397" spans="1:7" x14ac:dyDescent="0.25">
      <c r="A397" s="2" t="s">
        <v>3418</v>
      </c>
      <c r="B397" s="2" t="s">
        <v>3309</v>
      </c>
      <c r="C397" s="2" t="e">
        <f>_xlfn.XLOOKUP(E397,components!C:C,components!C:C)</f>
        <v>#N/A</v>
      </c>
      <c r="D397" s="2" t="s">
        <v>1403</v>
      </c>
      <c r="E397" s="2" t="s">
        <v>75</v>
      </c>
      <c r="F397" s="2" t="s">
        <v>1257</v>
      </c>
      <c r="G397" s="2" t="s">
        <v>1492</v>
      </c>
    </row>
    <row r="398" spans="1:7" x14ac:dyDescent="0.25">
      <c r="A398" s="2" t="s">
        <v>3418</v>
      </c>
      <c r="B398" s="2" t="s">
        <v>3310</v>
      </c>
      <c r="C398" s="2" t="str">
        <f>_xlfn.XLOOKUP(E398,components!C:C,components!C:C)</f>
        <v>2529-20</v>
      </c>
      <c r="D398" s="2" t="s">
        <v>1403</v>
      </c>
      <c r="E398" s="2" t="s">
        <v>645</v>
      </c>
      <c r="F398" s="2" t="s">
        <v>1225</v>
      </c>
      <c r="G398" s="2" t="s">
        <v>1279</v>
      </c>
    </row>
    <row r="399" spans="1:7" x14ac:dyDescent="0.25">
      <c r="A399" s="2" t="s">
        <v>3418</v>
      </c>
      <c r="B399" s="2" t="s">
        <v>3310</v>
      </c>
      <c r="C399" s="2" t="str">
        <f>_xlfn.XLOOKUP(E399,components!C:C,components!C:C)</f>
        <v>2529-20</v>
      </c>
      <c r="D399" s="2" t="s">
        <v>1403</v>
      </c>
      <c r="E399" s="2" t="s">
        <v>645</v>
      </c>
      <c r="F399" s="2" t="s">
        <v>1493</v>
      </c>
      <c r="G399" s="2" t="s">
        <v>1494</v>
      </c>
    </row>
    <row r="400" spans="1:7" x14ac:dyDescent="0.25">
      <c r="A400" s="2" t="s">
        <v>3418</v>
      </c>
      <c r="B400" s="2" t="s">
        <v>3310</v>
      </c>
      <c r="C400" s="2" t="str">
        <f>_xlfn.XLOOKUP(E400,components!C:C,components!C:C)</f>
        <v>2529-20</v>
      </c>
      <c r="D400" s="2" t="s">
        <v>1403</v>
      </c>
      <c r="E400" s="2" t="s">
        <v>645</v>
      </c>
      <c r="F400" s="2" t="s">
        <v>1462</v>
      </c>
      <c r="G400" s="2" t="s">
        <v>1342</v>
      </c>
    </row>
    <row r="401" spans="1:7" x14ac:dyDescent="0.25">
      <c r="A401" s="2" t="s">
        <v>3418</v>
      </c>
      <c r="B401" s="2" t="s">
        <v>3310</v>
      </c>
      <c r="C401" s="2" t="str">
        <f>_xlfn.XLOOKUP(E401,components!C:C,components!C:C)</f>
        <v>2529-20</v>
      </c>
      <c r="D401" s="2" t="s">
        <v>1403</v>
      </c>
      <c r="E401" s="2" t="s">
        <v>645</v>
      </c>
      <c r="F401" s="2" t="s">
        <v>1292</v>
      </c>
      <c r="G401" s="2" t="s">
        <v>1293</v>
      </c>
    </row>
    <row r="402" spans="1:7" x14ac:dyDescent="0.25">
      <c r="A402" s="2" t="s">
        <v>3418</v>
      </c>
      <c r="B402" s="2" t="s">
        <v>3310</v>
      </c>
      <c r="C402" s="2" t="str">
        <f>_xlfn.XLOOKUP(E402,components!C:C,components!C:C)</f>
        <v>2529-20</v>
      </c>
      <c r="D402" s="2" t="s">
        <v>1403</v>
      </c>
      <c r="E402" s="2" t="s">
        <v>645</v>
      </c>
      <c r="F402" s="2" t="s">
        <v>1315</v>
      </c>
      <c r="G402" s="2" t="s">
        <v>1244</v>
      </c>
    </row>
    <row r="403" spans="1:7" x14ac:dyDescent="0.25">
      <c r="A403" s="2" t="s">
        <v>3418</v>
      </c>
      <c r="B403" s="2" t="s">
        <v>3310</v>
      </c>
      <c r="C403" s="2" t="str">
        <f>_xlfn.XLOOKUP(E403,components!C:C,components!C:C)</f>
        <v>2529-20</v>
      </c>
      <c r="D403" s="2" t="s">
        <v>1403</v>
      </c>
      <c r="E403" s="2" t="s">
        <v>645</v>
      </c>
      <c r="F403" s="2" t="s">
        <v>1354</v>
      </c>
      <c r="G403" s="2" t="s">
        <v>1430</v>
      </c>
    </row>
    <row r="404" spans="1:7" x14ac:dyDescent="0.25">
      <c r="A404" s="2" t="s">
        <v>3418</v>
      </c>
      <c r="B404" s="2" t="s">
        <v>3310</v>
      </c>
      <c r="C404" s="2" t="str">
        <f>_xlfn.XLOOKUP(E404,components!C:C,components!C:C)</f>
        <v>2529-20</v>
      </c>
      <c r="D404" s="2" t="s">
        <v>1403</v>
      </c>
      <c r="E404" s="2" t="s">
        <v>645</v>
      </c>
      <c r="F404" s="2" t="s">
        <v>1249</v>
      </c>
      <c r="G404" s="2" t="s">
        <v>1495</v>
      </c>
    </row>
    <row r="405" spans="1:7" x14ac:dyDescent="0.25">
      <c r="A405" s="2" t="s">
        <v>3418</v>
      </c>
      <c r="B405" s="2" t="s">
        <v>3310</v>
      </c>
      <c r="C405" s="2" t="str">
        <f>_xlfn.XLOOKUP(E405,components!C:C,components!C:C)</f>
        <v>2529-20</v>
      </c>
      <c r="D405" s="2" t="s">
        <v>1403</v>
      </c>
      <c r="E405" s="2" t="s">
        <v>645</v>
      </c>
      <c r="F405" s="2" t="s">
        <v>1251</v>
      </c>
      <c r="G405" s="2" t="s">
        <v>1496</v>
      </c>
    </row>
    <row r="406" spans="1:7" x14ac:dyDescent="0.25">
      <c r="A406" s="2" t="s">
        <v>3418</v>
      </c>
      <c r="B406" s="2" t="s">
        <v>3310</v>
      </c>
      <c r="C406" s="2" t="str">
        <f>_xlfn.XLOOKUP(E406,components!C:C,components!C:C)</f>
        <v>2529-20</v>
      </c>
      <c r="D406" s="2" t="s">
        <v>1403</v>
      </c>
      <c r="E406" s="2" t="s">
        <v>645</v>
      </c>
      <c r="F406" s="2" t="s">
        <v>1282</v>
      </c>
      <c r="G406" s="2" t="s">
        <v>1497</v>
      </c>
    </row>
    <row r="407" spans="1:7" x14ac:dyDescent="0.25">
      <c r="A407" s="2" t="s">
        <v>3418</v>
      </c>
      <c r="B407" s="2" t="s">
        <v>3310</v>
      </c>
      <c r="C407" s="2" t="str">
        <f>_xlfn.XLOOKUP(E407,components!C:C,components!C:C)</f>
        <v>2529-20</v>
      </c>
      <c r="D407" s="2" t="s">
        <v>1403</v>
      </c>
      <c r="E407" s="2" t="s">
        <v>645</v>
      </c>
      <c r="F407" s="2" t="s">
        <v>1228</v>
      </c>
      <c r="G407" s="2" t="s">
        <v>1243</v>
      </c>
    </row>
    <row r="408" spans="1:7" x14ac:dyDescent="0.25">
      <c r="A408" s="2" t="s">
        <v>3418</v>
      </c>
      <c r="B408" s="2" t="s">
        <v>3310</v>
      </c>
      <c r="C408" s="2" t="str">
        <f>_xlfn.XLOOKUP(E408,components!C:C,components!C:C)</f>
        <v>2529-20</v>
      </c>
      <c r="D408" s="2" t="s">
        <v>1403</v>
      </c>
      <c r="E408" s="2" t="s">
        <v>645</v>
      </c>
      <c r="F408" s="2" t="s">
        <v>1295</v>
      </c>
      <c r="G408" s="2" t="s">
        <v>1284</v>
      </c>
    </row>
    <row r="409" spans="1:7" x14ac:dyDescent="0.25">
      <c r="A409" s="2" t="s">
        <v>3418</v>
      </c>
      <c r="B409" s="2" t="s">
        <v>3310</v>
      </c>
      <c r="C409" s="2" t="str">
        <f>_xlfn.XLOOKUP(E409,components!C:C,components!C:C)</f>
        <v>2529-20</v>
      </c>
      <c r="D409" s="2" t="s">
        <v>1403</v>
      </c>
      <c r="E409" s="2" t="s">
        <v>645</v>
      </c>
      <c r="F409" s="2" t="s">
        <v>1283</v>
      </c>
      <c r="G409" s="2" t="s">
        <v>1284</v>
      </c>
    </row>
    <row r="410" spans="1:7" x14ac:dyDescent="0.25">
      <c r="A410" s="2" t="s">
        <v>3418</v>
      </c>
      <c r="B410" s="2" t="s">
        <v>3310</v>
      </c>
      <c r="C410" s="2" t="str">
        <f>_xlfn.XLOOKUP(E410,components!C:C,components!C:C)</f>
        <v>2529-20</v>
      </c>
      <c r="D410" s="2" t="s">
        <v>1403</v>
      </c>
      <c r="E410" s="2" t="s">
        <v>645</v>
      </c>
      <c r="F410" s="2" t="s">
        <v>1285</v>
      </c>
      <c r="G410" s="2" t="s">
        <v>1227</v>
      </c>
    </row>
    <row r="411" spans="1:7" x14ac:dyDescent="0.25">
      <c r="A411" s="2" t="s">
        <v>3418</v>
      </c>
      <c r="B411" s="2" t="s">
        <v>3310</v>
      </c>
      <c r="C411" s="2" t="str">
        <f>_xlfn.XLOOKUP(E411,components!C:C,components!C:C)</f>
        <v>2529-20</v>
      </c>
      <c r="D411" s="2" t="s">
        <v>1403</v>
      </c>
      <c r="E411" s="2" t="s">
        <v>645</v>
      </c>
      <c r="F411" s="2" t="s">
        <v>1289</v>
      </c>
      <c r="G411" s="2" t="s">
        <v>1254</v>
      </c>
    </row>
    <row r="412" spans="1:7" x14ac:dyDescent="0.25">
      <c r="A412" s="2" t="s">
        <v>3418</v>
      </c>
      <c r="B412" s="2" t="s">
        <v>3310</v>
      </c>
      <c r="C412" s="2" t="str">
        <f>_xlfn.XLOOKUP(E412,components!C:C,components!C:C)</f>
        <v>2529-20</v>
      </c>
      <c r="D412" s="2" t="s">
        <v>1403</v>
      </c>
      <c r="E412" s="2" t="s">
        <v>645</v>
      </c>
      <c r="F412" s="2" t="s">
        <v>1257</v>
      </c>
      <c r="G412" s="2" t="s">
        <v>1498</v>
      </c>
    </row>
    <row r="413" spans="1:7" x14ac:dyDescent="0.25">
      <c r="A413" s="2" t="s">
        <v>3418</v>
      </c>
      <c r="B413" s="2" t="s">
        <v>3310</v>
      </c>
      <c r="C413" s="2" t="str">
        <f>_xlfn.XLOOKUP(E413,components!C:C,components!C:C)</f>
        <v>2529-20</v>
      </c>
      <c r="D413" s="2" t="s">
        <v>1403</v>
      </c>
      <c r="E413" s="2" t="s">
        <v>645</v>
      </c>
      <c r="F413" s="2" t="s">
        <v>1259</v>
      </c>
      <c r="G413" s="2" t="s">
        <v>1499</v>
      </c>
    </row>
    <row r="414" spans="1:7" x14ac:dyDescent="0.25">
      <c r="A414" s="2" t="s">
        <v>3418</v>
      </c>
      <c r="B414" s="2" t="s">
        <v>3312</v>
      </c>
      <c r="C414" s="2" t="str">
        <f>_xlfn.XLOOKUP(E414,components!C:C,components!C:C)</f>
        <v>2531-20</v>
      </c>
      <c r="D414" s="2" t="s">
        <v>1403</v>
      </c>
      <c r="E414" s="2" t="s">
        <v>655</v>
      </c>
      <c r="F414" s="2" t="s">
        <v>1225</v>
      </c>
      <c r="G414" s="2" t="s">
        <v>1279</v>
      </c>
    </row>
    <row r="415" spans="1:7" x14ac:dyDescent="0.25">
      <c r="A415" s="2" t="s">
        <v>3418</v>
      </c>
      <c r="B415" s="2" t="s">
        <v>3312</v>
      </c>
      <c r="C415" s="2" t="str">
        <f>_xlfn.XLOOKUP(E415,components!C:C,components!C:C)</f>
        <v>2531-20</v>
      </c>
      <c r="D415" s="2" t="s">
        <v>1403</v>
      </c>
      <c r="E415" s="2" t="s">
        <v>655</v>
      </c>
      <c r="F415" s="2" t="s">
        <v>1315</v>
      </c>
      <c r="G415" s="2" t="s">
        <v>1244</v>
      </c>
    </row>
    <row r="416" spans="1:7" x14ac:dyDescent="0.25">
      <c r="A416" s="2" t="s">
        <v>3418</v>
      </c>
      <c r="B416" s="2" t="s">
        <v>3312</v>
      </c>
      <c r="C416" s="2" t="str">
        <f>_xlfn.XLOOKUP(E416,components!C:C,components!C:C)</f>
        <v>2531-20</v>
      </c>
      <c r="D416" s="2" t="s">
        <v>1403</v>
      </c>
      <c r="E416" s="2" t="s">
        <v>655</v>
      </c>
      <c r="F416" s="2" t="s">
        <v>1354</v>
      </c>
      <c r="G416" s="2" t="s">
        <v>1355</v>
      </c>
    </row>
    <row r="417" spans="1:7" x14ac:dyDescent="0.25">
      <c r="A417" s="2" t="s">
        <v>3418</v>
      </c>
      <c r="B417" s="2" t="s">
        <v>3312</v>
      </c>
      <c r="C417" s="2" t="str">
        <f>_xlfn.XLOOKUP(E417,components!C:C,components!C:C)</f>
        <v>2531-20</v>
      </c>
      <c r="D417" s="2" t="s">
        <v>1403</v>
      </c>
      <c r="E417" s="2" t="s">
        <v>655</v>
      </c>
      <c r="F417" s="2" t="s">
        <v>1249</v>
      </c>
      <c r="G417" s="2" t="s">
        <v>1393</v>
      </c>
    </row>
    <row r="418" spans="1:7" x14ac:dyDescent="0.25">
      <c r="A418" s="2" t="s">
        <v>3418</v>
      </c>
      <c r="B418" s="2" t="s">
        <v>3312</v>
      </c>
      <c r="C418" s="2" t="str">
        <f>_xlfn.XLOOKUP(E418,components!C:C,components!C:C)</f>
        <v>2531-20</v>
      </c>
      <c r="D418" s="2" t="s">
        <v>1403</v>
      </c>
      <c r="E418" s="2" t="s">
        <v>655</v>
      </c>
      <c r="F418" s="2" t="s">
        <v>1251</v>
      </c>
      <c r="G418" s="2" t="s">
        <v>1500</v>
      </c>
    </row>
    <row r="419" spans="1:7" x14ac:dyDescent="0.25">
      <c r="A419" s="2" t="s">
        <v>3418</v>
      </c>
      <c r="B419" s="2" t="s">
        <v>3312</v>
      </c>
      <c r="C419" s="2" t="str">
        <f>_xlfn.XLOOKUP(E419,components!C:C,components!C:C)</f>
        <v>2531-20</v>
      </c>
      <c r="D419" s="2" t="s">
        <v>1403</v>
      </c>
      <c r="E419" s="2" t="s">
        <v>655</v>
      </c>
      <c r="F419" s="2" t="s">
        <v>1282</v>
      </c>
      <c r="G419" s="2" t="s">
        <v>1342</v>
      </c>
    </row>
    <row r="420" spans="1:7" x14ac:dyDescent="0.25">
      <c r="A420" s="2" t="s">
        <v>3418</v>
      </c>
      <c r="B420" s="2" t="s">
        <v>3312</v>
      </c>
      <c r="C420" s="2" t="str">
        <f>_xlfn.XLOOKUP(E420,components!C:C,components!C:C)</f>
        <v>2531-20</v>
      </c>
      <c r="D420" s="2" t="s">
        <v>1403</v>
      </c>
      <c r="E420" s="2" t="s">
        <v>655</v>
      </c>
      <c r="F420" s="2" t="s">
        <v>1228</v>
      </c>
      <c r="G420" s="2" t="s">
        <v>1376</v>
      </c>
    </row>
    <row r="421" spans="1:7" x14ac:dyDescent="0.25">
      <c r="A421" s="2" t="s">
        <v>3418</v>
      </c>
      <c r="B421" s="2" t="s">
        <v>3312</v>
      </c>
      <c r="C421" s="2" t="str">
        <f>_xlfn.XLOOKUP(E421,components!C:C,components!C:C)</f>
        <v>2531-20</v>
      </c>
      <c r="D421" s="2" t="s">
        <v>1403</v>
      </c>
      <c r="E421" s="2" t="s">
        <v>655</v>
      </c>
      <c r="F421" s="2" t="s">
        <v>1283</v>
      </c>
      <c r="G421" s="2" t="s">
        <v>1284</v>
      </c>
    </row>
    <row r="422" spans="1:7" x14ac:dyDescent="0.25">
      <c r="A422" s="2" t="s">
        <v>3418</v>
      </c>
      <c r="B422" s="2" t="s">
        <v>3312</v>
      </c>
      <c r="C422" s="2" t="str">
        <f>_xlfn.XLOOKUP(E422,components!C:C,components!C:C)</f>
        <v>2531-20</v>
      </c>
      <c r="D422" s="2" t="s">
        <v>1403</v>
      </c>
      <c r="E422" s="2" t="s">
        <v>655</v>
      </c>
      <c r="F422" s="2" t="s">
        <v>1285</v>
      </c>
      <c r="G422" s="2" t="s">
        <v>1227</v>
      </c>
    </row>
    <row r="423" spans="1:7" x14ac:dyDescent="0.25">
      <c r="A423" s="2" t="s">
        <v>3418</v>
      </c>
      <c r="B423" s="2" t="s">
        <v>3312</v>
      </c>
      <c r="C423" s="2" t="str">
        <f>_xlfn.XLOOKUP(E423,components!C:C,components!C:C)</f>
        <v>2531-20</v>
      </c>
      <c r="D423" s="2" t="s">
        <v>1403</v>
      </c>
      <c r="E423" s="2" t="s">
        <v>655</v>
      </c>
      <c r="F423" s="2" t="s">
        <v>1289</v>
      </c>
      <c r="G423" s="2" t="s">
        <v>1254</v>
      </c>
    </row>
    <row r="424" spans="1:7" x14ac:dyDescent="0.25">
      <c r="A424" s="2" t="s">
        <v>3418</v>
      </c>
      <c r="B424" s="2" t="s">
        <v>3312</v>
      </c>
      <c r="C424" s="2" t="str">
        <f>_xlfn.XLOOKUP(E424,components!C:C,components!C:C)</f>
        <v>2531-20</v>
      </c>
      <c r="D424" s="2" t="s">
        <v>1403</v>
      </c>
      <c r="E424" s="2" t="s">
        <v>655</v>
      </c>
      <c r="F424" s="2" t="s">
        <v>1257</v>
      </c>
      <c r="G424" s="2" t="s">
        <v>1501</v>
      </c>
    </row>
    <row r="425" spans="1:7" x14ac:dyDescent="0.25">
      <c r="A425" s="2" t="s">
        <v>3418</v>
      </c>
      <c r="B425" s="2" t="s">
        <v>3312</v>
      </c>
      <c r="C425" s="2" t="str">
        <f>_xlfn.XLOOKUP(E425,components!C:C,components!C:C)</f>
        <v>2531-20</v>
      </c>
      <c r="D425" s="2" t="s">
        <v>1403</v>
      </c>
      <c r="E425" s="2" t="s">
        <v>655</v>
      </c>
      <c r="F425" s="2" t="s">
        <v>1471</v>
      </c>
      <c r="G425" s="2" t="s">
        <v>1501</v>
      </c>
    </row>
    <row r="426" spans="1:7" x14ac:dyDescent="0.25">
      <c r="A426" s="2" t="s">
        <v>3418</v>
      </c>
      <c r="B426" s="2" t="s">
        <v>3312</v>
      </c>
      <c r="C426" s="2" t="str">
        <f>_xlfn.XLOOKUP(E426,components!C:C,components!C:C)</f>
        <v>2531-20</v>
      </c>
      <c r="D426" s="2" t="s">
        <v>1403</v>
      </c>
      <c r="E426" s="2" t="s">
        <v>655</v>
      </c>
      <c r="F426" s="2" t="s">
        <v>1259</v>
      </c>
      <c r="G426" s="2" t="s">
        <v>1502</v>
      </c>
    </row>
    <row r="427" spans="1:7" x14ac:dyDescent="0.25">
      <c r="A427" s="2" t="s">
        <v>3418</v>
      </c>
      <c r="B427" s="2" t="s">
        <v>3313</v>
      </c>
      <c r="C427" s="2" t="str">
        <f>_xlfn.XLOOKUP(E427,components!C:C,components!C:C)</f>
        <v>2533-20</v>
      </c>
      <c r="D427" s="2" t="s">
        <v>1403</v>
      </c>
      <c r="E427" s="2" t="s">
        <v>81</v>
      </c>
      <c r="F427" s="2" t="s">
        <v>1225</v>
      </c>
      <c r="G427" s="2" t="s">
        <v>1279</v>
      </c>
    </row>
    <row r="428" spans="1:7" x14ac:dyDescent="0.25">
      <c r="A428" s="2" t="s">
        <v>3418</v>
      </c>
      <c r="B428" s="2" t="s">
        <v>3313</v>
      </c>
      <c r="C428" s="2" t="str">
        <f>_xlfn.XLOOKUP(E428,components!C:C,components!C:C)</f>
        <v>2533-20</v>
      </c>
      <c r="D428" s="2" t="s">
        <v>1403</v>
      </c>
      <c r="E428" s="2" t="s">
        <v>81</v>
      </c>
      <c r="F428" s="2" t="s">
        <v>1503</v>
      </c>
      <c r="G428" s="2" t="s">
        <v>1504</v>
      </c>
    </row>
    <row r="429" spans="1:7" x14ac:dyDescent="0.25">
      <c r="A429" s="2" t="s">
        <v>3418</v>
      </c>
      <c r="B429" s="2" t="s">
        <v>3313</v>
      </c>
      <c r="C429" s="2" t="str">
        <f>_xlfn.XLOOKUP(E429,components!C:C,components!C:C)</f>
        <v>2533-20</v>
      </c>
      <c r="D429" s="2" t="s">
        <v>1403</v>
      </c>
      <c r="E429" s="2" t="s">
        <v>81</v>
      </c>
      <c r="F429" s="2" t="s">
        <v>1493</v>
      </c>
      <c r="G429" s="2" t="s">
        <v>1499</v>
      </c>
    </row>
    <row r="430" spans="1:7" x14ac:dyDescent="0.25">
      <c r="A430" s="2" t="s">
        <v>3418</v>
      </c>
      <c r="B430" s="2" t="s">
        <v>3313</v>
      </c>
      <c r="C430" s="2" t="str">
        <f>_xlfn.XLOOKUP(E430,components!C:C,components!C:C)</f>
        <v>2533-20</v>
      </c>
      <c r="D430" s="2" t="s">
        <v>1403</v>
      </c>
      <c r="E430" s="2" t="s">
        <v>81</v>
      </c>
      <c r="F430" s="2" t="s">
        <v>1505</v>
      </c>
      <c r="G430" s="2" t="s">
        <v>1506</v>
      </c>
    </row>
    <row r="431" spans="1:7" x14ac:dyDescent="0.25">
      <c r="A431" s="2" t="s">
        <v>3418</v>
      </c>
      <c r="B431" s="2" t="s">
        <v>3313</v>
      </c>
      <c r="C431" s="2" t="str">
        <f>_xlfn.XLOOKUP(E431,components!C:C,components!C:C)</f>
        <v>2533-20</v>
      </c>
      <c r="D431" s="2" t="s">
        <v>1403</v>
      </c>
      <c r="E431" s="2" t="s">
        <v>81</v>
      </c>
      <c r="F431" s="2" t="s">
        <v>1251</v>
      </c>
      <c r="G431" s="2" t="s">
        <v>1507</v>
      </c>
    </row>
    <row r="432" spans="1:7" x14ac:dyDescent="0.25">
      <c r="A432" s="2" t="s">
        <v>3418</v>
      </c>
      <c r="B432" s="2" t="s">
        <v>3313</v>
      </c>
      <c r="C432" s="2" t="str">
        <f>_xlfn.XLOOKUP(E432,components!C:C,components!C:C)</f>
        <v>2533-20</v>
      </c>
      <c r="D432" s="2" t="s">
        <v>1403</v>
      </c>
      <c r="E432" s="2" t="s">
        <v>81</v>
      </c>
      <c r="F432" s="2" t="s">
        <v>1228</v>
      </c>
      <c r="G432" s="2" t="s">
        <v>1376</v>
      </c>
    </row>
    <row r="433" spans="1:7" x14ac:dyDescent="0.25">
      <c r="A433" s="2" t="s">
        <v>3418</v>
      </c>
      <c r="B433" s="2" t="s">
        <v>3313</v>
      </c>
      <c r="C433" s="2" t="str">
        <f>_xlfn.XLOOKUP(E433,components!C:C,components!C:C)</f>
        <v>2533-20</v>
      </c>
      <c r="D433" s="2" t="s">
        <v>1403</v>
      </c>
      <c r="E433" s="2" t="s">
        <v>81</v>
      </c>
      <c r="F433" s="2" t="s">
        <v>1508</v>
      </c>
      <c r="G433" s="2" t="s">
        <v>1509</v>
      </c>
    </row>
    <row r="434" spans="1:7" x14ac:dyDescent="0.25">
      <c r="A434" s="2" t="s">
        <v>3418</v>
      </c>
      <c r="B434" s="2" t="s">
        <v>3313</v>
      </c>
      <c r="C434" s="2" t="str">
        <f>_xlfn.XLOOKUP(E434,components!C:C,components!C:C)</f>
        <v>2533-20</v>
      </c>
      <c r="D434" s="2" t="s">
        <v>1403</v>
      </c>
      <c r="E434" s="2" t="s">
        <v>81</v>
      </c>
      <c r="F434" s="2" t="s">
        <v>1289</v>
      </c>
      <c r="G434" s="2" t="s">
        <v>1422</v>
      </c>
    </row>
    <row r="435" spans="1:7" x14ac:dyDescent="0.25">
      <c r="A435" s="2" t="s">
        <v>3418</v>
      </c>
      <c r="B435" s="2" t="s">
        <v>3313</v>
      </c>
      <c r="C435" s="2" t="str">
        <f>_xlfn.XLOOKUP(E435,components!C:C,components!C:C)</f>
        <v>2533-20</v>
      </c>
      <c r="D435" s="2" t="s">
        <v>1403</v>
      </c>
      <c r="E435" s="2" t="s">
        <v>81</v>
      </c>
      <c r="F435" s="2" t="s">
        <v>1257</v>
      </c>
      <c r="G435" s="2" t="s">
        <v>1510</v>
      </c>
    </row>
    <row r="436" spans="1:7" x14ac:dyDescent="0.25">
      <c r="A436" s="2" t="s">
        <v>3418</v>
      </c>
      <c r="B436" s="2" t="s">
        <v>3314</v>
      </c>
      <c r="C436" s="2" t="e">
        <f>_xlfn.XLOOKUP(E436,components!C:C,components!C:C)</f>
        <v>#N/A</v>
      </c>
      <c r="D436" s="2" t="s">
        <v>1403</v>
      </c>
      <c r="E436" s="2" t="s">
        <v>88</v>
      </c>
      <c r="F436" s="2" t="s">
        <v>1225</v>
      </c>
      <c r="G436" s="2" t="s">
        <v>1279</v>
      </c>
    </row>
    <row r="437" spans="1:7" x14ac:dyDescent="0.25">
      <c r="A437" s="2" t="s">
        <v>3418</v>
      </c>
      <c r="B437" s="2" t="s">
        <v>3314</v>
      </c>
      <c r="C437" s="2" t="e">
        <f>_xlfn.XLOOKUP(E437,components!C:C,components!C:C)</f>
        <v>#N/A</v>
      </c>
      <c r="D437" s="2" t="s">
        <v>1403</v>
      </c>
      <c r="E437" s="2" t="s">
        <v>88</v>
      </c>
      <c r="F437" s="2" t="s">
        <v>1503</v>
      </c>
      <c r="G437" s="2" t="s">
        <v>1504</v>
      </c>
    </row>
    <row r="438" spans="1:7" x14ac:dyDescent="0.25">
      <c r="A438" s="2" t="s">
        <v>3418</v>
      </c>
      <c r="B438" s="2" t="s">
        <v>3314</v>
      </c>
      <c r="C438" s="2" t="e">
        <f>_xlfn.XLOOKUP(E438,components!C:C,components!C:C)</f>
        <v>#N/A</v>
      </c>
      <c r="D438" s="2" t="s">
        <v>1403</v>
      </c>
      <c r="E438" s="2" t="s">
        <v>88</v>
      </c>
      <c r="F438" s="2" t="s">
        <v>1493</v>
      </c>
      <c r="G438" s="2" t="s">
        <v>1499</v>
      </c>
    </row>
    <row r="439" spans="1:7" x14ac:dyDescent="0.25">
      <c r="A439" s="2" t="s">
        <v>3418</v>
      </c>
      <c r="B439" s="2" t="s">
        <v>3314</v>
      </c>
      <c r="C439" s="2" t="e">
        <f>_xlfn.XLOOKUP(E439,components!C:C,components!C:C)</f>
        <v>#N/A</v>
      </c>
      <c r="D439" s="2" t="s">
        <v>1403</v>
      </c>
      <c r="E439" s="2" t="s">
        <v>88</v>
      </c>
      <c r="F439" s="2" t="s">
        <v>1505</v>
      </c>
      <c r="G439" s="2" t="s">
        <v>1506</v>
      </c>
    </row>
    <row r="440" spans="1:7" x14ac:dyDescent="0.25">
      <c r="A440" s="2" t="s">
        <v>3418</v>
      </c>
      <c r="B440" s="2" t="s">
        <v>3314</v>
      </c>
      <c r="C440" s="2" t="e">
        <f>_xlfn.XLOOKUP(E440,components!C:C,components!C:C)</f>
        <v>#N/A</v>
      </c>
      <c r="D440" s="2" t="s">
        <v>1403</v>
      </c>
      <c r="E440" s="2" t="s">
        <v>88</v>
      </c>
      <c r="F440" s="2" t="s">
        <v>1251</v>
      </c>
      <c r="G440" s="2" t="s">
        <v>1511</v>
      </c>
    </row>
    <row r="441" spans="1:7" x14ac:dyDescent="0.25">
      <c r="A441" s="2" t="s">
        <v>3418</v>
      </c>
      <c r="B441" s="2" t="s">
        <v>3314</v>
      </c>
      <c r="C441" s="2" t="e">
        <f>_xlfn.XLOOKUP(E441,components!C:C,components!C:C)</f>
        <v>#N/A</v>
      </c>
      <c r="D441" s="2" t="s">
        <v>1403</v>
      </c>
      <c r="E441" s="2" t="s">
        <v>88</v>
      </c>
      <c r="F441" s="2" t="s">
        <v>1228</v>
      </c>
      <c r="G441" s="2" t="s">
        <v>1376</v>
      </c>
    </row>
    <row r="442" spans="1:7" x14ac:dyDescent="0.25">
      <c r="A442" s="2" t="s">
        <v>3418</v>
      </c>
      <c r="B442" s="2" t="s">
        <v>3314</v>
      </c>
      <c r="C442" s="2" t="e">
        <f>_xlfn.XLOOKUP(E442,components!C:C,components!C:C)</f>
        <v>#N/A</v>
      </c>
      <c r="D442" s="2" t="s">
        <v>1403</v>
      </c>
      <c r="E442" s="2" t="s">
        <v>88</v>
      </c>
      <c r="F442" s="2" t="s">
        <v>1508</v>
      </c>
      <c r="G442" s="2" t="s">
        <v>1509</v>
      </c>
    </row>
    <row r="443" spans="1:7" x14ac:dyDescent="0.25">
      <c r="A443" s="2" t="s">
        <v>3418</v>
      </c>
      <c r="B443" s="2" t="s">
        <v>3314</v>
      </c>
      <c r="C443" s="2" t="e">
        <f>_xlfn.XLOOKUP(E443,components!C:C,components!C:C)</f>
        <v>#N/A</v>
      </c>
      <c r="D443" s="2" t="s">
        <v>1403</v>
      </c>
      <c r="E443" s="2" t="s">
        <v>88</v>
      </c>
      <c r="F443" s="2" t="s">
        <v>1289</v>
      </c>
      <c r="G443" s="2" t="s">
        <v>1422</v>
      </c>
    </row>
    <row r="444" spans="1:7" x14ac:dyDescent="0.25">
      <c r="A444" s="2" t="s">
        <v>3418</v>
      </c>
      <c r="B444" s="2" t="s">
        <v>3314</v>
      </c>
      <c r="C444" s="2" t="e">
        <f>_xlfn.XLOOKUP(E444,components!C:C,components!C:C)</f>
        <v>#N/A</v>
      </c>
      <c r="D444" s="2" t="s">
        <v>1403</v>
      </c>
      <c r="E444" s="2" t="s">
        <v>88</v>
      </c>
      <c r="F444" s="2" t="s">
        <v>1257</v>
      </c>
      <c r="G444" s="2" t="s">
        <v>1512</v>
      </c>
    </row>
    <row r="445" spans="1:7" x14ac:dyDescent="0.25">
      <c r="A445" s="2" t="s">
        <v>3418</v>
      </c>
      <c r="B445" s="2" t="s">
        <v>3317</v>
      </c>
      <c r="C445" s="2" t="str">
        <f>_xlfn.XLOOKUP(E445,components!C:C,components!C:C)</f>
        <v>2535-20</v>
      </c>
      <c r="D445" s="2" t="s">
        <v>1403</v>
      </c>
      <c r="E445" s="2" t="s">
        <v>670</v>
      </c>
      <c r="F445" s="2" t="s">
        <v>1225</v>
      </c>
      <c r="G445" s="2" t="s">
        <v>1279</v>
      </c>
    </row>
    <row r="446" spans="1:7" x14ac:dyDescent="0.25">
      <c r="A446" s="2" t="s">
        <v>3418</v>
      </c>
      <c r="B446" s="2" t="s">
        <v>3317</v>
      </c>
      <c r="C446" s="2" t="str">
        <f>_xlfn.XLOOKUP(E446,components!C:C,components!C:C)</f>
        <v>2535-20</v>
      </c>
      <c r="D446" s="2" t="s">
        <v>1403</v>
      </c>
      <c r="E446" s="2" t="s">
        <v>670</v>
      </c>
      <c r="F446" s="2" t="s">
        <v>1312</v>
      </c>
      <c r="G446" s="2" t="s">
        <v>1244</v>
      </c>
    </row>
    <row r="447" spans="1:7" x14ac:dyDescent="0.25">
      <c r="A447" s="2" t="s">
        <v>3418</v>
      </c>
      <c r="B447" s="2" t="s">
        <v>3317</v>
      </c>
      <c r="C447" s="2" t="str">
        <f>_xlfn.XLOOKUP(E447,components!C:C,components!C:C)</f>
        <v>2535-20</v>
      </c>
      <c r="D447" s="2" t="s">
        <v>1403</v>
      </c>
      <c r="E447" s="2" t="s">
        <v>670</v>
      </c>
      <c r="F447" s="2" t="s">
        <v>1315</v>
      </c>
      <c r="G447" s="2" t="s">
        <v>1244</v>
      </c>
    </row>
    <row r="448" spans="1:7" x14ac:dyDescent="0.25">
      <c r="A448" s="2" t="s">
        <v>3418</v>
      </c>
      <c r="B448" s="2" t="s">
        <v>3317</v>
      </c>
      <c r="C448" s="2" t="str">
        <f>_xlfn.XLOOKUP(E448,components!C:C,components!C:C)</f>
        <v>2535-20</v>
      </c>
      <c r="D448" s="2" t="s">
        <v>1403</v>
      </c>
      <c r="E448" s="2" t="s">
        <v>670</v>
      </c>
      <c r="F448" s="2" t="s">
        <v>1354</v>
      </c>
      <c r="G448" s="2" t="s">
        <v>1513</v>
      </c>
    </row>
    <row r="449" spans="1:7" x14ac:dyDescent="0.25">
      <c r="A449" s="2" t="s">
        <v>3418</v>
      </c>
      <c r="B449" s="2" t="s">
        <v>3317</v>
      </c>
      <c r="C449" s="2" t="str">
        <f>_xlfn.XLOOKUP(E449,components!C:C,components!C:C)</f>
        <v>2535-20</v>
      </c>
      <c r="D449" s="2" t="s">
        <v>1403</v>
      </c>
      <c r="E449" s="2" t="s">
        <v>670</v>
      </c>
      <c r="F449" s="2" t="s">
        <v>1249</v>
      </c>
      <c r="G449" s="2" t="s">
        <v>1514</v>
      </c>
    </row>
    <row r="450" spans="1:7" x14ac:dyDescent="0.25">
      <c r="A450" s="2" t="s">
        <v>3418</v>
      </c>
      <c r="B450" s="2" t="s">
        <v>3317</v>
      </c>
      <c r="C450" s="2" t="str">
        <f>_xlfn.XLOOKUP(E450,components!C:C,components!C:C)</f>
        <v>2535-20</v>
      </c>
      <c r="D450" s="2" t="s">
        <v>1403</v>
      </c>
      <c r="E450" s="2" t="s">
        <v>670</v>
      </c>
      <c r="F450" s="2" t="s">
        <v>1251</v>
      </c>
      <c r="G450" s="2" t="s">
        <v>1515</v>
      </c>
    </row>
    <row r="451" spans="1:7" x14ac:dyDescent="0.25">
      <c r="A451" s="2" t="s">
        <v>3418</v>
      </c>
      <c r="B451" s="2" t="s">
        <v>3317</v>
      </c>
      <c r="C451" s="2" t="str">
        <f>_xlfn.XLOOKUP(E451,components!C:C,components!C:C)</f>
        <v>2535-20</v>
      </c>
      <c r="D451" s="2" t="s">
        <v>1403</v>
      </c>
      <c r="E451" s="2" t="s">
        <v>670</v>
      </c>
      <c r="F451" s="2" t="s">
        <v>1282</v>
      </c>
      <c r="G451" s="2" t="s">
        <v>1342</v>
      </c>
    </row>
    <row r="452" spans="1:7" x14ac:dyDescent="0.25">
      <c r="A452" s="2" t="s">
        <v>3418</v>
      </c>
      <c r="B452" s="2" t="s">
        <v>3317</v>
      </c>
      <c r="C452" s="2" t="str">
        <f>_xlfn.XLOOKUP(E452,components!C:C,components!C:C)</f>
        <v>2535-20</v>
      </c>
      <c r="D452" s="2" t="s">
        <v>1403</v>
      </c>
      <c r="E452" s="2" t="s">
        <v>670</v>
      </c>
      <c r="F452" s="2" t="s">
        <v>1228</v>
      </c>
      <c r="G452" s="2" t="s">
        <v>1376</v>
      </c>
    </row>
    <row r="453" spans="1:7" x14ac:dyDescent="0.25">
      <c r="A453" s="2" t="s">
        <v>3418</v>
      </c>
      <c r="B453" s="2" t="s">
        <v>3317</v>
      </c>
      <c r="C453" s="2" t="str">
        <f>_xlfn.XLOOKUP(E453,components!C:C,components!C:C)</f>
        <v>2535-20</v>
      </c>
      <c r="D453" s="2" t="s">
        <v>1403</v>
      </c>
      <c r="E453" s="2" t="s">
        <v>670</v>
      </c>
      <c r="F453" s="2" t="s">
        <v>1283</v>
      </c>
      <c r="G453" s="2" t="s">
        <v>1284</v>
      </c>
    </row>
    <row r="454" spans="1:7" x14ac:dyDescent="0.25">
      <c r="A454" s="2" t="s">
        <v>3418</v>
      </c>
      <c r="B454" s="2" t="s">
        <v>3317</v>
      </c>
      <c r="C454" s="2" t="str">
        <f>_xlfn.XLOOKUP(E454,components!C:C,components!C:C)</f>
        <v>2535-20</v>
      </c>
      <c r="D454" s="2" t="s">
        <v>1403</v>
      </c>
      <c r="E454" s="2" t="s">
        <v>670</v>
      </c>
      <c r="F454" s="2" t="s">
        <v>1285</v>
      </c>
      <c r="G454" s="2" t="s">
        <v>1227</v>
      </c>
    </row>
    <row r="455" spans="1:7" x14ac:dyDescent="0.25">
      <c r="A455" s="2" t="s">
        <v>3418</v>
      </c>
      <c r="B455" s="2" t="s">
        <v>3317</v>
      </c>
      <c r="C455" s="2" t="str">
        <f>_xlfn.XLOOKUP(E455,components!C:C,components!C:C)</f>
        <v>2535-20</v>
      </c>
      <c r="D455" s="2" t="s">
        <v>1403</v>
      </c>
      <c r="E455" s="2" t="s">
        <v>670</v>
      </c>
      <c r="F455" s="2" t="s">
        <v>1289</v>
      </c>
      <c r="G455" s="2" t="s">
        <v>1254</v>
      </c>
    </row>
    <row r="456" spans="1:7" x14ac:dyDescent="0.25">
      <c r="A456" s="2" t="s">
        <v>3418</v>
      </c>
      <c r="B456" s="2" t="s">
        <v>3317</v>
      </c>
      <c r="C456" s="2" t="str">
        <f>_xlfn.XLOOKUP(E456,components!C:C,components!C:C)</f>
        <v>2535-20</v>
      </c>
      <c r="D456" s="2" t="s">
        <v>1403</v>
      </c>
      <c r="E456" s="2" t="s">
        <v>670</v>
      </c>
      <c r="F456" s="2" t="s">
        <v>1257</v>
      </c>
      <c r="G456" s="2" t="s">
        <v>1516</v>
      </c>
    </row>
    <row r="457" spans="1:7" x14ac:dyDescent="0.25">
      <c r="A457" s="2" t="s">
        <v>3418</v>
      </c>
      <c r="B457" s="2" t="s">
        <v>3317</v>
      </c>
      <c r="C457" s="2" t="str">
        <f>_xlfn.XLOOKUP(E457,components!C:C,components!C:C)</f>
        <v>2535-20</v>
      </c>
      <c r="D457" s="2" t="s">
        <v>1403</v>
      </c>
      <c r="E457" s="2" t="s">
        <v>670</v>
      </c>
      <c r="F457" s="2" t="s">
        <v>1259</v>
      </c>
      <c r="G457" s="2" t="s">
        <v>1517</v>
      </c>
    </row>
    <row r="458" spans="1:7" x14ac:dyDescent="0.25">
      <c r="A458" s="2" t="s">
        <v>3418</v>
      </c>
      <c r="B458" s="2" t="s">
        <v>3322</v>
      </c>
      <c r="C458" s="2" t="str">
        <f>_xlfn.XLOOKUP(E458,components!C:C,components!C:C)</f>
        <v>2550-20</v>
      </c>
      <c r="D458" s="2" t="s">
        <v>1403</v>
      </c>
      <c r="E458" s="2" t="s">
        <v>697</v>
      </c>
      <c r="F458" s="2" t="s">
        <v>1225</v>
      </c>
      <c r="G458" s="2" t="s">
        <v>1279</v>
      </c>
    </row>
    <row r="459" spans="1:7" x14ac:dyDescent="0.25">
      <c r="A459" s="2" t="s">
        <v>3418</v>
      </c>
      <c r="B459" s="2" t="s">
        <v>3322</v>
      </c>
      <c r="C459" s="2" t="str">
        <f>_xlfn.XLOOKUP(E459,components!C:C,components!C:C)</f>
        <v>2550-20</v>
      </c>
      <c r="D459" s="2" t="s">
        <v>1403</v>
      </c>
      <c r="E459" s="2" t="s">
        <v>697</v>
      </c>
      <c r="F459" s="2" t="s">
        <v>1249</v>
      </c>
      <c r="G459" s="2" t="s">
        <v>1426</v>
      </c>
    </row>
    <row r="460" spans="1:7" x14ac:dyDescent="0.25">
      <c r="A460" s="2" t="s">
        <v>3418</v>
      </c>
      <c r="B460" s="2" t="s">
        <v>3322</v>
      </c>
      <c r="C460" s="2" t="str">
        <f>_xlfn.XLOOKUP(E460,components!C:C,components!C:C)</f>
        <v>2550-20</v>
      </c>
      <c r="D460" s="2" t="s">
        <v>1403</v>
      </c>
      <c r="E460" s="2" t="s">
        <v>697</v>
      </c>
      <c r="F460" s="2" t="s">
        <v>1251</v>
      </c>
      <c r="G460" s="2" t="s">
        <v>1294</v>
      </c>
    </row>
    <row r="461" spans="1:7" x14ac:dyDescent="0.25">
      <c r="A461" s="2" t="s">
        <v>3418</v>
      </c>
      <c r="B461" s="2" t="s">
        <v>3322</v>
      </c>
      <c r="C461" s="2" t="str">
        <f>_xlfn.XLOOKUP(E461,components!C:C,components!C:C)</f>
        <v>2550-20</v>
      </c>
      <c r="D461" s="2" t="s">
        <v>1403</v>
      </c>
      <c r="E461" s="2" t="s">
        <v>697</v>
      </c>
      <c r="F461" s="2" t="s">
        <v>1228</v>
      </c>
      <c r="G461" s="2" t="s">
        <v>1229</v>
      </c>
    </row>
    <row r="462" spans="1:7" x14ac:dyDescent="0.25">
      <c r="A462" s="2" t="s">
        <v>3418</v>
      </c>
      <c r="B462" s="2" t="s">
        <v>3322</v>
      </c>
      <c r="C462" s="2" t="str">
        <f>_xlfn.XLOOKUP(E462,components!C:C,components!C:C)</f>
        <v>2550-20</v>
      </c>
      <c r="D462" s="2" t="s">
        <v>1403</v>
      </c>
      <c r="E462" s="2" t="s">
        <v>697</v>
      </c>
      <c r="F462" s="2" t="s">
        <v>1285</v>
      </c>
      <c r="G462" s="2" t="s">
        <v>1227</v>
      </c>
    </row>
    <row r="463" spans="1:7" x14ac:dyDescent="0.25">
      <c r="A463" s="2" t="s">
        <v>3418</v>
      </c>
      <c r="B463" s="2" t="s">
        <v>3322</v>
      </c>
      <c r="C463" s="2" t="str">
        <f>_xlfn.XLOOKUP(E463,components!C:C,components!C:C)</f>
        <v>2550-20</v>
      </c>
      <c r="D463" s="2" t="s">
        <v>1403</v>
      </c>
      <c r="E463" s="2" t="s">
        <v>697</v>
      </c>
      <c r="F463" s="2" t="s">
        <v>1289</v>
      </c>
      <c r="G463" s="2" t="s">
        <v>1254</v>
      </c>
    </row>
    <row r="464" spans="1:7" x14ac:dyDescent="0.25">
      <c r="A464" s="2" t="s">
        <v>3418</v>
      </c>
      <c r="B464" s="2" t="s">
        <v>3322</v>
      </c>
      <c r="C464" s="2" t="str">
        <f>_xlfn.XLOOKUP(E464,components!C:C,components!C:C)</f>
        <v>2550-20</v>
      </c>
      <c r="D464" s="2" t="s">
        <v>1403</v>
      </c>
      <c r="E464" s="2" t="s">
        <v>697</v>
      </c>
      <c r="F464" s="2" t="s">
        <v>1325</v>
      </c>
      <c r="G464" s="2" t="s">
        <v>1518</v>
      </c>
    </row>
    <row r="465" spans="1:7" x14ac:dyDescent="0.25">
      <c r="A465" s="2" t="s">
        <v>3418</v>
      </c>
      <c r="B465" s="2" t="s">
        <v>3322</v>
      </c>
      <c r="C465" s="2" t="str">
        <f>_xlfn.XLOOKUP(E465,components!C:C,components!C:C)</f>
        <v>2550-20</v>
      </c>
      <c r="D465" s="2" t="s">
        <v>1403</v>
      </c>
      <c r="E465" s="2" t="s">
        <v>697</v>
      </c>
      <c r="F465" s="2" t="s">
        <v>1259</v>
      </c>
      <c r="G465" s="2" t="s">
        <v>1519</v>
      </c>
    </row>
    <row r="466" spans="1:7" x14ac:dyDescent="0.25">
      <c r="A466" s="2" t="s">
        <v>3418</v>
      </c>
      <c r="B466" s="2" t="s">
        <v>3324</v>
      </c>
      <c r="C466" s="2" t="str">
        <f>_xlfn.XLOOKUP(E466,components!C:C,components!C:C)</f>
        <v>2551-20</v>
      </c>
      <c r="D466" s="2" t="s">
        <v>1403</v>
      </c>
      <c r="E466" s="2" t="s">
        <v>708</v>
      </c>
      <c r="F466" s="2" t="s">
        <v>1225</v>
      </c>
      <c r="G466" s="2" t="s">
        <v>1279</v>
      </c>
    </row>
    <row r="467" spans="1:7" x14ac:dyDescent="0.25">
      <c r="A467" s="2" t="s">
        <v>3418</v>
      </c>
      <c r="B467" s="2" t="s">
        <v>3324</v>
      </c>
      <c r="C467" s="2" t="str">
        <f>_xlfn.XLOOKUP(E467,components!C:C,components!C:C)</f>
        <v>2551-20</v>
      </c>
      <c r="D467" s="2" t="s">
        <v>1403</v>
      </c>
      <c r="E467" s="2" t="s">
        <v>708</v>
      </c>
      <c r="F467" s="2" t="s">
        <v>1299</v>
      </c>
      <c r="G467" s="2" t="s">
        <v>1300</v>
      </c>
    </row>
    <row r="468" spans="1:7" x14ac:dyDescent="0.25">
      <c r="A468" s="2" t="s">
        <v>3418</v>
      </c>
      <c r="B468" s="2" t="s">
        <v>3324</v>
      </c>
      <c r="C468" s="2" t="str">
        <f>_xlfn.XLOOKUP(E468,components!C:C,components!C:C)</f>
        <v>2551-20</v>
      </c>
      <c r="D468" s="2" t="s">
        <v>1403</v>
      </c>
      <c r="E468" s="2" t="s">
        <v>708</v>
      </c>
      <c r="F468" s="2" t="s">
        <v>1301</v>
      </c>
      <c r="G468" s="2" t="s">
        <v>1302</v>
      </c>
    </row>
    <row r="469" spans="1:7" x14ac:dyDescent="0.25">
      <c r="A469" s="2" t="s">
        <v>3418</v>
      </c>
      <c r="B469" s="2" t="s">
        <v>3324</v>
      </c>
      <c r="C469" s="2" t="str">
        <f>_xlfn.XLOOKUP(E469,components!C:C,components!C:C)</f>
        <v>2551-20</v>
      </c>
      <c r="D469" s="2" t="s">
        <v>1403</v>
      </c>
      <c r="E469" s="2" t="s">
        <v>708</v>
      </c>
      <c r="F469" s="2" t="s">
        <v>1520</v>
      </c>
      <c r="G469" s="2" t="s">
        <v>1521</v>
      </c>
    </row>
    <row r="470" spans="1:7" x14ac:dyDescent="0.25">
      <c r="A470" s="2" t="s">
        <v>3418</v>
      </c>
      <c r="B470" s="2" t="s">
        <v>3324</v>
      </c>
      <c r="C470" s="2" t="str">
        <f>_xlfn.XLOOKUP(E470,components!C:C,components!C:C)</f>
        <v>2551-20</v>
      </c>
      <c r="D470" s="2" t="s">
        <v>1403</v>
      </c>
      <c r="E470" s="2" t="s">
        <v>708</v>
      </c>
      <c r="F470" s="2" t="s">
        <v>1251</v>
      </c>
      <c r="G470" s="2" t="s">
        <v>1522</v>
      </c>
    </row>
    <row r="471" spans="1:7" x14ac:dyDescent="0.25">
      <c r="A471" s="2" t="s">
        <v>3418</v>
      </c>
      <c r="B471" s="2" t="s">
        <v>3324</v>
      </c>
      <c r="C471" s="2" t="str">
        <f>_xlfn.XLOOKUP(E471,components!C:C,components!C:C)</f>
        <v>2551-20</v>
      </c>
      <c r="D471" s="2" t="s">
        <v>1403</v>
      </c>
      <c r="E471" s="2" t="s">
        <v>708</v>
      </c>
      <c r="F471" s="2" t="s">
        <v>1228</v>
      </c>
      <c r="G471" s="2" t="s">
        <v>1376</v>
      </c>
    </row>
    <row r="472" spans="1:7" x14ac:dyDescent="0.25">
      <c r="A472" s="2" t="s">
        <v>3418</v>
      </c>
      <c r="B472" s="2" t="s">
        <v>3324</v>
      </c>
      <c r="C472" s="2" t="str">
        <f>_xlfn.XLOOKUP(E472,components!C:C,components!C:C)</f>
        <v>2551-20</v>
      </c>
      <c r="D472" s="2" t="s">
        <v>1403</v>
      </c>
      <c r="E472" s="2" t="s">
        <v>708</v>
      </c>
      <c r="F472" s="2" t="s">
        <v>1285</v>
      </c>
      <c r="G472" s="2" t="s">
        <v>1227</v>
      </c>
    </row>
    <row r="473" spans="1:7" x14ac:dyDescent="0.25">
      <c r="A473" s="2" t="s">
        <v>3418</v>
      </c>
      <c r="B473" s="2" t="s">
        <v>3324</v>
      </c>
      <c r="C473" s="2" t="str">
        <f>_xlfn.XLOOKUP(E473,components!C:C,components!C:C)</f>
        <v>2551-20</v>
      </c>
      <c r="D473" s="2" t="s">
        <v>1403</v>
      </c>
      <c r="E473" s="2" t="s">
        <v>708</v>
      </c>
      <c r="F473" s="2" t="s">
        <v>1307</v>
      </c>
      <c r="G473" s="2" t="s">
        <v>1523</v>
      </c>
    </row>
    <row r="474" spans="1:7" x14ac:dyDescent="0.25">
      <c r="A474" s="2" t="s">
        <v>3418</v>
      </c>
      <c r="B474" s="2" t="s">
        <v>3324</v>
      </c>
      <c r="C474" s="2" t="str">
        <f>_xlfn.XLOOKUP(E474,components!C:C,components!C:C)</f>
        <v>2551-20</v>
      </c>
      <c r="D474" s="2" t="s">
        <v>1403</v>
      </c>
      <c r="E474" s="2" t="s">
        <v>708</v>
      </c>
      <c r="F474" s="2" t="s">
        <v>1289</v>
      </c>
      <c r="G474" s="2" t="s">
        <v>1254</v>
      </c>
    </row>
    <row r="475" spans="1:7" x14ac:dyDescent="0.25">
      <c r="A475" s="2" t="s">
        <v>3418</v>
      </c>
      <c r="B475" s="2" t="s">
        <v>3324</v>
      </c>
      <c r="C475" s="2" t="str">
        <f>_xlfn.XLOOKUP(E475,components!C:C,components!C:C)</f>
        <v>2551-20</v>
      </c>
      <c r="D475" s="2" t="s">
        <v>1403</v>
      </c>
      <c r="E475" s="2" t="s">
        <v>708</v>
      </c>
      <c r="F475" s="2" t="s">
        <v>1325</v>
      </c>
      <c r="G475" s="2" t="s">
        <v>1516</v>
      </c>
    </row>
    <row r="476" spans="1:7" x14ac:dyDescent="0.25">
      <c r="A476" s="2" t="s">
        <v>3418</v>
      </c>
      <c r="B476" s="2" t="s">
        <v>3325</v>
      </c>
      <c r="C476" s="2" t="e">
        <f>_xlfn.XLOOKUP(E476,components!C:C,components!C:C)</f>
        <v>#N/A</v>
      </c>
      <c r="D476" s="2" t="s">
        <v>1403</v>
      </c>
      <c r="E476" s="2" t="s">
        <v>713</v>
      </c>
      <c r="F476" s="2" t="s">
        <v>1225</v>
      </c>
      <c r="G476" s="2" t="s">
        <v>1279</v>
      </c>
    </row>
    <row r="477" spans="1:7" x14ac:dyDescent="0.25">
      <c r="A477" s="2" t="s">
        <v>3418</v>
      </c>
      <c r="B477" s="2" t="s">
        <v>3325</v>
      </c>
      <c r="C477" s="2" t="e">
        <f>_xlfn.XLOOKUP(E477,components!C:C,components!C:C)</f>
        <v>#N/A</v>
      </c>
      <c r="D477" s="2" t="s">
        <v>1403</v>
      </c>
      <c r="E477" s="2" t="s">
        <v>713</v>
      </c>
      <c r="F477" s="2" t="s">
        <v>1299</v>
      </c>
      <c r="G477" s="2" t="s">
        <v>1300</v>
      </c>
    </row>
    <row r="478" spans="1:7" x14ac:dyDescent="0.25">
      <c r="A478" s="2" t="s">
        <v>3418</v>
      </c>
      <c r="B478" s="2" t="s">
        <v>3325</v>
      </c>
      <c r="C478" s="2" t="e">
        <f>_xlfn.XLOOKUP(E478,components!C:C,components!C:C)</f>
        <v>#N/A</v>
      </c>
      <c r="D478" s="2" t="s">
        <v>1403</v>
      </c>
      <c r="E478" s="2" t="s">
        <v>713</v>
      </c>
      <c r="F478" s="2" t="s">
        <v>1301</v>
      </c>
      <c r="G478" s="2" t="s">
        <v>1524</v>
      </c>
    </row>
    <row r="479" spans="1:7" x14ac:dyDescent="0.25">
      <c r="A479" s="2" t="s">
        <v>3418</v>
      </c>
      <c r="B479" s="2" t="s">
        <v>3325</v>
      </c>
      <c r="C479" s="2" t="e">
        <f>_xlfn.XLOOKUP(E479,components!C:C,components!C:C)</f>
        <v>#N/A</v>
      </c>
      <c r="D479" s="2" t="s">
        <v>1403</v>
      </c>
      <c r="E479" s="2" t="s">
        <v>713</v>
      </c>
      <c r="F479" s="2" t="s">
        <v>1520</v>
      </c>
      <c r="G479" s="2" t="s">
        <v>1521</v>
      </c>
    </row>
    <row r="480" spans="1:7" x14ac:dyDescent="0.25">
      <c r="A480" s="2" t="s">
        <v>3418</v>
      </c>
      <c r="B480" s="2" t="s">
        <v>3325</v>
      </c>
      <c r="C480" s="2" t="e">
        <f>_xlfn.XLOOKUP(E480,components!C:C,components!C:C)</f>
        <v>#N/A</v>
      </c>
      <c r="D480" s="2" t="s">
        <v>1403</v>
      </c>
      <c r="E480" s="2" t="s">
        <v>713</v>
      </c>
      <c r="F480" s="2" t="s">
        <v>1251</v>
      </c>
      <c r="G480" s="2" t="s">
        <v>1522</v>
      </c>
    </row>
    <row r="481" spans="1:7" x14ac:dyDescent="0.25">
      <c r="A481" s="2" t="s">
        <v>3418</v>
      </c>
      <c r="B481" s="2" t="s">
        <v>3325</v>
      </c>
      <c r="C481" s="2" t="e">
        <f>_xlfn.XLOOKUP(E481,components!C:C,components!C:C)</f>
        <v>#N/A</v>
      </c>
      <c r="D481" s="2" t="s">
        <v>1403</v>
      </c>
      <c r="E481" s="2" t="s">
        <v>713</v>
      </c>
      <c r="F481" s="2" t="s">
        <v>1228</v>
      </c>
      <c r="G481" s="2" t="s">
        <v>1376</v>
      </c>
    </row>
    <row r="482" spans="1:7" x14ac:dyDescent="0.25">
      <c r="A482" s="2" t="s">
        <v>3418</v>
      </c>
      <c r="B482" s="2" t="s">
        <v>3325</v>
      </c>
      <c r="C482" s="2" t="e">
        <f>_xlfn.XLOOKUP(E482,components!C:C,components!C:C)</f>
        <v>#N/A</v>
      </c>
      <c r="D482" s="2" t="s">
        <v>1403</v>
      </c>
      <c r="E482" s="2" t="s">
        <v>713</v>
      </c>
      <c r="F482" s="2" t="s">
        <v>1285</v>
      </c>
      <c r="G482" s="2" t="s">
        <v>1227</v>
      </c>
    </row>
    <row r="483" spans="1:7" x14ac:dyDescent="0.25">
      <c r="A483" s="2" t="s">
        <v>3418</v>
      </c>
      <c r="B483" s="2" t="s">
        <v>3325</v>
      </c>
      <c r="C483" s="2" t="e">
        <f>_xlfn.XLOOKUP(E483,components!C:C,components!C:C)</f>
        <v>#N/A</v>
      </c>
      <c r="D483" s="2" t="s">
        <v>1403</v>
      </c>
      <c r="E483" s="2" t="s">
        <v>713</v>
      </c>
      <c r="F483" s="2" t="s">
        <v>1307</v>
      </c>
      <c r="G483" s="2" t="s">
        <v>1523</v>
      </c>
    </row>
    <row r="484" spans="1:7" x14ac:dyDescent="0.25">
      <c r="A484" s="2" t="s">
        <v>3418</v>
      </c>
      <c r="B484" s="2" t="s">
        <v>3325</v>
      </c>
      <c r="C484" s="2" t="e">
        <f>_xlfn.XLOOKUP(E484,components!C:C,components!C:C)</f>
        <v>#N/A</v>
      </c>
      <c r="D484" s="2" t="s">
        <v>1403</v>
      </c>
      <c r="E484" s="2" t="s">
        <v>713</v>
      </c>
      <c r="F484" s="2" t="s">
        <v>1289</v>
      </c>
      <c r="G484" s="2" t="s">
        <v>1407</v>
      </c>
    </row>
    <row r="485" spans="1:7" x14ac:dyDescent="0.25">
      <c r="A485" s="2" t="s">
        <v>3418</v>
      </c>
      <c r="B485" s="2" t="s">
        <v>3325</v>
      </c>
      <c r="C485" s="2" t="e">
        <f>_xlfn.XLOOKUP(E485,components!C:C,components!C:C)</f>
        <v>#N/A</v>
      </c>
      <c r="D485" s="2" t="s">
        <v>1403</v>
      </c>
      <c r="E485" s="2" t="s">
        <v>713</v>
      </c>
      <c r="F485" s="2" t="s">
        <v>1325</v>
      </c>
      <c r="G485" s="2" t="s">
        <v>1516</v>
      </c>
    </row>
    <row r="486" spans="1:7" x14ac:dyDescent="0.25">
      <c r="A486" s="2" t="s">
        <v>3418</v>
      </c>
      <c r="B486" s="2" t="s">
        <v>3326</v>
      </c>
      <c r="C486" s="2" t="str">
        <f>_xlfn.XLOOKUP(E486,components!C:C,components!C:C)</f>
        <v>2553-20</v>
      </c>
      <c r="D486" s="2" t="s">
        <v>1403</v>
      </c>
      <c r="E486" s="2" t="s">
        <v>717</v>
      </c>
      <c r="F486" s="2" t="s">
        <v>1225</v>
      </c>
      <c r="G486" s="2" t="s">
        <v>1226</v>
      </c>
    </row>
    <row r="487" spans="1:7" x14ac:dyDescent="0.25">
      <c r="A487" s="2" t="s">
        <v>3418</v>
      </c>
      <c r="B487" s="2" t="s">
        <v>3326</v>
      </c>
      <c r="C487" s="2" t="str">
        <f>_xlfn.XLOOKUP(E487,components!C:C,components!C:C)</f>
        <v>2553-20</v>
      </c>
      <c r="D487" s="2" t="s">
        <v>1403</v>
      </c>
      <c r="E487" s="2" t="s">
        <v>717</v>
      </c>
      <c r="F487" s="2" t="s">
        <v>1243</v>
      </c>
      <c r="G487" s="2" t="s">
        <v>1244</v>
      </c>
    </row>
    <row r="488" spans="1:7" x14ac:dyDescent="0.25">
      <c r="A488" s="2" t="s">
        <v>3418</v>
      </c>
      <c r="B488" s="2" t="s">
        <v>3326</v>
      </c>
      <c r="C488" s="2" t="str">
        <f>_xlfn.XLOOKUP(E488,components!C:C,components!C:C)</f>
        <v>2553-20</v>
      </c>
      <c r="D488" s="2" t="s">
        <v>1403</v>
      </c>
      <c r="E488" s="2" t="s">
        <v>717</v>
      </c>
      <c r="F488" s="2" t="s">
        <v>1299</v>
      </c>
      <c r="G488" s="2" t="s">
        <v>1310</v>
      </c>
    </row>
    <row r="489" spans="1:7" x14ac:dyDescent="0.25">
      <c r="A489" s="2" t="s">
        <v>3418</v>
      </c>
      <c r="B489" s="2" t="s">
        <v>3326</v>
      </c>
      <c r="C489" s="2" t="str">
        <f>_xlfn.XLOOKUP(E489,components!C:C,components!C:C)</f>
        <v>2553-20</v>
      </c>
      <c r="D489" s="2" t="s">
        <v>1403</v>
      </c>
      <c r="E489" s="2" t="s">
        <v>717</v>
      </c>
      <c r="F489" s="2" t="s">
        <v>1301</v>
      </c>
      <c r="G489" s="2" t="s">
        <v>1302</v>
      </c>
    </row>
    <row r="490" spans="1:7" x14ac:dyDescent="0.25">
      <c r="A490" s="2" t="s">
        <v>3418</v>
      </c>
      <c r="B490" s="2" t="s">
        <v>3326</v>
      </c>
      <c r="C490" s="2" t="str">
        <f>_xlfn.XLOOKUP(E490,components!C:C,components!C:C)</f>
        <v>2553-20</v>
      </c>
      <c r="D490" s="2" t="s">
        <v>1403</v>
      </c>
      <c r="E490" s="2" t="s">
        <v>717</v>
      </c>
      <c r="F490" s="2" t="s">
        <v>1525</v>
      </c>
      <c r="G490" s="2" t="s">
        <v>1526</v>
      </c>
    </row>
    <row r="491" spans="1:7" x14ac:dyDescent="0.25">
      <c r="A491" s="2" t="s">
        <v>3418</v>
      </c>
      <c r="B491" s="2" t="s">
        <v>3326</v>
      </c>
      <c r="C491" s="2" t="str">
        <f>_xlfn.XLOOKUP(E491,components!C:C,components!C:C)</f>
        <v>2553-20</v>
      </c>
      <c r="D491" s="2" t="s">
        <v>1403</v>
      </c>
      <c r="E491" s="2" t="s">
        <v>717</v>
      </c>
      <c r="F491" s="2" t="s">
        <v>1248</v>
      </c>
      <c r="G491" s="2" t="s">
        <v>1244</v>
      </c>
    </row>
    <row r="492" spans="1:7" x14ac:dyDescent="0.25">
      <c r="A492" s="2" t="s">
        <v>3418</v>
      </c>
      <c r="B492" s="2" t="s">
        <v>3326</v>
      </c>
      <c r="C492" s="2" t="str">
        <f>_xlfn.XLOOKUP(E492,components!C:C,components!C:C)</f>
        <v>2553-20</v>
      </c>
      <c r="D492" s="2" t="s">
        <v>1403</v>
      </c>
      <c r="E492" s="2" t="s">
        <v>717</v>
      </c>
      <c r="F492" s="2" t="s">
        <v>1249</v>
      </c>
      <c r="G492" s="2" t="s">
        <v>1450</v>
      </c>
    </row>
    <row r="493" spans="1:7" x14ac:dyDescent="0.25">
      <c r="A493" s="2" t="s">
        <v>3418</v>
      </c>
      <c r="B493" s="2" t="s">
        <v>3326</v>
      </c>
      <c r="C493" s="2" t="str">
        <f>_xlfn.XLOOKUP(E493,components!C:C,components!C:C)</f>
        <v>2553-20</v>
      </c>
      <c r="D493" s="2" t="s">
        <v>1403</v>
      </c>
      <c r="E493" s="2" t="s">
        <v>717</v>
      </c>
      <c r="F493" s="2" t="s">
        <v>1527</v>
      </c>
      <c r="G493" s="2" t="s">
        <v>1528</v>
      </c>
    </row>
    <row r="494" spans="1:7" x14ac:dyDescent="0.25">
      <c r="A494" s="2" t="s">
        <v>3418</v>
      </c>
      <c r="B494" s="2" t="s">
        <v>3326</v>
      </c>
      <c r="C494" s="2" t="str">
        <f>_xlfn.XLOOKUP(E494,components!C:C,components!C:C)</f>
        <v>2553-20</v>
      </c>
      <c r="D494" s="2" t="s">
        <v>1403</v>
      </c>
      <c r="E494" s="2" t="s">
        <v>717</v>
      </c>
      <c r="F494" s="2" t="s">
        <v>1251</v>
      </c>
      <c r="G494" s="2" t="s">
        <v>1457</v>
      </c>
    </row>
    <row r="495" spans="1:7" x14ac:dyDescent="0.25">
      <c r="A495" s="2" t="s">
        <v>3418</v>
      </c>
      <c r="B495" s="2" t="s">
        <v>3326</v>
      </c>
      <c r="C495" s="2" t="str">
        <f>_xlfn.XLOOKUP(E495,components!C:C,components!C:C)</f>
        <v>2553-20</v>
      </c>
      <c r="D495" s="2" t="s">
        <v>1403</v>
      </c>
      <c r="E495" s="2" t="s">
        <v>717</v>
      </c>
      <c r="F495" s="2" t="s">
        <v>1334</v>
      </c>
      <c r="G495" s="2" t="s">
        <v>1529</v>
      </c>
    </row>
    <row r="496" spans="1:7" x14ac:dyDescent="0.25">
      <c r="A496" s="2" t="s">
        <v>3418</v>
      </c>
      <c r="B496" s="2" t="s">
        <v>3326</v>
      </c>
      <c r="C496" s="2" t="str">
        <f>_xlfn.XLOOKUP(E496,components!C:C,components!C:C)</f>
        <v>2553-20</v>
      </c>
      <c r="D496" s="2" t="s">
        <v>1403</v>
      </c>
      <c r="E496" s="2" t="s">
        <v>717</v>
      </c>
      <c r="F496" s="2" t="s">
        <v>1303</v>
      </c>
      <c r="G496" s="2" t="s">
        <v>1530</v>
      </c>
    </row>
    <row r="497" spans="1:7" x14ac:dyDescent="0.25">
      <c r="A497" s="2" t="s">
        <v>3418</v>
      </c>
      <c r="B497" s="2" t="s">
        <v>3326</v>
      </c>
      <c r="C497" s="2" t="str">
        <f>_xlfn.XLOOKUP(E497,components!C:C,components!C:C)</f>
        <v>2553-20</v>
      </c>
      <c r="D497" s="2" t="s">
        <v>1403</v>
      </c>
      <c r="E497" s="2" t="s">
        <v>717</v>
      </c>
      <c r="F497" s="2" t="s">
        <v>1228</v>
      </c>
      <c r="G497" s="2" t="s">
        <v>1253</v>
      </c>
    </row>
    <row r="498" spans="1:7" x14ac:dyDescent="0.25">
      <c r="A498" s="2" t="s">
        <v>3418</v>
      </c>
      <c r="B498" s="2" t="s">
        <v>3326</v>
      </c>
      <c r="C498" s="2" t="str">
        <f>_xlfn.XLOOKUP(E498,components!C:C,components!C:C)</f>
        <v>2553-20</v>
      </c>
      <c r="D498" s="2" t="s">
        <v>1403</v>
      </c>
      <c r="E498" s="2" t="s">
        <v>717</v>
      </c>
      <c r="F498" s="2" t="s">
        <v>1231</v>
      </c>
      <c r="G498" s="2" t="s">
        <v>1232</v>
      </c>
    </row>
    <row r="499" spans="1:7" x14ac:dyDescent="0.25">
      <c r="A499" s="2" t="s">
        <v>3418</v>
      </c>
      <c r="B499" s="2" t="s">
        <v>3326</v>
      </c>
      <c r="C499" s="2" t="str">
        <f>_xlfn.XLOOKUP(E499,components!C:C,components!C:C)</f>
        <v>2553-20</v>
      </c>
      <c r="D499" s="2" t="s">
        <v>1403</v>
      </c>
      <c r="E499" s="2" t="s">
        <v>717</v>
      </c>
      <c r="F499" s="2" t="s">
        <v>1307</v>
      </c>
      <c r="G499" s="2" t="s">
        <v>1531</v>
      </c>
    </row>
    <row r="500" spans="1:7" x14ac:dyDescent="0.25">
      <c r="A500" s="2" t="s">
        <v>3418</v>
      </c>
      <c r="B500" s="2" t="s">
        <v>3326</v>
      </c>
      <c r="C500" s="2" t="str">
        <f>_xlfn.XLOOKUP(E500,components!C:C,components!C:C)</f>
        <v>2553-20</v>
      </c>
      <c r="D500" s="2" t="s">
        <v>1403</v>
      </c>
      <c r="E500" s="2" t="s">
        <v>717</v>
      </c>
      <c r="F500" s="2" t="s">
        <v>1235</v>
      </c>
      <c r="G500" s="2" t="s">
        <v>1254</v>
      </c>
    </row>
    <row r="501" spans="1:7" x14ac:dyDescent="0.25">
      <c r="A501" s="2" t="s">
        <v>3418</v>
      </c>
      <c r="B501" s="2" t="s">
        <v>3326</v>
      </c>
      <c r="C501" s="2" t="str">
        <f>_xlfn.XLOOKUP(E501,components!C:C,components!C:C)</f>
        <v>2553-20</v>
      </c>
      <c r="D501" s="2" t="s">
        <v>1403</v>
      </c>
      <c r="E501" s="2" t="s">
        <v>717</v>
      </c>
      <c r="F501" s="2" t="s">
        <v>1241</v>
      </c>
      <c r="G501" s="2" t="s">
        <v>1242</v>
      </c>
    </row>
    <row r="502" spans="1:7" x14ac:dyDescent="0.25">
      <c r="A502" s="2" t="s">
        <v>3418</v>
      </c>
      <c r="B502" s="2" t="s">
        <v>3326</v>
      </c>
      <c r="C502" s="2" t="str">
        <f>_xlfn.XLOOKUP(E502,components!C:C,components!C:C)</f>
        <v>2553-20</v>
      </c>
      <c r="D502" s="2" t="s">
        <v>1403</v>
      </c>
      <c r="E502" s="2" t="s">
        <v>717</v>
      </c>
      <c r="F502" s="2" t="s">
        <v>1257</v>
      </c>
      <c r="G502" s="2" t="s">
        <v>1532</v>
      </c>
    </row>
    <row r="503" spans="1:7" x14ac:dyDescent="0.25">
      <c r="A503" s="2" t="s">
        <v>3418</v>
      </c>
      <c r="B503" s="2" t="s">
        <v>3326</v>
      </c>
      <c r="C503" s="2" t="str">
        <f>_xlfn.XLOOKUP(E503,components!C:C,components!C:C)</f>
        <v>2553-20</v>
      </c>
      <c r="D503" s="2" t="s">
        <v>1403</v>
      </c>
      <c r="E503" s="2" t="s">
        <v>717</v>
      </c>
      <c r="F503" s="2" t="s">
        <v>1259</v>
      </c>
      <c r="G503" s="2" t="s">
        <v>1533</v>
      </c>
    </row>
    <row r="504" spans="1:7" x14ac:dyDescent="0.25">
      <c r="A504" s="2" t="s">
        <v>3418</v>
      </c>
      <c r="B504" s="2" t="s">
        <v>3329</v>
      </c>
      <c r="C504" s="2" t="str">
        <f>_xlfn.XLOOKUP(E504,components!C:C,components!C:C)</f>
        <v>2557-20</v>
      </c>
      <c r="D504" s="2" t="s">
        <v>1403</v>
      </c>
      <c r="E504" s="2" t="s">
        <v>729</v>
      </c>
      <c r="F504" s="2" t="s">
        <v>1366</v>
      </c>
      <c r="G504" s="2" t="s">
        <v>1313</v>
      </c>
    </row>
    <row r="505" spans="1:7" x14ac:dyDescent="0.25">
      <c r="A505" s="2" t="s">
        <v>3418</v>
      </c>
      <c r="B505" s="2" t="s">
        <v>3329</v>
      </c>
      <c r="C505" s="2" t="str">
        <f>_xlfn.XLOOKUP(E505,components!C:C,components!C:C)</f>
        <v>2557-20</v>
      </c>
      <c r="D505" s="2" t="s">
        <v>1403</v>
      </c>
      <c r="E505" s="2" t="s">
        <v>729</v>
      </c>
      <c r="F505" s="2" t="s">
        <v>1367</v>
      </c>
      <c r="G505" s="2" t="s">
        <v>1368</v>
      </c>
    </row>
    <row r="506" spans="1:7" x14ac:dyDescent="0.25">
      <c r="A506" s="2" t="s">
        <v>3418</v>
      </c>
      <c r="B506" s="2" t="s">
        <v>3329</v>
      </c>
      <c r="C506" s="2" t="str">
        <f>_xlfn.XLOOKUP(E506,components!C:C,components!C:C)</f>
        <v>2557-20</v>
      </c>
      <c r="D506" s="2" t="s">
        <v>1403</v>
      </c>
      <c r="E506" s="2" t="s">
        <v>729</v>
      </c>
      <c r="F506" s="2" t="s">
        <v>1225</v>
      </c>
      <c r="G506" s="2" t="s">
        <v>1279</v>
      </c>
    </row>
    <row r="507" spans="1:7" x14ac:dyDescent="0.25">
      <c r="A507" s="2" t="s">
        <v>3418</v>
      </c>
      <c r="B507" s="2" t="s">
        <v>3329</v>
      </c>
      <c r="C507" s="2" t="str">
        <f>_xlfn.XLOOKUP(E507,components!C:C,components!C:C)</f>
        <v>2557-20</v>
      </c>
      <c r="D507" s="2" t="s">
        <v>1403</v>
      </c>
      <c r="E507" s="2" t="s">
        <v>729</v>
      </c>
      <c r="F507" s="2" t="s">
        <v>1251</v>
      </c>
      <c r="G507" s="2" t="s">
        <v>1480</v>
      </c>
    </row>
    <row r="508" spans="1:7" x14ac:dyDescent="0.25">
      <c r="A508" s="2" t="s">
        <v>3418</v>
      </c>
      <c r="B508" s="2" t="s">
        <v>3329</v>
      </c>
      <c r="C508" s="2" t="str">
        <f>_xlfn.XLOOKUP(E508,components!C:C,components!C:C)</f>
        <v>2557-20</v>
      </c>
      <c r="D508" s="2" t="s">
        <v>1403</v>
      </c>
      <c r="E508" s="2" t="s">
        <v>729</v>
      </c>
      <c r="F508" s="2" t="s">
        <v>1303</v>
      </c>
      <c r="G508" s="2" t="s">
        <v>1534</v>
      </c>
    </row>
    <row r="509" spans="1:7" x14ac:dyDescent="0.25">
      <c r="A509" s="2" t="s">
        <v>3418</v>
      </c>
      <c r="B509" s="2" t="s">
        <v>3329</v>
      </c>
      <c r="C509" s="2" t="str">
        <f>_xlfn.XLOOKUP(E509,components!C:C,components!C:C)</f>
        <v>2557-20</v>
      </c>
      <c r="D509" s="2" t="s">
        <v>1403</v>
      </c>
      <c r="E509" s="2" t="s">
        <v>729</v>
      </c>
      <c r="F509" s="2" t="s">
        <v>1228</v>
      </c>
      <c r="G509" s="2" t="s">
        <v>1376</v>
      </c>
    </row>
    <row r="510" spans="1:7" x14ac:dyDescent="0.25">
      <c r="A510" s="2" t="s">
        <v>3418</v>
      </c>
      <c r="B510" s="2" t="s">
        <v>3329</v>
      </c>
      <c r="C510" s="2" t="str">
        <f>_xlfn.XLOOKUP(E510,components!C:C,components!C:C)</f>
        <v>2557-20</v>
      </c>
      <c r="D510" s="2" t="s">
        <v>1403</v>
      </c>
      <c r="E510" s="2" t="s">
        <v>729</v>
      </c>
      <c r="F510" s="2" t="s">
        <v>1307</v>
      </c>
      <c r="G510" s="2" t="s">
        <v>1535</v>
      </c>
    </row>
    <row r="511" spans="1:7" x14ac:dyDescent="0.25">
      <c r="A511" s="2" t="s">
        <v>3418</v>
      </c>
      <c r="B511" s="2" t="s">
        <v>3329</v>
      </c>
      <c r="C511" s="2" t="str">
        <f>_xlfn.XLOOKUP(E511,components!C:C,components!C:C)</f>
        <v>2557-20</v>
      </c>
      <c r="D511" s="2" t="s">
        <v>1403</v>
      </c>
      <c r="E511" s="2" t="s">
        <v>729</v>
      </c>
      <c r="F511" s="2" t="s">
        <v>1289</v>
      </c>
      <c r="G511" s="2" t="s">
        <v>1254</v>
      </c>
    </row>
    <row r="512" spans="1:7" x14ac:dyDescent="0.25">
      <c r="A512" s="2" t="s">
        <v>3418</v>
      </c>
      <c r="B512" s="2" t="s">
        <v>3329</v>
      </c>
      <c r="C512" s="2" t="str">
        <f>_xlfn.XLOOKUP(E512,components!C:C,components!C:C)</f>
        <v>2557-20</v>
      </c>
      <c r="D512" s="2" t="s">
        <v>1403</v>
      </c>
      <c r="E512" s="2" t="s">
        <v>729</v>
      </c>
      <c r="F512" s="2" t="s">
        <v>1325</v>
      </c>
      <c r="G512" s="2" t="s">
        <v>1324</v>
      </c>
    </row>
    <row r="513" spans="1:7" x14ac:dyDescent="0.25">
      <c r="A513" s="2" t="s">
        <v>3418</v>
      </c>
      <c r="B513" s="2" t="s">
        <v>3331</v>
      </c>
      <c r="C513" s="2" t="str">
        <f>_xlfn.XLOOKUP(E513,components!C:C,components!C:C)</f>
        <v>2558-20</v>
      </c>
      <c r="D513" s="2" t="s">
        <v>1403</v>
      </c>
      <c r="E513" s="2" t="s">
        <v>739</v>
      </c>
      <c r="F513" s="2" t="s">
        <v>1366</v>
      </c>
      <c r="G513" s="2" t="s">
        <v>1381</v>
      </c>
    </row>
    <row r="514" spans="1:7" x14ac:dyDescent="0.25">
      <c r="A514" s="2" t="s">
        <v>3418</v>
      </c>
      <c r="B514" s="2" t="s">
        <v>3331</v>
      </c>
      <c r="C514" s="2" t="str">
        <f>_xlfn.XLOOKUP(E514,components!C:C,components!C:C)</f>
        <v>2558-20</v>
      </c>
      <c r="D514" s="2" t="s">
        <v>1403</v>
      </c>
      <c r="E514" s="2" t="s">
        <v>739</v>
      </c>
      <c r="F514" s="2" t="s">
        <v>1367</v>
      </c>
      <c r="G514" s="2" t="s">
        <v>1368</v>
      </c>
    </row>
    <row r="515" spans="1:7" x14ac:dyDescent="0.25">
      <c r="A515" s="2" t="s">
        <v>3418</v>
      </c>
      <c r="B515" s="2" t="s">
        <v>3331</v>
      </c>
      <c r="C515" s="2" t="str">
        <f>_xlfn.XLOOKUP(E515,components!C:C,components!C:C)</f>
        <v>2558-20</v>
      </c>
      <c r="D515" s="2" t="s">
        <v>1403</v>
      </c>
      <c r="E515" s="2" t="s">
        <v>739</v>
      </c>
      <c r="F515" s="2" t="s">
        <v>1225</v>
      </c>
      <c r="G515" s="2" t="s">
        <v>1279</v>
      </c>
    </row>
    <row r="516" spans="1:7" x14ac:dyDescent="0.25">
      <c r="A516" s="2" t="s">
        <v>3418</v>
      </c>
      <c r="B516" s="2" t="s">
        <v>3331</v>
      </c>
      <c r="C516" s="2" t="str">
        <f>_xlfn.XLOOKUP(E516,components!C:C,components!C:C)</f>
        <v>2558-20</v>
      </c>
      <c r="D516" s="2" t="s">
        <v>1403</v>
      </c>
      <c r="E516" s="2" t="s">
        <v>739</v>
      </c>
      <c r="F516" s="2" t="s">
        <v>1251</v>
      </c>
      <c r="G516" s="2" t="s">
        <v>1536</v>
      </c>
    </row>
    <row r="517" spans="1:7" x14ac:dyDescent="0.25">
      <c r="A517" s="2" t="s">
        <v>3418</v>
      </c>
      <c r="B517" s="2" t="s">
        <v>3331</v>
      </c>
      <c r="C517" s="2" t="str">
        <f>_xlfn.XLOOKUP(E517,components!C:C,components!C:C)</f>
        <v>2558-20</v>
      </c>
      <c r="D517" s="2" t="s">
        <v>1403</v>
      </c>
      <c r="E517" s="2" t="s">
        <v>739</v>
      </c>
      <c r="F517" s="2" t="s">
        <v>1303</v>
      </c>
      <c r="G517" s="2" t="s">
        <v>1537</v>
      </c>
    </row>
    <row r="518" spans="1:7" x14ac:dyDescent="0.25">
      <c r="A518" s="2" t="s">
        <v>3418</v>
      </c>
      <c r="B518" s="2" t="s">
        <v>3331</v>
      </c>
      <c r="C518" s="2" t="str">
        <f>_xlfn.XLOOKUP(E518,components!C:C,components!C:C)</f>
        <v>2558-20</v>
      </c>
      <c r="D518" s="2" t="s">
        <v>1403</v>
      </c>
      <c r="E518" s="2" t="s">
        <v>739</v>
      </c>
      <c r="F518" s="2" t="s">
        <v>1228</v>
      </c>
      <c r="G518" s="2" t="s">
        <v>1376</v>
      </c>
    </row>
    <row r="519" spans="1:7" x14ac:dyDescent="0.25">
      <c r="A519" s="2" t="s">
        <v>3418</v>
      </c>
      <c r="B519" s="2" t="s">
        <v>3331</v>
      </c>
      <c r="C519" s="2" t="str">
        <f>_xlfn.XLOOKUP(E519,components!C:C,components!C:C)</f>
        <v>2558-20</v>
      </c>
      <c r="D519" s="2" t="s">
        <v>1403</v>
      </c>
      <c r="E519" s="2" t="s">
        <v>739</v>
      </c>
      <c r="F519" s="2" t="s">
        <v>1307</v>
      </c>
      <c r="G519" s="2" t="s">
        <v>1538</v>
      </c>
    </row>
    <row r="520" spans="1:7" x14ac:dyDescent="0.25">
      <c r="A520" s="2" t="s">
        <v>3418</v>
      </c>
      <c r="B520" s="2" t="s">
        <v>3331</v>
      </c>
      <c r="C520" s="2" t="str">
        <f>_xlfn.XLOOKUP(E520,components!C:C,components!C:C)</f>
        <v>2558-20</v>
      </c>
      <c r="D520" s="2" t="s">
        <v>1403</v>
      </c>
      <c r="E520" s="2" t="s">
        <v>739</v>
      </c>
      <c r="F520" s="2" t="s">
        <v>1289</v>
      </c>
      <c r="G520" s="2" t="s">
        <v>1254</v>
      </c>
    </row>
    <row r="521" spans="1:7" x14ac:dyDescent="0.25">
      <c r="A521" s="2" t="s">
        <v>3418</v>
      </c>
      <c r="B521" s="2" t="s">
        <v>3331</v>
      </c>
      <c r="C521" s="2" t="str">
        <f>_xlfn.XLOOKUP(E521,components!C:C,components!C:C)</f>
        <v>2558-20</v>
      </c>
      <c r="D521" s="2" t="s">
        <v>1403</v>
      </c>
      <c r="E521" s="2" t="s">
        <v>739</v>
      </c>
      <c r="F521" s="2" t="s">
        <v>1325</v>
      </c>
      <c r="G521" s="2" t="s">
        <v>1428</v>
      </c>
    </row>
    <row r="522" spans="1:7" x14ac:dyDescent="0.25">
      <c r="A522" s="2" t="s">
        <v>3418</v>
      </c>
      <c r="B522" s="2" t="s">
        <v>3333</v>
      </c>
      <c r="C522" s="2" t="str">
        <f>_xlfn.XLOOKUP(E522,components!C:C,components!C:C)</f>
        <v>2559-20</v>
      </c>
      <c r="D522" s="2" t="s">
        <v>1403</v>
      </c>
      <c r="E522" s="2" t="s">
        <v>749</v>
      </c>
      <c r="F522" s="2" t="s">
        <v>1366</v>
      </c>
      <c r="G522" s="2" t="s">
        <v>1300</v>
      </c>
    </row>
    <row r="523" spans="1:7" x14ac:dyDescent="0.25">
      <c r="A523" s="2" t="s">
        <v>3418</v>
      </c>
      <c r="B523" s="2" t="s">
        <v>3333</v>
      </c>
      <c r="C523" s="2" t="str">
        <f>_xlfn.XLOOKUP(E523,components!C:C,components!C:C)</f>
        <v>2559-20</v>
      </c>
      <c r="D523" s="2" t="s">
        <v>1403</v>
      </c>
      <c r="E523" s="2" t="s">
        <v>749</v>
      </c>
      <c r="F523" s="2" t="s">
        <v>1367</v>
      </c>
      <c r="G523" s="2" t="s">
        <v>1368</v>
      </c>
    </row>
    <row r="524" spans="1:7" x14ac:dyDescent="0.25">
      <c r="A524" s="2" t="s">
        <v>3418</v>
      </c>
      <c r="B524" s="2" t="s">
        <v>3333</v>
      </c>
      <c r="C524" s="2" t="str">
        <f>_xlfn.XLOOKUP(E524,components!C:C,components!C:C)</f>
        <v>2559-20</v>
      </c>
      <c r="D524" s="2" t="s">
        <v>1403</v>
      </c>
      <c r="E524" s="2" t="s">
        <v>749</v>
      </c>
      <c r="F524" s="2" t="s">
        <v>1225</v>
      </c>
      <c r="G524" s="2" t="s">
        <v>1279</v>
      </c>
    </row>
    <row r="525" spans="1:7" x14ac:dyDescent="0.25">
      <c r="A525" s="2" t="s">
        <v>3418</v>
      </c>
      <c r="B525" s="2" t="s">
        <v>3333</v>
      </c>
      <c r="C525" s="2" t="str">
        <f>_xlfn.XLOOKUP(E525,components!C:C,components!C:C)</f>
        <v>2559-20</v>
      </c>
      <c r="D525" s="2" t="s">
        <v>1403</v>
      </c>
      <c r="E525" s="2" t="s">
        <v>749</v>
      </c>
      <c r="F525" s="2" t="s">
        <v>1312</v>
      </c>
      <c r="G525" s="2" t="s">
        <v>1244</v>
      </c>
    </row>
    <row r="526" spans="1:7" x14ac:dyDescent="0.25">
      <c r="A526" s="2" t="s">
        <v>3418</v>
      </c>
      <c r="B526" s="2" t="s">
        <v>3333</v>
      </c>
      <c r="C526" s="2" t="str">
        <f>_xlfn.XLOOKUP(E526,components!C:C,components!C:C)</f>
        <v>2559-20</v>
      </c>
      <c r="D526" s="2" t="s">
        <v>1403</v>
      </c>
      <c r="E526" s="2" t="s">
        <v>749</v>
      </c>
      <c r="F526" s="2" t="s">
        <v>1299</v>
      </c>
      <c r="G526" s="2" t="s">
        <v>1539</v>
      </c>
    </row>
    <row r="527" spans="1:7" x14ac:dyDescent="0.25">
      <c r="A527" s="2" t="s">
        <v>3418</v>
      </c>
      <c r="B527" s="2" t="s">
        <v>3333</v>
      </c>
      <c r="C527" s="2" t="str">
        <f>_xlfn.XLOOKUP(E527,components!C:C,components!C:C)</f>
        <v>2559-20</v>
      </c>
      <c r="D527" s="2" t="s">
        <v>1403</v>
      </c>
      <c r="E527" s="2" t="s">
        <v>749</v>
      </c>
      <c r="F527" s="2" t="s">
        <v>1301</v>
      </c>
      <c r="G527" s="2" t="s">
        <v>1262</v>
      </c>
    </row>
    <row r="528" spans="1:7" x14ac:dyDescent="0.25">
      <c r="A528" s="2" t="s">
        <v>3418</v>
      </c>
      <c r="B528" s="2" t="s">
        <v>3333</v>
      </c>
      <c r="C528" s="2" t="str">
        <f>_xlfn.XLOOKUP(E528,components!C:C,components!C:C)</f>
        <v>2559-20</v>
      </c>
      <c r="D528" s="2" t="s">
        <v>1403</v>
      </c>
      <c r="E528" s="2" t="s">
        <v>749</v>
      </c>
      <c r="F528" s="2" t="s">
        <v>1292</v>
      </c>
      <c r="G528" s="2" t="s">
        <v>1293</v>
      </c>
    </row>
    <row r="529" spans="1:7" x14ac:dyDescent="0.25">
      <c r="A529" s="2" t="s">
        <v>3418</v>
      </c>
      <c r="B529" s="2" t="s">
        <v>3333</v>
      </c>
      <c r="C529" s="2" t="str">
        <f>_xlfn.XLOOKUP(E529,components!C:C,components!C:C)</f>
        <v>2559-20</v>
      </c>
      <c r="D529" s="2" t="s">
        <v>1403</v>
      </c>
      <c r="E529" s="2" t="s">
        <v>749</v>
      </c>
      <c r="F529" s="2" t="s">
        <v>1540</v>
      </c>
      <c r="G529" s="2" t="s">
        <v>1300</v>
      </c>
    </row>
    <row r="530" spans="1:7" x14ac:dyDescent="0.25">
      <c r="A530" s="2" t="s">
        <v>3418</v>
      </c>
      <c r="B530" s="2" t="s">
        <v>3333</v>
      </c>
      <c r="C530" s="2" t="str">
        <f>_xlfn.XLOOKUP(E530,components!C:C,components!C:C)</f>
        <v>2559-20</v>
      </c>
      <c r="D530" s="2" t="s">
        <v>1403</v>
      </c>
      <c r="E530" s="2" t="s">
        <v>749</v>
      </c>
      <c r="F530" s="2" t="s">
        <v>1315</v>
      </c>
      <c r="G530" s="2" t="s">
        <v>1244</v>
      </c>
    </row>
    <row r="531" spans="1:7" x14ac:dyDescent="0.25">
      <c r="A531" s="2" t="s">
        <v>3418</v>
      </c>
      <c r="B531" s="2" t="s">
        <v>3333</v>
      </c>
      <c r="C531" s="2" t="str">
        <f>_xlfn.XLOOKUP(E531,components!C:C,components!C:C)</f>
        <v>2559-20</v>
      </c>
      <c r="D531" s="2" t="s">
        <v>1403</v>
      </c>
      <c r="E531" s="2" t="s">
        <v>749</v>
      </c>
      <c r="F531" s="2" t="s">
        <v>1249</v>
      </c>
      <c r="G531" s="2" t="s">
        <v>1541</v>
      </c>
    </row>
    <row r="532" spans="1:7" x14ac:dyDescent="0.25">
      <c r="A532" s="2" t="s">
        <v>3418</v>
      </c>
      <c r="B532" s="2" t="s">
        <v>3333</v>
      </c>
      <c r="C532" s="2" t="str">
        <f>_xlfn.XLOOKUP(E532,components!C:C,components!C:C)</f>
        <v>2559-20</v>
      </c>
      <c r="D532" s="2" t="s">
        <v>1403</v>
      </c>
      <c r="E532" s="2" t="s">
        <v>749</v>
      </c>
      <c r="F532" s="2" t="s">
        <v>1251</v>
      </c>
      <c r="G532" s="2" t="s">
        <v>1542</v>
      </c>
    </row>
    <row r="533" spans="1:7" x14ac:dyDescent="0.25">
      <c r="A533" s="2" t="s">
        <v>3418</v>
      </c>
      <c r="B533" s="2" t="s">
        <v>3333</v>
      </c>
      <c r="C533" s="2" t="str">
        <f>_xlfn.XLOOKUP(E533,components!C:C,components!C:C)</f>
        <v>2559-20</v>
      </c>
      <c r="D533" s="2" t="s">
        <v>1403</v>
      </c>
      <c r="E533" s="2" t="s">
        <v>749</v>
      </c>
      <c r="F533" s="2" t="s">
        <v>1303</v>
      </c>
      <c r="G533" s="2" t="s">
        <v>1543</v>
      </c>
    </row>
    <row r="534" spans="1:7" x14ac:dyDescent="0.25">
      <c r="A534" s="2" t="s">
        <v>3418</v>
      </c>
      <c r="B534" s="2" t="s">
        <v>3333</v>
      </c>
      <c r="C534" s="2" t="str">
        <f>_xlfn.XLOOKUP(E534,components!C:C,components!C:C)</f>
        <v>2559-20</v>
      </c>
      <c r="D534" s="2" t="s">
        <v>1403</v>
      </c>
      <c r="E534" s="2" t="s">
        <v>749</v>
      </c>
      <c r="F534" s="2" t="s">
        <v>1228</v>
      </c>
      <c r="G534" s="2" t="s">
        <v>1376</v>
      </c>
    </row>
    <row r="535" spans="1:7" x14ac:dyDescent="0.25">
      <c r="A535" s="2" t="s">
        <v>3418</v>
      </c>
      <c r="B535" s="2" t="s">
        <v>3333</v>
      </c>
      <c r="C535" s="2" t="str">
        <f>_xlfn.XLOOKUP(E535,components!C:C,components!C:C)</f>
        <v>2559-20</v>
      </c>
      <c r="D535" s="2" t="s">
        <v>1403</v>
      </c>
      <c r="E535" s="2" t="s">
        <v>749</v>
      </c>
      <c r="F535" s="2" t="s">
        <v>1285</v>
      </c>
      <c r="G535" s="2" t="s">
        <v>1227</v>
      </c>
    </row>
    <row r="536" spans="1:7" x14ac:dyDescent="0.25">
      <c r="A536" s="2" t="s">
        <v>3418</v>
      </c>
      <c r="B536" s="2" t="s">
        <v>3333</v>
      </c>
      <c r="C536" s="2" t="str">
        <f>_xlfn.XLOOKUP(E536,components!C:C,components!C:C)</f>
        <v>2559-20</v>
      </c>
      <c r="D536" s="2" t="s">
        <v>1403</v>
      </c>
      <c r="E536" s="2" t="s">
        <v>749</v>
      </c>
      <c r="F536" s="2" t="s">
        <v>1307</v>
      </c>
      <c r="G536" s="2" t="s">
        <v>1544</v>
      </c>
    </row>
    <row r="537" spans="1:7" x14ac:dyDescent="0.25">
      <c r="A537" s="2" t="s">
        <v>3418</v>
      </c>
      <c r="B537" s="2" t="s">
        <v>3333</v>
      </c>
      <c r="C537" s="2" t="str">
        <f>_xlfn.XLOOKUP(E537,components!C:C,components!C:C)</f>
        <v>2559-20</v>
      </c>
      <c r="D537" s="2" t="s">
        <v>1403</v>
      </c>
      <c r="E537" s="2" t="s">
        <v>749</v>
      </c>
      <c r="F537" s="2" t="s">
        <v>1289</v>
      </c>
      <c r="G537" s="2" t="s">
        <v>1254</v>
      </c>
    </row>
    <row r="538" spans="1:7" x14ac:dyDescent="0.25">
      <c r="A538" s="2" t="s">
        <v>3418</v>
      </c>
      <c r="B538" s="2" t="s">
        <v>3333</v>
      </c>
      <c r="C538" s="2" t="str">
        <f>_xlfn.XLOOKUP(E538,components!C:C,components!C:C)</f>
        <v>2559-20</v>
      </c>
      <c r="D538" s="2" t="s">
        <v>1403</v>
      </c>
      <c r="E538" s="2" t="s">
        <v>749</v>
      </c>
      <c r="F538" s="2" t="s">
        <v>1257</v>
      </c>
      <c r="G538" s="2" t="s">
        <v>1326</v>
      </c>
    </row>
    <row r="539" spans="1:7" x14ac:dyDescent="0.25">
      <c r="A539" s="2" t="s">
        <v>3418</v>
      </c>
      <c r="B539" s="2" t="s">
        <v>3333</v>
      </c>
      <c r="C539" s="2" t="str">
        <f>_xlfn.XLOOKUP(E539,components!C:C,components!C:C)</f>
        <v>2559-20</v>
      </c>
      <c r="D539" s="2" t="s">
        <v>1403</v>
      </c>
      <c r="E539" s="2" t="s">
        <v>749</v>
      </c>
      <c r="F539" s="2" t="s">
        <v>1325</v>
      </c>
      <c r="G539" s="2" t="s">
        <v>1545</v>
      </c>
    </row>
    <row r="540" spans="1:7" x14ac:dyDescent="0.25">
      <c r="A540" s="2" t="s">
        <v>3418</v>
      </c>
      <c r="B540" s="2" t="s">
        <v>3333</v>
      </c>
      <c r="C540" s="2" t="str">
        <f>_xlfn.XLOOKUP(E540,components!C:C,components!C:C)</f>
        <v>2559-20</v>
      </c>
      <c r="D540" s="2" t="s">
        <v>1403</v>
      </c>
      <c r="E540" s="2" t="s">
        <v>749</v>
      </c>
      <c r="F540" s="2" t="s">
        <v>1471</v>
      </c>
      <c r="G540" s="2" t="s">
        <v>1546</v>
      </c>
    </row>
    <row r="541" spans="1:7" x14ac:dyDescent="0.25">
      <c r="A541" s="2" t="s">
        <v>3418</v>
      </c>
      <c r="B541" s="2" t="s">
        <v>3333</v>
      </c>
      <c r="C541" s="2" t="str">
        <f>_xlfn.XLOOKUP(E541,components!C:C,components!C:C)</f>
        <v>2559-20</v>
      </c>
      <c r="D541" s="2" t="s">
        <v>1403</v>
      </c>
      <c r="E541" s="2" t="s">
        <v>749</v>
      </c>
      <c r="F541" s="2" t="s">
        <v>1259</v>
      </c>
      <c r="G541" s="2" t="s">
        <v>1547</v>
      </c>
    </row>
    <row r="542" spans="1:7" x14ac:dyDescent="0.25">
      <c r="A542" s="2" t="s">
        <v>3418</v>
      </c>
      <c r="B542" s="2" t="s">
        <v>3335</v>
      </c>
      <c r="C542" s="2" t="str">
        <f>_xlfn.XLOOKUP(E542,components!C:C,components!C:C)</f>
        <v>2560-20</v>
      </c>
      <c r="D542" s="2" t="s">
        <v>1403</v>
      </c>
      <c r="E542" s="2" t="s">
        <v>757</v>
      </c>
      <c r="F542" s="2" t="s">
        <v>1366</v>
      </c>
      <c r="G542" s="2" t="s">
        <v>1313</v>
      </c>
    </row>
    <row r="543" spans="1:7" x14ac:dyDescent="0.25">
      <c r="A543" s="2" t="s">
        <v>3418</v>
      </c>
      <c r="B543" s="2" t="s">
        <v>3335</v>
      </c>
      <c r="C543" s="2" t="str">
        <f>_xlfn.XLOOKUP(E543,components!C:C,components!C:C)</f>
        <v>2560-20</v>
      </c>
      <c r="D543" s="2" t="s">
        <v>1403</v>
      </c>
      <c r="E543" s="2" t="s">
        <v>757</v>
      </c>
      <c r="F543" s="2" t="s">
        <v>1367</v>
      </c>
      <c r="G543" s="2" t="s">
        <v>1368</v>
      </c>
    </row>
    <row r="544" spans="1:7" x14ac:dyDescent="0.25">
      <c r="A544" s="2" t="s">
        <v>3418</v>
      </c>
      <c r="B544" s="2" t="s">
        <v>3335</v>
      </c>
      <c r="C544" s="2" t="str">
        <f>_xlfn.XLOOKUP(E544,components!C:C,components!C:C)</f>
        <v>2560-20</v>
      </c>
      <c r="D544" s="2" t="s">
        <v>1403</v>
      </c>
      <c r="E544" s="2" t="s">
        <v>757</v>
      </c>
      <c r="F544" s="2" t="s">
        <v>1225</v>
      </c>
      <c r="G544" s="2" t="s">
        <v>1279</v>
      </c>
    </row>
    <row r="545" spans="1:7" x14ac:dyDescent="0.25">
      <c r="A545" s="2" t="s">
        <v>3418</v>
      </c>
      <c r="B545" s="2" t="s">
        <v>3335</v>
      </c>
      <c r="C545" s="2" t="str">
        <f>_xlfn.XLOOKUP(E545,components!C:C,components!C:C)</f>
        <v>2560-20</v>
      </c>
      <c r="D545" s="2" t="s">
        <v>1403</v>
      </c>
      <c r="E545" s="2" t="s">
        <v>757</v>
      </c>
      <c r="F545" s="2" t="s">
        <v>1251</v>
      </c>
      <c r="G545" s="2" t="s">
        <v>1548</v>
      </c>
    </row>
    <row r="546" spans="1:7" x14ac:dyDescent="0.25">
      <c r="A546" s="2" t="s">
        <v>3418</v>
      </c>
      <c r="B546" s="2" t="s">
        <v>3335</v>
      </c>
      <c r="C546" s="2" t="str">
        <f>_xlfn.XLOOKUP(E546,components!C:C,components!C:C)</f>
        <v>2560-20</v>
      </c>
      <c r="D546" s="2" t="s">
        <v>1403</v>
      </c>
      <c r="E546" s="2" t="s">
        <v>757</v>
      </c>
      <c r="F546" s="2" t="s">
        <v>1303</v>
      </c>
      <c r="G546" s="2" t="s">
        <v>1534</v>
      </c>
    </row>
    <row r="547" spans="1:7" x14ac:dyDescent="0.25">
      <c r="A547" s="2" t="s">
        <v>3418</v>
      </c>
      <c r="B547" s="2" t="s">
        <v>3335</v>
      </c>
      <c r="C547" s="2" t="str">
        <f>_xlfn.XLOOKUP(E547,components!C:C,components!C:C)</f>
        <v>2560-20</v>
      </c>
      <c r="D547" s="2" t="s">
        <v>1403</v>
      </c>
      <c r="E547" s="2" t="s">
        <v>757</v>
      </c>
      <c r="F547" s="2" t="s">
        <v>1228</v>
      </c>
      <c r="G547" s="2" t="s">
        <v>1376</v>
      </c>
    </row>
    <row r="548" spans="1:7" x14ac:dyDescent="0.25">
      <c r="A548" s="2" t="s">
        <v>3418</v>
      </c>
      <c r="B548" s="2" t="s">
        <v>3335</v>
      </c>
      <c r="C548" s="2" t="str">
        <f>_xlfn.XLOOKUP(E548,components!C:C,components!C:C)</f>
        <v>2560-20</v>
      </c>
      <c r="D548" s="2" t="s">
        <v>1403</v>
      </c>
      <c r="E548" s="2" t="s">
        <v>757</v>
      </c>
      <c r="F548" s="2" t="s">
        <v>1307</v>
      </c>
      <c r="G548" s="2" t="s">
        <v>1535</v>
      </c>
    </row>
    <row r="549" spans="1:7" x14ac:dyDescent="0.25">
      <c r="A549" s="2" t="s">
        <v>3418</v>
      </c>
      <c r="B549" s="2" t="s">
        <v>3335</v>
      </c>
      <c r="C549" s="2" t="str">
        <f>_xlfn.XLOOKUP(E549,components!C:C,components!C:C)</f>
        <v>2560-20</v>
      </c>
      <c r="D549" s="2" t="s">
        <v>1403</v>
      </c>
      <c r="E549" s="2" t="s">
        <v>757</v>
      </c>
      <c r="F549" s="2" t="s">
        <v>1289</v>
      </c>
      <c r="G549" s="2" t="s">
        <v>1254</v>
      </c>
    </row>
    <row r="550" spans="1:7" x14ac:dyDescent="0.25">
      <c r="A550" s="2" t="s">
        <v>3418</v>
      </c>
      <c r="B550" s="2" t="s">
        <v>3335</v>
      </c>
      <c r="C550" s="2" t="str">
        <f>_xlfn.XLOOKUP(E550,components!C:C,components!C:C)</f>
        <v>2560-20</v>
      </c>
      <c r="D550" s="2" t="s">
        <v>1403</v>
      </c>
      <c r="E550" s="2" t="s">
        <v>757</v>
      </c>
      <c r="F550" s="2" t="s">
        <v>1325</v>
      </c>
      <c r="G550" s="2" t="s">
        <v>1428</v>
      </c>
    </row>
    <row r="551" spans="1:7" x14ac:dyDescent="0.25">
      <c r="A551" s="2" t="s">
        <v>3418</v>
      </c>
      <c r="B551" s="2" t="s">
        <v>3343</v>
      </c>
      <c r="C551" s="2" t="str">
        <f>_xlfn.XLOOKUP(E551,components!C:C,components!C:C)</f>
        <v>2564-20</v>
      </c>
      <c r="D551" s="2" t="s">
        <v>1403</v>
      </c>
      <c r="E551" s="2" t="s">
        <v>795</v>
      </c>
      <c r="F551" s="2" t="s">
        <v>1366</v>
      </c>
      <c r="G551" s="2" t="s">
        <v>1313</v>
      </c>
    </row>
    <row r="552" spans="1:7" x14ac:dyDescent="0.25">
      <c r="A552" s="2" t="s">
        <v>3418</v>
      </c>
      <c r="B552" s="2" t="s">
        <v>3343</v>
      </c>
      <c r="C552" s="2" t="str">
        <f>_xlfn.XLOOKUP(E552,components!C:C,components!C:C)</f>
        <v>2564-20</v>
      </c>
      <c r="D552" s="2" t="s">
        <v>1403</v>
      </c>
      <c r="E552" s="2" t="s">
        <v>795</v>
      </c>
      <c r="F552" s="2" t="s">
        <v>1367</v>
      </c>
      <c r="G552" s="2" t="s">
        <v>1549</v>
      </c>
    </row>
    <row r="553" spans="1:7" x14ac:dyDescent="0.25">
      <c r="A553" s="2" t="s">
        <v>3418</v>
      </c>
      <c r="B553" s="2" t="s">
        <v>3343</v>
      </c>
      <c r="C553" s="2" t="str">
        <f>_xlfn.XLOOKUP(E553,components!C:C,components!C:C)</f>
        <v>2564-20</v>
      </c>
      <c r="D553" s="2" t="s">
        <v>1403</v>
      </c>
      <c r="E553" s="2" t="s">
        <v>795</v>
      </c>
      <c r="F553" s="2" t="s">
        <v>1225</v>
      </c>
      <c r="G553" s="2" t="s">
        <v>1279</v>
      </c>
    </row>
    <row r="554" spans="1:7" x14ac:dyDescent="0.25">
      <c r="A554" s="2" t="s">
        <v>3418</v>
      </c>
      <c r="B554" s="2" t="s">
        <v>3343</v>
      </c>
      <c r="C554" s="2" t="str">
        <f>_xlfn.XLOOKUP(E554,components!C:C,components!C:C)</f>
        <v>2564-20</v>
      </c>
      <c r="D554" s="2" t="s">
        <v>1403</v>
      </c>
      <c r="E554" s="2" t="s">
        <v>795</v>
      </c>
      <c r="F554" s="2" t="s">
        <v>1520</v>
      </c>
      <c r="G554" s="2" t="s">
        <v>1550</v>
      </c>
    </row>
    <row r="555" spans="1:7" x14ac:dyDescent="0.25">
      <c r="A555" s="2" t="s">
        <v>3418</v>
      </c>
      <c r="B555" s="2" t="s">
        <v>3343</v>
      </c>
      <c r="C555" s="2" t="str">
        <f>_xlfn.XLOOKUP(E555,components!C:C,components!C:C)</f>
        <v>2564-20</v>
      </c>
      <c r="D555" s="2" t="s">
        <v>1403</v>
      </c>
      <c r="E555" s="2" t="s">
        <v>795</v>
      </c>
      <c r="F555" s="2" t="s">
        <v>1251</v>
      </c>
      <c r="G555" s="2" t="s">
        <v>1551</v>
      </c>
    </row>
    <row r="556" spans="1:7" x14ac:dyDescent="0.25">
      <c r="A556" s="2" t="s">
        <v>3418</v>
      </c>
      <c r="B556" s="2" t="s">
        <v>3343</v>
      </c>
      <c r="C556" s="2" t="str">
        <f>_xlfn.XLOOKUP(E556,components!C:C,components!C:C)</f>
        <v>2564-20</v>
      </c>
      <c r="D556" s="2" t="s">
        <v>1403</v>
      </c>
      <c r="E556" s="2" t="s">
        <v>795</v>
      </c>
      <c r="F556" s="2" t="s">
        <v>1228</v>
      </c>
      <c r="G556" s="2" t="s">
        <v>1376</v>
      </c>
    </row>
    <row r="557" spans="1:7" x14ac:dyDescent="0.25">
      <c r="A557" s="2" t="s">
        <v>3418</v>
      </c>
      <c r="B557" s="2" t="s">
        <v>3343</v>
      </c>
      <c r="C557" s="2" t="str">
        <f>_xlfn.XLOOKUP(E557,components!C:C,components!C:C)</f>
        <v>2564-20</v>
      </c>
      <c r="D557" s="2" t="s">
        <v>1403</v>
      </c>
      <c r="E557" s="2" t="s">
        <v>795</v>
      </c>
      <c r="F557" s="2" t="s">
        <v>1285</v>
      </c>
      <c r="G557" s="2" t="s">
        <v>1227</v>
      </c>
    </row>
    <row r="558" spans="1:7" x14ac:dyDescent="0.25">
      <c r="A558" s="2" t="s">
        <v>3418</v>
      </c>
      <c r="B558" s="2" t="s">
        <v>3343</v>
      </c>
      <c r="C558" s="2" t="str">
        <f>_xlfn.XLOOKUP(E558,components!C:C,components!C:C)</f>
        <v>2564-20</v>
      </c>
      <c r="D558" s="2" t="s">
        <v>1403</v>
      </c>
      <c r="E558" s="2" t="s">
        <v>795</v>
      </c>
      <c r="F558" s="2" t="s">
        <v>1307</v>
      </c>
      <c r="G558" s="2" t="s">
        <v>1552</v>
      </c>
    </row>
    <row r="559" spans="1:7" x14ac:dyDescent="0.25">
      <c r="A559" s="2" t="s">
        <v>3418</v>
      </c>
      <c r="B559" s="2" t="s">
        <v>3343</v>
      </c>
      <c r="C559" s="2" t="str">
        <f>_xlfn.XLOOKUP(E559,components!C:C,components!C:C)</f>
        <v>2564-20</v>
      </c>
      <c r="D559" s="2" t="s">
        <v>1403</v>
      </c>
      <c r="E559" s="2" t="s">
        <v>795</v>
      </c>
      <c r="F559" s="2" t="s">
        <v>1289</v>
      </c>
      <c r="G559" s="2" t="s">
        <v>1254</v>
      </c>
    </row>
    <row r="560" spans="1:7" x14ac:dyDescent="0.25">
      <c r="A560" s="2" t="s">
        <v>3418</v>
      </c>
      <c r="B560" s="2" t="s">
        <v>3343</v>
      </c>
      <c r="C560" s="2" t="str">
        <f>_xlfn.XLOOKUP(E560,components!C:C,components!C:C)</f>
        <v>2564-20</v>
      </c>
      <c r="D560" s="2" t="s">
        <v>1403</v>
      </c>
      <c r="E560" s="2" t="s">
        <v>795</v>
      </c>
      <c r="F560" s="2" t="s">
        <v>1325</v>
      </c>
      <c r="G560" s="2" t="s">
        <v>1553</v>
      </c>
    </row>
    <row r="561" spans="1:7" x14ac:dyDescent="0.25">
      <c r="A561" s="2" t="s">
        <v>3418</v>
      </c>
      <c r="B561" s="2" t="s">
        <v>3345</v>
      </c>
      <c r="C561" s="2" t="str">
        <f>_xlfn.XLOOKUP(E561,components!C:C,components!C:C)</f>
        <v>2565-20</v>
      </c>
      <c r="D561" s="2" t="s">
        <v>1403</v>
      </c>
      <c r="E561" s="2" t="s">
        <v>804</v>
      </c>
      <c r="F561" s="2" t="s">
        <v>1366</v>
      </c>
      <c r="G561" s="2" t="s">
        <v>1381</v>
      </c>
    </row>
    <row r="562" spans="1:7" x14ac:dyDescent="0.25">
      <c r="A562" s="2" t="s">
        <v>3418</v>
      </c>
      <c r="B562" s="2" t="s">
        <v>3345</v>
      </c>
      <c r="C562" s="2" t="str">
        <f>_xlfn.XLOOKUP(E562,components!C:C,components!C:C)</f>
        <v>2565-20</v>
      </c>
      <c r="D562" s="2" t="s">
        <v>1403</v>
      </c>
      <c r="E562" s="2" t="s">
        <v>804</v>
      </c>
      <c r="F562" s="2" t="s">
        <v>1367</v>
      </c>
      <c r="G562" s="2" t="s">
        <v>1549</v>
      </c>
    </row>
    <row r="563" spans="1:7" x14ac:dyDescent="0.25">
      <c r="A563" s="2" t="s">
        <v>3418</v>
      </c>
      <c r="B563" s="2" t="s">
        <v>3345</v>
      </c>
      <c r="C563" s="2" t="str">
        <f>_xlfn.XLOOKUP(E563,components!C:C,components!C:C)</f>
        <v>2565-20</v>
      </c>
      <c r="D563" s="2" t="s">
        <v>1403</v>
      </c>
      <c r="E563" s="2" t="s">
        <v>804</v>
      </c>
      <c r="F563" s="2" t="s">
        <v>1225</v>
      </c>
      <c r="G563" s="2" t="s">
        <v>1279</v>
      </c>
    </row>
    <row r="564" spans="1:7" x14ac:dyDescent="0.25">
      <c r="A564" s="2" t="s">
        <v>3418</v>
      </c>
      <c r="B564" s="2" t="s">
        <v>3345</v>
      </c>
      <c r="C564" s="2" t="str">
        <f>_xlfn.XLOOKUP(E564,components!C:C,components!C:C)</f>
        <v>2565-20</v>
      </c>
      <c r="D564" s="2" t="s">
        <v>1403</v>
      </c>
      <c r="E564" s="2" t="s">
        <v>804</v>
      </c>
      <c r="F564" s="2" t="s">
        <v>1520</v>
      </c>
      <c r="G564" s="2" t="s">
        <v>1550</v>
      </c>
    </row>
    <row r="565" spans="1:7" x14ac:dyDescent="0.25">
      <c r="A565" s="2" t="s">
        <v>3418</v>
      </c>
      <c r="B565" s="2" t="s">
        <v>3345</v>
      </c>
      <c r="C565" s="2" t="str">
        <f>_xlfn.XLOOKUP(E565,components!C:C,components!C:C)</f>
        <v>2565-20</v>
      </c>
      <c r="D565" s="2" t="s">
        <v>1403</v>
      </c>
      <c r="E565" s="2" t="s">
        <v>804</v>
      </c>
      <c r="F565" s="2" t="s">
        <v>1251</v>
      </c>
      <c r="G565" s="2" t="s">
        <v>1554</v>
      </c>
    </row>
    <row r="566" spans="1:7" x14ac:dyDescent="0.25">
      <c r="A566" s="2" t="s">
        <v>3418</v>
      </c>
      <c r="B566" s="2" t="s">
        <v>3345</v>
      </c>
      <c r="C566" s="2" t="str">
        <f>_xlfn.XLOOKUP(E566,components!C:C,components!C:C)</f>
        <v>2565-20</v>
      </c>
      <c r="D566" s="2" t="s">
        <v>1403</v>
      </c>
      <c r="E566" s="2" t="s">
        <v>804</v>
      </c>
      <c r="F566" s="2" t="s">
        <v>1228</v>
      </c>
      <c r="G566" s="2" t="s">
        <v>1376</v>
      </c>
    </row>
    <row r="567" spans="1:7" x14ac:dyDescent="0.25">
      <c r="A567" s="2" t="s">
        <v>3418</v>
      </c>
      <c r="B567" s="2" t="s">
        <v>3345</v>
      </c>
      <c r="C567" s="2" t="str">
        <f>_xlfn.XLOOKUP(E567,components!C:C,components!C:C)</f>
        <v>2565-20</v>
      </c>
      <c r="D567" s="2" t="s">
        <v>1403</v>
      </c>
      <c r="E567" s="2" t="s">
        <v>804</v>
      </c>
      <c r="F567" s="2" t="s">
        <v>1285</v>
      </c>
      <c r="G567" s="2" t="s">
        <v>1227</v>
      </c>
    </row>
    <row r="568" spans="1:7" x14ac:dyDescent="0.25">
      <c r="A568" s="2" t="s">
        <v>3418</v>
      </c>
      <c r="B568" s="2" t="s">
        <v>3345</v>
      </c>
      <c r="C568" s="2" t="str">
        <f>_xlfn.XLOOKUP(E568,components!C:C,components!C:C)</f>
        <v>2565-20</v>
      </c>
      <c r="D568" s="2" t="s">
        <v>1403</v>
      </c>
      <c r="E568" s="2" t="s">
        <v>804</v>
      </c>
      <c r="F568" s="2" t="s">
        <v>1307</v>
      </c>
      <c r="G568" s="2" t="s">
        <v>1552</v>
      </c>
    </row>
    <row r="569" spans="1:7" x14ac:dyDescent="0.25">
      <c r="A569" s="2" t="s">
        <v>3418</v>
      </c>
      <c r="B569" s="2" t="s">
        <v>3345</v>
      </c>
      <c r="C569" s="2" t="str">
        <f>_xlfn.XLOOKUP(E569,components!C:C,components!C:C)</f>
        <v>2565-20</v>
      </c>
      <c r="D569" s="2" t="s">
        <v>1403</v>
      </c>
      <c r="E569" s="2" t="s">
        <v>804</v>
      </c>
      <c r="F569" s="2" t="s">
        <v>1289</v>
      </c>
      <c r="G569" s="2" t="s">
        <v>1254</v>
      </c>
    </row>
    <row r="570" spans="1:7" x14ac:dyDescent="0.25">
      <c r="A570" s="2" t="s">
        <v>3418</v>
      </c>
      <c r="B570" s="2" t="s">
        <v>3345</v>
      </c>
      <c r="C570" s="2" t="str">
        <f>_xlfn.XLOOKUP(E570,components!C:C,components!C:C)</f>
        <v>2565-20</v>
      </c>
      <c r="D570" s="2" t="s">
        <v>1403</v>
      </c>
      <c r="E570" s="2" t="s">
        <v>804</v>
      </c>
      <c r="F570" s="2" t="s">
        <v>1325</v>
      </c>
      <c r="G570" s="2" t="s">
        <v>1555</v>
      </c>
    </row>
    <row r="571" spans="1:7" x14ac:dyDescent="0.25">
      <c r="A571" s="2" t="s">
        <v>3418</v>
      </c>
      <c r="B571" s="2" t="s">
        <v>3347</v>
      </c>
      <c r="C571" s="2" t="str">
        <f>_xlfn.XLOOKUP(E571,components!C:C,components!C:C)</f>
        <v>2565P-20</v>
      </c>
      <c r="D571" s="2" t="s">
        <v>1403</v>
      </c>
      <c r="E571" s="2" t="s">
        <v>813</v>
      </c>
      <c r="F571" s="2" t="s">
        <v>1366</v>
      </c>
      <c r="G571" s="2" t="s">
        <v>1381</v>
      </c>
    </row>
    <row r="572" spans="1:7" x14ac:dyDescent="0.25">
      <c r="A572" s="2" t="s">
        <v>3418</v>
      </c>
      <c r="B572" s="2" t="s">
        <v>3347</v>
      </c>
      <c r="C572" s="2" t="str">
        <f>_xlfn.XLOOKUP(E572,components!C:C,components!C:C)</f>
        <v>2565P-20</v>
      </c>
      <c r="D572" s="2" t="s">
        <v>1403</v>
      </c>
      <c r="E572" s="2" t="s">
        <v>813</v>
      </c>
      <c r="F572" s="2" t="s">
        <v>1367</v>
      </c>
      <c r="G572" s="2" t="s">
        <v>1556</v>
      </c>
    </row>
    <row r="573" spans="1:7" x14ac:dyDescent="0.25">
      <c r="A573" s="2" t="s">
        <v>3418</v>
      </c>
      <c r="B573" s="2" t="s">
        <v>3347</v>
      </c>
      <c r="C573" s="2" t="str">
        <f>_xlfn.XLOOKUP(E573,components!C:C,components!C:C)</f>
        <v>2565P-20</v>
      </c>
      <c r="D573" s="2" t="s">
        <v>1403</v>
      </c>
      <c r="E573" s="2" t="s">
        <v>813</v>
      </c>
      <c r="F573" s="2" t="s">
        <v>1225</v>
      </c>
      <c r="G573" s="2" t="s">
        <v>1279</v>
      </c>
    </row>
    <row r="574" spans="1:7" x14ac:dyDescent="0.25">
      <c r="A574" s="2" t="s">
        <v>3418</v>
      </c>
      <c r="B574" s="2" t="s">
        <v>3347</v>
      </c>
      <c r="C574" s="2" t="str">
        <f>_xlfn.XLOOKUP(E574,components!C:C,components!C:C)</f>
        <v>2565P-20</v>
      </c>
      <c r="D574" s="2" t="s">
        <v>1403</v>
      </c>
      <c r="E574" s="2" t="s">
        <v>813</v>
      </c>
      <c r="F574" s="2" t="s">
        <v>1520</v>
      </c>
      <c r="G574" s="2" t="s">
        <v>1550</v>
      </c>
    </row>
    <row r="575" spans="1:7" x14ac:dyDescent="0.25">
      <c r="A575" s="2" t="s">
        <v>3418</v>
      </c>
      <c r="B575" s="2" t="s">
        <v>3347</v>
      </c>
      <c r="C575" s="2" t="str">
        <f>_xlfn.XLOOKUP(E575,components!C:C,components!C:C)</f>
        <v>2565P-20</v>
      </c>
      <c r="D575" s="2" t="s">
        <v>1403</v>
      </c>
      <c r="E575" s="2" t="s">
        <v>813</v>
      </c>
      <c r="F575" s="2" t="s">
        <v>1251</v>
      </c>
      <c r="G575" s="2" t="s">
        <v>1551</v>
      </c>
    </row>
    <row r="576" spans="1:7" x14ac:dyDescent="0.25">
      <c r="A576" s="2" t="s">
        <v>3418</v>
      </c>
      <c r="B576" s="2" t="s">
        <v>3347</v>
      </c>
      <c r="C576" s="2" t="str">
        <f>_xlfn.XLOOKUP(E576,components!C:C,components!C:C)</f>
        <v>2565P-20</v>
      </c>
      <c r="D576" s="2" t="s">
        <v>1403</v>
      </c>
      <c r="E576" s="2" t="s">
        <v>813</v>
      </c>
      <c r="F576" s="2" t="s">
        <v>1228</v>
      </c>
      <c r="G576" s="2" t="s">
        <v>1376</v>
      </c>
    </row>
    <row r="577" spans="1:7" x14ac:dyDescent="0.25">
      <c r="A577" s="2" t="s">
        <v>3418</v>
      </c>
      <c r="B577" s="2" t="s">
        <v>3347</v>
      </c>
      <c r="C577" s="2" t="str">
        <f>_xlfn.XLOOKUP(E577,components!C:C,components!C:C)</f>
        <v>2565P-20</v>
      </c>
      <c r="D577" s="2" t="s">
        <v>1403</v>
      </c>
      <c r="E577" s="2" t="s">
        <v>813</v>
      </c>
      <c r="F577" s="2" t="s">
        <v>1285</v>
      </c>
      <c r="G577" s="2" t="s">
        <v>1227</v>
      </c>
    </row>
    <row r="578" spans="1:7" x14ac:dyDescent="0.25">
      <c r="A578" s="2" t="s">
        <v>3418</v>
      </c>
      <c r="B578" s="2" t="s">
        <v>3347</v>
      </c>
      <c r="C578" s="2" t="str">
        <f>_xlfn.XLOOKUP(E578,components!C:C,components!C:C)</f>
        <v>2565P-20</v>
      </c>
      <c r="D578" s="2" t="s">
        <v>1403</v>
      </c>
      <c r="E578" s="2" t="s">
        <v>813</v>
      </c>
      <c r="F578" s="2" t="s">
        <v>1307</v>
      </c>
      <c r="G578" s="2" t="s">
        <v>1552</v>
      </c>
    </row>
    <row r="579" spans="1:7" x14ac:dyDescent="0.25">
      <c r="A579" s="2" t="s">
        <v>3418</v>
      </c>
      <c r="B579" s="2" t="s">
        <v>3347</v>
      </c>
      <c r="C579" s="2" t="str">
        <f>_xlfn.XLOOKUP(E579,components!C:C,components!C:C)</f>
        <v>2565P-20</v>
      </c>
      <c r="D579" s="2" t="s">
        <v>1403</v>
      </c>
      <c r="E579" s="2" t="s">
        <v>813</v>
      </c>
      <c r="F579" s="2" t="s">
        <v>1289</v>
      </c>
      <c r="G579" s="2" t="s">
        <v>1254</v>
      </c>
    </row>
    <row r="580" spans="1:7" x14ac:dyDescent="0.25">
      <c r="A580" s="2" t="s">
        <v>3418</v>
      </c>
      <c r="B580" s="2" t="s">
        <v>3347</v>
      </c>
      <c r="C580" s="2" t="str">
        <f>_xlfn.XLOOKUP(E580,components!C:C,components!C:C)</f>
        <v>2565P-20</v>
      </c>
      <c r="D580" s="2" t="s">
        <v>1403</v>
      </c>
      <c r="E580" s="2" t="s">
        <v>813</v>
      </c>
      <c r="F580" s="2" t="s">
        <v>1325</v>
      </c>
      <c r="G580" s="2" t="s">
        <v>1557</v>
      </c>
    </row>
    <row r="581" spans="1:7" x14ac:dyDescent="0.25">
      <c r="A581" s="2" t="s">
        <v>3418</v>
      </c>
      <c r="B581" s="2" t="s">
        <v>3348</v>
      </c>
      <c r="C581" s="2" t="str">
        <f>_xlfn.XLOOKUP(E581,components!C:C,components!C:C)</f>
        <v>2566-20</v>
      </c>
      <c r="D581" s="2" t="s">
        <v>1403</v>
      </c>
      <c r="E581" s="2" t="s">
        <v>817</v>
      </c>
      <c r="F581" s="2" t="s">
        <v>1366</v>
      </c>
      <c r="G581" s="2" t="s">
        <v>1300</v>
      </c>
    </row>
    <row r="582" spans="1:7" x14ac:dyDescent="0.25">
      <c r="A582" s="2" t="s">
        <v>3418</v>
      </c>
      <c r="B582" s="2" t="s">
        <v>3348</v>
      </c>
      <c r="C582" s="2" t="str">
        <f>_xlfn.XLOOKUP(E582,components!C:C,components!C:C)</f>
        <v>2566-20</v>
      </c>
      <c r="D582" s="2" t="s">
        <v>1403</v>
      </c>
      <c r="E582" s="2" t="s">
        <v>817</v>
      </c>
      <c r="F582" s="2" t="s">
        <v>1367</v>
      </c>
      <c r="G582" s="2" t="s">
        <v>1368</v>
      </c>
    </row>
    <row r="583" spans="1:7" x14ac:dyDescent="0.25">
      <c r="A583" s="2" t="s">
        <v>3418</v>
      </c>
      <c r="B583" s="2" t="s">
        <v>3348</v>
      </c>
      <c r="C583" s="2" t="str">
        <f>_xlfn.XLOOKUP(E583,components!C:C,components!C:C)</f>
        <v>2566-20</v>
      </c>
      <c r="D583" s="2" t="s">
        <v>1403</v>
      </c>
      <c r="E583" s="2" t="s">
        <v>817</v>
      </c>
      <c r="F583" s="2" t="s">
        <v>1225</v>
      </c>
      <c r="G583" s="2" t="s">
        <v>1279</v>
      </c>
    </row>
    <row r="584" spans="1:7" x14ac:dyDescent="0.25">
      <c r="A584" s="2" t="s">
        <v>3418</v>
      </c>
      <c r="B584" s="2" t="s">
        <v>3348</v>
      </c>
      <c r="C584" s="2" t="str">
        <f>_xlfn.XLOOKUP(E584,components!C:C,components!C:C)</f>
        <v>2566-20</v>
      </c>
      <c r="D584" s="2" t="s">
        <v>1403</v>
      </c>
      <c r="E584" s="2" t="s">
        <v>817</v>
      </c>
      <c r="F584" s="2" t="s">
        <v>1251</v>
      </c>
      <c r="G584" s="2" t="s">
        <v>1558</v>
      </c>
    </row>
    <row r="585" spans="1:7" x14ac:dyDescent="0.25">
      <c r="A585" s="2" t="s">
        <v>3418</v>
      </c>
      <c r="B585" s="2" t="s">
        <v>3348</v>
      </c>
      <c r="C585" s="2" t="str">
        <f>_xlfn.XLOOKUP(E585,components!C:C,components!C:C)</f>
        <v>2566-20</v>
      </c>
      <c r="D585" s="2" t="s">
        <v>1403</v>
      </c>
      <c r="E585" s="2" t="s">
        <v>817</v>
      </c>
      <c r="F585" s="2" t="s">
        <v>1303</v>
      </c>
      <c r="G585" s="2" t="s">
        <v>1373</v>
      </c>
    </row>
    <row r="586" spans="1:7" x14ac:dyDescent="0.25">
      <c r="A586" s="2" t="s">
        <v>3418</v>
      </c>
      <c r="B586" s="2" t="s">
        <v>3348</v>
      </c>
      <c r="C586" s="2" t="str">
        <f>_xlfn.XLOOKUP(E586,components!C:C,components!C:C)</f>
        <v>2566-20</v>
      </c>
      <c r="D586" s="2" t="s">
        <v>1403</v>
      </c>
      <c r="E586" s="2" t="s">
        <v>817</v>
      </c>
      <c r="F586" s="2" t="s">
        <v>1228</v>
      </c>
      <c r="G586" s="2" t="s">
        <v>1376</v>
      </c>
    </row>
    <row r="587" spans="1:7" x14ac:dyDescent="0.25">
      <c r="A587" s="2" t="s">
        <v>3418</v>
      </c>
      <c r="B587" s="2" t="s">
        <v>3348</v>
      </c>
      <c r="C587" s="2" t="str">
        <f>_xlfn.XLOOKUP(E587,components!C:C,components!C:C)</f>
        <v>2566-20</v>
      </c>
      <c r="D587" s="2" t="s">
        <v>1403</v>
      </c>
      <c r="E587" s="2" t="s">
        <v>817</v>
      </c>
      <c r="F587" s="2" t="s">
        <v>1307</v>
      </c>
      <c r="G587" s="2" t="s">
        <v>1559</v>
      </c>
    </row>
    <row r="588" spans="1:7" x14ac:dyDescent="0.25">
      <c r="A588" s="2" t="s">
        <v>3418</v>
      </c>
      <c r="B588" s="2" t="s">
        <v>3348</v>
      </c>
      <c r="C588" s="2" t="str">
        <f>_xlfn.XLOOKUP(E588,components!C:C,components!C:C)</f>
        <v>2566-20</v>
      </c>
      <c r="D588" s="2" t="s">
        <v>1403</v>
      </c>
      <c r="E588" s="2" t="s">
        <v>817</v>
      </c>
      <c r="F588" s="2" t="s">
        <v>1289</v>
      </c>
      <c r="G588" s="2" t="s">
        <v>1254</v>
      </c>
    </row>
    <row r="589" spans="1:7" x14ac:dyDescent="0.25">
      <c r="A589" s="2" t="s">
        <v>3418</v>
      </c>
      <c r="B589" s="2" t="s">
        <v>3348</v>
      </c>
      <c r="C589" s="2" t="str">
        <f>_xlfn.XLOOKUP(E589,components!C:C,components!C:C)</f>
        <v>2566-20</v>
      </c>
      <c r="D589" s="2" t="s">
        <v>1403</v>
      </c>
      <c r="E589" s="2" t="s">
        <v>817</v>
      </c>
      <c r="F589" s="2" t="s">
        <v>1325</v>
      </c>
      <c r="G589" s="2" t="s">
        <v>1560</v>
      </c>
    </row>
    <row r="590" spans="1:7" x14ac:dyDescent="0.25">
      <c r="A590" s="2" t="s">
        <v>3418</v>
      </c>
      <c r="B590" s="2" t="s">
        <v>3350</v>
      </c>
      <c r="C590" s="2" t="str">
        <f>_xlfn.XLOOKUP(E590,components!C:C,components!C:C)</f>
        <v>2567-20</v>
      </c>
      <c r="D590" s="2" t="s">
        <v>1403</v>
      </c>
      <c r="E590" s="2" t="s">
        <v>826</v>
      </c>
      <c r="F590" s="2" t="s">
        <v>1366</v>
      </c>
      <c r="G590" s="2" t="s">
        <v>1313</v>
      </c>
    </row>
    <row r="591" spans="1:7" x14ac:dyDescent="0.25">
      <c r="A591" s="2" t="s">
        <v>3418</v>
      </c>
      <c r="B591" s="2" t="s">
        <v>3350</v>
      </c>
      <c r="C591" s="2" t="str">
        <f>_xlfn.XLOOKUP(E591,components!C:C,components!C:C)</f>
        <v>2567-20</v>
      </c>
      <c r="D591" s="2" t="s">
        <v>1403</v>
      </c>
      <c r="E591" s="2" t="s">
        <v>826</v>
      </c>
      <c r="F591" s="2" t="s">
        <v>1367</v>
      </c>
      <c r="G591" s="2" t="s">
        <v>1368</v>
      </c>
    </row>
    <row r="592" spans="1:7" x14ac:dyDescent="0.25">
      <c r="A592" s="2" t="s">
        <v>3418</v>
      </c>
      <c r="B592" s="2" t="s">
        <v>3350</v>
      </c>
      <c r="C592" s="2" t="str">
        <f>_xlfn.XLOOKUP(E592,components!C:C,components!C:C)</f>
        <v>2567-20</v>
      </c>
      <c r="D592" s="2" t="s">
        <v>1403</v>
      </c>
      <c r="E592" s="2" t="s">
        <v>826</v>
      </c>
      <c r="F592" s="2" t="s">
        <v>1225</v>
      </c>
      <c r="G592" s="2" t="s">
        <v>1279</v>
      </c>
    </row>
    <row r="593" spans="1:7" x14ac:dyDescent="0.25">
      <c r="A593" s="2" t="s">
        <v>3418</v>
      </c>
      <c r="B593" s="2" t="s">
        <v>3350</v>
      </c>
      <c r="C593" s="2" t="str">
        <f>_xlfn.XLOOKUP(E593,components!C:C,components!C:C)</f>
        <v>2567-20</v>
      </c>
      <c r="D593" s="2" t="s">
        <v>1403</v>
      </c>
      <c r="E593" s="2" t="s">
        <v>826</v>
      </c>
      <c r="F593" s="2" t="s">
        <v>1251</v>
      </c>
      <c r="G593" s="2" t="s">
        <v>1558</v>
      </c>
    </row>
    <row r="594" spans="1:7" x14ac:dyDescent="0.25">
      <c r="A594" s="2" t="s">
        <v>3418</v>
      </c>
      <c r="B594" s="2" t="s">
        <v>3350</v>
      </c>
      <c r="C594" s="2" t="str">
        <f>_xlfn.XLOOKUP(E594,components!C:C,components!C:C)</f>
        <v>2567-20</v>
      </c>
      <c r="D594" s="2" t="s">
        <v>1403</v>
      </c>
      <c r="E594" s="2" t="s">
        <v>826</v>
      </c>
      <c r="F594" s="2" t="s">
        <v>1303</v>
      </c>
      <c r="G594" s="2" t="s">
        <v>1561</v>
      </c>
    </row>
    <row r="595" spans="1:7" x14ac:dyDescent="0.25">
      <c r="A595" s="2" t="s">
        <v>3418</v>
      </c>
      <c r="B595" s="2" t="s">
        <v>3350</v>
      </c>
      <c r="C595" s="2" t="str">
        <f>_xlfn.XLOOKUP(E595,components!C:C,components!C:C)</f>
        <v>2567-20</v>
      </c>
      <c r="D595" s="2" t="s">
        <v>1403</v>
      </c>
      <c r="E595" s="2" t="s">
        <v>826</v>
      </c>
      <c r="F595" s="2" t="s">
        <v>1228</v>
      </c>
      <c r="G595" s="2" t="s">
        <v>1376</v>
      </c>
    </row>
    <row r="596" spans="1:7" x14ac:dyDescent="0.25">
      <c r="A596" s="2" t="s">
        <v>3418</v>
      </c>
      <c r="B596" s="2" t="s">
        <v>3350</v>
      </c>
      <c r="C596" s="2" t="str">
        <f>_xlfn.XLOOKUP(E596,components!C:C,components!C:C)</f>
        <v>2567-20</v>
      </c>
      <c r="D596" s="2" t="s">
        <v>1403</v>
      </c>
      <c r="E596" s="2" t="s">
        <v>826</v>
      </c>
      <c r="F596" s="2" t="s">
        <v>1307</v>
      </c>
      <c r="G596" s="2" t="s">
        <v>1559</v>
      </c>
    </row>
    <row r="597" spans="1:7" x14ac:dyDescent="0.25">
      <c r="A597" s="2" t="s">
        <v>3418</v>
      </c>
      <c r="B597" s="2" t="s">
        <v>3350</v>
      </c>
      <c r="C597" s="2" t="str">
        <f>_xlfn.XLOOKUP(E597,components!C:C,components!C:C)</f>
        <v>2567-20</v>
      </c>
      <c r="D597" s="2" t="s">
        <v>1403</v>
      </c>
      <c r="E597" s="2" t="s">
        <v>826</v>
      </c>
      <c r="F597" s="2" t="s">
        <v>1289</v>
      </c>
      <c r="G597" s="2" t="s">
        <v>1254</v>
      </c>
    </row>
    <row r="598" spans="1:7" x14ac:dyDescent="0.25">
      <c r="A598" s="2" t="s">
        <v>3418</v>
      </c>
      <c r="B598" s="2" t="s">
        <v>3350</v>
      </c>
      <c r="C598" s="2" t="str">
        <f>_xlfn.XLOOKUP(E598,components!C:C,components!C:C)</f>
        <v>2567-20</v>
      </c>
      <c r="D598" s="2" t="s">
        <v>1403</v>
      </c>
      <c r="E598" s="2" t="s">
        <v>826</v>
      </c>
      <c r="F598" s="2" t="s">
        <v>1325</v>
      </c>
      <c r="G598" s="2" t="s">
        <v>1560</v>
      </c>
    </row>
    <row r="599" spans="1:7" x14ac:dyDescent="0.25">
      <c r="A599" s="2" t="s">
        <v>3418</v>
      </c>
      <c r="B599" s="2" t="s">
        <v>3351</v>
      </c>
      <c r="C599" s="2" t="e">
        <f>_xlfn.XLOOKUP(E599,components!C:C,components!C:C)</f>
        <v>#N/A</v>
      </c>
      <c r="D599" s="2" t="s">
        <v>1403</v>
      </c>
      <c r="E599" s="2" t="s">
        <v>831</v>
      </c>
      <c r="F599" s="2" t="s">
        <v>1366</v>
      </c>
      <c r="G599" s="2" t="s">
        <v>1313</v>
      </c>
    </row>
    <row r="600" spans="1:7" x14ac:dyDescent="0.25">
      <c r="A600" s="2" t="s">
        <v>3418</v>
      </c>
      <c r="B600" s="2" t="s">
        <v>3351</v>
      </c>
      <c r="C600" s="2" t="e">
        <f>_xlfn.XLOOKUP(E600,components!C:C,components!C:C)</f>
        <v>#N/A</v>
      </c>
      <c r="D600" s="2" t="s">
        <v>1403</v>
      </c>
      <c r="E600" s="2" t="s">
        <v>831</v>
      </c>
      <c r="F600" s="2" t="s">
        <v>1367</v>
      </c>
      <c r="G600" s="2" t="s">
        <v>1368</v>
      </c>
    </row>
    <row r="601" spans="1:7" x14ac:dyDescent="0.25">
      <c r="A601" s="2" t="s">
        <v>3418</v>
      </c>
      <c r="B601" s="2" t="s">
        <v>3351</v>
      </c>
      <c r="C601" s="2" t="e">
        <f>_xlfn.XLOOKUP(E601,components!C:C,components!C:C)</f>
        <v>#N/A</v>
      </c>
      <c r="D601" s="2" t="s">
        <v>1403</v>
      </c>
      <c r="E601" s="2" t="s">
        <v>831</v>
      </c>
      <c r="F601" s="2" t="s">
        <v>1225</v>
      </c>
      <c r="G601" s="2" t="s">
        <v>1279</v>
      </c>
    </row>
    <row r="602" spans="1:7" x14ac:dyDescent="0.25">
      <c r="A602" s="2" t="s">
        <v>3418</v>
      </c>
      <c r="B602" s="2" t="s">
        <v>3351</v>
      </c>
      <c r="C602" s="2" t="e">
        <f>_xlfn.XLOOKUP(E602,components!C:C,components!C:C)</f>
        <v>#N/A</v>
      </c>
      <c r="D602" s="2" t="s">
        <v>1403</v>
      </c>
      <c r="E602" s="2" t="s">
        <v>831</v>
      </c>
      <c r="F602" s="2" t="s">
        <v>1251</v>
      </c>
      <c r="G602" s="2" t="s">
        <v>1562</v>
      </c>
    </row>
    <row r="603" spans="1:7" x14ac:dyDescent="0.25">
      <c r="A603" s="2" t="s">
        <v>3418</v>
      </c>
      <c r="B603" s="2" t="s">
        <v>3351</v>
      </c>
      <c r="C603" s="2" t="e">
        <f>_xlfn.XLOOKUP(E603,components!C:C,components!C:C)</f>
        <v>#N/A</v>
      </c>
      <c r="D603" s="2" t="s">
        <v>1403</v>
      </c>
      <c r="E603" s="2" t="s">
        <v>831</v>
      </c>
      <c r="F603" s="2" t="s">
        <v>1303</v>
      </c>
      <c r="G603" s="2" t="s">
        <v>1563</v>
      </c>
    </row>
    <row r="604" spans="1:7" x14ac:dyDescent="0.25">
      <c r="A604" s="2" t="s">
        <v>3418</v>
      </c>
      <c r="B604" s="2" t="s">
        <v>3351</v>
      </c>
      <c r="C604" s="2" t="e">
        <f>_xlfn.XLOOKUP(E604,components!C:C,components!C:C)</f>
        <v>#N/A</v>
      </c>
      <c r="D604" s="2" t="s">
        <v>1403</v>
      </c>
      <c r="E604" s="2" t="s">
        <v>831</v>
      </c>
      <c r="F604" s="2" t="s">
        <v>1228</v>
      </c>
      <c r="G604" s="2" t="s">
        <v>1376</v>
      </c>
    </row>
    <row r="605" spans="1:7" x14ac:dyDescent="0.25">
      <c r="A605" s="2" t="s">
        <v>3418</v>
      </c>
      <c r="B605" s="2" t="s">
        <v>3351</v>
      </c>
      <c r="C605" s="2" t="e">
        <f>_xlfn.XLOOKUP(E605,components!C:C,components!C:C)</f>
        <v>#N/A</v>
      </c>
      <c r="D605" s="2" t="s">
        <v>1403</v>
      </c>
      <c r="E605" s="2" t="s">
        <v>831</v>
      </c>
      <c r="F605" s="2" t="s">
        <v>1307</v>
      </c>
      <c r="G605" s="2" t="s">
        <v>1559</v>
      </c>
    </row>
    <row r="606" spans="1:7" x14ac:dyDescent="0.25">
      <c r="A606" s="2" t="s">
        <v>3418</v>
      </c>
      <c r="B606" s="2" t="s">
        <v>3351</v>
      </c>
      <c r="C606" s="2" t="e">
        <f>_xlfn.XLOOKUP(E606,components!C:C,components!C:C)</f>
        <v>#N/A</v>
      </c>
      <c r="D606" s="2" t="s">
        <v>1403</v>
      </c>
      <c r="E606" s="2" t="s">
        <v>831</v>
      </c>
      <c r="F606" s="2" t="s">
        <v>1289</v>
      </c>
      <c r="G606" s="2" t="s">
        <v>1407</v>
      </c>
    </row>
    <row r="607" spans="1:7" x14ac:dyDescent="0.25">
      <c r="A607" s="2" t="s">
        <v>3418</v>
      </c>
      <c r="B607" s="2" t="s">
        <v>3351</v>
      </c>
      <c r="C607" s="2" t="e">
        <f>_xlfn.XLOOKUP(E607,components!C:C,components!C:C)</f>
        <v>#N/A</v>
      </c>
      <c r="D607" s="2" t="s">
        <v>1403</v>
      </c>
      <c r="E607" s="2" t="s">
        <v>831</v>
      </c>
      <c r="F607" s="2" t="s">
        <v>1325</v>
      </c>
      <c r="G607" s="2" t="s">
        <v>1560</v>
      </c>
    </row>
    <row r="608" spans="1:7" x14ac:dyDescent="0.25">
      <c r="A608" s="2" t="s">
        <v>3418</v>
      </c>
      <c r="B608" s="2" t="s">
        <v>3353</v>
      </c>
      <c r="C608" s="2" t="str">
        <f>_xlfn.XLOOKUP(E608,components!C:C,components!C:C)</f>
        <v>2569-20</v>
      </c>
      <c r="D608" s="2" t="s">
        <v>1403</v>
      </c>
      <c r="E608" s="2" t="s">
        <v>840</v>
      </c>
      <c r="F608" s="2" t="s">
        <v>1366</v>
      </c>
      <c r="G608" s="2" t="s">
        <v>1313</v>
      </c>
    </row>
    <row r="609" spans="1:7" x14ac:dyDescent="0.25">
      <c r="A609" s="2" t="s">
        <v>3418</v>
      </c>
      <c r="B609" s="2" t="s">
        <v>3353</v>
      </c>
      <c r="C609" s="2" t="str">
        <f>_xlfn.XLOOKUP(E609,components!C:C,components!C:C)</f>
        <v>2569-20</v>
      </c>
      <c r="D609" s="2" t="s">
        <v>1403</v>
      </c>
      <c r="E609" s="2" t="s">
        <v>840</v>
      </c>
      <c r="F609" s="2" t="s">
        <v>1367</v>
      </c>
      <c r="G609" s="2" t="s">
        <v>1368</v>
      </c>
    </row>
    <row r="610" spans="1:7" x14ac:dyDescent="0.25">
      <c r="A610" s="2" t="s">
        <v>3418</v>
      </c>
      <c r="B610" s="2" t="s">
        <v>3353</v>
      </c>
      <c r="C610" s="2" t="str">
        <f>_xlfn.XLOOKUP(E610,components!C:C,components!C:C)</f>
        <v>2569-20</v>
      </c>
      <c r="D610" s="2" t="s">
        <v>1403</v>
      </c>
      <c r="E610" s="2" t="s">
        <v>840</v>
      </c>
      <c r="F610" s="2" t="s">
        <v>1225</v>
      </c>
      <c r="G610" s="2" t="s">
        <v>1279</v>
      </c>
    </row>
    <row r="611" spans="1:7" x14ac:dyDescent="0.25">
      <c r="A611" s="2" t="s">
        <v>3418</v>
      </c>
      <c r="B611" s="2" t="s">
        <v>3353</v>
      </c>
      <c r="C611" s="2" t="str">
        <f>_xlfn.XLOOKUP(E611,components!C:C,components!C:C)</f>
        <v>2569-20</v>
      </c>
      <c r="D611" s="2" t="s">
        <v>1403</v>
      </c>
      <c r="E611" s="2" t="s">
        <v>840</v>
      </c>
      <c r="F611" s="2" t="s">
        <v>1251</v>
      </c>
      <c r="G611" s="2" t="s">
        <v>1564</v>
      </c>
    </row>
    <row r="612" spans="1:7" x14ac:dyDescent="0.25">
      <c r="A612" s="2" t="s">
        <v>3418</v>
      </c>
      <c r="B612" s="2" t="s">
        <v>3353</v>
      </c>
      <c r="C612" s="2" t="str">
        <f>_xlfn.XLOOKUP(E612,components!C:C,components!C:C)</f>
        <v>2569-20</v>
      </c>
      <c r="D612" s="2" t="s">
        <v>1403</v>
      </c>
      <c r="E612" s="2" t="s">
        <v>840</v>
      </c>
      <c r="F612" s="2" t="s">
        <v>1303</v>
      </c>
      <c r="G612" s="2" t="s">
        <v>1373</v>
      </c>
    </row>
    <row r="613" spans="1:7" x14ac:dyDescent="0.25">
      <c r="A613" s="2" t="s">
        <v>3418</v>
      </c>
      <c r="B613" s="2" t="s">
        <v>3353</v>
      </c>
      <c r="C613" s="2" t="str">
        <f>_xlfn.XLOOKUP(E613,components!C:C,components!C:C)</f>
        <v>2569-20</v>
      </c>
      <c r="D613" s="2" t="s">
        <v>1403</v>
      </c>
      <c r="E613" s="2" t="s">
        <v>840</v>
      </c>
      <c r="F613" s="2" t="s">
        <v>1228</v>
      </c>
      <c r="G613" s="2" t="s">
        <v>1376</v>
      </c>
    </row>
    <row r="614" spans="1:7" x14ac:dyDescent="0.25">
      <c r="A614" s="2" t="s">
        <v>3418</v>
      </c>
      <c r="B614" s="2" t="s">
        <v>3353</v>
      </c>
      <c r="C614" s="2" t="str">
        <f>_xlfn.XLOOKUP(E614,components!C:C,components!C:C)</f>
        <v>2569-20</v>
      </c>
      <c r="D614" s="2" t="s">
        <v>1403</v>
      </c>
      <c r="E614" s="2" t="s">
        <v>840</v>
      </c>
      <c r="F614" s="2" t="s">
        <v>1307</v>
      </c>
      <c r="G614" s="2" t="s">
        <v>1559</v>
      </c>
    </row>
    <row r="615" spans="1:7" x14ac:dyDescent="0.25">
      <c r="A615" s="2" t="s">
        <v>3418</v>
      </c>
      <c r="B615" s="2" t="s">
        <v>3353</v>
      </c>
      <c r="C615" s="2" t="str">
        <f>_xlfn.XLOOKUP(E615,components!C:C,components!C:C)</f>
        <v>2569-20</v>
      </c>
      <c r="D615" s="2" t="s">
        <v>1403</v>
      </c>
      <c r="E615" s="2" t="s">
        <v>840</v>
      </c>
      <c r="F615" s="2" t="s">
        <v>1289</v>
      </c>
      <c r="G615" s="2" t="s">
        <v>1254</v>
      </c>
    </row>
    <row r="616" spans="1:7" x14ac:dyDescent="0.25">
      <c r="A616" s="2" t="s">
        <v>3418</v>
      </c>
      <c r="B616" s="2" t="s">
        <v>3353</v>
      </c>
      <c r="C616" s="2" t="str">
        <f>_xlfn.XLOOKUP(E616,components!C:C,components!C:C)</f>
        <v>2569-20</v>
      </c>
      <c r="D616" s="2" t="s">
        <v>1403</v>
      </c>
      <c r="E616" s="2" t="s">
        <v>840</v>
      </c>
      <c r="F616" s="2" t="s">
        <v>1325</v>
      </c>
      <c r="G616" s="2" t="s">
        <v>1516</v>
      </c>
    </row>
    <row r="617" spans="1:7" x14ac:dyDescent="0.25">
      <c r="A617" s="2" t="s">
        <v>3418</v>
      </c>
      <c r="B617" s="2" t="s">
        <v>3355</v>
      </c>
      <c r="C617" s="2" t="str">
        <f>_xlfn.XLOOKUP(E617,components!C:C,components!C:C)</f>
        <v>2571-20</v>
      </c>
      <c r="D617" s="2" t="s">
        <v>1403</v>
      </c>
      <c r="E617" s="2" t="s">
        <v>849</v>
      </c>
      <c r="F617" s="2" t="s">
        <v>1565</v>
      </c>
      <c r="G617" s="2" t="s">
        <v>1244</v>
      </c>
    </row>
    <row r="618" spans="1:7" x14ac:dyDescent="0.25">
      <c r="A618" s="2" t="s">
        <v>3418</v>
      </c>
      <c r="B618" s="2" t="s">
        <v>3355</v>
      </c>
      <c r="C618" s="2" t="str">
        <f>_xlfn.XLOOKUP(E618,components!C:C,components!C:C)</f>
        <v>2571-20</v>
      </c>
      <c r="D618" s="2" t="s">
        <v>1403</v>
      </c>
      <c r="E618" s="2" t="s">
        <v>849</v>
      </c>
      <c r="F618" s="2" t="s">
        <v>1225</v>
      </c>
      <c r="G618" s="2" t="s">
        <v>1226</v>
      </c>
    </row>
    <row r="619" spans="1:7" x14ac:dyDescent="0.25">
      <c r="A619" s="2" t="s">
        <v>3418</v>
      </c>
      <c r="B619" s="2" t="s">
        <v>3355</v>
      </c>
      <c r="C619" s="2" t="str">
        <f>_xlfn.XLOOKUP(E619,components!C:C,components!C:C)</f>
        <v>2571-20</v>
      </c>
      <c r="D619" s="2" t="s">
        <v>1403</v>
      </c>
      <c r="E619" s="2" t="s">
        <v>849</v>
      </c>
      <c r="F619" s="2" t="s">
        <v>1566</v>
      </c>
      <c r="G619" s="2" t="s">
        <v>1567</v>
      </c>
    </row>
    <row r="620" spans="1:7" x14ac:dyDescent="0.25">
      <c r="A620" s="2" t="s">
        <v>3418</v>
      </c>
      <c r="B620" s="2" t="s">
        <v>3355</v>
      </c>
      <c r="C620" s="2" t="str">
        <f>_xlfn.XLOOKUP(E620,components!C:C,components!C:C)</f>
        <v>2571-20</v>
      </c>
      <c r="D620" s="2" t="s">
        <v>1403</v>
      </c>
      <c r="E620" s="2" t="s">
        <v>849</v>
      </c>
      <c r="F620" s="2" t="s">
        <v>1568</v>
      </c>
      <c r="G620" s="2" t="s">
        <v>1569</v>
      </c>
    </row>
    <row r="621" spans="1:7" x14ac:dyDescent="0.25">
      <c r="A621" s="2" t="s">
        <v>3418</v>
      </c>
      <c r="B621" s="2" t="s">
        <v>3355</v>
      </c>
      <c r="C621" s="2" t="str">
        <f>_xlfn.XLOOKUP(E621,components!C:C,components!C:C)</f>
        <v>2571-20</v>
      </c>
      <c r="D621" s="2" t="s">
        <v>1403</v>
      </c>
      <c r="E621" s="2" t="s">
        <v>849</v>
      </c>
      <c r="F621" s="2" t="s">
        <v>1570</v>
      </c>
      <c r="G621" s="2" t="s">
        <v>1571</v>
      </c>
    </row>
    <row r="622" spans="1:7" x14ac:dyDescent="0.25">
      <c r="A622" s="2" t="s">
        <v>3418</v>
      </c>
      <c r="B622" s="2" t="s">
        <v>3355</v>
      </c>
      <c r="C622" s="2" t="str">
        <f>_xlfn.XLOOKUP(E622,components!C:C,components!C:C)</f>
        <v>2571-20</v>
      </c>
      <c r="D622" s="2" t="s">
        <v>1403</v>
      </c>
      <c r="E622" s="2" t="s">
        <v>849</v>
      </c>
      <c r="F622" s="2" t="s">
        <v>1572</v>
      </c>
      <c r="G622" s="2" t="s">
        <v>1244</v>
      </c>
    </row>
    <row r="623" spans="1:7" x14ac:dyDescent="0.25">
      <c r="A623" s="2" t="s">
        <v>3418</v>
      </c>
      <c r="B623" s="2" t="s">
        <v>3355</v>
      </c>
      <c r="C623" s="2" t="str">
        <f>_xlfn.XLOOKUP(E623,components!C:C,components!C:C)</f>
        <v>2571-20</v>
      </c>
      <c r="D623" s="2" t="s">
        <v>1403</v>
      </c>
      <c r="E623" s="2" t="s">
        <v>849</v>
      </c>
      <c r="F623" s="2" t="s">
        <v>1251</v>
      </c>
      <c r="G623" s="2" t="s">
        <v>1573</v>
      </c>
    </row>
    <row r="624" spans="1:7" x14ac:dyDescent="0.25">
      <c r="A624" s="2" t="s">
        <v>3418</v>
      </c>
      <c r="B624" s="2" t="s">
        <v>3355</v>
      </c>
      <c r="C624" s="2" t="str">
        <f>_xlfn.XLOOKUP(E624,components!C:C,components!C:C)</f>
        <v>2571-20</v>
      </c>
      <c r="D624" s="2" t="s">
        <v>1403</v>
      </c>
      <c r="E624" s="2" t="s">
        <v>849</v>
      </c>
      <c r="F624" s="2" t="s">
        <v>1574</v>
      </c>
      <c r="G624" s="2" t="s">
        <v>1575</v>
      </c>
    </row>
    <row r="625" spans="1:7" x14ac:dyDescent="0.25">
      <c r="A625" s="2" t="s">
        <v>3418</v>
      </c>
      <c r="B625" s="2" t="s">
        <v>3355</v>
      </c>
      <c r="C625" s="2" t="str">
        <f>_xlfn.XLOOKUP(E625,components!C:C,components!C:C)</f>
        <v>2571-20</v>
      </c>
      <c r="D625" s="2" t="s">
        <v>1403</v>
      </c>
      <c r="E625" s="2" t="s">
        <v>849</v>
      </c>
      <c r="F625" s="2" t="s">
        <v>1576</v>
      </c>
      <c r="G625" s="2" t="s">
        <v>1577</v>
      </c>
    </row>
    <row r="626" spans="1:7" x14ac:dyDescent="0.25">
      <c r="A626" s="2" t="s">
        <v>3418</v>
      </c>
      <c r="B626" s="2" t="s">
        <v>3355</v>
      </c>
      <c r="C626" s="2" t="str">
        <f>_xlfn.XLOOKUP(E626,components!C:C,components!C:C)</f>
        <v>2571-20</v>
      </c>
      <c r="D626" s="2" t="s">
        <v>1403</v>
      </c>
      <c r="E626" s="2" t="s">
        <v>849</v>
      </c>
      <c r="F626" s="2" t="s">
        <v>1228</v>
      </c>
      <c r="G626" s="2" t="s">
        <v>1229</v>
      </c>
    </row>
    <row r="627" spans="1:7" x14ac:dyDescent="0.25">
      <c r="A627" s="2" t="s">
        <v>3418</v>
      </c>
      <c r="B627" s="2" t="s">
        <v>3355</v>
      </c>
      <c r="C627" s="2" t="str">
        <f>_xlfn.XLOOKUP(E627,components!C:C,components!C:C)</f>
        <v>2571-20</v>
      </c>
      <c r="D627" s="2" t="s">
        <v>1403</v>
      </c>
      <c r="E627" s="2" t="s">
        <v>849</v>
      </c>
      <c r="F627" s="2" t="s">
        <v>1231</v>
      </c>
      <c r="G627" s="2" t="s">
        <v>1232</v>
      </c>
    </row>
    <row r="628" spans="1:7" x14ac:dyDescent="0.25">
      <c r="A628" s="2" t="s">
        <v>3418</v>
      </c>
      <c r="B628" s="2" t="s">
        <v>3355</v>
      </c>
      <c r="C628" s="2" t="str">
        <f>_xlfn.XLOOKUP(E628,components!C:C,components!C:C)</f>
        <v>2571-20</v>
      </c>
      <c r="D628" s="2" t="s">
        <v>1403</v>
      </c>
      <c r="E628" s="2" t="s">
        <v>849</v>
      </c>
      <c r="F628" s="2" t="s">
        <v>1578</v>
      </c>
      <c r="G628" s="2" t="s">
        <v>1244</v>
      </c>
    </row>
    <row r="629" spans="1:7" x14ac:dyDescent="0.25">
      <c r="A629" s="2" t="s">
        <v>3418</v>
      </c>
      <c r="B629" s="2" t="s">
        <v>3355</v>
      </c>
      <c r="C629" s="2" t="str">
        <f>_xlfn.XLOOKUP(E629,components!C:C,components!C:C)</f>
        <v>2571-20</v>
      </c>
      <c r="D629" s="2" t="s">
        <v>1403</v>
      </c>
      <c r="E629" s="2" t="s">
        <v>849</v>
      </c>
      <c r="F629" s="2" t="s">
        <v>1579</v>
      </c>
      <c r="G629" s="2" t="s">
        <v>1308</v>
      </c>
    </row>
    <row r="630" spans="1:7" x14ac:dyDescent="0.25">
      <c r="A630" s="2" t="s">
        <v>3418</v>
      </c>
      <c r="B630" s="2" t="s">
        <v>3355</v>
      </c>
      <c r="C630" s="2" t="str">
        <f>_xlfn.XLOOKUP(E630,components!C:C,components!C:C)</f>
        <v>2571-20</v>
      </c>
      <c r="D630" s="2" t="s">
        <v>1403</v>
      </c>
      <c r="E630" s="2" t="s">
        <v>849</v>
      </c>
      <c r="F630" s="2" t="s">
        <v>1289</v>
      </c>
      <c r="G630" s="2" t="s">
        <v>1580</v>
      </c>
    </row>
    <row r="631" spans="1:7" x14ac:dyDescent="0.25">
      <c r="A631" s="2" t="s">
        <v>3418</v>
      </c>
      <c r="B631" s="2" t="s">
        <v>3355</v>
      </c>
      <c r="C631" s="2" t="str">
        <f>_xlfn.XLOOKUP(E631,components!C:C,components!C:C)</f>
        <v>2571-20</v>
      </c>
      <c r="D631" s="2" t="s">
        <v>1403</v>
      </c>
      <c r="E631" s="2" t="s">
        <v>849</v>
      </c>
      <c r="F631" s="2" t="s">
        <v>1257</v>
      </c>
      <c r="G631" s="2" t="s">
        <v>1581</v>
      </c>
    </row>
    <row r="632" spans="1:7" x14ac:dyDescent="0.25">
      <c r="A632" s="2" t="s">
        <v>3418</v>
      </c>
      <c r="B632" s="2" t="s">
        <v>3355</v>
      </c>
      <c r="C632" s="2" t="str">
        <f>_xlfn.XLOOKUP(E632,components!C:C,components!C:C)</f>
        <v>2571-20</v>
      </c>
      <c r="D632" s="2" t="s">
        <v>1403</v>
      </c>
      <c r="E632" s="2" t="s">
        <v>849</v>
      </c>
      <c r="F632" s="2" t="s">
        <v>1259</v>
      </c>
      <c r="G632" s="2" t="s">
        <v>1582</v>
      </c>
    </row>
    <row r="633" spans="1:7" x14ac:dyDescent="0.25">
      <c r="A633" s="2" t="s">
        <v>3418</v>
      </c>
      <c r="B633" s="2" t="s">
        <v>3357</v>
      </c>
      <c r="C633" s="2" t="str">
        <f>_xlfn.XLOOKUP(E633,components!C:C,components!C:C)</f>
        <v>2574-20</v>
      </c>
      <c r="D633" s="2" t="s">
        <v>1403</v>
      </c>
      <c r="E633" s="2" t="s">
        <v>861</v>
      </c>
      <c r="F633" s="2" t="s">
        <v>1225</v>
      </c>
      <c r="G633" s="2" t="s">
        <v>1226</v>
      </c>
    </row>
    <row r="634" spans="1:7" x14ac:dyDescent="0.25">
      <c r="A634" s="2" t="s">
        <v>3418</v>
      </c>
      <c r="B634" s="2" t="s">
        <v>3357</v>
      </c>
      <c r="C634" s="2" t="str">
        <f>_xlfn.XLOOKUP(E634,components!C:C,components!C:C)</f>
        <v>2574-20</v>
      </c>
      <c r="D634" s="2" t="s">
        <v>1403</v>
      </c>
      <c r="E634" s="2" t="s">
        <v>861</v>
      </c>
      <c r="F634" s="2" t="s">
        <v>1583</v>
      </c>
      <c r="G634" s="2" t="s">
        <v>1584</v>
      </c>
    </row>
    <row r="635" spans="1:7" x14ac:dyDescent="0.25">
      <c r="A635" s="2" t="s">
        <v>3418</v>
      </c>
      <c r="B635" s="2" t="s">
        <v>3357</v>
      </c>
      <c r="C635" s="2" t="str">
        <f>_xlfn.XLOOKUP(E635,components!C:C,components!C:C)</f>
        <v>2574-20</v>
      </c>
      <c r="D635" s="2" t="s">
        <v>1403</v>
      </c>
      <c r="E635" s="2" t="s">
        <v>861</v>
      </c>
      <c r="F635" s="2" t="s">
        <v>1566</v>
      </c>
      <c r="G635" s="2" t="s">
        <v>1585</v>
      </c>
    </row>
    <row r="636" spans="1:7" x14ac:dyDescent="0.25">
      <c r="A636" s="2" t="s">
        <v>3418</v>
      </c>
      <c r="B636" s="2" t="s">
        <v>3357</v>
      </c>
      <c r="C636" s="2" t="str">
        <f>_xlfn.XLOOKUP(E636,components!C:C,components!C:C)</f>
        <v>2574-20</v>
      </c>
      <c r="D636" s="2" t="s">
        <v>1403</v>
      </c>
      <c r="E636" s="2" t="s">
        <v>861</v>
      </c>
      <c r="F636" s="2" t="s">
        <v>1586</v>
      </c>
      <c r="G636" s="2" t="s">
        <v>1244</v>
      </c>
    </row>
    <row r="637" spans="1:7" x14ac:dyDescent="0.25">
      <c r="A637" s="2" t="s">
        <v>3418</v>
      </c>
      <c r="B637" s="2" t="s">
        <v>3357</v>
      </c>
      <c r="C637" s="2" t="str">
        <f>_xlfn.XLOOKUP(E637,components!C:C,components!C:C)</f>
        <v>2574-20</v>
      </c>
      <c r="D637" s="2" t="s">
        <v>1403</v>
      </c>
      <c r="E637" s="2" t="s">
        <v>861</v>
      </c>
      <c r="F637" s="2" t="s">
        <v>1251</v>
      </c>
      <c r="G637" s="2" t="s">
        <v>1587</v>
      </c>
    </row>
    <row r="638" spans="1:7" x14ac:dyDescent="0.25">
      <c r="A638" s="2" t="s">
        <v>3418</v>
      </c>
      <c r="B638" s="2" t="s">
        <v>3357</v>
      </c>
      <c r="C638" s="2" t="str">
        <f>_xlfn.XLOOKUP(E638,components!C:C,components!C:C)</f>
        <v>2574-20</v>
      </c>
      <c r="D638" s="2" t="s">
        <v>1403</v>
      </c>
      <c r="E638" s="2" t="s">
        <v>861</v>
      </c>
      <c r="F638" s="2" t="s">
        <v>1574</v>
      </c>
      <c r="G638" s="2" t="s">
        <v>1588</v>
      </c>
    </row>
    <row r="639" spans="1:7" x14ac:dyDescent="0.25">
      <c r="A639" s="2" t="s">
        <v>3418</v>
      </c>
      <c r="B639" s="2" t="s">
        <v>3357</v>
      </c>
      <c r="C639" s="2" t="str">
        <f>_xlfn.XLOOKUP(E639,components!C:C,components!C:C)</f>
        <v>2574-20</v>
      </c>
      <c r="D639" s="2" t="s">
        <v>1403</v>
      </c>
      <c r="E639" s="2" t="s">
        <v>861</v>
      </c>
      <c r="F639" s="2" t="s">
        <v>1576</v>
      </c>
      <c r="G639" s="2" t="s">
        <v>1589</v>
      </c>
    </row>
    <row r="640" spans="1:7" x14ac:dyDescent="0.25">
      <c r="A640" s="2" t="s">
        <v>3418</v>
      </c>
      <c r="B640" s="2" t="s">
        <v>3357</v>
      </c>
      <c r="C640" s="2" t="str">
        <f>_xlfn.XLOOKUP(E640,components!C:C,components!C:C)</f>
        <v>2574-20</v>
      </c>
      <c r="D640" s="2" t="s">
        <v>1403</v>
      </c>
      <c r="E640" s="2" t="s">
        <v>861</v>
      </c>
      <c r="F640" s="2" t="s">
        <v>1231</v>
      </c>
      <c r="G640" s="2" t="s">
        <v>1232</v>
      </c>
    </row>
    <row r="641" spans="1:7" x14ac:dyDescent="0.25">
      <c r="A641" s="2" t="s">
        <v>3418</v>
      </c>
      <c r="B641" s="2" t="s">
        <v>3357</v>
      </c>
      <c r="C641" s="2" t="str">
        <f>_xlfn.XLOOKUP(E641,components!C:C,components!C:C)</f>
        <v>2574-20</v>
      </c>
      <c r="D641" s="2" t="s">
        <v>1403</v>
      </c>
      <c r="E641" s="2" t="s">
        <v>861</v>
      </c>
      <c r="F641" s="2" t="s">
        <v>1590</v>
      </c>
      <c r="G641" s="2" t="s">
        <v>1244</v>
      </c>
    </row>
    <row r="642" spans="1:7" x14ac:dyDescent="0.25">
      <c r="A642" s="2" t="s">
        <v>3418</v>
      </c>
      <c r="B642" s="2" t="s">
        <v>3357</v>
      </c>
      <c r="C642" s="2" t="str">
        <f>_xlfn.XLOOKUP(E642,components!C:C,components!C:C)</f>
        <v>2574-20</v>
      </c>
      <c r="D642" s="2" t="s">
        <v>1403</v>
      </c>
      <c r="E642" s="2" t="s">
        <v>861</v>
      </c>
      <c r="F642" s="2" t="s">
        <v>1591</v>
      </c>
      <c r="G642" s="2" t="s">
        <v>1592</v>
      </c>
    </row>
    <row r="643" spans="1:7" x14ac:dyDescent="0.25">
      <c r="A643" s="2" t="s">
        <v>3418</v>
      </c>
      <c r="B643" s="2" t="s">
        <v>3357</v>
      </c>
      <c r="C643" s="2" t="str">
        <f>_xlfn.XLOOKUP(E643,components!C:C,components!C:C)</f>
        <v>2574-20</v>
      </c>
      <c r="D643" s="2" t="s">
        <v>1403</v>
      </c>
      <c r="E643" s="2" t="s">
        <v>861</v>
      </c>
      <c r="F643" s="2" t="s">
        <v>1289</v>
      </c>
      <c r="G643" s="2" t="s">
        <v>1580</v>
      </c>
    </row>
    <row r="644" spans="1:7" x14ac:dyDescent="0.25">
      <c r="A644" s="2" t="s">
        <v>3418</v>
      </c>
      <c r="B644" s="2" t="s">
        <v>3357</v>
      </c>
      <c r="C644" s="2" t="str">
        <f>_xlfn.XLOOKUP(E644,components!C:C,components!C:C)</f>
        <v>2574-20</v>
      </c>
      <c r="D644" s="2" t="s">
        <v>1403</v>
      </c>
      <c r="E644" s="2" t="s">
        <v>861</v>
      </c>
      <c r="F644" s="2" t="s">
        <v>1257</v>
      </c>
      <c r="G644" s="2" t="s">
        <v>1593</v>
      </c>
    </row>
    <row r="645" spans="1:7" x14ac:dyDescent="0.25">
      <c r="A645" s="2" t="s">
        <v>3418</v>
      </c>
      <c r="B645" s="2" t="s">
        <v>3359</v>
      </c>
      <c r="C645" s="2" t="e">
        <f>_xlfn.XLOOKUP(E645,components!C:C,components!C:C)</f>
        <v>#N/A</v>
      </c>
      <c r="D645" s="2" t="s">
        <v>1403</v>
      </c>
      <c r="E645" s="2" t="s">
        <v>870</v>
      </c>
      <c r="F645" s="2" t="s">
        <v>1225</v>
      </c>
      <c r="G645" s="2" t="s">
        <v>1226</v>
      </c>
    </row>
    <row r="646" spans="1:7" x14ac:dyDescent="0.25">
      <c r="A646" s="2" t="s">
        <v>3418</v>
      </c>
      <c r="B646" s="2" t="s">
        <v>3359</v>
      </c>
      <c r="C646" s="2" t="e">
        <f>_xlfn.XLOOKUP(E646,components!C:C,components!C:C)</f>
        <v>#N/A</v>
      </c>
      <c r="D646" s="2" t="s">
        <v>1403</v>
      </c>
      <c r="E646" s="2" t="s">
        <v>870</v>
      </c>
      <c r="F646" s="2" t="s">
        <v>1594</v>
      </c>
      <c r="G646" s="2" t="s">
        <v>1595</v>
      </c>
    </row>
    <row r="647" spans="1:7" x14ac:dyDescent="0.25">
      <c r="A647" s="2" t="s">
        <v>3418</v>
      </c>
      <c r="B647" s="2" t="s">
        <v>3359</v>
      </c>
      <c r="C647" s="2" t="e">
        <f>_xlfn.XLOOKUP(E647,components!C:C,components!C:C)</f>
        <v>#N/A</v>
      </c>
      <c r="D647" s="2" t="s">
        <v>1403</v>
      </c>
      <c r="E647" s="2" t="s">
        <v>870</v>
      </c>
      <c r="F647" s="2" t="s">
        <v>1596</v>
      </c>
      <c r="G647" s="2" t="s">
        <v>1597</v>
      </c>
    </row>
    <row r="648" spans="1:7" x14ac:dyDescent="0.25">
      <c r="A648" s="2" t="s">
        <v>3418</v>
      </c>
      <c r="B648" s="2" t="s">
        <v>3359</v>
      </c>
      <c r="C648" s="2" t="e">
        <f>_xlfn.XLOOKUP(E648,components!C:C,components!C:C)</f>
        <v>#N/A</v>
      </c>
      <c r="D648" s="2" t="s">
        <v>1403</v>
      </c>
      <c r="E648" s="2" t="s">
        <v>870</v>
      </c>
      <c r="F648" s="2" t="s">
        <v>1249</v>
      </c>
      <c r="G648" s="2" t="s">
        <v>1598</v>
      </c>
    </row>
    <row r="649" spans="1:7" x14ac:dyDescent="0.25">
      <c r="A649" s="2" t="s">
        <v>3418</v>
      </c>
      <c r="B649" s="2" t="s">
        <v>3359</v>
      </c>
      <c r="C649" s="2" t="e">
        <f>_xlfn.XLOOKUP(E649,components!C:C,components!C:C)</f>
        <v>#N/A</v>
      </c>
      <c r="D649" s="2" t="s">
        <v>1403</v>
      </c>
      <c r="E649" s="2" t="s">
        <v>870</v>
      </c>
      <c r="F649" s="2" t="s">
        <v>1251</v>
      </c>
      <c r="G649" s="2" t="s">
        <v>1340</v>
      </c>
    </row>
    <row r="650" spans="1:7" x14ac:dyDescent="0.25">
      <c r="A650" s="2" t="s">
        <v>3418</v>
      </c>
      <c r="B650" s="2" t="s">
        <v>3359</v>
      </c>
      <c r="C650" s="2" t="e">
        <f>_xlfn.XLOOKUP(E650,components!C:C,components!C:C)</f>
        <v>#N/A</v>
      </c>
      <c r="D650" s="2" t="s">
        <v>1403</v>
      </c>
      <c r="E650" s="2" t="s">
        <v>870</v>
      </c>
      <c r="F650" s="2" t="s">
        <v>1574</v>
      </c>
      <c r="G650" s="2" t="s">
        <v>1599</v>
      </c>
    </row>
    <row r="651" spans="1:7" x14ac:dyDescent="0.25">
      <c r="A651" s="2" t="s">
        <v>3418</v>
      </c>
      <c r="B651" s="2" t="s">
        <v>3359</v>
      </c>
      <c r="C651" s="2" t="e">
        <f>_xlfn.XLOOKUP(E651,components!C:C,components!C:C)</f>
        <v>#N/A</v>
      </c>
      <c r="D651" s="2" t="s">
        <v>1403</v>
      </c>
      <c r="E651" s="2" t="s">
        <v>870</v>
      </c>
      <c r="F651" s="2" t="s">
        <v>1269</v>
      </c>
      <c r="G651" s="2" t="s">
        <v>1270</v>
      </c>
    </row>
    <row r="652" spans="1:7" x14ac:dyDescent="0.25">
      <c r="A652" s="2" t="s">
        <v>3418</v>
      </c>
      <c r="B652" s="2" t="s">
        <v>3359</v>
      </c>
      <c r="C652" s="2" t="e">
        <f>_xlfn.XLOOKUP(E652,components!C:C,components!C:C)</f>
        <v>#N/A</v>
      </c>
      <c r="D652" s="2" t="s">
        <v>1403</v>
      </c>
      <c r="E652" s="2" t="s">
        <v>870</v>
      </c>
      <c r="F652" s="2" t="s">
        <v>1231</v>
      </c>
      <c r="G652" s="2" t="s">
        <v>1232</v>
      </c>
    </row>
    <row r="653" spans="1:7" x14ac:dyDescent="0.25">
      <c r="A653" s="2" t="s">
        <v>3418</v>
      </c>
      <c r="B653" s="2" t="s">
        <v>3359</v>
      </c>
      <c r="C653" s="2" t="e">
        <f>_xlfn.XLOOKUP(E653,components!C:C,components!C:C)</f>
        <v>#N/A</v>
      </c>
      <c r="D653" s="2" t="s">
        <v>1403</v>
      </c>
      <c r="E653" s="2" t="s">
        <v>870</v>
      </c>
      <c r="F653" s="2" t="s">
        <v>1235</v>
      </c>
      <c r="G653" s="2" t="s">
        <v>1309</v>
      </c>
    </row>
    <row r="654" spans="1:7" x14ac:dyDescent="0.25">
      <c r="A654" s="2" t="s">
        <v>3418</v>
      </c>
      <c r="B654" s="2" t="s">
        <v>3359</v>
      </c>
      <c r="C654" s="2" t="e">
        <f>_xlfn.XLOOKUP(E654,components!C:C,components!C:C)</f>
        <v>#N/A</v>
      </c>
      <c r="D654" s="2" t="s">
        <v>1403</v>
      </c>
      <c r="E654" s="2" t="s">
        <v>870</v>
      </c>
      <c r="F654" s="2" t="s">
        <v>1257</v>
      </c>
      <c r="G654" s="2" t="s">
        <v>1600</v>
      </c>
    </row>
    <row r="655" spans="1:7" x14ac:dyDescent="0.25">
      <c r="A655" s="2" t="s">
        <v>3418</v>
      </c>
      <c r="B655" s="2" t="s">
        <v>3359</v>
      </c>
      <c r="C655" s="2" t="e">
        <f>_xlfn.XLOOKUP(E655,components!C:C,components!C:C)</f>
        <v>#N/A</v>
      </c>
      <c r="D655" s="2" t="s">
        <v>1403</v>
      </c>
      <c r="E655" s="2" t="s">
        <v>870</v>
      </c>
      <c r="F655" s="2" t="s">
        <v>1259</v>
      </c>
      <c r="G655" s="2" t="s">
        <v>1601</v>
      </c>
    </row>
    <row r="656" spans="1:7" x14ac:dyDescent="0.25">
      <c r="A656" s="2" t="s">
        <v>3418</v>
      </c>
      <c r="B656" s="2" t="s">
        <v>3360</v>
      </c>
      <c r="C656" s="2" t="str">
        <f>_xlfn.XLOOKUP(E656,components!C:C,components!C:C)</f>
        <v>2576-20</v>
      </c>
      <c r="D656" s="2" t="s">
        <v>1403</v>
      </c>
      <c r="E656" s="2" t="s">
        <v>874</v>
      </c>
      <c r="F656" s="2" t="s">
        <v>1225</v>
      </c>
      <c r="G656" s="2" t="s">
        <v>1226</v>
      </c>
    </row>
    <row r="657" spans="1:7" x14ac:dyDescent="0.25">
      <c r="A657" s="2" t="s">
        <v>3418</v>
      </c>
      <c r="B657" s="2" t="s">
        <v>3360</v>
      </c>
      <c r="C657" s="2" t="str">
        <f>_xlfn.XLOOKUP(E657,components!C:C,components!C:C)</f>
        <v>2576-20</v>
      </c>
      <c r="D657" s="2" t="s">
        <v>1403</v>
      </c>
      <c r="E657" s="2" t="s">
        <v>874</v>
      </c>
      <c r="F657" s="2" t="s">
        <v>1583</v>
      </c>
      <c r="G657" s="2" t="s">
        <v>1602</v>
      </c>
    </row>
    <row r="658" spans="1:7" x14ac:dyDescent="0.25">
      <c r="A658" s="2" t="s">
        <v>3418</v>
      </c>
      <c r="B658" s="2" t="s">
        <v>3360</v>
      </c>
      <c r="C658" s="2" t="str">
        <f>_xlfn.XLOOKUP(E658,components!C:C,components!C:C)</f>
        <v>2576-20</v>
      </c>
      <c r="D658" s="2" t="s">
        <v>1403</v>
      </c>
      <c r="E658" s="2" t="s">
        <v>874</v>
      </c>
      <c r="F658" s="2" t="s">
        <v>1566</v>
      </c>
      <c r="G658" s="2" t="s">
        <v>1603</v>
      </c>
    </row>
    <row r="659" spans="1:7" x14ac:dyDescent="0.25">
      <c r="A659" s="2" t="s">
        <v>3418</v>
      </c>
      <c r="B659" s="2" t="s">
        <v>3360</v>
      </c>
      <c r="C659" s="2" t="str">
        <f>_xlfn.XLOOKUP(E659,components!C:C,components!C:C)</f>
        <v>2576-20</v>
      </c>
      <c r="D659" s="2" t="s">
        <v>1403</v>
      </c>
      <c r="E659" s="2" t="s">
        <v>874</v>
      </c>
      <c r="F659" s="2" t="s">
        <v>1586</v>
      </c>
      <c r="G659" s="2" t="s">
        <v>1244</v>
      </c>
    </row>
    <row r="660" spans="1:7" x14ac:dyDescent="0.25">
      <c r="A660" s="2" t="s">
        <v>3418</v>
      </c>
      <c r="B660" s="2" t="s">
        <v>3360</v>
      </c>
      <c r="C660" s="2" t="str">
        <f>_xlfn.XLOOKUP(E660,components!C:C,components!C:C)</f>
        <v>2576-20</v>
      </c>
      <c r="D660" s="2" t="s">
        <v>1403</v>
      </c>
      <c r="E660" s="2" t="s">
        <v>874</v>
      </c>
      <c r="F660" s="2" t="s">
        <v>1251</v>
      </c>
      <c r="G660" s="2" t="s">
        <v>1604</v>
      </c>
    </row>
    <row r="661" spans="1:7" x14ac:dyDescent="0.25">
      <c r="A661" s="2" t="s">
        <v>3418</v>
      </c>
      <c r="B661" s="2" t="s">
        <v>3360</v>
      </c>
      <c r="C661" s="2" t="str">
        <f>_xlfn.XLOOKUP(E661,components!C:C,components!C:C)</f>
        <v>2576-20</v>
      </c>
      <c r="D661" s="2" t="s">
        <v>1403</v>
      </c>
      <c r="E661" s="2" t="s">
        <v>874</v>
      </c>
      <c r="F661" s="2" t="s">
        <v>1574</v>
      </c>
      <c r="G661" s="2" t="s">
        <v>1588</v>
      </c>
    </row>
    <row r="662" spans="1:7" x14ac:dyDescent="0.25">
      <c r="A662" s="2" t="s">
        <v>3418</v>
      </c>
      <c r="B662" s="2" t="s">
        <v>3360</v>
      </c>
      <c r="C662" s="2" t="str">
        <f>_xlfn.XLOOKUP(E662,components!C:C,components!C:C)</f>
        <v>2576-20</v>
      </c>
      <c r="D662" s="2" t="s">
        <v>1403</v>
      </c>
      <c r="E662" s="2" t="s">
        <v>874</v>
      </c>
      <c r="F662" s="2" t="s">
        <v>1576</v>
      </c>
      <c r="G662" s="2" t="s">
        <v>1605</v>
      </c>
    </row>
    <row r="663" spans="1:7" x14ac:dyDescent="0.25">
      <c r="A663" s="2" t="s">
        <v>3418</v>
      </c>
      <c r="B663" s="2" t="s">
        <v>3360</v>
      </c>
      <c r="C663" s="2" t="str">
        <f>_xlfn.XLOOKUP(E663,components!C:C,components!C:C)</f>
        <v>2576-20</v>
      </c>
      <c r="D663" s="2" t="s">
        <v>1403</v>
      </c>
      <c r="E663" s="2" t="s">
        <v>874</v>
      </c>
      <c r="F663" s="2" t="s">
        <v>1231</v>
      </c>
      <c r="G663" s="2" t="s">
        <v>1232</v>
      </c>
    </row>
    <row r="664" spans="1:7" x14ac:dyDescent="0.25">
      <c r="A664" s="2" t="s">
        <v>3418</v>
      </c>
      <c r="B664" s="2" t="s">
        <v>3360</v>
      </c>
      <c r="C664" s="2" t="str">
        <f>_xlfn.XLOOKUP(E664,components!C:C,components!C:C)</f>
        <v>2576-20</v>
      </c>
      <c r="D664" s="2" t="s">
        <v>1403</v>
      </c>
      <c r="E664" s="2" t="s">
        <v>874</v>
      </c>
      <c r="F664" s="2" t="s">
        <v>1590</v>
      </c>
      <c r="G664" s="2" t="s">
        <v>1244</v>
      </c>
    </row>
    <row r="665" spans="1:7" x14ac:dyDescent="0.25">
      <c r="A665" s="2" t="s">
        <v>3418</v>
      </c>
      <c r="B665" s="2" t="s">
        <v>3360</v>
      </c>
      <c r="C665" s="2" t="str">
        <f>_xlfn.XLOOKUP(E665,components!C:C,components!C:C)</f>
        <v>2576-20</v>
      </c>
      <c r="D665" s="2" t="s">
        <v>1403</v>
      </c>
      <c r="E665" s="2" t="s">
        <v>874</v>
      </c>
      <c r="F665" s="2" t="s">
        <v>1591</v>
      </c>
      <c r="G665" s="2" t="s">
        <v>1606</v>
      </c>
    </row>
    <row r="666" spans="1:7" x14ac:dyDescent="0.25">
      <c r="A666" s="2" t="s">
        <v>3418</v>
      </c>
      <c r="B666" s="2" t="s">
        <v>3360</v>
      </c>
      <c r="C666" s="2" t="str">
        <f>_xlfn.XLOOKUP(E666,components!C:C,components!C:C)</f>
        <v>2576-20</v>
      </c>
      <c r="D666" s="2" t="s">
        <v>1403</v>
      </c>
      <c r="E666" s="2" t="s">
        <v>874</v>
      </c>
      <c r="F666" s="2" t="s">
        <v>1235</v>
      </c>
      <c r="G666" s="2" t="s">
        <v>1580</v>
      </c>
    </row>
    <row r="667" spans="1:7" x14ac:dyDescent="0.25">
      <c r="A667" s="2" t="s">
        <v>3418</v>
      </c>
      <c r="B667" s="2" t="s">
        <v>3360</v>
      </c>
      <c r="C667" s="2" t="str">
        <f>_xlfn.XLOOKUP(E667,components!C:C,components!C:C)</f>
        <v>2576-20</v>
      </c>
      <c r="D667" s="2" t="s">
        <v>1403</v>
      </c>
      <c r="E667" s="2" t="s">
        <v>874</v>
      </c>
      <c r="F667" s="2" t="s">
        <v>1241</v>
      </c>
      <c r="G667" s="2" t="s">
        <v>1242</v>
      </c>
    </row>
    <row r="668" spans="1:7" x14ac:dyDescent="0.25">
      <c r="A668" s="2" t="s">
        <v>3418</v>
      </c>
      <c r="B668" s="2" t="s">
        <v>3360</v>
      </c>
      <c r="C668" s="2" t="str">
        <f>_xlfn.XLOOKUP(E668,components!C:C,components!C:C)</f>
        <v>2576-20</v>
      </c>
      <c r="D668" s="2" t="s">
        <v>1403</v>
      </c>
      <c r="E668" s="2" t="s">
        <v>874</v>
      </c>
      <c r="F668" s="2" t="s">
        <v>1259</v>
      </c>
      <c r="G668" s="2" t="s">
        <v>1607</v>
      </c>
    </row>
    <row r="669" spans="1:7" x14ac:dyDescent="0.25">
      <c r="A669" s="2" t="s">
        <v>3418</v>
      </c>
      <c r="B669" s="2" t="s">
        <v>3366</v>
      </c>
      <c r="C669" s="2" t="str">
        <f>_xlfn.XLOOKUP(E669,components!C:C,components!C:C)</f>
        <v>2951-20</v>
      </c>
      <c r="D669" s="2" t="s">
        <v>1403</v>
      </c>
      <c r="E669" s="2" t="s">
        <v>26</v>
      </c>
      <c r="F669" s="2" t="s">
        <v>1261</v>
      </c>
      <c r="G669" s="2" t="s">
        <v>1608</v>
      </c>
    </row>
    <row r="670" spans="1:7" x14ac:dyDescent="0.25">
      <c r="A670" s="2" t="s">
        <v>3418</v>
      </c>
      <c r="B670" s="2" t="s">
        <v>3366</v>
      </c>
      <c r="C670" s="2" t="str">
        <f>_xlfn.XLOOKUP(E670,components!C:C,components!C:C)</f>
        <v>2951-20</v>
      </c>
      <c r="D670" s="2" t="s">
        <v>1403</v>
      </c>
      <c r="E670" s="2" t="s">
        <v>26</v>
      </c>
      <c r="F670" s="2" t="s">
        <v>1225</v>
      </c>
      <c r="G670" s="2" t="s">
        <v>1226</v>
      </c>
    </row>
    <row r="671" spans="1:7" x14ac:dyDescent="0.25">
      <c r="A671" s="2" t="s">
        <v>3418</v>
      </c>
      <c r="B671" s="2" t="s">
        <v>3366</v>
      </c>
      <c r="C671" s="2" t="str">
        <f>_xlfn.XLOOKUP(E671,components!C:C,components!C:C)</f>
        <v>2951-20</v>
      </c>
      <c r="D671" s="2" t="s">
        <v>1403</v>
      </c>
      <c r="E671" s="2" t="s">
        <v>26</v>
      </c>
      <c r="F671" s="2" t="s">
        <v>1609</v>
      </c>
      <c r="G671" s="2" t="s">
        <v>1610</v>
      </c>
    </row>
    <row r="672" spans="1:7" x14ac:dyDescent="0.25">
      <c r="A672" s="2" t="s">
        <v>3418</v>
      </c>
      <c r="B672" s="2" t="s">
        <v>3366</v>
      </c>
      <c r="C672" s="2" t="str">
        <f>_xlfn.XLOOKUP(E672,components!C:C,components!C:C)</f>
        <v>2951-20</v>
      </c>
      <c r="D672" s="2" t="s">
        <v>1403</v>
      </c>
      <c r="E672" s="2" t="s">
        <v>26</v>
      </c>
      <c r="F672" s="2" t="s">
        <v>1611</v>
      </c>
      <c r="G672" s="2" t="s">
        <v>1244</v>
      </c>
    </row>
    <row r="673" spans="1:7" x14ac:dyDescent="0.25">
      <c r="A673" s="2" t="s">
        <v>3418</v>
      </c>
      <c r="B673" s="2" t="s">
        <v>3366</v>
      </c>
      <c r="C673" s="2" t="str">
        <f>_xlfn.XLOOKUP(E673,components!C:C,components!C:C)</f>
        <v>2951-20</v>
      </c>
      <c r="D673" s="2" t="s">
        <v>1403</v>
      </c>
      <c r="E673" s="2" t="s">
        <v>26</v>
      </c>
      <c r="F673" s="2" t="s">
        <v>1249</v>
      </c>
      <c r="G673" s="2" t="s">
        <v>1612</v>
      </c>
    </row>
    <row r="674" spans="1:7" x14ac:dyDescent="0.25">
      <c r="A674" s="2" t="s">
        <v>3418</v>
      </c>
      <c r="B674" s="2" t="s">
        <v>3366</v>
      </c>
      <c r="C674" s="2" t="str">
        <f>_xlfn.XLOOKUP(E674,components!C:C,components!C:C)</f>
        <v>2951-20</v>
      </c>
      <c r="D674" s="2" t="s">
        <v>1403</v>
      </c>
      <c r="E674" s="2" t="s">
        <v>26</v>
      </c>
      <c r="F674" s="2" t="s">
        <v>1251</v>
      </c>
      <c r="G674" s="2" t="s">
        <v>1613</v>
      </c>
    </row>
    <row r="675" spans="1:7" x14ac:dyDescent="0.25">
      <c r="A675" s="2" t="s">
        <v>3418</v>
      </c>
      <c r="B675" s="2" t="s">
        <v>3366</v>
      </c>
      <c r="C675" s="2" t="str">
        <f>_xlfn.XLOOKUP(E675,components!C:C,components!C:C)</f>
        <v>2951-20</v>
      </c>
      <c r="D675" s="2" t="s">
        <v>1403</v>
      </c>
      <c r="E675" s="2" t="s">
        <v>26</v>
      </c>
      <c r="F675" s="2" t="s">
        <v>1614</v>
      </c>
      <c r="G675" s="2" t="s">
        <v>1227</v>
      </c>
    </row>
    <row r="676" spans="1:7" x14ac:dyDescent="0.25">
      <c r="A676" s="2" t="s">
        <v>3418</v>
      </c>
      <c r="B676" s="2" t="s">
        <v>3366</v>
      </c>
      <c r="C676" s="2" t="str">
        <f>_xlfn.XLOOKUP(E676,components!C:C,components!C:C)</f>
        <v>2951-20</v>
      </c>
      <c r="D676" s="2" t="s">
        <v>1403</v>
      </c>
      <c r="E676" s="2" t="s">
        <v>26</v>
      </c>
      <c r="F676" s="2" t="s">
        <v>1271</v>
      </c>
      <c r="G676" s="2" t="s">
        <v>1615</v>
      </c>
    </row>
    <row r="677" spans="1:7" x14ac:dyDescent="0.25">
      <c r="A677" s="2" t="s">
        <v>3418</v>
      </c>
      <c r="B677" s="2" t="s">
        <v>3366</v>
      </c>
      <c r="C677" s="2" t="str">
        <f>_xlfn.XLOOKUP(E677,components!C:C,components!C:C)</f>
        <v>2951-20</v>
      </c>
      <c r="D677" s="2" t="s">
        <v>1403</v>
      </c>
      <c r="E677" s="2" t="s">
        <v>26</v>
      </c>
      <c r="F677" s="2" t="s">
        <v>1231</v>
      </c>
      <c r="G677" s="2" t="s">
        <v>1232</v>
      </c>
    </row>
    <row r="678" spans="1:7" x14ac:dyDescent="0.25">
      <c r="A678" s="2" t="s">
        <v>3418</v>
      </c>
      <c r="B678" s="2" t="s">
        <v>3366</v>
      </c>
      <c r="C678" s="2" t="str">
        <f>_xlfn.XLOOKUP(E678,components!C:C,components!C:C)</f>
        <v>2951-20</v>
      </c>
      <c r="D678" s="2" t="s">
        <v>1403</v>
      </c>
      <c r="E678" s="2" t="s">
        <v>26</v>
      </c>
      <c r="F678" s="2" t="s">
        <v>1616</v>
      </c>
      <c r="G678" s="2" t="s">
        <v>1244</v>
      </c>
    </row>
    <row r="679" spans="1:7" x14ac:dyDescent="0.25">
      <c r="A679" s="2" t="s">
        <v>3418</v>
      </c>
      <c r="B679" s="2" t="s">
        <v>3366</v>
      </c>
      <c r="C679" s="2" t="str">
        <f>_xlfn.XLOOKUP(E679,components!C:C,components!C:C)</f>
        <v>2951-20</v>
      </c>
      <c r="D679" s="2" t="s">
        <v>1403</v>
      </c>
      <c r="E679" s="2" t="s">
        <v>26</v>
      </c>
      <c r="F679" s="2" t="s">
        <v>1235</v>
      </c>
      <c r="G679" s="2" t="s">
        <v>1617</v>
      </c>
    </row>
    <row r="680" spans="1:7" x14ac:dyDescent="0.25">
      <c r="A680" s="2" t="s">
        <v>3418</v>
      </c>
      <c r="B680" s="2" t="s">
        <v>3366</v>
      </c>
      <c r="C680" s="2" t="str">
        <f>_xlfn.XLOOKUP(E680,components!C:C,components!C:C)</f>
        <v>2951-20</v>
      </c>
      <c r="D680" s="2" t="s">
        <v>1403</v>
      </c>
      <c r="E680" s="2" t="s">
        <v>26</v>
      </c>
      <c r="F680" s="2" t="s">
        <v>1276</v>
      </c>
      <c r="G680" s="2" t="s">
        <v>1244</v>
      </c>
    </row>
    <row r="681" spans="1:7" x14ac:dyDescent="0.25">
      <c r="A681" s="2" t="s">
        <v>3418</v>
      </c>
      <c r="B681" s="2" t="s">
        <v>3366</v>
      </c>
      <c r="C681" s="2" t="str">
        <f>_xlfn.XLOOKUP(E681,components!C:C,components!C:C)</f>
        <v>2951-20</v>
      </c>
      <c r="D681" s="2" t="s">
        <v>1403</v>
      </c>
      <c r="E681" s="2" t="s">
        <v>26</v>
      </c>
      <c r="F681" s="2" t="s">
        <v>1257</v>
      </c>
      <c r="G681" s="2" t="s">
        <v>1618</v>
      </c>
    </row>
    <row r="682" spans="1:7" x14ac:dyDescent="0.25">
      <c r="A682" s="2" t="s">
        <v>3418</v>
      </c>
      <c r="B682" s="2" t="s">
        <v>3366</v>
      </c>
      <c r="C682" s="2" t="str">
        <f>_xlfn.XLOOKUP(E682,components!C:C,components!C:C)</f>
        <v>2951-20</v>
      </c>
      <c r="D682" s="2" t="s">
        <v>1403</v>
      </c>
      <c r="E682" s="2" t="s">
        <v>26</v>
      </c>
      <c r="F682" s="2" t="s">
        <v>1259</v>
      </c>
      <c r="G682" s="2" t="s">
        <v>1619</v>
      </c>
    </row>
    <row r="683" spans="1:7" x14ac:dyDescent="0.25">
      <c r="A683" s="2" t="s">
        <v>3418</v>
      </c>
      <c r="B683" s="2" t="s">
        <v>3370</v>
      </c>
      <c r="C683" s="2" t="str">
        <f>_xlfn.XLOOKUP(E683,components!C:C,components!C:C)</f>
        <v>3050-20</v>
      </c>
      <c r="D683" s="2" t="s">
        <v>1403</v>
      </c>
      <c r="E683" s="2" t="s">
        <v>929</v>
      </c>
      <c r="F683" s="2" t="s">
        <v>1366</v>
      </c>
      <c r="G683" s="2" t="s">
        <v>1620</v>
      </c>
    </row>
    <row r="684" spans="1:7" x14ac:dyDescent="0.25">
      <c r="A684" s="2" t="s">
        <v>3418</v>
      </c>
      <c r="B684" s="2" t="s">
        <v>3370</v>
      </c>
      <c r="C684" s="2" t="str">
        <f>_xlfn.XLOOKUP(E684,components!C:C,components!C:C)</f>
        <v>3050-20</v>
      </c>
      <c r="D684" s="2" t="s">
        <v>1403</v>
      </c>
      <c r="E684" s="2" t="s">
        <v>929</v>
      </c>
      <c r="F684" s="2" t="s">
        <v>1367</v>
      </c>
      <c r="G684" s="2" t="s">
        <v>1621</v>
      </c>
    </row>
    <row r="685" spans="1:7" x14ac:dyDescent="0.25">
      <c r="A685" s="2" t="s">
        <v>3418</v>
      </c>
      <c r="B685" s="2" t="s">
        <v>3370</v>
      </c>
      <c r="C685" s="2" t="str">
        <f>_xlfn.XLOOKUP(E685,components!C:C,components!C:C)</f>
        <v>3050-20</v>
      </c>
      <c r="D685" s="2" t="s">
        <v>1403</v>
      </c>
      <c r="E685" s="2" t="s">
        <v>929</v>
      </c>
      <c r="F685" s="2" t="s">
        <v>1225</v>
      </c>
      <c r="G685" s="2" t="s">
        <v>1279</v>
      </c>
    </row>
    <row r="686" spans="1:7" x14ac:dyDescent="0.25">
      <c r="A686" s="2" t="s">
        <v>3418</v>
      </c>
      <c r="B686" s="2" t="s">
        <v>3370</v>
      </c>
      <c r="C686" s="2" t="str">
        <f>_xlfn.XLOOKUP(E686,components!C:C,components!C:C)</f>
        <v>3050-20</v>
      </c>
      <c r="D686" s="2" t="s">
        <v>1403</v>
      </c>
      <c r="E686" s="2" t="s">
        <v>929</v>
      </c>
      <c r="F686" s="2" t="s">
        <v>1251</v>
      </c>
      <c r="G686" s="2" t="s">
        <v>1622</v>
      </c>
    </row>
    <row r="687" spans="1:7" x14ac:dyDescent="0.25">
      <c r="A687" s="2" t="s">
        <v>3418</v>
      </c>
      <c r="B687" s="2" t="s">
        <v>3370</v>
      </c>
      <c r="C687" s="2" t="str">
        <f>_xlfn.XLOOKUP(E687,components!C:C,components!C:C)</f>
        <v>3050-20</v>
      </c>
      <c r="D687" s="2" t="s">
        <v>1403</v>
      </c>
      <c r="E687" s="2" t="s">
        <v>929</v>
      </c>
      <c r="F687" s="2" t="s">
        <v>1303</v>
      </c>
      <c r="G687" s="2" t="s">
        <v>1537</v>
      </c>
    </row>
    <row r="688" spans="1:7" x14ac:dyDescent="0.25">
      <c r="A688" s="2" t="s">
        <v>3418</v>
      </c>
      <c r="B688" s="2" t="s">
        <v>3370</v>
      </c>
      <c r="C688" s="2" t="str">
        <f>_xlfn.XLOOKUP(E688,components!C:C,components!C:C)</f>
        <v>3050-20</v>
      </c>
      <c r="D688" s="2" t="s">
        <v>1403</v>
      </c>
      <c r="E688" s="2" t="s">
        <v>929</v>
      </c>
      <c r="F688" s="2" t="s">
        <v>1228</v>
      </c>
      <c r="G688" s="2" t="s">
        <v>1376</v>
      </c>
    </row>
    <row r="689" spans="1:7" x14ac:dyDescent="0.25">
      <c r="A689" s="2" t="s">
        <v>3418</v>
      </c>
      <c r="B689" s="2" t="s">
        <v>3370</v>
      </c>
      <c r="C689" s="2" t="str">
        <f>_xlfn.XLOOKUP(E689,components!C:C,components!C:C)</f>
        <v>3050-20</v>
      </c>
      <c r="D689" s="2" t="s">
        <v>1403</v>
      </c>
      <c r="E689" s="2" t="s">
        <v>929</v>
      </c>
      <c r="F689" s="2" t="s">
        <v>1307</v>
      </c>
      <c r="G689" s="2" t="s">
        <v>1623</v>
      </c>
    </row>
    <row r="690" spans="1:7" x14ac:dyDescent="0.25">
      <c r="A690" s="2" t="s">
        <v>3418</v>
      </c>
      <c r="B690" s="2" t="s">
        <v>3370</v>
      </c>
      <c r="C690" s="2" t="str">
        <f>_xlfn.XLOOKUP(E690,components!C:C,components!C:C)</f>
        <v>3050-20</v>
      </c>
      <c r="D690" s="2" t="s">
        <v>1403</v>
      </c>
      <c r="E690" s="2" t="s">
        <v>929</v>
      </c>
      <c r="F690" s="2" t="s">
        <v>1289</v>
      </c>
      <c r="G690" s="2" t="s">
        <v>1254</v>
      </c>
    </row>
    <row r="691" spans="1:7" x14ac:dyDescent="0.25">
      <c r="A691" s="2" t="s">
        <v>3418</v>
      </c>
      <c r="B691" s="2" t="s">
        <v>3370</v>
      </c>
      <c r="C691" s="2" t="str">
        <f>_xlfn.XLOOKUP(E691,components!C:C,components!C:C)</f>
        <v>3050-20</v>
      </c>
      <c r="D691" s="2" t="s">
        <v>1403</v>
      </c>
      <c r="E691" s="2" t="s">
        <v>929</v>
      </c>
      <c r="F691" s="2" t="s">
        <v>1325</v>
      </c>
      <c r="G691" s="2" t="s">
        <v>1624</v>
      </c>
    </row>
    <row r="692" spans="1:7" x14ac:dyDescent="0.25">
      <c r="A692" s="2" t="s">
        <v>3418</v>
      </c>
      <c r="B692" s="2" t="s">
        <v>3375</v>
      </c>
      <c r="C692" s="2" t="str">
        <f>_xlfn.XLOOKUP(E692,components!C:C,components!C:C)</f>
        <v>3403-20</v>
      </c>
      <c r="D692" s="2" t="s">
        <v>1403</v>
      </c>
      <c r="E692" s="2" t="s">
        <v>962</v>
      </c>
      <c r="F692" s="2" t="s">
        <v>1225</v>
      </c>
      <c r="G692" s="2" t="s">
        <v>1279</v>
      </c>
    </row>
    <row r="693" spans="1:7" x14ac:dyDescent="0.25">
      <c r="A693" s="2" t="s">
        <v>3418</v>
      </c>
      <c r="B693" s="2" t="s">
        <v>3375</v>
      </c>
      <c r="C693" s="2" t="str">
        <f>_xlfn.XLOOKUP(E693,components!C:C,components!C:C)</f>
        <v>3403-20</v>
      </c>
      <c r="D693" s="2" t="s">
        <v>1403</v>
      </c>
      <c r="E693" s="2" t="s">
        <v>962</v>
      </c>
      <c r="F693" s="2" t="s">
        <v>1299</v>
      </c>
      <c r="G693" s="2" t="s">
        <v>1381</v>
      </c>
    </row>
    <row r="694" spans="1:7" x14ac:dyDescent="0.25">
      <c r="A694" s="2" t="s">
        <v>3418</v>
      </c>
      <c r="B694" s="2" t="s">
        <v>3375</v>
      </c>
      <c r="C694" s="2" t="str">
        <f>_xlfn.XLOOKUP(E694,components!C:C,components!C:C)</f>
        <v>3403-20</v>
      </c>
      <c r="D694" s="2" t="s">
        <v>1403</v>
      </c>
      <c r="E694" s="2" t="s">
        <v>962</v>
      </c>
      <c r="F694" s="2" t="s">
        <v>1301</v>
      </c>
      <c r="G694" s="2" t="s">
        <v>1314</v>
      </c>
    </row>
    <row r="695" spans="1:7" x14ac:dyDescent="0.25">
      <c r="A695" s="2" t="s">
        <v>3418</v>
      </c>
      <c r="B695" s="2" t="s">
        <v>3375</v>
      </c>
      <c r="C695" s="2" t="str">
        <f>_xlfn.XLOOKUP(E695,components!C:C,components!C:C)</f>
        <v>3403-20</v>
      </c>
      <c r="D695" s="2" t="s">
        <v>1403</v>
      </c>
      <c r="E695" s="2" t="s">
        <v>962</v>
      </c>
      <c r="F695" s="2" t="s">
        <v>1316</v>
      </c>
      <c r="G695" s="2" t="s">
        <v>1227</v>
      </c>
    </row>
    <row r="696" spans="1:7" x14ac:dyDescent="0.25">
      <c r="A696" s="2" t="s">
        <v>3418</v>
      </c>
      <c r="B696" s="2" t="s">
        <v>3375</v>
      </c>
      <c r="C696" s="2" t="str">
        <f>_xlfn.XLOOKUP(E696,components!C:C,components!C:C)</f>
        <v>3403-20</v>
      </c>
      <c r="D696" s="2" t="s">
        <v>1403</v>
      </c>
      <c r="E696" s="2" t="s">
        <v>962</v>
      </c>
      <c r="F696" s="2" t="s">
        <v>1251</v>
      </c>
      <c r="G696" s="2" t="s">
        <v>1625</v>
      </c>
    </row>
    <row r="697" spans="1:7" x14ac:dyDescent="0.25">
      <c r="A697" s="2" t="s">
        <v>3418</v>
      </c>
      <c r="B697" s="2" t="s">
        <v>3375</v>
      </c>
      <c r="C697" s="2" t="str">
        <f>_xlfn.XLOOKUP(E697,components!C:C,components!C:C)</f>
        <v>3403-20</v>
      </c>
      <c r="D697" s="2" t="s">
        <v>1403</v>
      </c>
      <c r="E697" s="2" t="s">
        <v>962</v>
      </c>
      <c r="F697" s="2" t="s">
        <v>1228</v>
      </c>
      <c r="G697" s="2" t="s">
        <v>1376</v>
      </c>
    </row>
    <row r="698" spans="1:7" x14ac:dyDescent="0.25">
      <c r="A698" s="2" t="s">
        <v>3418</v>
      </c>
      <c r="B698" s="2" t="s">
        <v>3375</v>
      </c>
      <c r="C698" s="2" t="str">
        <f>_xlfn.XLOOKUP(E698,components!C:C,components!C:C)</f>
        <v>3403-20</v>
      </c>
      <c r="D698" s="2" t="s">
        <v>1403</v>
      </c>
      <c r="E698" s="2" t="s">
        <v>962</v>
      </c>
      <c r="F698" s="2" t="s">
        <v>1305</v>
      </c>
      <c r="G698" s="2" t="s">
        <v>1256</v>
      </c>
    </row>
    <row r="699" spans="1:7" x14ac:dyDescent="0.25">
      <c r="A699" s="2" t="s">
        <v>3418</v>
      </c>
      <c r="B699" s="2" t="s">
        <v>3375</v>
      </c>
      <c r="C699" s="2" t="str">
        <f>_xlfn.XLOOKUP(E699,components!C:C,components!C:C)</f>
        <v>3403-20</v>
      </c>
      <c r="D699" s="2" t="s">
        <v>1403</v>
      </c>
      <c r="E699" s="2" t="s">
        <v>962</v>
      </c>
      <c r="F699" s="2" t="s">
        <v>1322</v>
      </c>
      <c r="G699" s="2" t="s">
        <v>1321</v>
      </c>
    </row>
    <row r="700" spans="1:7" x14ac:dyDescent="0.25">
      <c r="A700" s="2" t="s">
        <v>3418</v>
      </c>
      <c r="B700" s="2" t="s">
        <v>3375</v>
      </c>
      <c r="C700" s="2" t="str">
        <f>_xlfn.XLOOKUP(E700,components!C:C,components!C:C)</f>
        <v>3403-20</v>
      </c>
      <c r="D700" s="2" t="s">
        <v>1403</v>
      </c>
      <c r="E700" s="2" t="s">
        <v>962</v>
      </c>
      <c r="F700" s="2" t="s">
        <v>1285</v>
      </c>
      <c r="G700" s="2" t="s">
        <v>1227</v>
      </c>
    </row>
    <row r="701" spans="1:7" x14ac:dyDescent="0.25">
      <c r="A701" s="2" t="s">
        <v>3418</v>
      </c>
      <c r="B701" s="2" t="s">
        <v>3375</v>
      </c>
      <c r="C701" s="2" t="str">
        <f>_xlfn.XLOOKUP(E701,components!C:C,components!C:C)</f>
        <v>3403-20</v>
      </c>
      <c r="D701" s="2" t="s">
        <v>1403</v>
      </c>
      <c r="E701" s="2" t="s">
        <v>962</v>
      </c>
      <c r="F701" s="2" t="s">
        <v>1307</v>
      </c>
      <c r="G701" s="2" t="s">
        <v>1626</v>
      </c>
    </row>
    <row r="702" spans="1:7" x14ac:dyDescent="0.25">
      <c r="A702" s="2" t="s">
        <v>3418</v>
      </c>
      <c r="B702" s="2" t="s">
        <v>3375</v>
      </c>
      <c r="C702" s="2" t="str">
        <f>_xlfn.XLOOKUP(E702,components!C:C,components!C:C)</f>
        <v>3403-20</v>
      </c>
      <c r="D702" s="2" t="s">
        <v>1403</v>
      </c>
      <c r="E702" s="2" t="s">
        <v>962</v>
      </c>
      <c r="F702" s="2" t="s">
        <v>1289</v>
      </c>
      <c r="G702" s="2" t="s">
        <v>1309</v>
      </c>
    </row>
    <row r="703" spans="1:7" x14ac:dyDescent="0.25">
      <c r="A703" s="2" t="s">
        <v>3418</v>
      </c>
      <c r="B703" s="2" t="s">
        <v>3377</v>
      </c>
      <c r="C703" s="2" t="str">
        <f>_xlfn.XLOOKUP(E703,components!C:C,components!C:C)</f>
        <v>3404-20</v>
      </c>
      <c r="D703" s="2" t="s">
        <v>1403</v>
      </c>
      <c r="E703" s="2" t="s">
        <v>971</v>
      </c>
      <c r="F703" s="2" t="s">
        <v>1225</v>
      </c>
      <c r="G703" s="2" t="s">
        <v>1279</v>
      </c>
    </row>
    <row r="704" spans="1:7" x14ac:dyDescent="0.25">
      <c r="A704" s="2" t="s">
        <v>3418</v>
      </c>
      <c r="B704" s="2" t="s">
        <v>3377</v>
      </c>
      <c r="C704" s="2" t="str">
        <f>_xlfn.XLOOKUP(E704,components!C:C,components!C:C)</f>
        <v>3404-20</v>
      </c>
      <c r="D704" s="2" t="s">
        <v>1403</v>
      </c>
      <c r="E704" s="2" t="s">
        <v>971</v>
      </c>
      <c r="F704" s="2" t="s">
        <v>1299</v>
      </c>
      <c r="G704" s="2" t="s">
        <v>1381</v>
      </c>
    </row>
    <row r="705" spans="1:7" x14ac:dyDescent="0.25">
      <c r="A705" s="2" t="s">
        <v>3418</v>
      </c>
      <c r="B705" s="2" t="s">
        <v>3377</v>
      </c>
      <c r="C705" s="2" t="str">
        <f>_xlfn.XLOOKUP(E705,components!C:C,components!C:C)</f>
        <v>3404-20</v>
      </c>
      <c r="D705" s="2" t="s">
        <v>1403</v>
      </c>
      <c r="E705" s="2" t="s">
        <v>971</v>
      </c>
      <c r="F705" s="2" t="s">
        <v>1301</v>
      </c>
      <c r="G705" s="2" t="s">
        <v>1314</v>
      </c>
    </row>
    <row r="706" spans="1:7" x14ac:dyDescent="0.25">
      <c r="A706" s="2" t="s">
        <v>3418</v>
      </c>
      <c r="B706" s="2" t="s">
        <v>3377</v>
      </c>
      <c r="C706" s="2" t="str">
        <f>_xlfn.XLOOKUP(E706,components!C:C,components!C:C)</f>
        <v>3404-20</v>
      </c>
      <c r="D706" s="2" t="s">
        <v>1403</v>
      </c>
      <c r="E706" s="2" t="s">
        <v>971</v>
      </c>
      <c r="F706" s="2" t="s">
        <v>1316</v>
      </c>
      <c r="G706" s="2" t="s">
        <v>1244</v>
      </c>
    </row>
    <row r="707" spans="1:7" x14ac:dyDescent="0.25">
      <c r="A707" s="2" t="s">
        <v>3418</v>
      </c>
      <c r="B707" s="2" t="s">
        <v>3377</v>
      </c>
      <c r="C707" s="2" t="str">
        <f>_xlfn.XLOOKUP(E707,components!C:C,components!C:C)</f>
        <v>3404-20</v>
      </c>
      <c r="D707" s="2" t="s">
        <v>1403</v>
      </c>
      <c r="E707" s="2" t="s">
        <v>971</v>
      </c>
      <c r="F707" s="2" t="s">
        <v>1251</v>
      </c>
      <c r="G707" s="2" t="s">
        <v>1495</v>
      </c>
    </row>
    <row r="708" spans="1:7" x14ac:dyDescent="0.25">
      <c r="A708" s="2" t="s">
        <v>3418</v>
      </c>
      <c r="B708" s="2" t="s">
        <v>3377</v>
      </c>
      <c r="C708" s="2" t="str">
        <f>_xlfn.XLOOKUP(E708,components!C:C,components!C:C)</f>
        <v>3404-20</v>
      </c>
      <c r="D708" s="2" t="s">
        <v>1403</v>
      </c>
      <c r="E708" s="2" t="s">
        <v>971</v>
      </c>
      <c r="F708" s="2" t="s">
        <v>1228</v>
      </c>
      <c r="G708" s="2" t="s">
        <v>1376</v>
      </c>
    </row>
    <row r="709" spans="1:7" x14ac:dyDescent="0.25">
      <c r="A709" s="2" t="s">
        <v>3418</v>
      </c>
      <c r="B709" s="2" t="s">
        <v>3377</v>
      </c>
      <c r="C709" s="2" t="str">
        <f>_xlfn.XLOOKUP(E709,components!C:C,components!C:C)</f>
        <v>3404-20</v>
      </c>
      <c r="D709" s="2" t="s">
        <v>1403</v>
      </c>
      <c r="E709" s="2" t="s">
        <v>971</v>
      </c>
      <c r="F709" s="2" t="s">
        <v>1305</v>
      </c>
      <c r="G709" s="2" t="s">
        <v>1256</v>
      </c>
    </row>
    <row r="710" spans="1:7" x14ac:dyDescent="0.25">
      <c r="A710" s="2" t="s">
        <v>3418</v>
      </c>
      <c r="B710" s="2" t="s">
        <v>3377</v>
      </c>
      <c r="C710" s="2" t="str">
        <f>_xlfn.XLOOKUP(E710,components!C:C,components!C:C)</f>
        <v>3404-20</v>
      </c>
      <c r="D710" s="2" t="s">
        <v>1403</v>
      </c>
      <c r="E710" s="2" t="s">
        <v>971</v>
      </c>
      <c r="F710" s="2" t="s">
        <v>1322</v>
      </c>
      <c r="G710" s="2" t="s">
        <v>1321</v>
      </c>
    </row>
    <row r="711" spans="1:7" x14ac:dyDescent="0.25">
      <c r="A711" s="2" t="s">
        <v>3418</v>
      </c>
      <c r="B711" s="2" t="s">
        <v>3377</v>
      </c>
      <c r="C711" s="2" t="str">
        <f>_xlfn.XLOOKUP(E711,components!C:C,components!C:C)</f>
        <v>3404-20</v>
      </c>
      <c r="D711" s="2" t="s">
        <v>1403</v>
      </c>
      <c r="E711" s="2" t="s">
        <v>971</v>
      </c>
      <c r="F711" s="2" t="s">
        <v>1285</v>
      </c>
      <c r="G711" s="2" t="s">
        <v>1227</v>
      </c>
    </row>
    <row r="712" spans="1:7" x14ac:dyDescent="0.25">
      <c r="A712" s="2" t="s">
        <v>3418</v>
      </c>
      <c r="B712" s="2" t="s">
        <v>3377</v>
      </c>
      <c r="C712" s="2" t="str">
        <f>_xlfn.XLOOKUP(E712,components!C:C,components!C:C)</f>
        <v>3404-20</v>
      </c>
      <c r="D712" s="2" t="s">
        <v>1403</v>
      </c>
      <c r="E712" s="2" t="s">
        <v>971</v>
      </c>
      <c r="F712" s="2" t="s">
        <v>1307</v>
      </c>
      <c r="G712" s="2" t="s">
        <v>1626</v>
      </c>
    </row>
    <row r="713" spans="1:7" x14ac:dyDescent="0.25">
      <c r="A713" s="2" t="s">
        <v>3418</v>
      </c>
      <c r="B713" s="2" t="s">
        <v>3377</v>
      </c>
      <c r="C713" s="2" t="str">
        <f>_xlfn.XLOOKUP(E713,components!C:C,components!C:C)</f>
        <v>3404-20</v>
      </c>
      <c r="D713" s="2" t="s">
        <v>1403</v>
      </c>
      <c r="E713" s="2" t="s">
        <v>971</v>
      </c>
      <c r="F713" s="2" t="s">
        <v>1289</v>
      </c>
      <c r="G713" s="2" t="s">
        <v>1309</v>
      </c>
    </row>
    <row r="714" spans="1:7" x14ac:dyDescent="0.25">
      <c r="A714" s="2" t="s">
        <v>3418</v>
      </c>
      <c r="B714" s="2" t="s">
        <v>3379</v>
      </c>
      <c r="C714" s="2" t="e">
        <f>_xlfn.XLOOKUP(E714,components!C:C,components!C:C)</f>
        <v>#N/A</v>
      </c>
      <c r="D714" s="2" t="s">
        <v>1403</v>
      </c>
      <c r="E714" s="2" t="s">
        <v>979</v>
      </c>
      <c r="F714" s="2" t="s">
        <v>1225</v>
      </c>
      <c r="G714" s="2" t="s">
        <v>1279</v>
      </c>
    </row>
    <row r="715" spans="1:7" x14ac:dyDescent="0.25">
      <c r="A715" s="2" t="s">
        <v>3418</v>
      </c>
      <c r="B715" s="2" t="s">
        <v>3379</v>
      </c>
      <c r="C715" s="2" t="e">
        <f>_xlfn.XLOOKUP(E715,components!C:C,components!C:C)</f>
        <v>#N/A</v>
      </c>
      <c r="D715" s="2" t="s">
        <v>1403</v>
      </c>
      <c r="E715" s="2" t="s">
        <v>979</v>
      </c>
      <c r="F715" s="2" t="s">
        <v>1299</v>
      </c>
      <c r="G715" s="2" t="s">
        <v>1381</v>
      </c>
    </row>
    <row r="716" spans="1:7" x14ac:dyDescent="0.25">
      <c r="A716" s="2" t="s">
        <v>3418</v>
      </c>
      <c r="B716" s="2" t="s">
        <v>3379</v>
      </c>
      <c r="C716" s="2" t="e">
        <f>_xlfn.XLOOKUP(E716,components!C:C,components!C:C)</f>
        <v>#N/A</v>
      </c>
      <c r="D716" s="2" t="s">
        <v>1403</v>
      </c>
      <c r="E716" s="2" t="s">
        <v>979</v>
      </c>
      <c r="F716" s="2" t="s">
        <v>1301</v>
      </c>
      <c r="G716" s="2" t="s">
        <v>1627</v>
      </c>
    </row>
    <row r="717" spans="1:7" x14ac:dyDescent="0.25">
      <c r="A717" s="2" t="s">
        <v>3418</v>
      </c>
      <c r="B717" s="2" t="s">
        <v>3379</v>
      </c>
      <c r="C717" s="2" t="e">
        <f>_xlfn.XLOOKUP(E717,components!C:C,components!C:C)</f>
        <v>#N/A</v>
      </c>
      <c r="D717" s="2" t="s">
        <v>1403</v>
      </c>
      <c r="E717" s="2" t="s">
        <v>979</v>
      </c>
      <c r="F717" s="2" t="s">
        <v>1303</v>
      </c>
      <c r="G717" s="2" t="s">
        <v>1304</v>
      </c>
    </row>
    <row r="718" spans="1:7" x14ac:dyDescent="0.25">
      <c r="A718" s="2" t="s">
        <v>3418</v>
      </c>
      <c r="B718" s="2" t="s">
        <v>3379</v>
      </c>
      <c r="C718" s="2" t="e">
        <f>_xlfn.XLOOKUP(E718,components!C:C,components!C:C)</f>
        <v>#N/A</v>
      </c>
      <c r="D718" s="2" t="s">
        <v>1403</v>
      </c>
      <c r="E718" s="2" t="s">
        <v>979</v>
      </c>
      <c r="F718" s="2" t="s">
        <v>1228</v>
      </c>
      <c r="G718" s="2" t="s">
        <v>1376</v>
      </c>
    </row>
    <row r="719" spans="1:7" x14ac:dyDescent="0.25">
      <c r="A719" s="2" t="s">
        <v>3418</v>
      </c>
      <c r="B719" s="2" t="s">
        <v>3382</v>
      </c>
      <c r="C719" s="2" t="str">
        <f>_xlfn.XLOOKUP(E719,components!C:C,components!C:C)</f>
        <v>3453-20</v>
      </c>
      <c r="D719" s="2" t="s">
        <v>1403</v>
      </c>
      <c r="E719" s="2" t="s">
        <v>994</v>
      </c>
      <c r="F719" s="2" t="s">
        <v>1225</v>
      </c>
      <c r="G719" s="2" t="s">
        <v>1279</v>
      </c>
    </row>
    <row r="720" spans="1:7" x14ac:dyDescent="0.25">
      <c r="A720" s="2" t="s">
        <v>3418</v>
      </c>
      <c r="B720" s="2" t="s">
        <v>3382</v>
      </c>
      <c r="C720" s="2" t="str">
        <f>_xlfn.XLOOKUP(E720,components!C:C,components!C:C)</f>
        <v>3453-20</v>
      </c>
      <c r="D720" s="2" t="s">
        <v>1403</v>
      </c>
      <c r="E720" s="2" t="s">
        <v>994</v>
      </c>
      <c r="F720" s="2" t="s">
        <v>1299</v>
      </c>
      <c r="G720" s="2" t="s">
        <v>1300</v>
      </c>
    </row>
    <row r="721" spans="1:7" x14ac:dyDescent="0.25">
      <c r="A721" s="2" t="s">
        <v>3418</v>
      </c>
      <c r="B721" s="2" t="s">
        <v>3382</v>
      </c>
      <c r="C721" s="2" t="str">
        <f>_xlfn.XLOOKUP(E721,components!C:C,components!C:C)</f>
        <v>3453-20</v>
      </c>
      <c r="D721" s="2" t="s">
        <v>1403</v>
      </c>
      <c r="E721" s="2" t="s">
        <v>994</v>
      </c>
      <c r="F721" s="2" t="s">
        <v>1301</v>
      </c>
      <c r="G721" s="2" t="s">
        <v>1302</v>
      </c>
    </row>
    <row r="722" spans="1:7" x14ac:dyDescent="0.25">
      <c r="A722" s="2" t="s">
        <v>3418</v>
      </c>
      <c r="B722" s="2" t="s">
        <v>3382</v>
      </c>
      <c r="C722" s="2" t="str">
        <f>_xlfn.XLOOKUP(E722,components!C:C,components!C:C)</f>
        <v>3453-20</v>
      </c>
      <c r="D722" s="2" t="s">
        <v>1403</v>
      </c>
      <c r="E722" s="2" t="s">
        <v>994</v>
      </c>
      <c r="F722" s="2" t="s">
        <v>1520</v>
      </c>
      <c r="G722" s="2" t="s">
        <v>1628</v>
      </c>
    </row>
    <row r="723" spans="1:7" x14ac:dyDescent="0.25">
      <c r="A723" s="2" t="s">
        <v>3418</v>
      </c>
      <c r="B723" s="2" t="s">
        <v>3382</v>
      </c>
      <c r="C723" s="2" t="str">
        <f>_xlfn.XLOOKUP(E723,components!C:C,components!C:C)</f>
        <v>3453-20</v>
      </c>
      <c r="D723" s="2" t="s">
        <v>1403</v>
      </c>
      <c r="E723" s="2" t="s">
        <v>994</v>
      </c>
      <c r="F723" s="2" t="s">
        <v>1251</v>
      </c>
      <c r="G723" s="2" t="s">
        <v>1629</v>
      </c>
    </row>
    <row r="724" spans="1:7" x14ac:dyDescent="0.25">
      <c r="A724" s="2" t="s">
        <v>3418</v>
      </c>
      <c r="B724" s="2" t="s">
        <v>3382</v>
      </c>
      <c r="C724" s="2" t="str">
        <f>_xlfn.XLOOKUP(E724,components!C:C,components!C:C)</f>
        <v>3453-20</v>
      </c>
      <c r="D724" s="2" t="s">
        <v>1403</v>
      </c>
      <c r="E724" s="2" t="s">
        <v>994</v>
      </c>
      <c r="F724" s="2" t="s">
        <v>1228</v>
      </c>
      <c r="G724" s="2" t="s">
        <v>1376</v>
      </c>
    </row>
    <row r="725" spans="1:7" x14ac:dyDescent="0.25">
      <c r="A725" s="2" t="s">
        <v>3418</v>
      </c>
      <c r="B725" s="2" t="s">
        <v>3382</v>
      </c>
      <c r="C725" s="2" t="str">
        <f>_xlfn.XLOOKUP(E725,components!C:C,components!C:C)</f>
        <v>3453-20</v>
      </c>
      <c r="D725" s="2" t="s">
        <v>1403</v>
      </c>
      <c r="E725" s="2" t="s">
        <v>994</v>
      </c>
      <c r="F725" s="2" t="s">
        <v>1285</v>
      </c>
      <c r="G725" s="2" t="s">
        <v>1227</v>
      </c>
    </row>
    <row r="726" spans="1:7" x14ac:dyDescent="0.25">
      <c r="A726" s="2" t="s">
        <v>3418</v>
      </c>
      <c r="B726" s="2" t="s">
        <v>3382</v>
      </c>
      <c r="C726" s="2" t="str">
        <f>_xlfn.XLOOKUP(E726,components!C:C,components!C:C)</f>
        <v>3453-20</v>
      </c>
      <c r="D726" s="2" t="s">
        <v>1403</v>
      </c>
      <c r="E726" s="2" t="s">
        <v>994</v>
      </c>
      <c r="F726" s="2" t="s">
        <v>1307</v>
      </c>
      <c r="G726" s="2" t="s">
        <v>1630</v>
      </c>
    </row>
    <row r="727" spans="1:7" x14ac:dyDescent="0.25">
      <c r="A727" s="2" t="s">
        <v>3418</v>
      </c>
      <c r="B727" s="2" t="s">
        <v>3382</v>
      </c>
      <c r="C727" s="2" t="str">
        <f>_xlfn.XLOOKUP(E727,components!C:C,components!C:C)</f>
        <v>3453-20</v>
      </c>
      <c r="D727" s="2" t="s">
        <v>1403</v>
      </c>
      <c r="E727" s="2" t="s">
        <v>994</v>
      </c>
      <c r="F727" s="2" t="s">
        <v>1289</v>
      </c>
      <c r="G727" s="2" t="s">
        <v>1254</v>
      </c>
    </row>
    <row r="728" spans="1:7" x14ac:dyDescent="0.25">
      <c r="A728" s="2" t="s">
        <v>3418</v>
      </c>
      <c r="B728" s="2" t="s">
        <v>3382</v>
      </c>
      <c r="C728" s="2" t="str">
        <f>_xlfn.XLOOKUP(E728,components!C:C,components!C:C)</f>
        <v>3453-20</v>
      </c>
      <c r="D728" s="2" t="s">
        <v>1403</v>
      </c>
      <c r="E728" s="2" t="s">
        <v>994</v>
      </c>
      <c r="F728" s="2" t="s">
        <v>1325</v>
      </c>
      <c r="G728" s="2" t="s">
        <v>1434</v>
      </c>
    </row>
    <row r="729" spans="1:7" x14ac:dyDescent="0.25">
      <c r="A729" s="2" t="s">
        <v>3418</v>
      </c>
      <c r="B729" s="2" t="s">
        <v>3384</v>
      </c>
      <c r="C729" s="2" t="str">
        <f>_xlfn.XLOOKUP(E729,components!C:C,components!C:C)</f>
        <v>3485-20</v>
      </c>
      <c r="D729" s="2" t="s">
        <v>1403</v>
      </c>
      <c r="E729" s="2" t="s">
        <v>1002</v>
      </c>
      <c r="F729" s="2" t="s">
        <v>1225</v>
      </c>
      <c r="G729" s="2" t="s">
        <v>1279</v>
      </c>
    </row>
    <row r="730" spans="1:7" x14ac:dyDescent="0.25">
      <c r="A730" s="2" t="s">
        <v>3418</v>
      </c>
      <c r="B730" s="2" t="s">
        <v>3384</v>
      </c>
      <c r="C730" s="2" t="str">
        <f>_xlfn.XLOOKUP(E730,components!C:C,components!C:C)</f>
        <v>3485-20</v>
      </c>
      <c r="D730" s="2" t="s">
        <v>1403</v>
      </c>
      <c r="E730" s="2" t="s">
        <v>1002</v>
      </c>
      <c r="F730" s="2" t="s">
        <v>1315</v>
      </c>
      <c r="G730" s="2" t="s">
        <v>1244</v>
      </c>
    </row>
    <row r="731" spans="1:7" x14ac:dyDescent="0.25">
      <c r="A731" s="2" t="s">
        <v>3418</v>
      </c>
      <c r="B731" s="2" t="s">
        <v>3384</v>
      </c>
      <c r="C731" s="2" t="str">
        <f>_xlfn.XLOOKUP(E731,components!C:C,components!C:C)</f>
        <v>3485-20</v>
      </c>
      <c r="D731" s="2" t="s">
        <v>1403</v>
      </c>
      <c r="E731" s="2" t="s">
        <v>1002</v>
      </c>
      <c r="F731" s="2" t="s">
        <v>1354</v>
      </c>
      <c r="G731" s="2" t="s">
        <v>1355</v>
      </c>
    </row>
    <row r="732" spans="1:7" x14ac:dyDescent="0.25">
      <c r="A732" s="2" t="s">
        <v>3418</v>
      </c>
      <c r="B732" s="2" t="s">
        <v>3384</v>
      </c>
      <c r="C732" s="2" t="str">
        <f>_xlfn.XLOOKUP(E732,components!C:C,components!C:C)</f>
        <v>3485-20</v>
      </c>
      <c r="D732" s="2" t="s">
        <v>1403</v>
      </c>
      <c r="E732" s="2" t="s">
        <v>1002</v>
      </c>
      <c r="F732" s="2" t="s">
        <v>1249</v>
      </c>
      <c r="G732" s="2" t="s">
        <v>1631</v>
      </c>
    </row>
    <row r="733" spans="1:7" x14ac:dyDescent="0.25">
      <c r="A733" s="2" t="s">
        <v>3418</v>
      </c>
      <c r="B733" s="2" t="s">
        <v>3384</v>
      </c>
      <c r="C733" s="2" t="str">
        <f>_xlfn.XLOOKUP(E733,components!C:C,components!C:C)</f>
        <v>3485-20</v>
      </c>
      <c r="D733" s="2" t="s">
        <v>1403</v>
      </c>
      <c r="E733" s="2" t="s">
        <v>1002</v>
      </c>
      <c r="F733" s="2" t="s">
        <v>1251</v>
      </c>
      <c r="G733" s="2" t="s">
        <v>1632</v>
      </c>
    </row>
    <row r="734" spans="1:7" x14ac:dyDescent="0.25">
      <c r="A734" s="2" t="s">
        <v>3418</v>
      </c>
      <c r="B734" s="2" t="s">
        <v>3384</v>
      </c>
      <c r="C734" s="2" t="str">
        <f>_xlfn.XLOOKUP(E734,components!C:C,components!C:C)</f>
        <v>3485-20</v>
      </c>
      <c r="D734" s="2" t="s">
        <v>1403</v>
      </c>
      <c r="E734" s="2" t="s">
        <v>1002</v>
      </c>
      <c r="F734" s="2" t="s">
        <v>1282</v>
      </c>
      <c r="G734" s="2" t="s">
        <v>1633</v>
      </c>
    </row>
    <row r="735" spans="1:7" x14ac:dyDescent="0.25">
      <c r="A735" s="2" t="s">
        <v>3418</v>
      </c>
      <c r="B735" s="2" t="s">
        <v>3384</v>
      </c>
      <c r="C735" s="2" t="str">
        <f>_xlfn.XLOOKUP(E735,components!C:C,components!C:C)</f>
        <v>3485-20</v>
      </c>
      <c r="D735" s="2" t="s">
        <v>1403</v>
      </c>
      <c r="E735" s="2" t="s">
        <v>1002</v>
      </c>
      <c r="F735" s="2" t="s">
        <v>1228</v>
      </c>
      <c r="G735" s="2" t="s">
        <v>1376</v>
      </c>
    </row>
    <row r="736" spans="1:7" x14ac:dyDescent="0.25">
      <c r="A736" s="2" t="s">
        <v>3418</v>
      </c>
      <c r="B736" s="2" t="s">
        <v>3384</v>
      </c>
      <c r="C736" s="2" t="str">
        <f>_xlfn.XLOOKUP(E736,components!C:C,components!C:C)</f>
        <v>3485-20</v>
      </c>
      <c r="D736" s="2" t="s">
        <v>1403</v>
      </c>
      <c r="E736" s="2" t="s">
        <v>1002</v>
      </c>
      <c r="F736" s="2" t="s">
        <v>1283</v>
      </c>
      <c r="G736" s="2" t="s">
        <v>1321</v>
      </c>
    </row>
    <row r="737" spans="1:7" x14ac:dyDescent="0.25">
      <c r="A737" s="2" t="s">
        <v>3418</v>
      </c>
      <c r="B737" s="2" t="s">
        <v>3384</v>
      </c>
      <c r="C737" s="2" t="str">
        <f>_xlfn.XLOOKUP(E737,components!C:C,components!C:C)</f>
        <v>3485-20</v>
      </c>
      <c r="D737" s="2" t="s">
        <v>1403</v>
      </c>
      <c r="E737" s="2" t="s">
        <v>1002</v>
      </c>
      <c r="F737" s="2" t="s">
        <v>1285</v>
      </c>
      <c r="G737" s="2" t="s">
        <v>1227</v>
      </c>
    </row>
    <row r="738" spans="1:7" x14ac:dyDescent="0.25">
      <c r="A738" s="2" t="s">
        <v>3418</v>
      </c>
      <c r="B738" s="2" t="s">
        <v>3384</v>
      </c>
      <c r="C738" s="2" t="str">
        <f>_xlfn.XLOOKUP(E738,components!C:C,components!C:C)</f>
        <v>3485-20</v>
      </c>
      <c r="D738" s="2" t="s">
        <v>1403</v>
      </c>
      <c r="E738" s="2" t="s">
        <v>1002</v>
      </c>
      <c r="F738" s="2" t="s">
        <v>1289</v>
      </c>
      <c r="G738" s="2" t="s">
        <v>1254</v>
      </c>
    </row>
    <row r="739" spans="1:7" x14ac:dyDescent="0.25">
      <c r="A739" s="2" t="s">
        <v>3418</v>
      </c>
      <c r="B739" s="2" t="s">
        <v>3384</v>
      </c>
      <c r="C739" s="2" t="str">
        <f>_xlfn.XLOOKUP(E739,components!C:C,components!C:C)</f>
        <v>3485-20</v>
      </c>
      <c r="D739" s="2" t="s">
        <v>1403</v>
      </c>
      <c r="E739" s="2" t="s">
        <v>1002</v>
      </c>
      <c r="F739" s="2" t="s">
        <v>1257</v>
      </c>
      <c r="G739" s="2" t="s">
        <v>1501</v>
      </c>
    </row>
    <row r="740" spans="1:7" x14ac:dyDescent="0.25">
      <c r="A740" s="2" t="s">
        <v>3418</v>
      </c>
      <c r="B740" s="2" t="s">
        <v>3384</v>
      </c>
      <c r="C740" s="2" t="str">
        <f>_xlfn.XLOOKUP(E740,components!C:C,components!C:C)</f>
        <v>3485-20</v>
      </c>
      <c r="D740" s="2" t="s">
        <v>1403</v>
      </c>
      <c r="E740" s="2" t="s">
        <v>1002</v>
      </c>
      <c r="F740" s="2" t="s">
        <v>1259</v>
      </c>
      <c r="G740" s="2" t="s">
        <v>1432</v>
      </c>
    </row>
    <row r="741" spans="1:7" x14ac:dyDescent="0.25">
      <c r="A741" s="2" t="s">
        <v>3418</v>
      </c>
      <c r="B741" s="2" t="s">
        <v>3387</v>
      </c>
      <c r="C741" s="2" t="e">
        <f>_xlfn.XLOOKUP(E741,components!C:C,components!C:C)</f>
        <v>#N/A</v>
      </c>
      <c r="D741" s="2" t="s">
        <v>1403</v>
      </c>
      <c r="E741" s="2" t="s">
        <v>1016</v>
      </c>
      <c r="F741" s="2" t="s">
        <v>1225</v>
      </c>
      <c r="G741" s="2" t="s">
        <v>1279</v>
      </c>
    </row>
    <row r="742" spans="1:7" x14ac:dyDescent="0.25">
      <c r="A742" s="2" t="s">
        <v>3418</v>
      </c>
      <c r="B742" s="2" t="s">
        <v>3387</v>
      </c>
      <c r="C742" s="2" t="e">
        <f>_xlfn.XLOOKUP(E742,components!C:C,components!C:C)</f>
        <v>#N/A</v>
      </c>
      <c r="D742" s="2" t="s">
        <v>1403</v>
      </c>
      <c r="E742" s="2" t="s">
        <v>1016</v>
      </c>
      <c r="F742" s="2" t="s">
        <v>1299</v>
      </c>
      <c r="G742" s="2" t="s">
        <v>1381</v>
      </c>
    </row>
    <row r="743" spans="1:7" x14ac:dyDescent="0.25">
      <c r="A743" s="2" t="s">
        <v>3418</v>
      </c>
      <c r="B743" s="2" t="s">
        <v>3387</v>
      </c>
      <c r="C743" s="2" t="e">
        <f>_xlfn.XLOOKUP(E743,components!C:C,components!C:C)</f>
        <v>#N/A</v>
      </c>
      <c r="D743" s="2" t="s">
        <v>1403</v>
      </c>
      <c r="E743" s="2" t="s">
        <v>1016</v>
      </c>
      <c r="F743" s="2" t="s">
        <v>1251</v>
      </c>
      <c r="G743" s="2" t="s">
        <v>1634</v>
      </c>
    </row>
    <row r="744" spans="1:7" x14ac:dyDescent="0.25">
      <c r="A744" s="2" t="s">
        <v>3418</v>
      </c>
      <c r="B744" s="2" t="s">
        <v>3387</v>
      </c>
      <c r="C744" s="2" t="e">
        <f>_xlfn.XLOOKUP(E744,components!C:C,components!C:C)</f>
        <v>#N/A</v>
      </c>
      <c r="D744" s="2" t="s">
        <v>1403</v>
      </c>
      <c r="E744" s="2" t="s">
        <v>1016</v>
      </c>
      <c r="F744" s="2" t="s">
        <v>1289</v>
      </c>
      <c r="G744" s="2" t="s">
        <v>1635</v>
      </c>
    </row>
    <row r="745" spans="1:7" x14ac:dyDescent="0.25">
      <c r="A745" s="2" t="s">
        <v>3418</v>
      </c>
      <c r="B745" s="2" t="s">
        <v>3387</v>
      </c>
      <c r="C745" s="2" t="e">
        <f>_xlfn.XLOOKUP(E745,components!C:C,components!C:C)</f>
        <v>#N/A</v>
      </c>
      <c r="D745" s="2" t="s">
        <v>1403</v>
      </c>
      <c r="E745" s="2" t="s">
        <v>1016</v>
      </c>
      <c r="F745" s="2" t="s">
        <v>1259</v>
      </c>
      <c r="G745" s="2" t="s">
        <v>1636</v>
      </c>
    </row>
    <row r="746" spans="1:7" x14ac:dyDescent="0.25">
      <c r="A746" s="2" t="s">
        <v>3418</v>
      </c>
      <c r="B746" s="2" t="s">
        <v>3388</v>
      </c>
      <c r="C746" s="2" t="str">
        <f>_xlfn.XLOOKUP(E746,components!C:C,components!C:C)</f>
        <v>3574-21</v>
      </c>
      <c r="D746" s="2" t="s">
        <v>1403</v>
      </c>
      <c r="E746" s="2" t="s">
        <v>1021</v>
      </c>
      <c r="F746" s="2" t="s">
        <v>1225</v>
      </c>
      <c r="G746" s="2" t="s">
        <v>1279</v>
      </c>
    </row>
    <row r="747" spans="1:7" x14ac:dyDescent="0.25">
      <c r="A747" s="2" t="s">
        <v>3418</v>
      </c>
      <c r="B747" s="2" t="s">
        <v>3388</v>
      </c>
      <c r="C747" s="2" t="str">
        <f>_xlfn.XLOOKUP(E747,components!C:C,components!C:C)</f>
        <v>3574-21</v>
      </c>
      <c r="D747" s="2" t="s">
        <v>1403</v>
      </c>
      <c r="E747" s="2" t="s">
        <v>1021</v>
      </c>
      <c r="F747" s="2" t="s">
        <v>1312</v>
      </c>
      <c r="G747" s="2" t="s">
        <v>1227</v>
      </c>
    </row>
    <row r="748" spans="1:7" x14ac:dyDescent="0.25">
      <c r="A748" s="2" t="s">
        <v>3418</v>
      </c>
      <c r="B748" s="2" t="s">
        <v>3388</v>
      </c>
      <c r="C748" s="2" t="str">
        <f>_xlfn.XLOOKUP(E748,components!C:C,components!C:C)</f>
        <v>3574-21</v>
      </c>
      <c r="D748" s="2" t="s">
        <v>1403</v>
      </c>
      <c r="E748" s="2" t="s">
        <v>1021</v>
      </c>
      <c r="F748" s="2" t="s">
        <v>1637</v>
      </c>
      <c r="G748" s="2" t="s">
        <v>1638</v>
      </c>
    </row>
    <row r="749" spans="1:7" x14ac:dyDescent="0.25">
      <c r="A749" s="2" t="s">
        <v>3418</v>
      </c>
      <c r="B749" s="2" t="s">
        <v>3388</v>
      </c>
      <c r="C749" s="2" t="str">
        <f>_xlfn.XLOOKUP(E749,components!C:C,components!C:C)</f>
        <v>3574-21</v>
      </c>
      <c r="D749" s="2" t="s">
        <v>1403</v>
      </c>
      <c r="E749" s="2" t="s">
        <v>1021</v>
      </c>
      <c r="F749" s="2" t="s">
        <v>1292</v>
      </c>
      <c r="G749" s="2" t="s">
        <v>1639</v>
      </c>
    </row>
    <row r="750" spans="1:7" x14ac:dyDescent="0.25">
      <c r="A750" s="2" t="s">
        <v>3418</v>
      </c>
      <c r="B750" s="2" t="s">
        <v>3388</v>
      </c>
      <c r="C750" s="2" t="str">
        <f>_xlfn.XLOOKUP(E750,components!C:C,components!C:C)</f>
        <v>3574-21</v>
      </c>
      <c r="D750" s="2" t="s">
        <v>1403</v>
      </c>
      <c r="E750" s="2" t="s">
        <v>1021</v>
      </c>
      <c r="F750" s="2" t="s">
        <v>1315</v>
      </c>
      <c r="G750" s="2" t="s">
        <v>1227</v>
      </c>
    </row>
    <row r="751" spans="1:7" x14ac:dyDescent="0.25">
      <c r="A751" s="2" t="s">
        <v>3418</v>
      </c>
      <c r="B751" s="2" t="s">
        <v>3388</v>
      </c>
      <c r="C751" s="2" t="str">
        <f>_xlfn.XLOOKUP(E751,components!C:C,components!C:C)</f>
        <v>3574-21</v>
      </c>
      <c r="D751" s="2" t="s">
        <v>1403</v>
      </c>
      <c r="E751" s="2" t="s">
        <v>1021</v>
      </c>
      <c r="F751" s="2" t="s">
        <v>1249</v>
      </c>
      <c r="G751" s="2" t="s">
        <v>1640</v>
      </c>
    </row>
    <row r="752" spans="1:7" x14ac:dyDescent="0.25">
      <c r="A752" s="2" t="s">
        <v>3418</v>
      </c>
      <c r="B752" s="2" t="s">
        <v>3388</v>
      </c>
      <c r="C752" s="2" t="str">
        <f>_xlfn.XLOOKUP(E752,components!C:C,components!C:C)</f>
        <v>3574-21</v>
      </c>
      <c r="D752" s="2" t="s">
        <v>1403</v>
      </c>
      <c r="E752" s="2" t="s">
        <v>1021</v>
      </c>
      <c r="F752" s="2" t="s">
        <v>1251</v>
      </c>
      <c r="G752" s="2" t="s">
        <v>1641</v>
      </c>
    </row>
    <row r="753" spans="1:7" x14ac:dyDescent="0.25">
      <c r="A753" s="2" t="s">
        <v>3418</v>
      </c>
      <c r="B753" s="2" t="s">
        <v>3388</v>
      </c>
      <c r="C753" s="2" t="str">
        <f>_xlfn.XLOOKUP(E753,components!C:C,components!C:C)</f>
        <v>3574-21</v>
      </c>
      <c r="D753" s="2" t="s">
        <v>1403</v>
      </c>
      <c r="E753" s="2" t="s">
        <v>1021</v>
      </c>
      <c r="F753" s="2" t="s">
        <v>1282</v>
      </c>
      <c r="G753" s="2" t="s">
        <v>1270</v>
      </c>
    </row>
    <row r="754" spans="1:7" x14ac:dyDescent="0.25">
      <c r="A754" s="2" t="s">
        <v>3418</v>
      </c>
      <c r="B754" s="2" t="s">
        <v>3388</v>
      </c>
      <c r="C754" s="2" t="str">
        <f>_xlfn.XLOOKUP(E754,components!C:C,components!C:C)</f>
        <v>3574-21</v>
      </c>
      <c r="D754" s="2" t="s">
        <v>1403</v>
      </c>
      <c r="E754" s="2" t="s">
        <v>1021</v>
      </c>
      <c r="F754" s="2" t="s">
        <v>1228</v>
      </c>
      <c r="G754" s="2" t="s">
        <v>1262</v>
      </c>
    </row>
    <row r="755" spans="1:7" x14ac:dyDescent="0.25">
      <c r="A755" s="2" t="s">
        <v>3418</v>
      </c>
      <c r="B755" s="2" t="s">
        <v>3388</v>
      </c>
      <c r="C755" s="2" t="str">
        <f>_xlfn.XLOOKUP(E755,components!C:C,components!C:C)</f>
        <v>3574-21</v>
      </c>
      <c r="D755" s="2" t="s">
        <v>1403</v>
      </c>
      <c r="E755" s="2" t="s">
        <v>1021</v>
      </c>
      <c r="F755" s="2" t="s">
        <v>1349</v>
      </c>
      <c r="G755" s="2" t="s">
        <v>1284</v>
      </c>
    </row>
    <row r="756" spans="1:7" x14ac:dyDescent="0.25">
      <c r="A756" s="2" t="s">
        <v>3418</v>
      </c>
      <c r="B756" s="2" t="s">
        <v>3388</v>
      </c>
      <c r="C756" s="2" t="str">
        <f>_xlfn.XLOOKUP(E756,components!C:C,components!C:C)</f>
        <v>3574-21</v>
      </c>
      <c r="D756" s="2" t="s">
        <v>1403</v>
      </c>
      <c r="E756" s="2" t="s">
        <v>1021</v>
      </c>
      <c r="F756" s="2" t="s">
        <v>1283</v>
      </c>
      <c r="G756" s="2" t="s">
        <v>1284</v>
      </c>
    </row>
    <row r="757" spans="1:7" x14ac:dyDescent="0.25">
      <c r="A757" s="2" t="s">
        <v>3418</v>
      </c>
      <c r="B757" s="2" t="s">
        <v>3388</v>
      </c>
      <c r="C757" s="2" t="str">
        <f>_xlfn.XLOOKUP(E757,components!C:C,components!C:C)</f>
        <v>3574-21</v>
      </c>
      <c r="D757" s="2" t="s">
        <v>1403</v>
      </c>
      <c r="E757" s="2" t="s">
        <v>1021</v>
      </c>
      <c r="F757" s="2" t="s">
        <v>1285</v>
      </c>
      <c r="G757" s="2" t="s">
        <v>1227</v>
      </c>
    </row>
    <row r="758" spans="1:7" x14ac:dyDescent="0.25">
      <c r="A758" s="2" t="s">
        <v>3418</v>
      </c>
      <c r="B758" s="2" t="s">
        <v>3388</v>
      </c>
      <c r="C758" s="2" t="str">
        <f>_xlfn.XLOOKUP(E758,components!C:C,components!C:C)</f>
        <v>3574-21</v>
      </c>
      <c r="D758" s="2" t="s">
        <v>1403</v>
      </c>
      <c r="E758" s="2" t="s">
        <v>1021</v>
      </c>
      <c r="F758" s="2" t="s">
        <v>1289</v>
      </c>
      <c r="G758" s="2" t="s">
        <v>1642</v>
      </c>
    </row>
    <row r="759" spans="1:7" x14ac:dyDescent="0.25">
      <c r="A759" s="2" t="s">
        <v>3418</v>
      </c>
      <c r="B759" s="2" t="s">
        <v>3388</v>
      </c>
      <c r="C759" s="2" t="str">
        <f>_xlfn.XLOOKUP(E759,components!C:C,components!C:C)</f>
        <v>3574-21</v>
      </c>
      <c r="D759" s="2" t="s">
        <v>1403</v>
      </c>
      <c r="E759" s="2" t="s">
        <v>1021</v>
      </c>
      <c r="F759" s="2" t="s">
        <v>1257</v>
      </c>
      <c r="G759" s="2" t="s">
        <v>1643</v>
      </c>
    </row>
    <row r="760" spans="1:7" x14ac:dyDescent="0.25">
      <c r="A760" s="2" t="s">
        <v>3418</v>
      </c>
      <c r="B760" s="2" t="s">
        <v>3388</v>
      </c>
      <c r="C760" s="2" t="str">
        <f>_xlfn.XLOOKUP(E760,components!C:C,components!C:C)</f>
        <v>3574-21</v>
      </c>
      <c r="D760" s="2" t="s">
        <v>1403</v>
      </c>
      <c r="E760" s="2" t="s">
        <v>1021</v>
      </c>
      <c r="F760" s="2" t="s">
        <v>1259</v>
      </c>
      <c r="G760" s="2" t="s">
        <v>1298</v>
      </c>
    </row>
    <row r="761" spans="1:7" x14ac:dyDescent="0.25">
      <c r="A761" s="2" t="s">
        <v>3418</v>
      </c>
      <c r="B761" s="2" t="s">
        <v>3389</v>
      </c>
      <c r="C761" s="2" t="str">
        <f>_xlfn.XLOOKUP(E761,components!C:C,components!C:C)</f>
        <v>3576-21</v>
      </c>
      <c r="D761" s="2" t="s">
        <v>1403</v>
      </c>
      <c r="E761" s="2" t="s">
        <v>1026</v>
      </c>
      <c r="F761" s="2" t="s">
        <v>1225</v>
      </c>
      <c r="G761" s="2" t="s">
        <v>1279</v>
      </c>
    </row>
    <row r="762" spans="1:7" x14ac:dyDescent="0.25">
      <c r="A762" s="2" t="s">
        <v>3418</v>
      </c>
      <c r="B762" s="2" t="s">
        <v>3389</v>
      </c>
      <c r="C762" s="2" t="str">
        <f>_xlfn.XLOOKUP(E762,components!C:C,components!C:C)</f>
        <v>3576-21</v>
      </c>
      <c r="D762" s="2" t="s">
        <v>1403</v>
      </c>
      <c r="E762" s="2" t="s">
        <v>1026</v>
      </c>
      <c r="F762" s="2" t="s">
        <v>1312</v>
      </c>
      <c r="G762" s="2" t="s">
        <v>1227</v>
      </c>
    </row>
    <row r="763" spans="1:7" x14ac:dyDescent="0.25">
      <c r="A763" s="2" t="s">
        <v>3418</v>
      </c>
      <c r="B763" s="2" t="s">
        <v>3389</v>
      </c>
      <c r="C763" s="2" t="str">
        <f>_xlfn.XLOOKUP(E763,components!C:C,components!C:C)</f>
        <v>3576-21</v>
      </c>
      <c r="D763" s="2" t="s">
        <v>1403</v>
      </c>
      <c r="E763" s="2" t="s">
        <v>1026</v>
      </c>
      <c r="F763" s="2" t="s">
        <v>1637</v>
      </c>
      <c r="G763" s="2" t="s">
        <v>1644</v>
      </c>
    </row>
    <row r="764" spans="1:7" x14ac:dyDescent="0.25">
      <c r="A764" s="2" t="s">
        <v>3418</v>
      </c>
      <c r="B764" s="2" t="s">
        <v>3389</v>
      </c>
      <c r="C764" s="2" t="str">
        <f>_xlfn.XLOOKUP(E764,components!C:C,components!C:C)</f>
        <v>3576-21</v>
      </c>
      <c r="D764" s="2" t="s">
        <v>1403</v>
      </c>
      <c r="E764" s="2" t="s">
        <v>1026</v>
      </c>
      <c r="F764" s="2" t="s">
        <v>1292</v>
      </c>
      <c r="G764" s="2" t="s">
        <v>1645</v>
      </c>
    </row>
    <row r="765" spans="1:7" x14ac:dyDescent="0.25">
      <c r="A765" s="2" t="s">
        <v>3418</v>
      </c>
      <c r="B765" s="2" t="s">
        <v>3389</v>
      </c>
      <c r="C765" s="2" t="str">
        <f>_xlfn.XLOOKUP(E765,components!C:C,components!C:C)</f>
        <v>3576-21</v>
      </c>
      <c r="D765" s="2" t="s">
        <v>1403</v>
      </c>
      <c r="E765" s="2" t="s">
        <v>1026</v>
      </c>
      <c r="F765" s="2" t="s">
        <v>1315</v>
      </c>
      <c r="G765" s="2" t="s">
        <v>1227</v>
      </c>
    </row>
    <row r="766" spans="1:7" x14ac:dyDescent="0.25">
      <c r="A766" s="2" t="s">
        <v>3418</v>
      </c>
      <c r="B766" s="2" t="s">
        <v>3389</v>
      </c>
      <c r="C766" s="2" t="str">
        <f>_xlfn.XLOOKUP(E766,components!C:C,components!C:C)</f>
        <v>3576-21</v>
      </c>
      <c r="D766" s="2" t="s">
        <v>1403</v>
      </c>
      <c r="E766" s="2" t="s">
        <v>1026</v>
      </c>
      <c r="F766" s="2" t="s">
        <v>1249</v>
      </c>
      <c r="G766" s="2" t="s">
        <v>1640</v>
      </c>
    </row>
    <row r="767" spans="1:7" x14ac:dyDescent="0.25">
      <c r="A767" s="2" t="s">
        <v>3418</v>
      </c>
      <c r="B767" s="2" t="s">
        <v>3389</v>
      </c>
      <c r="C767" s="2" t="str">
        <f>_xlfn.XLOOKUP(E767,components!C:C,components!C:C)</f>
        <v>3576-21</v>
      </c>
      <c r="D767" s="2" t="s">
        <v>1403</v>
      </c>
      <c r="E767" s="2" t="s">
        <v>1026</v>
      </c>
      <c r="F767" s="2" t="s">
        <v>1251</v>
      </c>
      <c r="G767" s="2" t="s">
        <v>1646</v>
      </c>
    </row>
    <row r="768" spans="1:7" x14ac:dyDescent="0.25">
      <c r="A768" s="2" t="s">
        <v>3418</v>
      </c>
      <c r="B768" s="2" t="s">
        <v>3389</v>
      </c>
      <c r="C768" s="2" t="str">
        <f>_xlfn.XLOOKUP(E768,components!C:C,components!C:C)</f>
        <v>3576-21</v>
      </c>
      <c r="D768" s="2" t="s">
        <v>1403</v>
      </c>
      <c r="E768" s="2" t="s">
        <v>1026</v>
      </c>
      <c r="F768" s="2" t="s">
        <v>1282</v>
      </c>
      <c r="G768" s="2" t="s">
        <v>1270</v>
      </c>
    </row>
    <row r="769" spans="1:7" x14ac:dyDescent="0.25">
      <c r="A769" s="2" t="s">
        <v>3418</v>
      </c>
      <c r="B769" s="2" t="s">
        <v>3389</v>
      </c>
      <c r="C769" s="2" t="str">
        <f>_xlfn.XLOOKUP(E769,components!C:C,components!C:C)</f>
        <v>3576-21</v>
      </c>
      <c r="D769" s="2" t="s">
        <v>1403</v>
      </c>
      <c r="E769" s="2" t="s">
        <v>1026</v>
      </c>
      <c r="F769" s="2" t="s">
        <v>1228</v>
      </c>
      <c r="G769" s="2" t="s">
        <v>1262</v>
      </c>
    </row>
    <row r="770" spans="1:7" x14ac:dyDescent="0.25">
      <c r="A770" s="2" t="s">
        <v>3418</v>
      </c>
      <c r="B770" s="2" t="s">
        <v>3389</v>
      </c>
      <c r="C770" s="2" t="str">
        <f>_xlfn.XLOOKUP(E770,components!C:C,components!C:C)</f>
        <v>3576-21</v>
      </c>
      <c r="D770" s="2" t="s">
        <v>1403</v>
      </c>
      <c r="E770" s="2" t="s">
        <v>1026</v>
      </c>
      <c r="F770" s="2" t="s">
        <v>1349</v>
      </c>
      <c r="G770" s="2" t="s">
        <v>1284</v>
      </c>
    </row>
    <row r="771" spans="1:7" x14ac:dyDescent="0.25">
      <c r="A771" s="2" t="s">
        <v>3418</v>
      </c>
      <c r="B771" s="2" t="s">
        <v>3389</v>
      </c>
      <c r="C771" s="2" t="str">
        <f>_xlfn.XLOOKUP(E771,components!C:C,components!C:C)</f>
        <v>3576-21</v>
      </c>
      <c r="D771" s="2" t="s">
        <v>1403</v>
      </c>
      <c r="E771" s="2" t="s">
        <v>1026</v>
      </c>
      <c r="F771" s="2" t="s">
        <v>1283</v>
      </c>
      <c r="G771" s="2" t="s">
        <v>1284</v>
      </c>
    </row>
    <row r="772" spans="1:7" x14ac:dyDescent="0.25">
      <c r="A772" s="2" t="s">
        <v>3418</v>
      </c>
      <c r="B772" s="2" t="s">
        <v>3389</v>
      </c>
      <c r="C772" s="2" t="str">
        <f>_xlfn.XLOOKUP(E772,components!C:C,components!C:C)</f>
        <v>3576-21</v>
      </c>
      <c r="D772" s="2" t="s">
        <v>1403</v>
      </c>
      <c r="E772" s="2" t="s">
        <v>1026</v>
      </c>
      <c r="F772" s="2" t="s">
        <v>1285</v>
      </c>
      <c r="G772" s="2" t="s">
        <v>1227</v>
      </c>
    </row>
    <row r="773" spans="1:7" x14ac:dyDescent="0.25">
      <c r="A773" s="2" t="s">
        <v>3418</v>
      </c>
      <c r="B773" s="2" t="s">
        <v>3389</v>
      </c>
      <c r="C773" s="2" t="str">
        <f>_xlfn.XLOOKUP(E773,components!C:C,components!C:C)</f>
        <v>3576-21</v>
      </c>
      <c r="D773" s="2" t="s">
        <v>1403</v>
      </c>
      <c r="E773" s="2" t="s">
        <v>1026</v>
      </c>
      <c r="F773" s="2" t="s">
        <v>1289</v>
      </c>
      <c r="G773" s="2" t="s">
        <v>1642</v>
      </c>
    </row>
    <row r="774" spans="1:7" x14ac:dyDescent="0.25">
      <c r="A774" s="2" t="s">
        <v>3418</v>
      </c>
      <c r="B774" s="2" t="s">
        <v>3389</v>
      </c>
      <c r="C774" s="2" t="str">
        <f>_xlfn.XLOOKUP(E774,components!C:C,components!C:C)</f>
        <v>3576-21</v>
      </c>
      <c r="D774" s="2" t="s">
        <v>1403</v>
      </c>
      <c r="E774" s="2" t="s">
        <v>1026</v>
      </c>
      <c r="F774" s="2" t="s">
        <v>1257</v>
      </c>
      <c r="G774" s="2" t="s">
        <v>1647</v>
      </c>
    </row>
    <row r="775" spans="1:7" x14ac:dyDescent="0.25">
      <c r="A775" s="2" t="s">
        <v>3418</v>
      </c>
      <c r="B775" s="2" t="s">
        <v>3389</v>
      </c>
      <c r="C775" s="2" t="str">
        <f>_xlfn.XLOOKUP(E775,components!C:C,components!C:C)</f>
        <v>3576-21</v>
      </c>
      <c r="D775" s="2" t="s">
        <v>1403</v>
      </c>
      <c r="E775" s="2" t="s">
        <v>1026</v>
      </c>
      <c r="F775" s="2" t="s">
        <v>1259</v>
      </c>
      <c r="G775" s="2" t="s">
        <v>1298</v>
      </c>
    </row>
    <row r="776" spans="1:7" x14ac:dyDescent="0.25">
      <c r="A776" s="2" t="s">
        <v>3418</v>
      </c>
      <c r="B776" s="2" t="s">
        <v>3390</v>
      </c>
      <c r="C776" s="2" t="e">
        <f>_xlfn.XLOOKUP(E776,components!C:C,components!C:C)</f>
        <v>#N/A</v>
      </c>
      <c r="D776" s="2" t="s">
        <v>1403</v>
      </c>
      <c r="E776" s="2" t="s">
        <v>1031</v>
      </c>
      <c r="F776" s="2" t="s">
        <v>1225</v>
      </c>
      <c r="G776" s="2" t="s">
        <v>1279</v>
      </c>
    </row>
    <row r="777" spans="1:7" x14ac:dyDescent="0.25">
      <c r="A777" s="2" t="s">
        <v>3418</v>
      </c>
      <c r="B777" s="2" t="s">
        <v>3390</v>
      </c>
      <c r="C777" s="2" t="e">
        <f>_xlfn.XLOOKUP(E777,components!C:C,components!C:C)</f>
        <v>#N/A</v>
      </c>
      <c r="D777" s="2" t="s">
        <v>1403</v>
      </c>
      <c r="E777" s="2" t="s">
        <v>1031</v>
      </c>
      <c r="F777" s="2" t="s">
        <v>1312</v>
      </c>
      <c r="G777" s="2" t="s">
        <v>1227</v>
      </c>
    </row>
    <row r="778" spans="1:7" x14ac:dyDescent="0.25">
      <c r="A778" s="2" t="s">
        <v>3418</v>
      </c>
      <c r="B778" s="2" t="s">
        <v>3390</v>
      </c>
      <c r="C778" s="2" t="e">
        <f>_xlfn.XLOOKUP(E778,components!C:C,components!C:C)</f>
        <v>#N/A</v>
      </c>
      <c r="D778" s="2" t="s">
        <v>1403</v>
      </c>
      <c r="E778" s="2" t="s">
        <v>1031</v>
      </c>
      <c r="F778" s="2" t="s">
        <v>1637</v>
      </c>
      <c r="G778" s="2" t="s">
        <v>1644</v>
      </c>
    </row>
    <row r="779" spans="1:7" x14ac:dyDescent="0.25">
      <c r="A779" s="2" t="s">
        <v>3418</v>
      </c>
      <c r="B779" s="2" t="s">
        <v>3390</v>
      </c>
      <c r="C779" s="2" t="e">
        <f>_xlfn.XLOOKUP(E779,components!C:C,components!C:C)</f>
        <v>#N/A</v>
      </c>
      <c r="D779" s="2" t="s">
        <v>1403</v>
      </c>
      <c r="E779" s="2" t="s">
        <v>1031</v>
      </c>
      <c r="F779" s="2" t="s">
        <v>1292</v>
      </c>
      <c r="G779" s="2" t="s">
        <v>1639</v>
      </c>
    </row>
    <row r="780" spans="1:7" x14ac:dyDescent="0.25">
      <c r="A780" s="2" t="s">
        <v>3418</v>
      </c>
      <c r="B780" s="2" t="s">
        <v>3390</v>
      </c>
      <c r="C780" s="2" t="e">
        <f>_xlfn.XLOOKUP(E780,components!C:C,components!C:C)</f>
        <v>#N/A</v>
      </c>
      <c r="D780" s="2" t="s">
        <v>1403</v>
      </c>
      <c r="E780" s="2" t="s">
        <v>1031</v>
      </c>
      <c r="F780" s="2" t="s">
        <v>1315</v>
      </c>
      <c r="G780" s="2" t="s">
        <v>1227</v>
      </c>
    </row>
    <row r="781" spans="1:7" x14ac:dyDescent="0.25">
      <c r="A781" s="2" t="s">
        <v>3418</v>
      </c>
      <c r="B781" s="2" t="s">
        <v>3390</v>
      </c>
      <c r="C781" s="2" t="e">
        <f>_xlfn.XLOOKUP(E781,components!C:C,components!C:C)</f>
        <v>#N/A</v>
      </c>
      <c r="D781" s="2" t="s">
        <v>1403</v>
      </c>
      <c r="E781" s="2" t="s">
        <v>1031</v>
      </c>
      <c r="F781" s="2" t="s">
        <v>1249</v>
      </c>
      <c r="G781" s="2" t="s">
        <v>1298</v>
      </c>
    </row>
    <row r="782" spans="1:7" x14ac:dyDescent="0.25">
      <c r="A782" s="2" t="s">
        <v>3418</v>
      </c>
      <c r="B782" s="2" t="s">
        <v>3390</v>
      </c>
      <c r="C782" s="2" t="e">
        <f>_xlfn.XLOOKUP(E782,components!C:C,components!C:C)</f>
        <v>#N/A</v>
      </c>
      <c r="D782" s="2" t="s">
        <v>1403</v>
      </c>
      <c r="E782" s="2" t="s">
        <v>1031</v>
      </c>
      <c r="F782" s="2" t="s">
        <v>1251</v>
      </c>
      <c r="G782" s="2" t="s">
        <v>1648</v>
      </c>
    </row>
    <row r="783" spans="1:7" x14ac:dyDescent="0.25">
      <c r="A783" s="2" t="s">
        <v>3418</v>
      </c>
      <c r="B783" s="2" t="s">
        <v>3390</v>
      </c>
      <c r="C783" s="2" t="e">
        <f>_xlfn.XLOOKUP(E783,components!C:C,components!C:C)</f>
        <v>#N/A</v>
      </c>
      <c r="D783" s="2" t="s">
        <v>1403</v>
      </c>
      <c r="E783" s="2" t="s">
        <v>1031</v>
      </c>
      <c r="F783" s="2" t="s">
        <v>1282</v>
      </c>
      <c r="G783" s="2" t="s">
        <v>1342</v>
      </c>
    </row>
    <row r="784" spans="1:7" x14ac:dyDescent="0.25">
      <c r="A784" s="2" t="s">
        <v>3418</v>
      </c>
      <c r="B784" s="2" t="s">
        <v>3390</v>
      </c>
      <c r="C784" s="2" t="e">
        <f>_xlfn.XLOOKUP(E784,components!C:C,components!C:C)</f>
        <v>#N/A</v>
      </c>
      <c r="D784" s="2" t="s">
        <v>1403</v>
      </c>
      <c r="E784" s="2" t="s">
        <v>1031</v>
      </c>
      <c r="F784" s="2" t="s">
        <v>1228</v>
      </c>
      <c r="G784" s="2" t="s">
        <v>1262</v>
      </c>
    </row>
    <row r="785" spans="1:7" x14ac:dyDescent="0.25">
      <c r="A785" s="2" t="s">
        <v>3418</v>
      </c>
      <c r="B785" s="2" t="s">
        <v>3390</v>
      </c>
      <c r="C785" s="2" t="e">
        <f>_xlfn.XLOOKUP(E785,components!C:C,components!C:C)</f>
        <v>#N/A</v>
      </c>
      <c r="D785" s="2" t="s">
        <v>1403</v>
      </c>
      <c r="E785" s="2" t="s">
        <v>1031</v>
      </c>
      <c r="F785" s="2" t="s">
        <v>1349</v>
      </c>
      <c r="G785" s="2" t="s">
        <v>1284</v>
      </c>
    </row>
    <row r="786" spans="1:7" x14ac:dyDescent="0.25">
      <c r="A786" s="2" t="s">
        <v>3418</v>
      </c>
      <c r="B786" s="2" t="s">
        <v>3390</v>
      </c>
      <c r="C786" s="2" t="e">
        <f>_xlfn.XLOOKUP(E786,components!C:C,components!C:C)</f>
        <v>#N/A</v>
      </c>
      <c r="D786" s="2" t="s">
        <v>1403</v>
      </c>
      <c r="E786" s="2" t="s">
        <v>1031</v>
      </c>
      <c r="F786" s="2" t="s">
        <v>1283</v>
      </c>
      <c r="G786" s="2" t="s">
        <v>1284</v>
      </c>
    </row>
    <row r="787" spans="1:7" x14ac:dyDescent="0.25">
      <c r="A787" s="2" t="s">
        <v>3418</v>
      </c>
      <c r="B787" s="2" t="s">
        <v>3390</v>
      </c>
      <c r="C787" s="2" t="e">
        <f>_xlfn.XLOOKUP(E787,components!C:C,components!C:C)</f>
        <v>#N/A</v>
      </c>
      <c r="D787" s="2" t="s">
        <v>1403</v>
      </c>
      <c r="E787" s="2" t="s">
        <v>1031</v>
      </c>
      <c r="F787" s="2" t="s">
        <v>1285</v>
      </c>
      <c r="G787" s="2" t="s">
        <v>1227</v>
      </c>
    </row>
    <row r="788" spans="1:7" x14ac:dyDescent="0.25">
      <c r="A788" s="2" t="s">
        <v>3418</v>
      </c>
      <c r="B788" s="2" t="s">
        <v>3390</v>
      </c>
      <c r="C788" s="2" t="e">
        <f>_xlfn.XLOOKUP(E788,components!C:C,components!C:C)</f>
        <v>#N/A</v>
      </c>
      <c r="D788" s="2" t="s">
        <v>1403</v>
      </c>
      <c r="E788" s="2" t="s">
        <v>1031</v>
      </c>
      <c r="F788" s="2" t="s">
        <v>1289</v>
      </c>
      <c r="G788" s="2" t="s">
        <v>1649</v>
      </c>
    </row>
    <row r="789" spans="1:7" x14ac:dyDescent="0.25">
      <c r="A789" s="2" t="s">
        <v>3418</v>
      </c>
      <c r="B789" s="2" t="s">
        <v>3390</v>
      </c>
      <c r="C789" s="2" t="e">
        <f>_xlfn.XLOOKUP(E789,components!C:C,components!C:C)</f>
        <v>#N/A</v>
      </c>
      <c r="D789" s="2" t="s">
        <v>1403</v>
      </c>
      <c r="E789" s="2" t="s">
        <v>1031</v>
      </c>
      <c r="F789" s="2" t="s">
        <v>1257</v>
      </c>
      <c r="G789" s="2" t="s">
        <v>1650</v>
      </c>
    </row>
    <row r="790" spans="1:7" x14ac:dyDescent="0.25">
      <c r="A790" s="2" t="s">
        <v>3418</v>
      </c>
      <c r="B790" s="2" t="s">
        <v>3390</v>
      </c>
      <c r="C790" s="2" t="e">
        <f>_xlfn.XLOOKUP(E790,components!C:C,components!C:C)</f>
        <v>#N/A</v>
      </c>
      <c r="D790" s="2" t="s">
        <v>1403</v>
      </c>
      <c r="E790" s="2" t="s">
        <v>1031</v>
      </c>
      <c r="F790" s="2" t="s">
        <v>1259</v>
      </c>
      <c r="G790" s="2" t="s">
        <v>1345</v>
      </c>
    </row>
    <row r="791" spans="1:7" x14ac:dyDescent="0.25">
      <c r="A791" s="2" t="s">
        <v>3418</v>
      </c>
      <c r="B791" s="2" t="s">
        <v>3391</v>
      </c>
      <c r="C791" s="2" t="str">
        <f>_xlfn.XLOOKUP(E791,components!C:C,components!C:C)</f>
        <v>3622-20</v>
      </c>
      <c r="D791" s="2" t="s">
        <v>1403</v>
      </c>
      <c r="E791" s="2" t="s">
        <v>1036</v>
      </c>
      <c r="F791" s="2" t="s">
        <v>1225</v>
      </c>
      <c r="G791" s="2" t="s">
        <v>1279</v>
      </c>
    </row>
    <row r="792" spans="1:7" x14ac:dyDescent="0.25">
      <c r="A792" s="2" t="s">
        <v>3418</v>
      </c>
      <c r="B792" s="2" t="s">
        <v>3391</v>
      </c>
      <c r="C792" s="2" t="str">
        <f>_xlfn.XLOOKUP(E792,components!C:C,components!C:C)</f>
        <v>3622-20</v>
      </c>
      <c r="D792" s="2" t="s">
        <v>1403</v>
      </c>
      <c r="E792" s="2" t="s">
        <v>1036</v>
      </c>
      <c r="F792" s="2" t="s">
        <v>1292</v>
      </c>
      <c r="G792" s="2" t="s">
        <v>1353</v>
      </c>
    </row>
    <row r="793" spans="1:7" x14ac:dyDescent="0.25">
      <c r="A793" s="2" t="s">
        <v>3418</v>
      </c>
      <c r="B793" s="2" t="s">
        <v>3391</v>
      </c>
      <c r="C793" s="2" t="str">
        <f>_xlfn.XLOOKUP(E793,components!C:C,components!C:C)</f>
        <v>3622-20</v>
      </c>
      <c r="D793" s="2" t="s">
        <v>1403</v>
      </c>
      <c r="E793" s="2" t="s">
        <v>1036</v>
      </c>
      <c r="F793" s="2" t="s">
        <v>1249</v>
      </c>
      <c r="G793" s="2" t="s">
        <v>1651</v>
      </c>
    </row>
    <row r="794" spans="1:7" x14ac:dyDescent="0.25">
      <c r="A794" s="2" t="s">
        <v>3418</v>
      </c>
      <c r="B794" s="2" t="s">
        <v>3391</v>
      </c>
      <c r="C794" s="2" t="str">
        <f>_xlfn.XLOOKUP(E794,components!C:C,components!C:C)</f>
        <v>3622-20</v>
      </c>
      <c r="D794" s="2" t="s">
        <v>1403</v>
      </c>
      <c r="E794" s="2" t="s">
        <v>1036</v>
      </c>
      <c r="F794" s="2" t="s">
        <v>1251</v>
      </c>
      <c r="G794" s="2" t="s">
        <v>1652</v>
      </c>
    </row>
    <row r="795" spans="1:7" x14ac:dyDescent="0.25">
      <c r="A795" s="2" t="s">
        <v>3418</v>
      </c>
      <c r="B795" s="2" t="s">
        <v>3391</v>
      </c>
      <c r="C795" s="2" t="str">
        <f>_xlfn.XLOOKUP(E795,components!C:C,components!C:C)</f>
        <v>3622-20</v>
      </c>
      <c r="D795" s="2" t="s">
        <v>1403</v>
      </c>
      <c r="E795" s="2" t="s">
        <v>1036</v>
      </c>
      <c r="F795" s="2" t="s">
        <v>1282</v>
      </c>
      <c r="G795" s="2" t="s">
        <v>1467</v>
      </c>
    </row>
    <row r="796" spans="1:7" x14ac:dyDescent="0.25">
      <c r="A796" s="2" t="s">
        <v>3418</v>
      </c>
      <c r="B796" s="2" t="s">
        <v>3391</v>
      </c>
      <c r="C796" s="2" t="str">
        <f>_xlfn.XLOOKUP(E796,components!C:C,components!C:C)</f>
        <v>3622-20</v>
      </c>
      <c r="D796" s="2" t="s">
        <v>1403</v>
      </c>
      <c r="E796" s="2" t="s">
        <v>1036</v>
      </c>
      <c r="F796" s="2" t="s">
        <v>1295</v>
      </c>
      <c r="G796" s="2" t="s">
        <v>1284</v>
      </c>
    </row>
    <row r="797" spans="1:7" x14ac:dyDescent="0.25">
      <c r="A797" s="2" t="s">
        <v>3418</v>
      </c>
      <c r="B797" s="2" t="s">
        <v>3391</v>
      </c>
      <c r="C797" s="2" t="str">
        <f>_xlfn.XLOOKUP(E797,components!C:C,components!C:C)</f>
        <v>3622-20</v>
      </c>
      <c r="D797" s="2" t="s">
        <v>1403</v>
      </c>
      <c r="E797" s="2" t="s">
        <v>1036</v>
      </c>
      <c r="F797" s="2" t="s">
        <v>1283</v>
      </c>
      <c r="G797" s="2" t="s">
        <v>1284</v>
      </c>
    </row>
    <row r="798" spans="1:7" x14ac:dyDescent="0.25">
      <c r="A798" s="2" t="s">
        <v>3418</v>
      </c>
      <c r="B798" s="2" t="s">
        <v>3391</v>
      </c>
      <c r="C798" s="2" t="str">
        <f>_xlfn.XLOOKUP(E798,components!C:C,components!C:C)</f>
        <v>3622-20</v>
      </c>
      <c r="D798" s="2" t="s">
        <v>1403</v>
      </c>
      <c r="E798" s="2" t="s">
        <v>1036</v>
      </c>
      <c r="F798" s="2" t="s">
        <v>1289</v>
      </c>
      <c r="G798" s="2" t="s">
        <v>1422</v>
      </c>
    </row>
    <row r="799" spans="1:7" x14ac:dyDescent="0.25">
      <c r="A799" s="2" t="s">
        <v>3418</v>
      </c>
      <c r="B799" s="2" t="s">
        <v>3391</v>
      </c>
      <c r="C799" s="2" t="str">
        <f>_xlfn.XLOOKUP(E799,components!C:C,components!C:C)</f>
        <v>3622-20</v>
      </c>
      <c r="D799" s="2" t="s">
        <v>1403</v>
      </c>
      <c r="E799" s="2" t="s">
        <v>1036</v>
      </c>
      <c r="F799" s="2" t="s">
        <v>1257</v>
      </c>
      <c r="G799" s="2" t="s">
        <v>1326</v>
      </c>
    </row>
    <row r="800" spans="1:7" x14ac:dyDescent="0.25">
      <c r="A800" s="2" t="s">
        <v>3418</v>
      </c>
      <c r="B800" s="2" t="s">
        <v>3391</v>
      </c>
      <c r="C800" s="2" t="str">
        <f>_xlfn.XLOOKUP(E800,components!C:C,components!C:C)</f>
        <v>3622-20</v>
      </c>
      <c r="D800" s="2" t="s">
        <v>1403</v>
      </c>
      <c r="E800" s="2" t="s">
        <v>1036</v>
      </c>
      <c r="F800" s="2" t="s">
        <v>1259</v>
      </c>
      <c r="G800" s="2" t="s">
        <v>1653</v>
      </c>
    </row>
    <row r="801" spans="1:7" x14ac:dyDescent="0.25">
      <c r="A801" s="2" t="s">
        <v>3418</v>
      </c>
      <c r="B801" s="2" t="s">
        <v>3393</v>
      </c>
      <c r="C801" s="2" t="str">
        <f>_xlfn.XLOOKUP(E801,components!C:C,components!C:C)</f>
        <v>3624-20</v>
      </c>
      <c r="D801" s="2" t="s">
        <v>1403</v>
      </c>
      <c r="E801" s="2" t="s">
        <v>1047</v>
      </c>
      <c r="F801" s="2" t="s">
        <v>1225</v>
      </c>
      <c r="G801" s="2" t="s">
        <v>1279</v>
      </c>
    </row>
    <row r="802" spans="1:7" x14ac:dyDescent="0.25">
      <c r="A802" s="2" t="s">
        <v>3418</v>
      </c>
      <c r="B802" s="2" t="s">
        <v>3393</v>
      </c>
      <c r="C802" s="2" t="str">
        <f>_xlfn.XLOOKUP(E802,components!C:C,components!C:C)</f>
        <v>3624-20</v>
      </c>
      <c r="D802" s="2" t="s">
        <v>1403</v>
      </c>
      <c r="E802" s="2" t="s">
        <v>1047</v>
      </c>
      <c r="F802" s="2" t="s">
        <v>1292</v>
      </c>
      <c r="G802" s="2" t="s">
        <v>1353</v>
      </c>
    </row>
    <row r="803" spans="1:7" x14ac:dyDescent="0.25">
      <c r="A803" s="2" t="s">
        <v>3418</v>
      </c>
      <c r="B803" s="2" t="s">
        <v>3393</v>
      </c>
      <c r="C803" s="2" t="str">
        <f>_xlfn.XLOOKUP(E803,components!C:C,components!C:C)</f>
        <v>3624-20</v>
      </c>
      <c r="D803" s="2" t="s">
        <v>1403</v>
      </c>
      <c r="E803" s="2" t="s">
        <v>1047</v>
      </c>
      <c r="F803" s="2" t="s">
        <v>1249</v>
      </c>
      <c r="G803" s="2" t="s">
        <v>1654</v>
      </c>
    </row>
    <row r="804" spans="1:7" x14ac:dyDescent="0.25">
      <c r="A804" s="2" t="s">
        <v>3418</v>
      </c>
      <c r="B804" s="2" t="s">
        <v>3393</v>
      </c>
      <c r="C804" s="2" t="str">
        <f>_xlfn.XLOOKUP(E804,components!C:C,components!C:C)</f>
        <v>3624-20</v>
      </c>
      <c r="D804" s="2" t="s">
        <v>1403</v>
      </c>
      <c r="E804" s="2" t="s">
        <v>1047</v>
      </c>
      <c r="F804" s="2" t="s">
        <v>1251</v>
      </c>
      <c r="G804" s="2" t="s">
        <v>1655</v>
      </c>
    </row>
    <row r="805" spans="1:7" x14ac:dyDescent="0.25">
      <c r="A805" s="2" t="s">
        <v>3418</v>
      </c>
      <c r="B805" s="2" t="s">
        <v>3393</v>
      </c>
      <c r="C805" s="2" t="str">
        <f>_xlfn.XLOOKUP(E805,components!C:C,components!C:C)</f>
        <v>3624-20</v>
      </c>
      <c r="D805" s="2" t="s">
        <v>1403</v>
      </c>
      <c r="E805" s="2" t="s">
        <v>1047</v>
      </c>
      <c r="F805" s="2" t="s">
        <v>1282</v>
      </c>
      <c r="G805" s="2" t="s">
        <v>1467</v>
      </c>
    </row>
    <row r="806" spans="1:7" x14ac:dyDescent="0.25">
      <c r="A806" s="2" t="s">
        <v>3418</v>
      </c>
      <c r="B806" s="2" t="s">
        <v>3393</v>
      </c>
      <c r="C806" s="2" t="str">
        <f>_xlfn.XLOOKUP(E806,components!C:C,components!C:C)</f>
        <v>3624-20</v>
      </c>
      <c r="D806" s="2" t="s">
        <v>1403</v>
      </c>
      <c r="E806" s="2" t="s">
        <v>1047</v>
      </c>
      <c r="F806" s="2" t="s">
        <v>1295</v>
      </c>
      <c r="G806" s="2" t="s">
        <v>1284</v>
      </c>
    </row>
    <row r="807" spans="1:7" x14ac:dyDescent="0.25">
      <c r="A807" s="2" t="s">
        <v>3418</v>
      </c>
      <c r="B807" s="2" t="s">
        <v>3393</v>
      </c>
      <c r="C807" s="2" t="str">
        <f>_xlfn.XLOOKUP(E807,components!C:C,components!C:C)</f>
        <v>3624-20</v>
      </c>
      <c r="D807" s="2" t="s">
        <v>1403</v>
      </c>
      <c r="E807" s="2" t="s">
        <v>1047</v>
      </c>
      <c r="F807" s="2" t="s">
        <v>1283</v>
      </c>
      <c r="G807" s="2" t="s">
        <v>1284</v>
      </c>
    </row>
    <row r="808" spans="1:7" x14ac:dyDescent="0.25">
      <c r="A808" s="2" t="s">
        <v>3418</v>
      </c>
      <c r="B808" s="2" t="s">
        <v>3393</v>
      </c>
      <c r="C808" s="2" t="str">
        <f>_xlfn.XLOOKUP(E808,components!C:C,components!C:C)</f>
        <v>3624-20</v>
      </c>
      <c r="D808" s="2" t="s">
        <v>1403</v>
      </c>
      <c r="E808" s="2" t="s">
        <v>1047</v>
      </c>
      <c r="F808" s="2" t="s">
        <v>1289</v>
      </c>
      <c r="G808" s="2" t="s">
        <v>1422</v>
      </c>
    </row>
    <row r="809" spans="1:7" x14ac:dyDescent="0.25">
      <c r="A809" s="2" t="s">
        <v>3418</v>
      </c>
      <c r="B809" s="2" t="s">
        <v>3393</v>
      </c>
      <c r="C809" s="2" t="str">
        <f>_xlfn.XLOOKUP(E809,components!C:C,components!C:C)</f>
        <v>3624-20</v>
      </c>
      <c r="D809" s="2" t="s">
        <v>1403</v>
      </c>
      <c r="E809" s="2" t="s">
        <v>1047</v>
      </c>
      <c r="F809" s="2" t="s">
        <v>1257</v>
      </c>
      <c r="G809" s="2" t="s">
        <v>1656</v>
      </c>
    </row>
    <row r="810" spans="1:7" x14ac:dyDescent="0.25">
      <c r="A810" s="2" t="s">
        <v>3418</v>
      </c>
      <c r="B810" s="2" t="s">
        <v>3393</v>
      </c>
      <c r="C810" s="2" t="str">
        <f>_xlfn.XLOOKUP(E810,components!C:C,components!C:C)</f>
        <v>3624-20</v>
      </c>
      <c r="D810" s="2" t="s">
        <v>1403</v>
      </c>
      <c r="E810" s="2" t="s">
        <v>1047</v>
      </c>
      <c r="F810" s="2" t="s">
        <v>1259</v>
      </c>
      <c r="G810" s="2" t="s">
        <v>1657</v>
      </c>
    </row>
    <row r="811" spans="1:7" x14ac:dyDescent="0.25">
      <c r="A811" s="2" t="s">
        <v>3418</v>
      </c>
      <c r="B811" s="2" t="s">
        <v>3395</v>
      </c>
      <c r="C811" s="2" t="str">
        <f>_xlfn.XLOOKUP(E811,components!C:C,components!C:C)</f>
        <v>3632-21</v>
      </c>
      <c r="D811" s="2" t="s">
        <v>1403</v>
      </c>
      <c r="E811" s="2" t="s">
        <v>1057</v>
      </c>
      <c r="F811" s="2" t="s">
        <v>1225</v>
      </c>
      <c r="G811" s="2" t="s">
        <v>1279</v>
      </c>
    </row>
    <row r="812" spans="1:7" x14ac:dyDescent="0.25">
      <c r="A812" s="2" t="s">
        <v>3418</v>
      </c>
      <c r="B812" s="2" t="s">
        <v>3395</v>
      </c>
      <c r="C812" s="2" t="str">
        <f>_xlfn.XLOOKUP(E812,components!C:C,components!C:C)</f>
        <v>3632-21</v>
      </c>
      <c r="D812" s="2" t="s">
        <v>1403</v>
      </c>
      <c r="E812" s="2" t="s">
        <v>1057</v>
      </c>
      <c r="F812" s="2" t="s">
        <v>1292</v>
      </c>
      <c r="G812" s="2" t="s">
        <v>1353</v>
      </c>
    </row>
    <row r="813" spans="1:7" x14ac:dyDescent="0.25">
      <c r="A813" s="2" t="s">
        <v>3418</v>
      </c>
      <c r="B813" s="2" t="s">
        <v>3395</v>
      </c>
      <c r="C813" s="2" t="str">
        <f>_xlfn.XLOOKUP(E813,components!C:C,components!C:C)</f>
        <v>3632-21</v>
      </c>
      <c r="D813" s="2" t="s">
        <v>1403</v>
      </c>
      <c r="E813" s="2" t="s">
        <v>1057</v>
      </c>
      <c r="F813" s="2" t="s">
        <v>1249</v>
      </c>
      <c r="G813" s="2" t="s">
        <v>1294</v>
      </c>
    </row>
    <row r="814" spans="1:7" x14ac:dyDescent="0.25">
      <c r="A814" s="2" t="s">
        <v>3418</v>
      </c>
      <c r="B814" s="2" t="s">
        <v>3395</v>
      </c>
      <c r="C814" s="2" t="str">
        <f>_xlfn.XLOOKUP(E814,components!C:C,components!C:C)</f>
        <v>3632-21</v>
      </c>
      <c r="D814" s="2" t="s">
        <v>1403</v>
      </c>
      <c r="E814" s="2" t="s">
        <v>1057</v>
      </c>
      <c r="F814" s="2" t="s">
        <v>1251</v>
      </c>
      <c r="G814" s="2" t="s">
        <v>1450</v>
      </c>
    </row>
    <row r="815" spans="1:7" x14ac:dyDescent="0.25">
      <c r="A815" s="2" t="s">
        <v>3418</v>
      </c>
      <c r="B815" s="2" t="s">
        <v>3395</v>
      </c>
      <c r="C815" s="2" t="str">
        <f>_xlfn.XLOOKUP(E815,components!C:C,components!C:C)</f>
        <v>3632-21</v>
      </c>
      <c r="D815" s="2" t="s">
        <v>1403</v>
      </c>
      <c r="E815" s="2" t="s">
        <v>1057</v>
      </c>
      <c r="F815" s="2" t="s">
        <v>1282</v>
      </c>
      <c r="G815" s="2" t="s">
        <v>1467</v>
      </c>
    </row>
    <row r="816" spans="1:7" x14ac:dyDescent="0.25">
      <c r="A816" s="2" t="s">
        <v>3418</v>
      </c>
      <c r="B816" s="2" t="s">
        <v>3395</v>
      </c>
      <c r="C816" s="2" t="str">
        <f>_xlfn.XLOOKUP(E816,components!C:C,components!C:C)</f>
        <v>3632-21</v>
      </c>
      <c r="D816" s="2" t="s">
        <v>1403</v>
      </c>
      <c r="E816" s="2" t="s">
        <v>1057</v>
      </c>
      <c r="F816" s="2" t="s">
        <v>1295</v>
      </c>
      <c r="G816" s="2" t="s">
        <v>1284</v>
      </c>
    </row>
    <row r="817" spans="1:7" x14ac:dyDescent="0.25">
      <c r="A817" s="2" t="s">
        <v>3418</v>
      </c>
      <c r="B817" s="2" t="s">
        <v>3395</v>
      </c>
      <c r="C817" s="2" t="str">
        <f>_xlfn.XLOOKUP(E817,components!C:C,components!C:C)</f>
        <v>3632-21</v>
      </c>
      <c r="D817" s="2" t="s">
        <v>1403</v>
      </c>
      <c r="E817" s="2" t="s">
        <v>1057</v>
      </c>
      <c r="F817" s="2" t="s">
        <v>1283</v>
      </c>
      <c r="G817" s="2" t="s">
        <v>1284</v>
      </c>
    </row>
    <row r="818" spans="1:7" x14ac:dyDescent="0.25">
      <c r="A818" s="2" t="s">
        <v>3418</v>
      </c>
      <c r="B818" s="2" t="s">
        <v>3395</v>
      </c>
      <c r="C818" s="2" t="str">
        <f>_xlfn.XLOOKUP(E818,components!C:C,components!C:C)</f>
        <v>3632-21</v>
      </c>
      <c r="D818" s="2" t="s">
        <v>1403</v>
      </c>
      <c r="E818" s="2" t="s">
        <v>1057</v>
      </c>
      <c r="F818" s="2" t="s">
        <v>1289</v>
      </c>
      <c r="G818" s="2" t="s">
        <v>1658</v>
      </c>
    </row>
    <row r="819" spans="1:7" x14ac:dyDescent="0.25">
      <c r="A819" s="2" t="s">
        <v>3418</v>
      </c>
      <c r="B819" s="2" t="s">
        <v>3395</v>
      </c>
      <c r="C819" s="2" t="str">
        <f>_xlfn.XLOOKUP(E819,components!C:C,components!C:C)</f>
        <v>3632-21</v>
      </c>
      <c r="D819" s="2" t="s">
        <v>1403</v>
      </c>
      <c r="E819" s="2" t="s">
        <v>1057</v>
      </c>
      <c r="F819" s="2" t="s">
        <v>1257</v>
      </c>
      <c r="G819" s="2" t="s">
        <v>1659</v>
      </c>
    </row>
    <row r="820" spans="1:7" x14ac:dyDescent="0.25">
      <c r="A820" s="2" t="s">
        <v>3418</v>
      </c>
      <c r="B820" s="2" t="s">
        <v>3395</v>
      </c>
      <c r="C820" s="2" t="str">
        <f>_xlfn.XLOOKUP(E820,components!C:C,components!C:C)</f>
        <v>3632-21</v>
      </c>
      <c r="D820" s="2" t="s">
        <v>1403</v>
      </c>
      <c r="E820" s="2" t="s">
        <v>1057</v>
      </c>
      <c r="F820" s="2" t="s">
        <v>1259</v>
      </c>
      <c r="G820" s="2" t="s">
        <v>1660</v>
      </c>
    </row>
    <row r="821" spans="1:7" x14ac:dyDescent="0.25">
      <c r="A821" s="2" t="s">
        <v>3418</v>
      </c>
      <c r="B821" s="2" t="s">
        <v>3218</v>
      </c>
      <c r="C821" s="2" t="e">
        <f>_xlfn.XLOOKUP(E821,components!C:C,components!C:C)</f>
        <v>#N/A</v>
      </c>
      <c r="D821" s="2" t="s">
        <v>1403</v>
      </c>
      <c r="E821" s="2" t="s">
        <v>130</v>
      </c>
      <c r="F821" s="2" t="s">
        <v>1225</v>
      </c>
      <c r="G821" s="2" t="s">
        <v>1226</v>
      </c>
    </row>
    <row r="822" spans="1:7" x14ac:dyDescent="0.25">
      <c r="A822" s="2" t="s">
        <v>3418</v>
      </c>
      <c r="B822" s="2" t="s">
        <v>3218</v>
      </c>
      <c r="C822" s="2" t="e">
        <f>_xlfn.XLOOKUP(E822,components!C:C,components!C:C)</f>
        <v>#N/A</v>
      </c>
      <c r="D822" s="2" t="s">
        <v>1403</v>
      </c>
      <c r="E822" s="2" t="s">
        <v>130</v>
      </c>
      <c r="F822" s="2" t="s">
        <v>1243</v>
      </c>
      <c r="G822" s="2" t="s">
        <v>1244</v>
      </c>
    </row>
    <row r="823" spans="1:7" x14ac:dyDescent="0.25">
      <c r="A823" s="2" t="s">
        <v>3418</v>
      </c>
      <c r="B823" s="2" t="s">
        <v>3218</v>
      </c>
      <c r="C823" s="2" t="e">
        <f>_xlfn.XLOOKUP(E823,components!C:C,components!C:C)</f>
        <v>#N/A</v>
      </c>
      <c r="D823" s="2" t="s">
        <v>1403</v>
      </c>
      <c r="E823" s="2" t="s">
        <v>130</v>
      </c>
      <c r="F823" s="2" t="s">
        <v>1245</v>
      </c>
      <c r="G823" s="2" t="s">
        <v>1232</v>
      </c>
    </row>
    <row r="824" spans="1:7" x14ac:dyDescent="0.25">
      <c r="A824" s="2" t="s">
        <v>3418</v>
      </c>
      <c r="B824" s="2" t="s">
        <v>3218</v>
      </c>
      <c r="C824" s="2" t="e">
        <f>_xlfn.XLOOKUP(E824,components!C:C,components!C:C)</f>
        <v>#N/A</v>
      </c>
      <c r="D824" s="2" t="s">
        <v>1403</v>
      </c>
      <c r="E824" s="2" t="s">
        <v>130</v>
      </c>
      <c r="F824" s="2" t="s">
        <v>1246</v>
      </c>
      <c r="G824" s="2" t="s">
        <v>1247</v>
      </c>
    </row>
    <row r="825" spans="1:7" x14ac:dyDescent="0.25">
      <c r="A825" s="2" t="s">
        <v>3418</v>
      </c>
      <c r="B825" s="2" t="s">
        <v>3218</v>
      </c>
      <c r="C825" s="2" t="e">
        <f>_xlfn.XLOOKUP(E825,components!C:C,components!C:C)</f>
        <v>#N/A</v>
      </c>
      <c r="D825" s="2" t="s">
        <v>1403</v>
      </c>
      <c r="E825" s="2" t="s">
        <v>130</v>
      </c>
      <c r="F825" s="2" t="s">
        <v>1248</v>
      </c>
      <c r="G825" s="2" t="s">
        <v>1244</v>
      </c>
    </row>
    <row r="826" spans="1:7" x14ac:dyDescent="0.25">
      <c r="A826" s="2" t="s">
        <v>3418</v>
      </c>
      <c r="B826" s="2" t="s">
        <v>3218</v>
      </c>
      <c r="C826" s="2" t="e">
        <f>_xlfn.XLOOKUP(E826,components!C:C,components!C:C)</f>
        <v>#N/A</v>
      </c>
      <c r="D826" s="2" t="s">
        <v>1403</v>
      </c>
      <c r="E826" s="2" t="s">
        <v>130</v>
      </c>
      <c r="F826" s="2" t="s">
        <v>1249</v>
      </c>
      <c r="G826" s="2" t="s">
        <v>1250</v>
      </c>
    </row>
    <row r="827" spans="1:7" x14ac:dyDescent="0.25">
      <c r="A827" s="2" t="s">
        <v>3418</v>
      </c>
      <c r="B827" s="2" t="s">
        <v>3218</v>
      </c>
      <c r="C827" s="2" t="e">
        <f>_xlfn.XLOOKUP(E827,components!C:C,components!C:C)</f>
        <v>#N/A</v>
      </c>
      <c r="D827" s="2" t="s">
        <v>1403</v>
      </c>
      <c r="E827" s="2" t="s">
        <v>130</v>
      </c>
      <c r="F827" s="2" t="s">
        <v>1208</v>
      </c>
      <c r="G827" s="2" t="s">
        <v>1244</v>
      </c>
    </row>
    <row r="828" spans="1:7" x14ac:dyDescent="0.25">
      <c r="A828" s="2" t="s">
        <v>3418</v>
      </c>
      <c r="B828" s="2" t="s">
        <v>3218</v>
      </c>
      <c r="C828" s="2" t="e">
        <f>_xlfn.XLOOKUP(E828,components!C:C,components!C:C)</f>
        <v>#N/A</v>
      </c>
      <c r="D828" s="2" t="s">
        <v>1403</v>
      </c>
      <c r="E828" s="2" t="s">
        <v>130</v>
      </c>
      <c r="F828" s="2" t="s">
        <v>1251</v>
      </c>
      <c r="G828" s="2" t="s">
        <v>1252</v>
      </c>
    </row>
    <row r="829" spans="1:7" x14ac:dyDescent="0.25">
      <c r="A829" s="2" t="s">
        <v>3418</v>
      </c>
      <c r="B829" s="2" t="s">
        <v>3218</v>
      </c>
      <c r="C829" s="2" t="e">
        <f>_xlfn.XLOOKUP(E829,components!C:C,components!C:C)</f>
        <v>#N/A</v>
      </c>
      <c r="D829" s="2" t="s">
        <v>1403</v>
      </c>
      <c r="E829" s="2" t="s">
        <v>130</v>
      </c>
      <c r="F829" s="2" t="s">
        <v>1228</v>
      </c>
      <c r="G829" s="2" t="s">
        <v>1243</v>
      </c>
    </row>
    <row r="830" spans="1:7" x14ac:dyDescent="0.25">
      <c r="A830" s="2" t="s">
        <v>3418</v>
      </c>
      <c r="B830" s="2" t="s">
        <v>3218</v>
      </c>
      <c r="C830" s="2" t="e">
        <f>_xlfn.XLOOKUP(E830,components!C:C,components!C:C)</f>
        <v>#N/A</v>
      </c>
      <c r="D830" s="2" t="s">
        <v>1403</v>
      </c>
      <c r="E830" s="2" t="s">
        <v>130</v>
      </c>
      <c r="F830" s="2" t="s">
        <v>1231</v>
      </c>
      <c r="G830" s="2" t="s">
        <v>1232</v>
      </c>
    </row>
    <row r="831" spans="1:7" x14ac:dyDescent="0.25">
      <c r="A831" s="2" t="s">
        <v>3418</v>
      </c>
      <c r="B831" s="2" t="s">
        <v>3218</v>
      </c>
      <c r="C831" s="2" t="e">
        <f>_xlfn.XLOOKUP(E831,components!C:C,components!C:C)</f>
        <v>#N/A</v>
      </c>
      <c r="D831" s="2" t="s">
        <v>1403</v>
      </c>
      <c r="E831" s="2" t="s">
        <v>130</v>
      </c>
      <c r="F831" s="2" t="s">
        <v>1235</v>
      </c>
      <c r="G831" s="2" t="s">
        <v>1661</v>
      </c>
    </row>
    <row r="832" spans="1:7" x14ac:dyDescent="0.25">
      <c r="A832" s="2" t="s">
        <v>3418</v>
      </c>
      <c r="B832" s="2" t="s">
        <v>3218</v>
      </c>
      <c r="C832" s="2" t="e">
        <f>_xlfn.XLOOKUP(E832,components!C:C,components!C:C)</f>
        <v>#N/A</v>
      </c>
      <c r="D832" s="2" t="s">
        <v>1403</v>
      </c>
      <c r="E832" s="2" t="s">
        <v>130</v>
      </c>
      <c r="F832" s="2" t="s">
        <v>1237</v>
      </c>
      <c r="G832" s="2" t="s">
        <v>1238</v>
      </c>
    </row>
    <row r="833" spans="1:7" x14ac:dyDescent="0.25">
      <c r="A833" s="2" t="s">
        <v>3418</v>
      </c>
      <c r="B833" s="2" t="s">
        <v>3218</v>
      </c>
      <c r="C833" s="2" t="e">
        <f>_xlfn.XLOOKUP(E833,components!C:C,components!C:C)</f>
        <v>#N/A</v>
      </c>
      <c r="D833" s="2" t="s">
        <v>1403</v>
      </c>
      <c r="E833" s="2" t="s">
        <v>130</v>
      </c>
      <c r="F833" s="2" t="s">
        <v>1239</v>
      </c>
      <c r="G833" s="2" t="s">
        <v>1255</v>
      </c>
    </row>
    <row r="834" spans="1:7" x14ac:dyDescent="0.25">
      <c r="A834" s="2" t="s">
        <v>3418</v>
      </c>
      <c r="B834" s="2" t="s">
        <v>3218</v>
      </c>
      <c r="C834" s="2" t="e">
        <f>_xlfn.XLOOKUP(E834,components!C:C,components!C:C)</f>
        <v>#N/A</v>
      </c>
      <c r="D834" s="2" t="s">
        <v>1403</v>
      </c>
      <c r="E834" s="2" t="s">
        <v>130</v>
      </c>
      <c r="F834" s="2" t="s">
        <v>1241</v>
      </c>
      <c r="G834" s="2" t="s">
        <v>1256</v>
      </c>
    </row>
    <row r="835" spans="1:7" x14ac:dyDescent="0.25">
      <c r="A835" s="2" t="s">
        <v>3418</v>
      </c>
      <c r="B835" s="2" t="s">
        <v>3218</v>
      </c>
      <c r="C835" s="2" t="e">
        <f>_xlfn.XLOOKUP(E835,components!C:C,components!C:C)</f>
        <v>#N/A</v>
      </c>
      <c r="D835" s="2" t="s">
        <v>1403</v>
      </c>
      <c r="E835" s="2" t="s">
        <v>130</v>
      </c>
      <c r="F835" s="2" t="s">
        <v>1257</v>
      </c>
      <c r="G835" s="2" t="s">
        <v>1258</v>
      </c>
    </row>
    <row r="836" spans="1:7" x14ac:dyDescent="0.25">
      <c r="A836" s="2" t="s">
        <v>3418</v>
      </c>
      <c r="B836" s="2" t="s">
        <v>3218</v>
      </c>
      <c r="C836" s="2" t="e">
        <f>_xlfn.XLOOKUP(E836,components!C:C,components!C:C)</f>
        <v>#N/A</v>
      </c>
      <c r="D836" s="2" t="s">
        <v>1403</v>
      </c>
      <c r="E836" s="2" t="s">
        <v>130</v>
      </c>
      <c r="F836" s="2" t="s">
        <v>1259</v>
      </c>
      <c r="G836" s="2" t="s">
        <v>1260</v>
      </c>
    </row>
    <row r="837" spans="1:7" x14ac:dyDescent="0.25">
      <c r="A837" s="2" t="s">
        <v>3418</v>
      </c>
      <c r="B837" s="2" t="s">
        <v>3232</v>
      </c>
      <c r="C837" s="2" t="e">
        <f>_xlfn.XLOOKUP(E837,components!C:C,components!C:C)</f>
        <v>#N/A</v>
      </c>
      <c r="D837" s="2" t="s">
        <v>1403</v>
      </c>
      <c r="E837" s="2" t="s">
        <v>228</v>
      </c>
      <c r="F837" s="2" t="s">
        <v>1225</v>
      </c>
      <c r="G837" s="2" t="s">
        <v>1279</v>
      </c>
    </row>
    <row r="838" spans="1:7" x14ac:dyDescent="0.25">
      <c r="A838" s="2" t="s">
        <v>3418</v>
      </c>
      <c r="B838" s="2" t="s">
        <v>3232</v>
      </c>
      <c r="C838" s="2" t="e">
        <f>_xlfn.XLOOKUP(E838,components!C:C,components!C:C)</f>
        <v>#N/A</v>
      </c>
      <c r="D838" s="2" t="s">
        <v>1403</v>
      </c>
      <c r="E838" s="2" t="s">
        <v>228</v>
      </c>
      <c r="F838" s="2" t="s">
        <v>1299</v>
      </c>
      <c r="G838" s="2" t="s">
        <v>1300</v>
      </c>
    </row>
    <row r="839" spans="1:7" x14ac:dyDescent="0.25">
      <c r="A839" s="2" t="s">
        <v>3418</v>
      </c>
      <c r="B839" s="2" t="s">
        <v>3232</v>
      </c>
      <c r="C839" s="2" t="e">
        <f>_xlfn.XLOOKUP(E839,components!C:C,components!C:C)</f>
        <v>#N/A</v>
      </c>
      <c r="D839" s="2" t="s">
        <v>1403</v>
      </c>
      <c r="E839" s="2" t="s">
        <v>228</v>
      </c>
      <c r="F839" s="2" t="s">
        <v>1301</v>
      </c>
      <c r="G839" s="2" t="s">
        <v>1302</v>
      </c>
    </row>
    <row r="840" spans="1:7" x14ac:dyDescent="0.25">
      <c r="A840" s="2" t="s">
        <v>3418</v>
      </c>
      <c r="B840" s="2" t="s">
        <v>3232</v>
      </c>
      <c r="C840" s="2" t="e">
        <f>_xlfn.XLOOKUP(E840,components!C:C,components!C:C)</f>
        <v>#N/A</v>
      </c>
      <c r="D840" s="2" t="s">
        <v>1403</v>
      </c>
      <c r="E840" s="2" t="s">
        <v>228</v>
      </c>
      <c r="F840" s="2" t="s">
        <v>1251</v>
      </c>
      <c r="G840" s="2" t="s">
        <v>1451</v>
      </c>
    </row>
    <row r="841" spans="1:7" x14ac:dyDescent="0.25">
      <c r="A841" s="2" t="s">
        <v>3418</v>
      </c>
      <c r="B841" s="2" t="s">
        <v>3232</v>
      </c>
      <c r="C841" s="2" t="e">
        <f>_xlfn.XLOOKUP(E841,components!C:C,components!C:C)</f>
        <v>#N/A</v>
      </c>
      <c r="D841" s="2" t="s">
        <v>1403</v>
      </c>
      <c r="E841" s="2" t="s">
        <v>228</v>
      </c>
      <c r="F841" s="2" t="s">
        <v>1228</v>
      </c>
      <c r="G841" s="2" t="s">
        <v>1376</v>
      </c>
    </row>
    <row r="842" spans="1:7" x14ac:dyDescent="0.25">
      <c r="A842" s="2" t="s">
        <v>3418</v>
      </c>
      <c r="B842" s="2" t="s">
        <v>3232</v>
      </c>
      <c r="C842" s="2" t="e">
        <f>_xlfn.XLOOKUP(E842,components!C:C,components!C:C)</f>
        <v>#N/A</v>
      </c>
      <c r="D842" s="2" t="s">
        <v>1403</v>
      </c>
      <c r="E842" s="2" t="s">
        <v>228</v>
      </c>
      <c r="F842" s="2" t="s">
        <v>1305</v>
      </c>
      <c r="G842" s="2" t="s">
        <v>1306</v>
      </c>
    </row>
    <row r="843" spans="1:7" x14ac:dyDescent="0.25">
      <c r="A843" s="2" t="s">
        <v>3418</v>
      </c>
      <c r="B843" s="2" t="s">
        <v>3232</v>
      </c>
      <c r="C843" s="2" t="e">
        <f>_xlfn.XLOOKUP(E843,components!C:C,components!C:C)</f>
        <v>#N/A</v>
      </c>
      <c r="D843" s="2" t="s">
        <v>1403</v>
      </c>
      <c r="E843" s="2" t="s">
        <v>228</v>
      </c>
      <c r="F843" s="2" t="s">
        <v>1307</v>
      </c>
      <c r="G843" s="2" t="s">
        <v>1662</v>
      </c>
    </row>
    <row r="844" spans="1:7" x14ac:dyDescent="0.25">
      <c r="A844" s="2" t="s">
        <v>3418</v>
      </c>
      <c r="B844" s="2" t="s">
        <v>3232</v>
      </c>
      <c r="C844" s="2" t="e">
        <f>_xlfn.XLOOKUP(E844,components!C:C,components!C:C)</f>
        <v>#N/A</v>
      </c>
      <c r="D844" s="2" t="s">
        <v>1403</v>
      </c>
      <c r="E844" s="2" t="s">
        <v>228</v>
      </c>
      <c r="F844" s="2" t="s">
        <v>1289</v>
      </c>
      <c r="G844" s="2" t="s">
        <v>1309</v>
      </c>
    </row>
    <row r="845" spans="1:7" x14ac:dyDescent="0.25">
      <c r="A845" s="2" t="s">
        <v>3418</v>
      </c>
      <c r="B845" s="2" t="s">
        <v>3234</v>
      </c>
      <c r="C845" s="2" t="e">
        <f>_xlfn.XLOOKUP(E845,components!C:C,components!C:C)</f>
        <v>#N/A</v>
      </c>
      <c r="D845" s="2" t="s">
        <v>1403</v>
      </c>
      <c r="E845" s="2" t="s">
        <v>237</v>
      </c>
      <c r="F845" s="2" t="s">
        <v>1225</v>
      </c>
      <c r="G845" s="2" t="s">
        <v>1279</v>
      </c>
    </row>
    <row r="846" spans="1:7" x14ac:dyDescent="0.25">
      <c r="A846" s="2" t="s">
        <v>3418</v>
      </c>
      <c r="B846" s="2" t="s">
        <v>3234</v>
      </c>
      <c r="C846" s="2" t="e">
        <f>_xlfn.XLOOKUP(E846,components!C:C,components!C:C)</f>
        <v>#N/A</v>
      </c>
      <c r="D846" s="2" t="s">
        <v>1403</v>
      </c>
      <c r="E846" s="2" t="s">
        <v>237</v>
      </c>
      <c r="F846" s="2" t="s">
        <v>1299</v>
      </c>
      <c r="G846" s="2" t="s">
        <v>1300</v>
      </c>
    </row>
    <row r="847" spans="1:7" x14ac:dyDescent="0.25">
      <c r="A847" s="2" t="s">
        <v>3418</v>
      </c>
      <c r="B847" s="2" t="s">
        <v>3234</v>
      </c>
      <c r="C847" s="2" t="e">
        <f>_xlfn.XLOOKUP(E847,components!C:C,components!C:C)</f>
        <v>#N/A</v>
      </c>
      <c r="D847" s="2" t="s">
        <v>1403</v>
      </c>
      <c r="E847" s="2" t="s">
        <v>237</v>
      </c>
      <c r="F847" s="2" t="s">
        <v>1301</v>
      </c>
      <c r="G847" s="2" t="s">
        <v>1302</v>
      </c>
    </row>
    <row r="848" spans="1:7" x14ac:dyDescent="0.25">
      <c r="A848" s="2" t="s">
        <v>3418</v>
      </c>
      <c r="B848" s="2" t="s">
        <v>3234</v>
      </c>
      <c r="C848" s="2" t="e">
        <f>_xlfn.XLOOKUP(E848,components!C:C,components!C:C)</f>
        <v>#N/A</v>
      </c>
      <c r="D848" s="2" t="s">
        <v>1403</v>
      </c>
      <c r="E848" s="2" t="s">
        <v>237</v>
      </c>
      <c r="F848" s="2" t="s">
        <v>1251</v>
      </c>
      <c r="G848" s="2" t="s">
        <v>1663</v>
      </c>
    </row>
    <row r="849" spans="1:7" x14ac:dyDescent="0.25">
      <c r="A849" s="2" t="s">
        <v>3418</v>
      </c>
      <c r="B849" s="2" t="s">
        <v>3234</v>
      </c>
      <c r="C849" s="2" t="e">
        <f>_xlfn.XLOOKUP(E849,components!C:C,components!C:C)</f>
        <v>#N/A</v>
      </c>
      <c r="D849" s="2" t="s">
        <v>1403</v>
      </c>
      <c r="E849" s="2" t="s">
        <v>237</v>
      </c>
      <c r="F849" s="2" t="s">
        <v>1303</v>
      </c>
      <c r="G849" s="2" t="s">
        <v>1304</v>
      </c>
    </row>
    <row r="850" spans="1:7" x14ac:dyDescent="0.25">
      <c r="A850" s="2" t="s">
        <v>3418</v>
      </c>
      <c r="B850" s="2" t="s">
        <v>3234</v>
      </c>
      <c r="C850" s="2" t="e">
        <f>_xlfn.XLOOKUP(E850,components!C:C,components!C:C)</f>
        <v>#N/A</v>
      </c>
      <c r="D850" s="2" t="s">
        <v>1403</v>
      </c>
      <c r="E850" s="2" t="s">
        <v>237</v>
      </c>
      <c r="F850" s="2" t="s">
        <v>1228</v>
      </c>
      <c r="G850" s="2" t="s">
        <v>1229</v>
      </c>
    </row>
    <row r="851" spans="1:7" x14ac:dyDescent="0.25">
      <c r="A851" s="2" t="s">
        <v>3418</v>
      </c>
      <c r="B851" s="2" t="s">
        <v>3234</v>
      </c>
      <c r="C851" s="2" t="e">
        <f>_xlfn.XLOOKUP(E851,components!C:C,components!C:C)</f>
        <v>#N/A</v>
      </c>
      <c r="D851" s="2" t="s">
        <v>1403</v>
      </c>
      <c r="E851" s="2" t="s">
        <v>237</v>
      </c>
      <c r="F851" s="2" t="s">
        <v>1305</v>
      </c>
      <c r="G851" s="2" t="s">
        <v>1311</v>
      </c>
    </row>
    <row r="852" spans="1:7" x14ac:dyDescent="0.25">
      <c r="A852" s="2" t="s">
        <v>3418</v>
      </c>
      <c r="B852" s="2" t="s">
        <v>3234</v>
      </c>
      <c r="C852" s="2" t="e">
        <f>_xlfn.XLOOKUP(E852,components!C:C,components!C:C)</f>
        <v>#N/A</v>
      </c>
      <c r="D852" s="2" t="s">
        <v>1403</v>
      </c>
      <c r="E852" s="2" t="s">
        <v>237</v>
      </c>
      <c r="F852" s="2" t="s">
        <v>1307</v>
      </c>
      <c r="G852" s="2" t="s">
        <v>1664</v>
      </c>
    </row>
    <row r="853" spans="1:7" x14ac:dyDescent="0.25">
      <c r="A853" s="2" t="s">
        <v>3418</v>
      </c>
      <c r="B853" s="2" t="s">
        <v>3234</v>
      </c>
      <c r="C853" s="2" t="e">
        <f>_xlfn.XLOOKUP(E853,components!C:C,components!C:C)</f>
        <v>#N/A</v>
      </c>
      <c r="D853" s="2" t="s">
        <v>1403</v>
      </c>
      <c r="E853" s="2" t="s">
        <v>237</v>
      </c>
      <c r="F853" s="2" t="s">
        <v>1289</v>
      </c>
      <c r="G853" s="2" t="s">
        <v>1309</v>
      </c>
    </row>
    <row r="854" spans="1:7" x14ac:dyDescent="0.25">
      <c r="A854" s="2" t="s">
        <v>3418</v>
      </c>
      <c r="B854" s="2" t="s">
        <v>3236</v>
      </c>
      <c r="C854" s="2" t="e">
        <f>_xlfn.XLOOKUP(E854,components!C:C,components!C:C)</f>
        <v>#N/A</v>
      </c>
      <c r="D854" s="2" t="s">
        <v>1403</v>
      </c>
      <c r="E854" s="2" t="s">
        <v>249</v>
      </c>
      <c r="F854" s="2" t="s">
        <v>1225</v>
      </c>
      <c r="G854" s="2" t="s">
        <v>1279</v>
      </c>
    </row>
    <row r="855" spans="1:7" x14ac:dyDescent="0.25">
      <c r="A855" s="2" t="s">
        <v>3418</v>
      </c>
      <c r="B855" s="2" t="s">
        <v>3236</v>
      </c>
      <c r="C855" s="2" t="e">
        <f>_xlfn.XLOOKUP(E855,components!C:C,components!C:C)</f>
        <v>#N/A</v>
      </c>
      <c r="D855" s="2" t="s">
        <v>1403</v>
      </c>
      <c r="E855" s="2" t="s">
        <v>249</v>
      </c>
      <c r="F855" s="2" t="s">
        <v>1312</v>
      </c>
      <c r="G855" s="2" t="s">
        <v>1227</v>
      </c>
    </row>
    <row r="856" spans="1:7" x14ac:dyDescent="0.25">
      <c r="A856" s="2" t="s">
        <v>3418</v>
      </c>
      <c r="B856" s="2" t="s">
        <v>3236</v>
      </c>
      <c r="C856" s="2" t="e">
        <f>_xlfn.XLOOKUP(E856,components!C:C,components!C:C)</f>
        <v>#N/A</v>
      </c>
      <c r="D856" s="2" t="s">
        <v>1403</v>
      </c>
      <c r="E856" s="2" t="s">
        <v>249</v>
      </c>
      <c r="F856" s="2" t="s">
        <v>1299</v>
      </c>
      <c r="G856" s="2" t="s">
        <v>1313</v>
      </c>
    </row>
    <row r="857" spans="1:7" x14ac:dyDescent="0.25">
      <c r="A857" s="2" t="s">
        <v>3418</v>
      </c>
      <c r="B857" s="2" t="s">
        <v>3236</v>
      </c>
      <c r="C857" s="2" t="e">
        <f>_xlfn.XLOOKUP(E857,components!C:C,components!C:C)</f>
        <v>#N/A</v>
      </c>
      <c r="D857" s="2" t="s">
        <v>1403</v>
      </c>
      <c r="E857" s="2" t="s">
        <v>249</v>
      </c>
      <c r="F857" s="2" t="s">
        <v>1301</v>
      </c>
      <c r="G857" s="2" t="s">
        <v>1665</v>
      </c>
    </row>
    <row r="858" spans="1:7" x14ac:dyDescent="0.25">
      <c r="A858" s="2" t="s">
        <v>3418</v>
      </c>
      <c r="B858" s="2" t="s">
        <v>3236</v>
      </c>
      <c r="C858" s="2" t="e">
        <f>_xlfn.XLOOKUP(E858,components!C:C,components!C:C)</f>
        <v>#N/A</v>
      </c>
      <c r="D858" s="2" t="s">
        <v>1403</v>
      </c>
      <c r="E858" s="2" t="s">
        <v>249</v>
      </c>
      <c r="F858" s="2" t="s">
        <v>1292</v>
      </c>
      <c r="G858" s="2" t="s">
        <v>1293</v>
      </c>
    </row>
    <row r="859" spans="1:7" x14ac:dyDescent="0.25">
      <c r="A859" s="2" t="s">
        <v>3418</v>
      </c>
      <c r="B859" s="2" t="s">
        <v>3236</v>
      </c>
      <c r="C859" s="2" t="e">
        <f>_xlfn.XLOOKUP(E859,components!C:C,components!C:C)</f>
        <v>#N/A</v>
      </c>
      <c r="D859" s="2" t="s">
        <v>1403</v>
      </c>
      <c r="E859" s="2" t="s">
        <v>249</v>
      </c>
      <c r="F859" s="2" t="s">
        <v>1315</v>
      </c>
      <c r="G859" s="2" t="s">
        <v>1227</v>
      </c>
    </row>
    <row r="860" spans="1:7" x14ac:dyDescent="0.25">
      <c r="A860" s="2" t="s">
        <v>3418</v>
      </c>
      <c r="B860" s="2" t="s">
        <v>3236</v>
      </c>
      <c r="C860" s="2" t="e">
        <f>_xlfn.XLOOKUP(E860,components!C:C,components!C:C)</f>
        <v>#N/A</v>
      </c>
      <c r="D860" s="2" t="s">
        <v>1403</v>
      </c>
      <c r="E860" s="2" t="s">
        <v>249</v>
      </c>
      <c r="F860" s="2" t="s">
        <v>1316</v>
      </c>
      <c r="G860" s="2" t="s">
        <v>1227</v>
      </c>
    </row>
    <row r="861" spans="1:7" x14ac:dyDescent="0.25">
      <c r="A861" s="2" t="s">
        <v>3418</v>
      </c>
      <c r="B861" s="2" t="s">
        <v>3236</v>
      </c>
      <c r="C861" s="2" t="e">
        <f>_xlfn.XLOOKUP(E861,components!C:C,components!C:C)</f>
        <v>#N/A</v>
      </c>
      <c r="D861" s="2" t="s">
        <v>1403</v>
      </c>
      <c r="E861" s="2" t="s">
        <v>249</v>
      </c>
      <c r="F861" s="2" t="s">
        <v>1249</v>
      </c>
      <c r="G861" s="2" t="s">
        <v>1317</v>
      </c>
    </row>
    <row r="862" spans="1:7" x14ac:dyDescent="0.25">
      <c r="A862" s="2" t="s">
        <v>3418</v>
      </c>
      <c r="B862" s="2" t="s">
        <v>3236</v>
      </c>
      <c r="C862" s="2" t="e">
        <f>_xlfn.XLOOKUP(E862,components!C:C,components!C:C)</f>
        <v>#N/A</v>
      </c>
      <c r="D862" s="2" t="s">
        <v>1403</v>
      </c>
      <c r="E862" s="2" t="s">
        <v>249</v>
      </c>
      <c r="F862" s="2" t="s">
        <v>1251</v>
      </c>
      <c r="G862" s="2" t="s">
        <v>1318</v>
      </c>
    </row>
    <row r="863" spans="1:7" x14ac:dyDescent="0.25">
      <c r="A863" s="2" t="s">
        <v>3418</v>
      </c>
      <c r="B863" s="2" t="s">
        <v>3236</v>
      </c>
      <c r="C863" s="2" t="e">
        <f>_xlfn.XLOOKUP(E863,components!C:C,components!C:C)</f>
        <v>#N/A</v>
      </c>
      <c r="D863" s="2" t="s">
        <v>1403</v>
      </c>
      <c r="E863" s="2" t="s">
        <v>249</v>
      </c>
      <c r="F863" s="2" t="s">
        <v>1282</v>
      </c>
      <c r="G863" s="2" t="s">
        <v>1342</v>
      </c>
    </row>
    <row r="864" spans="1:7" x14ac:dyDescent="0.25">
      <c r="A864" s="2" t="s">
        <v>3418</v>
      </c>
      <c r="B864" s="2" t="s">
        <v>3236</v>
      </c>
      <c r="C864" s="2" t="e">
        <f>_xlfn.XLOOKUP(E864,components!C:C,components!C:C)</f>
        <v>#N/A</v>
      </c>
      <c r="D864" s="2" t="s">
        <v>1403</v>
      </c>
      <c r="E864" s="2" t="s">
        <v>249</v>
      </c>
      <c r="F864" s="2" t="s">
        <v>1303</v>
      </c>
      <c r="G864" s="2" t="s">
        <v>1320</v>
      </c>
    </row>
    <row r="865" spans="1:7" x14ac:dyDescent="0.25">
      <c r="A865" s="2" t="s">
        <v>3418</v>
      </c>
      <c r="B865" s="2" t="s">
        <v>3236</v>
      </c>
      <c r="C865" s="2" t="e">
        <f>_xlfn.XLOOKUP(E865,components!C:C,components!C:C)</f>
        <v>#N/A</v>
      </c>
      <c r="D865" s="2" t="s">
        <v>1403</v>
      </c>
      <c r="E865" s="2" t="s">
        <v>249</v>
      </c>
      <c r="F865" s="2" t="s">
        <v>1228</v>
      </c>
      <c r="G865" s="2" t="s">
        <v>1229</v>
      </c>
    </row>
    <row r="866" spans="1:7" x14ac:dyDescent="0.25">
      <c r="A866" s="2" t="s">
        <v>3418</v>
      </c>
      <c r="B866" s="2" t="s">
        <v>3236</v>
      </c>
      <c r="C866" s="2" t="e">
        <f>_xlfn.XLOOKUP(E866,components!C:C,components!C:C)</f>
        <v>#N/A</v>
      </c>
      <c r="D866" s="2" t="s">
        <v>1403</v>
      </c>
      <c r="E866" s="2" t="s">
        <v>249</v>
      </c>
      <c r="F866" s="2" t="s">
        <v>1349</v>
      </c>
      <c r="G866" s="2" t="s">
        <v>1321</v>
      </c>
    </row>
    <row r="867" spans="1:7" x14ac:dyDescent="0.25">
      <c r="A867" s="2" t="s">
        <v>3418</v>
      </c>
      <c r="B867" s="2" t="s">
        <v>3236</v>
      </c>
      <c r="C867" s="2" t="e">
        <f>_xlfn.XLOOKUP(E867,components!C:C,components!C:C)</f>
        <v>#N/A</v>
      </c>
      <c r="D867" s="2" t="s">
        <v>1403</v>
      </c>
      <c r="E867" s="2" t="s">
        <v>249</v>
      </c>
      <c r="F867" s="2" t="s">
        <v>1295</v>
      </c>
      <c r="G867" s="2" t="s">
        <v>1284</v>
      </c>
    </row>
    <row r="868" spans="1:7" x14ac:dyDescent="0.25">
      <c r="A868" s="2" t="s">
        <v>3418</v>
      </c>
      <c r="B868" s="2" t="s">
        <v>3236</v>
      </c>
      <c r="C868" s="2" t="e">
        <f>_xlfn.XLOOKUP(E868,components!C:C,components!C:C)</f>
        <v>#N/A</v>
      </c>
      <c r="D868" s="2" t="s">
        <v>1403</v>
      </c>
      <c r="E868" s="2" t="s">
        <v>249</v>
      </c>
      <c r="F868" s="2" t="s">
        <v>1305</v>
      </c>
      <c r="G868" s="2" t="s">
        <v>1311</v>
      </c>
    </row>
    <row r="869" spans="1:7" x14ac:dyDescent="0.25">
      <c r="A869" s="2" t="s">
        <v>3418</v>
      </c>
      <c r="B869" s="2" t="s">
        <v>3236</v>
      </c>
      <c r="C869" s="2" t="e">
        <f>_xlfn.XLOOKUP(E869,components!C:C,components!C:C)</f>
        <v>#N/A</v>
      </c>
      <c r="D869" s="2" t="s">
        <v>1403</v>
      </c>
      <c r="E869" s="2" t="s">
        <v>249</v>
      </c>
      <c r="F869" s="2" t="s">
        <v>1283</v>
      </c>
      <c r="G869" s="2" t="s">
        <v>1284</v>
      </c>
    </row>
    <row r="870" spans="1:7" x14ac:dyDescent="0.25">
      <c r="A870" s="2" t="s">
        <v>3418</v>
      </c>
      <c r="B870" s="2" t="s">
        <v>3236</v>
      </c>
      <c r="C870" s="2" t="e">
        <f>_xlfn.XLOOKUP(E870,components!C:C,components!C:C)</f>
        <v>#N/A</v>
      </c>
      <c r="D870" s="2" t="s">
        <v>1403</v>
      </c>
      <c r="E870" s="2" t="s">
        <v>249</v>
      </c>
      <c r="F870" s="2" t="s">
        <v>1322</v>
      </c>
      <c r="G870" s="2" t="s">
        <v>1321</v>
      </c>
    </row>
    <row r="871" spans="1:7" x14ac:dyDescent="0.25">
      <c r="A871" s="2" t="s">
        <v>3418</v>
      </c>
      <c r="B871" s="2" t="s">
        <v>3236</v>
      </c>
      <c r="C871" s="2" t="e">
        <f>_xlfn.XLOOKUP(E871,components!C:C,components!C:C)</f>
        <v>#N/A</v>
      </c>
      <c r="D871" s="2" t="s">
        <v>1403</v>
      </c>
      <c r="E871" s="2" t="s">
        <v>249</v>
      </c>
      <c r="F871" s="2" t="s">
        <v>1285</v>
      </c>
      <c r="G871" s="2" t="s">
        <v>1227</v>
      </c>
    </row>
    <row r="872" spans="1:7" x14ac:dyDescent="0.25">
      <c r="A872" s="2" t="s">
        <v>3418</v>
      </c>
      <c r="B872" s="2" t="s">
        <v>3236</v>
      </c>
      <c r="C872" s="2" t="e">
        <f>_xlfn.XLOOKUP(E872,components!C:C,components!C:C)</f>
        <v>#N/A</v>
      </c>
      <c r="D872" s="2" t="s">
        <v>1403</v>
      </c>
      <c r="E872" s="2" t="s">
        <v>249</v>
      </c>
      <c r="F872" s="2" t="s">
        <v>1307</v>
      </c>
      <c r="G872" s="2" t="s">
        <v>1323</v>
      </c>
    </row>
    <row r="873" spans="1:7" x14ac:dyDescent="0.25">
      <c r="A873" s="2" t="s">
        <v>3418</v>
      </c>
      <c r="B873" s="2" t="s">
        <v>3236</v>
      </c>
      <c r="C873" s="2" t="e">
        <f>_xlfn.XLOOKUP(E873,components!C:C,components!C:C)</f>
        <v>#N/A</v>
      </c>
      <c r="D873" s="2" t="s">
        <v>1403</v>
      </c>
      <c r="E873" s="2" t="s">
        <v>249</v>
      </c>
      <c r="F873" s="2" t="s">
        <v>1289</v>
      </c>
      <c r="G873" s="2" t="s">
        <v>1309</v>
      </c>
    </row>
    <row r="874" spans="1:7" x14ac:dyDescent="0.25">
      <c r="A874" s="2" t="s">
        <v>3418</v>
      </c>
      <c r="B874" s="2" t="s">
        <v>3236</v>
      </c>
      <c r="C874" s="2" t="e">
        <f>_xlfn.XLOOKUP(E874,components!C:C,components!C:C)</f>
        <v>#N/A</v>
      </c>
      <c r="D874" s="2" t="s">
        <v>1403</v>
      </c>
      <c r="E874" s="2" t="s">
        <v>249</v>
      </c>
      <c r="F874" s="2" t="s">
        <v>1257</v>
      </c>
      <c r="G874" s="2" t="s">
        <v>1666</v>
      </c>
    </row>
    <row r="875" spans="1:7" x14ac:dyDescent="0.25">
      <c r="A875" s="2" t="s">
        <v>3418</v>
      </c>
      <c r="B875" s="2" t="s">
        <v>3236</v>
      </c>
      <c r="C875" s="2" t="e">
        <f>_xlfn.XLOOKUP(E875,components!C:C,components!C:C)</f>
        <v>#N/A</v>
      </c>
      <c r="D875" s="2" t="s">
        <v>1403</v>
      </c>
      <c r="E875" s="2" t="s">
        <v>249</v>
      </c>
      <c r="F875" s="2" t="s">
        <v>1325</v>
      </c>
      <c r="G875" s="2" t="s">
        <v>1326</v>
      </c>
    </row>
    <row r="876" spans="1:7" x14ac:dyDescent="0.25">
      <c r="A876" s="2" t="s">
        <v>3418</v>
      </c>
      <c r="B876" s="2" t="s">
        <v>3236</v>
      </c>
      <c r="C876" s="2" t="e">
        <f>_xlfn.XLOOKUP(E876,components!C:C,components!C:C)</f>
        <v>#N/A</v>
      </c>
      <c r="D876" s="2" t="s">
        <v>1403</v>
      </c>
      <c r="E876" s="2" t="s">
        <v>249</v>
      </c>
      <c r="F876" s="2" t="s">
        <v>1471</v>
      </c>
      <c r="G876" s="2" t="s">
        <v>1667</v>
      </c>
    </row>
    <row r="877" spans="1:7" x14ac:dyDescent="0.25">
      <c r="A877" s="2" t="s">
        <v>3418</v>
      </c>
      <c r="B877" s="2" t="s">
        <v>3236</v>
      </c>
      <c r="C877" s="2" t="e">
        <f>_xlfn.XLOOKUP(E877,components!C:C,components!C:C)</f>
        <v>#N/A</v>
      </c>
      <c r="D877" s="2" t="s">
        <v>1403</v>
      </c>
      <c r="E877" s="2" t="s">
        <v>249</v>
      </c>
      <c r="F877" s="2" t="s">
        <v>1259</v>
      </c>
      <c r="G877" s="2" t="s">
        <v>1327</v>
      </c>
    </row>
    <row r="878" spans="1:7" x14ac:dyDescent="0.25">
      <c r="A878" s="2" t="s">
        <v>3418</v>
      </c>
      <c r="B878" s="2" t="s">
        <v>3238</v>
      </c>
      <c r="C878" s="2" t="e">
        <f>_xlfn.XLOOKUP(E878,components!C:C,components!C:C)</f>
        <v>#N/A</v>
      </c>
      <c r="D878" s="2" t="s">
        <v>1403</v>
      </c>
      <c r="E878" s="2" t="s">
        <v>264</v>
      </c>
      <c r="F878" s="2" t="s">
        <v>1225</v>
      </c>
      <c r="G878" s="2" t="s">
        <v>1279</v>
      </c>
    </row>
    <row r="879" spans="1:7" x14ac:dyDescent="0.25">
      <c r="A879" s="2" t="s">
        <v>3418</v>
      </c>
      <c r="B879" s="2" t="s">
        <v>3238</v>
      </c>
      <c r="C879" s="2" t="e">
        <f>_xlfn.XLOOKUP(E879,components!C:C,components!C:C)</f>
        <v>#N/A</v>
      </c>
      <c r="D879" s="2" t="s">
        <v>1403</v>
      </c>
      <c r="E879" s="2" t="s">
        <v>264</v>
      </c>
      <c r="F879" s="2" t="s">
        <v>1299</v>
      </c>
      <c r="G879" s="2" t="s">
        <v>1313</v>
      </c>
    </row>
    <row r="880" spans="1:7" x14ac:dyDescent="0.25">
      <c r="A880" s="2" t="s">
        <v>3418</v>
      </c>
      <c r="B880" s="2" t="s">
        <v>3238</v>
      </c>
      <c r="C880" s="2" t="e">
        <f>_xlfn.XLOOKUP(E880,components!C:C,components!C:C)</f>
        <v>#N/A</v>
      </c>
      <c r="D880" s="2" t="s">
        <v>1403</v>
      </c>
      <c r="E880" s="2" t="s">
        <v>264</v>
      </c>
      <c r="F880" s="2" t="s">
        <v>1301</v>
      </c>
      <c r="G880" s="2" t="s">
        <v>1314</v>
      </c>
    </row>
    <row r="881" spans="1:7" x14ac:dyDescent="0.25">
      <c r="A881" s="2" t="s">
        <v>3418</v>
      </c>
      <c r="B881" s="2" t="s">
        <v>3238</v>
      </c>
      <c r="C881" s="2" t="e">
        <f>_xlfn.XLOOKUP(E881,components!C:C,components!C:C)</f>
        <v>#N/A</v>
      </c>
      <c r="D881" s="2" t="s">
        <v>1403</v>
      </c>
      <c r="E881" s="2" t="s">
        <v>264</v>
      </c>
      <c r="F881" s="2" t="s">
        <v>1292</v>
      </c>
      <c r="G881" s="2" t="s">
        <v>1293</v>
      </c>
    </row>
    <row r="882" spans="1:7" x14ac:dyDescent="0.25">
      <c r="A882" s="2" t="s">
        <v>3418</v>
      </c>
      <c r="B882" s="2" t="s">
        <v>3238</v>
      </c>
      <c r="C882" s="2" t="e">
        <f>_xlfn.XLOOKUP(E882,components!C:C,components!C:C)</f>
        <v>#N/A</v>
      </c>
      <c r="D882" s="2" t="s">
        <v>1403</v>
      </c>
      <c r="E882" s="2" t="s">
        <v>264</v>
      </c>
      <c r="F882" s="2" t="s">
        <v>1315</v>
      </c>
      <c r="G882" s="2" t="s">
        <v>1227</v>
      </c>
    </row>
    <row r="883" spans="1:7" x14ac:dyDescent="0.25">
      <c r="A883" s="2" t="s">
        <v>3418</v>
      </c>
      <c r="B883" s="2" t="s">
        <v>3238</v>
      </c>
      <c r="C883" s="2" t="e">
        <f>_xlfn.XLOOKUP(E883,components!C:C,components!C:C)</f>
        <v>#N/A</v>
      </c>
      <c r="D883" s="2" t="s">
        <v>1403</v>
      </c>
      <c r="E883" s="2" t="s">
        <v>264</v>
      </c>
      <c r="F883" s="2" t="s">
        <v>1316</v>
      </c>
      <c r="G883" s="2" t="s">
        <v>1244</v>
      </c>
    </row>
    <row r="884" spans="1:7" x14ac:dyDescent="0.25">
      <c r="A884" s="2" t="s">
        <v>3418</v>
      </c>
      <c r="B884" s="2" t="s">
        <v>3238</v>
      </c>
      <c r="C884" s="2" t="e">
        <f>_xlfn.XLOOKUP(E884,components!C:C,components!C:C)</f>
        <v>#N/A</v>
      </c>
      <c r="D884" s="2" t="s">
        <v>1403</v>
      </c>
      <c r="E884" s="2" t="s">
        <v>264</v>
      </c>
      <c r="F884" s="2" t="s">
        <v>1249</v>
      </c>
      <c r="G884" s="2" t="s">
        <v>1317</v>
      </c>
    </row>
    <row r="885" spans="1:7" x14ac:dyDescent="0.25">
      <c r="A885" s="2" t="s">
        <v>3418</v>
      </c>
      <c r="B885" s="2" t="s">
        <v>3238</v>
      </c>
      <c r="C885" s="2" t="e">
        <f>_xlfn.XLOOKUP(E885,components!C:C,components!C:C)</f>
        <v>#N/A</v>
      </c>
      <c r="D885" s="2" t="s">
        <v>1403</v>
      </c>
      <c r="E885" s="2" t="s">
        <v>264</v>
      </c>
      <c r="F885" s="2" t="s">
        <v>1251</v>
      </c>
      <c r="G885" s="2" t="s">
        <v>1318</v>
      </c>
    </row>
    <row r="886" spans="1:7" x14ac:dyDescent="0.25">
      <c r="A886" s="2" t="s">
        <v>3418</v>
      </c>
      <c r="B886" s="2" t="s">
        <v>3238</v>
      </c>
      <c r="C886" s="2" t="e">
        <f>_xlfn.XLOOKUP(E886,components!C:C,components!C:C)</f>
        <v>#N/A</v>
      </c>
      <c r="D886" s="2" t="s">
        <v>1403</v>
      </c>
      <c r="E886" s="2" t="s">
        <v>264</v>
      </c>
      <c r="F886" s="2" t="s">
        <v>1282</v>
      </c>
      <c r="G886" s="2" t="s">
        <v>1342</v>
      </c>
    </row>
    <row r="887" spans="1:7" x14ac:dyDescent="0.25">
      <c r="A887" s="2" t="s">
        <v>3418</v>
      </c>
      <c r="B887" s="2" t="s">
        <v>3238</v>
      </c>
      <c r="C887" s="2" t="e">
        <f>_xlfn.XLOOKUP(E887,components!C:C,components!C:C)</f>
        <v>#N/A</v>
      </c>
      <c r="D887" s="2" t="s">
        <v>1403</v>
      </c>
      <c r="E887" s="2" t="s">
        <v>264</v>
      </c>
      <c r="F887" s="2" t="s">
        <v>1303</v>
      </c>
      <c r="G887" s="2" t="s">
        <v>1320</v>
      </c>
    </row>
    <row r="888" spans="1:7" x14ac:dyDescent="0.25">
      <c r="A888" s="2" t="s">
        <v>3418</v>
      </c>
      <c r="B888" s="2" t="s">
        <v>3238</v>
      </c>
      <c r="C888" s="2" t="e">
        <f>_xlfn.XLOOKUP(E888,components!C:C,components!C:C)</f>
        <v>#N/A</v>
      </c>
      <c r="D888" s="2" t="s">
        <v>1403</v>
      </c>
      <c r="E888" s="2" t="s">
        <v>264</v>
      </c>
      <c r="F888" s="2" t="s">
        <v>1228</v>
      </c>
      <c r="G888" s="2" t="s">
        <v>1229</v>
      </c>
    </row>
    <row r="889" spans="1:7" x14ac:dyDescent="0.25">
      <c r="A889" s="2" t="s">
        <v>3418</v>
      </c>
      <c r="B889" s="2" t="s">
        <v>3238</v>
      </c>
      <c r="C889" s="2" t="e">
        <f>_xlfn.XLOOKUP(E889,components!C:C,components!C:C)</f>
        <v>#N/A</v>
      </c>
      <c r="D889" s="2" t="s">
        <v>1403</v>
      </c>
      <c r="E889" s="2" t="s">
        <v>264</v>
      </c>
      <c r="F889" s="2" t="s">
        <v>1305</v>
      </c>
      <c r="G889" s="2" t="s">
        <v>1311</v>
      </c>
    </row>
    <row r="890" spans="1:7" x14ac:dyDescent="0.25">
      <c r="A890" s="2" t="s">
        <v>3418</v>
      </c>
      <c r="B890" s="2" t="s">
        <v>3238</v>
      </c>
      <c r="C890" s="2" t="e">
        <f>_xlfn.XLOOKUP(E890,components!C:C,components!C:C)</f>
        <v>#N/A</v>
      </c>
      <c r="D890" s="2" t="s">
        <v>1403</v>
      </c>
      <c r="E890" s="2" t="s">
        <v>264</v>
      </c>
      <c r="F890" s="2" t="s">
        <v>1283</v>
      </c>
      <c r="G890" s="2" t="s">
        <v>1284</v>
      </c>
    </row>
    <row r="891" spans="1:7" x14ac:dyDescent="0.25">
      <c r="A891" s="2" t="s">
        <v>3418</v>
      </c>
      <c r="B891" s="2" t="s">
        <v>3238</v>
      </c>
      <c r="C891" s="2" t="e">
        <f>_xlfn.XLOOKUP(E891,components!C:C,components!C:C)</f>
        <v>#N/A</v>
      </c>
      <c r="D891" s="2" t="s">
        <v>1403</v>
      </c>
      <c r="E891" s="2" t="s">
        <v>264</v>
      </c>
      <c r="F891" s="2" t="s">
        <v>1322</v>
      </c>
      <c r="G891" s="2" t="s">
        <v>1321</v>
      </c>
    </row>
    <row r="892" spans="1:7" x14ac:dyDescent="0.25">
      <c r="A892" s="2" t="s">
        <v>3418</v>
      </c>
      <c r="B892" s="2" t="s">
        <v>3238</v>
      </c>
      <c r="C892" s="2" t="e">
        <f>_xlfn.XLOOKUP(E892,components!C:C,components!C:C)</f>
        <v>#N/A</v>
      </c>
      <c r="D892" s="2" t="s">
        <v>1403</v>
      </c>
      <c r="E892" s="2" t="s">
        <v>264</v>
      </c>
      <c r="F892" s="2" t="s">
        <v>1285</v>
      </c>
      <c r="G892" s="2" t="s">
        <v>1227</v>
      </c>
    </row>
    <row r="893" spans="1:7" x14ac:dyDescent="0.25">
      <c r="A893" s="2" t="s">
        <v>3418</v>
      </c>
      <c r="B893" s="2" t="s">
        <v>3238</v>
      </c>
      <c r="C893" s="2" t="e">
        <f>_xlfn.XLOOKUP(E893,components!C:C,components!C:C)</f>
        <v>#N/A</v>
      </c>
      <c r="D893" s="2" t="s">
        <v>1403</v>
      </c>
      <c r="E893" s="2" t="s">
        <v>264</v>
      </c>
      <c r="F893" s="2" t="s">
        <v>1307</v>
      </c>
      <c r="G893" s="2" t="s">
        <v>1668</v>
      </c>
    </row>
    <row r="894" spans="1:7" x14ac:dyDescent="0.25">
      <c r="A894" s="2" t="s">
        <v>3418</v>
      </c>
      <c r="B894" s="2" t="s">
        <v>3238</v>
      </c>
      <c r="C894" s="2" t="e">
        <f>_xlfn.XLOOKUP(E894,components!C:C,components!C:C)</f>
        <v>#N/A</v>
      </c>
      <c r="D894" s="2" t="s">
        <v>1403</v>
      </c>
      <c r="E894" s="2" t="s">
        <v>264</v>
      </c>
      <c r="F894" s="2" t="s">
        <v>1289</v>
      </c>
      <c r="G894" s="2" t="s">
        <v>1309</v>
      </c>
    </row>
    <row r="895" spans="1:7" x14ac:dyDescent="0.25">
      <c r="A895" s="2" t="s">
        <v>3418</v>
      </c>
      <c r="B895" s="2" t="s">
        <v>3238</v>
      </c>
      <c r="C895" s="2" t="e">
        <f>_xlfn.XLOOKUP(E895,components!C:C,components!C:C)</f>
        <v>#N/A</v>
      </c>
      <c r="D895" s="2" t="s">
        <v>1403</v>
      </c>
      <c r="E895" s="2" t="s">
        <v>264</v>
      </c>
      <c r="F895" s="2" t="s">
        <v>1257</v>
      </c>
      <c r="G895" s="2" t="s">
        <v>1624</v>
      </c>
    </row>
    <row r="896" spans="1:7" x14ac:dyDescent="0.25">
      <c r="A896" s="2" t="s">
        <v>3418</v>
      </c>
      <c r="B896" s="2" t="s">
        <v>3238</v>
      </c>
      <c r="C896" s="2" t="e">
        <f>_xlfn.XLOOKUP(E896,components!C:C,components!C:C)</f>
        <v>#N/A</v>
      </c>
      <c r="D896" s="2" t="s">
        <v>1403</v>
      </c>
      <c r="E896" s="2" t="s">
        <v>264</v>
      </c>
      <c r="F896" s="2" t="s">
        <v>1325</v>
      </c>
      <c r="G896" s="2" t="s">
        <v>1669</v>
      </c>
    </row>
    <row r="897" spans="1:7" x14ac:dyDescent="0.25">
      <c r="A897" s="2" t="s">
        <v>3418</v>
      </c>
      <c r="B897" s="2" t="s">
        <v>3238</v>
      </c>
      <c r="C897" s="2" t="e">
        <f>_xlfn.XLOOKUP(E897,components!C:C,components!C:C)</f>
        <v>#N/A</v>
      </c>
      <c r="D897" s="2" t="s">
        <v>1403</v>
      </c>
      <c r="E897" s="2" t="s">
        <v>264</v>
      </c>
      <c r="F897" s="2" t="s">
        <v>1471</v>
      </c>
      <c r="G897" s="2" t="s">
        <v>1428</v>
      </c>
    </row>
    <row r="898" spans="1:7" x14ac:dyDescent="0.25">
      <c r="A898" s="2" t="s">
        <v>3418</v>
      </c>
      <c r="B898" s="2" t="s">
        <v>3238</v>
      </c>
      <c r="C898" s="2" t="e">
        <f>_xlfn.XLOOKUP(E898,components!C:C,components!C:C)</f>
        <v>#N/A</v>
      </c>
      <c r="D898" s="2" t="s">
        <v>1403</v>
      </c>
      <c r="E898" s="2" t="s">
        <v>264</v>
      </c>
      <c r="F898" s="2" t="s">
        <v>1259</v>
      </c>
      <c r="G898" s="2" t="s">
        <v>1327</v>
      </c>
    </row>
    <row r="899" spans="1:7" x14ac:dyDescent="0.25">
      <c r="A899" s="2" t="s">
        <v>3418</v>
      </c>
      <c r="B899" s="2" t="s">
        <v>3240</v>
      </c>
      <c r="C899" s="2" t="e">
        <f>_xlfn.XLOOKUP(E899,components!C:C,components!C:C)</f>
        <v>#N/A</v>
      </c>
      <c r="D899" s="2" t="s">
        <v>1403</v>
      </c>
      <c r="E899" s="2" t="s">
        <v>275</v>
      </c>
      <c r="F899" s="2" t="s">
        <v>1225</v>
      </c>
      <c r="G899" s="2" t="s">
        <v>1226</v>
      </c>
    </row>
    <row r="900" spans="1:7" x14ac:dyDescent="0.25">
      <c r="A900" s="2" t="s">
        <v>3418</v>
      </c>
      <c r="B900" s="2" t="s">
        <v>3240</v>
      </c>
      <c r="C900" s="2" t="e">
        <f>_xlfn.XLOOKUP(E900,components!C:C,components!C:C)</f>
        <v>#N/A</v>
      </c>
      <c r="D900" s="2" t="s">
        <v>1403</v>
      </c>
      <c r="E900" s="2" t="s">
        <v>275</v>
      </c>
      <c r="F900" s="2" t="s">
        <v>1249</v>
      </c>
      <c r="G900" s="2" t="s">
        <v>1304</v>
      </c>
    </row>
    <row r="901" spans="1:7" x14ac:dyDescent="0.25">
      <c r="A901" s="2" t="s">
        <v>3418</v>
      </c>
      <c r="B901" s="2" t="s">
        <v>3240</v>
      </c>
      <c r="C901" s="2" t="e">
        <f>_xlfn.XLOOKUP(E901,components!C:C,components!C:C)</f>
        <v>#N/A</v>
      </c>
      <c r="D901" s="2" t="s">
        <v>1403</v>
      </c>
      <c r="E901" s="2" t="s">
        <v>275</v>
      </c>
      <c r="F901" s="2" t="s">
        <v>1251</v>
      </c>
      <c r="G901" s="2" t="s">
        <v>1304</v>
      </c>
    </row>
    <row r="902" spans="1:7" x14ac:dyDescent="0.25">
      <c r="A902" s="2" t="s">
        <v>3418</v>
      </c>
      <c r="B902" s="2" t="s">
        <v>3240</v>
      </c>
      <c r="C902" s="2" t="e">
        <f>_xlfn.XLOOKUP(E902,components!C:C,components!C:C)</f>
        <v>#N/A</v>
      </c>
      <c r="D902" s="2" t="s">
        <v>1403</v>
      </c>
      <c r="E902" s="2" t="s">
        <v>275</v>
      </c>
      <c r="F902" s="2" t="s">
        <v>1228</v>
      </c>
      <c r="G902" s="2" t="s">
        <v>1253</v>
      </c>
    </row>
    <row r="903" spans="1:7" x14ac:dyDescent="0.25">
      <c r="A903" s="2" t="s">
        <v>3418</v>
      </c>
      <c r="B903" s="2" t="s">
        <v>3240</v>
      </c>
      <c r="C903" s="2" t="e">
        <f>_xlfn.XLOOKUP(E903,components!C:C,components!C:C)</f>
        <v>#N/A</v>
      </c>
      <c r="D903" s="2" t="s">
        <v>1403</v>
      </c>
      <c r="E903" s="2" t="s">
        <v>275</v>
      </c>
      <c r="F903" s="2" t="s">
        <v>1289</v>
      </c>
      <c r="G903" s="2" t="s">
        <v>1304</v>
      </c>
    </row>
    <row r="904" spans="1:7" x14ac:dyDescent="0.25">
      <c r="A904" s="2" t="s">
        <v>3418</v>
      </c>
      <c r="B904" s="2" t="s">
        <v>3240</v>
      </c>
      <c r="C904" s="2" t="e">
        <f>_xlfn.XLOOKUP(E904,components!C:C,components!C:C)</f>
        <v>#N/A</v>
      </c>
      <c r="D904" s="2" t="s">
        <v>1403</v>
      </c>
      <c r="E904" s="2" t="s">
        <v>275</v>
      </c>
      <c r="F904" s="2" t="s">
        <v>1325</v>
      </c>
      <c r="G904" s="2" t="s">
        <v>1304</v>
      </c>
    </row>
    <row r="905" spans="1:7" x14ac:dyDescent="0.25">
      <c r="A905" s="2" t="s">
        <v>3418</v>
      </c>
      <c r="B905" s="2" t="s">
        <v>3240</v>
      </c>
      <c r="C905" s="2" t="e">
        <f>_xlfn.XLOOKUP(E905,components!C:C,components!C:C)</f>
        <v>#N/A</v>
      </c>
      <c r="D905" s="2" t="s">
        <v>1403</v>
      </c>
      <c r="E905" s="2" t="s">
        <v>275</v>
      </c>
      <c r="F905" s="2" t="s">
        <v>1259</v>
      </c>
      <c r="G905" s="2" t="s">
        <v>1304</v>
      </c>
    </row>
    <row r="906" spans="1:7" x14ac:dyDescent="0.25">
      <c r="A906" s="2" t="s">
        <v>3418</v>
      </c>
      <c r="B906" s="2" t="s">
        <v>3242</v>
      </c>
      <c r="C906" s="2" t="e">
        <f>_xlfn.XLOOKUP(E906,components!C:C,components!C:C)</f>
        <v>#N/A</v>
      </c>
      <c r="D906" s="2" t="s">
        <v>1403</v>
      </c>
      <c r="E906" s="2" t="s">
        <v>285</v>
      </c>
      <c r="F906" s="2" t="s">
        <v>1225</v>
      </c>
      <c r="G906" s="2" t="s">
        <v>1226</v>
      </c>
    </row>
    <row r="907" spans="1:7" x14ac:dyDescent="0.25">
      <c r="A907" s="2" t="s">
        <v>3418</v>
      </c>
      <c r="B907" s="2" t="s">
        <v>3242</v>
      </c>
      <c r="C907" s="2" t="e">
        <f>_xlfn.XLOOKUP(E907,components!C:C,components!C:C)</f>
        <v>#N/A</v>
      </c>
      <c r="D907" s="2" t="s">
        <v>1403</v>
      </c>
      <c r="E907" s="2" t="s">
        <v>285</v>
      </c>
      <c r="F907" s="2" t="s">
        <v>1299</v>
      </c>
      <c r="G907" s="2" t="s">
        <v>1330</v>
      </c>
    </row>
    <row r="908" spans="1:7" x14ac:dyDescent="0.25">
      <c r="A908" s="2" t="s">
        <v>3418</v>
      </c>
      <c r="B908" s="2" t="s">
        <v>3242</v>
      </c>
      <c r="C908" s="2" t="e">
        <f>_xlfn.XLOOKUP(E908,components!C:C,components!C:C)</f>
        <v>#N/A</v>
      </c>
      <c r="D908" s="2" t="s">
        <v>1403</v>
      </c>
      <c r="E908" s="2" t="s">
        <v>285</v>
      </c>
      <c r="F908" s="2" t="s">
        <v>1301</v>
      </c>
      <c r="G908" s="2" t="s">
        <v>1670</v>
      </c>
    </row>
    <row r="909" spans="1:7" x14ac:dyDescent="0.25">
      <c r="A909" s="2" t="s">
        <v>3418</v>
      </c>
      <c r="B909" s="2" t="s">
        <v>3242</v>
      </c>
      <c r="C909" s="2" t="e">
        <f>_xlfn.XLOOKUP(E909,components!C:C,components!C:C)</f>
        <v>#N/A</v>
      </c>
      <c r="D909" s="2" t="s">
        <v>1403</v>
      </c>
      <c r="E909" s="2" t="s">
        <v>285</v>
      </c>
      <c r="F909" s="2" t="s">
        <v>1316</v>
      </c>
      <c r="G909" s="2" t="s">
        <v>1227</v>
      </c>
    </row>
    <row r="910" spans="1:7" x14ac:dyDescent="0.25">
      <c r="A910" s="2" t="s">
        <v>3418</v>
      </c>
      <c r="B910" s="2" t="s">
        <v>3242</v>
      </c>
      <c r="C910" s="2" t="e">
        <f>_xlfn.XLOOKUP(E910,components!C:C,components!C:C)</f>
        <v>#N/A</v>
      </c>
      <c r="D910" s="2" t="s">
        <v>1403</v>
      </c>
      <c r="E910" s="2" t="s">
        <v>285</v>
      </c>
      <c r="F910" s="2" t="s">
        <v>1251</v>
      </c>
      <c r="G910" s="2" t="s">
        <v>1304</v>
      </c>
    </row>
    <row r="911" spans="1:7" x14ac:dyDescent="0.25">
      <c r="A911" s="2" t="s">
        <v>3418</v>
      </c>
      <c r="B911" s="2" t="s">
        <v>3242</v>
      </c>
      <c r="C911" s="2" t="e">
        <f>_xlfn.XLOOKUP(E911,components!C:C,components!C:C)</f>
        <v>#N/A</v>
      </c>
      <c r="D911" s="2" t="s">
        <v>1403</v>
      </c>
      <c r="E911" s="2" t="s">
        <v>285</v>
      </c>
      <c r="F911" s="2" t="s">
        <v>1228</v>
      </c>
      <c r="G911" s="2" t="s">
        <v>1229</v>
      </c>
    </row>
    <row r="912" spans="1:7" x14ac:dyDescent="0.25">
      <c r="A912" s="2" t="s">
        <v>3418</v>
      </c>
      <c r="B912" s="2" t="s">
        <v>3242</v>
      </c>
      <c r="C912" s="2" t="e">
        <f>_xlfn.XLOOKUP(E912,components!C:C,components!C:C)</f>
        <v>#N/A</v>
      </c>
      <c r="D912" s="2" t="s">
        <v>1403</v>
      </c>
      <c r="E912" s="2" t="s">
        <v>285</v>
      </c>
      <c r="F912" s="2" t="s">
        <v>1305</v>
      </c>
      <c r="G912" s="2" t="s">
        <v>1304</v>
      </c>
    </row>
    <row r="913" spans="1:7" x14ac:dyDescent="0.25">
      <c r="A913" s="2" t="s">
        <v>3418</v>
      </c>
      <c r="B913" s="2" t="s">
        <v>3242</v>
      </c>
      <c r="C913" s="2" t="e">
        <f>_xlfn.XLOOKUP(E913,components!C:C,components!C:C)</f>
        <v>#N/A</v>
      </c>
      <c r="D913" s="2" t="s">
        <v>1403</v>
      </c>
      <c r="E913" s="2" t="s">
        <v>285</v>
      </c>
      <c r="F913" s="2" t="s">
        <v>1322</v>
      </c>
      <c r="G913" s="2" t="s">
        <v>1304</v>
      </c>
    </row>
    <row r="914" spans="1:7" x14ac:dyDescent="0.25">
      <c r="A914" s="2" t="s">
        <v>3418</v>
      </c>
      <c r="B914" s="2" t="s">
        <v>3242</v>
      </c>
      <c r="C914" s="2" t="e">
        <f>_xlfn.XLOOKUP(E914,components!C:C,components!C:C)</f>
        <v>#N/A</v>
      </c>
      <c r="D914" s="2" t="s">
        <v>1403</v>
      </c>
      <c r="E914" s="2" t="s">
        <v>285</v>
      </c>
      <c r="F914" s="2" t="s">
        <v>1285</v>
      </c>
      <c r="G914" s="2" t="s">
        <v>1304</v>
      </c>
    </row>
    <row r="915" spans="1:7" x14ac:dyDescent="0.25">
      <c r="A915" s="2" t="s">
        <v>3418</v>
      </c>
      <c r="B915" s="2" t="s">
        <v>3242</v>
      </c>
      <c r="C915" s="2" t="e">
        <f>_xlfn.XLOOKUP(E915,components!C:C,components!C:C)</f>
        <v>#N/A</v>
      </c>
      <c r="D915" s="2" t="s">
        <v>1403</v>
      </c>
      <c r="E915" s="2" t="s">
        <v>285</v>
      </c>
      <c r="F915" s="2" t="s">
        <v>1307</v>
      </c>
      <c r="G915" s="2" t="s">
        <v>1304</v>
      </c>
    </row>
    <row r="916" spans="1:7" x14ac:dyDescent="0.25">
      <c r="A916" s="2" t="s">
        <v>3418</v>
      </c>
      <c r="B916" s="2" t="s">
        <v>3242</v>
      </c>
      <c r="C916" s="2" t="e">
        <f>_xlfn.XLOOKUP(E916,components!C:C,components!C:C)</f>
        <v>#N/A</v>
      </c>
      <c r="D916" s="2" t="s">
        <v>1403</v>
      </c>
      <c r="E916" s="2" t="s">
        <v>285</v>
      </c>
      <c r="F916" s="2" t="s">
        <v>1289</v>
      </c>
      <c r="G916" s="2" t="s">
        <v>1304</v>
      </c>
    </row>
    <row r="917" spans="1:7" x14ac:dyDescent="0.25">
      <c r="A917" s="2" t="s">
        <v>3418</v>
      </c>
      <c r="B917" s="2" t="s">
        <v>3242</v>
      </c>
      <c r="C917" s="2" t="e">
        <f>_xlfn.XLOOKUP(E917,components!C:C,components!C:C)</f>
        <v>#N/A</v>
      </c>
      <c r="D917" s="2" t="s">
        <v>1403</v>
      </c>
      <c r="E917" s="2" t="s">
        <v>285</v>
      </c>
      <c r="F917" s="2" t="s">
        <v>1257</v>
      </c>
      <c r="G917" s="2" t="s">
        <v>1671</v>
      </c>
    </row>
    <row r="918" spans="1:7" x14ac:dyDescent="0.25">
      <c r="A918" s="2" t="s">
        <v>3418</v>
      </c>
      <c r="B918" s="2" t="s">
        <v>3244</v>
      </c>
      <c r="C918" s="2" t="e">
        <f>_xlfn.XLOOKUP(E918,components!C:C,components!C:C)</f>
        <v>#N/A</v>
      </c>
      <c r="D918" s="2" t="s">
        <v>1403</v>
      </c>
      <c r="E918" s="2" t="s">
        <v>296</v>
      </c>
      <c r="F918" s="2" t="s">
        <v>1225</v>
      </c>
      <c r="G918" s="2" t="s">
        <v>1279</v>
      </c>
    </row>
    <row r="919" spans="1:7" x14ac:dyDescent="0.25">
      <c r="A919" s="2" t="s">
        <v>3418</v>
      </c>
      <c r="B919" s="2" t="s">
        <v>3244</v>
      </c>
      <c r="C919" s="2" t="e">
        <f>_xlfn.XLOOKUP(E919,components!C:C,components!C:C)</f>
        <v>#N/A</v>
      </c>
      <c r="D919" s="2" t="s">
        <v>1403</v>
      </c>
      <c r="E919" s="2" t="s">
        <v>296</v>
      </c>
      <c r="F919" s="2" t="s">
        <v>1292</v>
      </c>
      <c r="G919" s="2" t="s">
        <v>1293</v>
      </c>
    </row>
    <row r="920" spans="1:7" x14ac:dyDescent="0.25">
      <c r="A920" s="2" t="s">
        <v>3418</v>
      </c>
      <c r="B920" s="2" t="s">
        <v>3244</v>
      </c>
      <c r="C920" s="2" t="e">
        <f>_xlfn.XLOOKUP(E920,components!C:C,components!C:C)</f>
        <v>#N/A</v>
      </c>
      <c r="D920" s="2" t="s">
        <v>1403</v>
      </c>
      <c r="E920" s="2" t="s">
        <v>296</v>
      </c>
      <c r="F920" s="2" t="s">
        <v>1315</v>
      </c>
      <c r="G920" s="2" t="s">
        <v>1227</v>
      </c>
    </row>
    <row r="921" spans="1:7" x14ac:dyDescent="0.25">
      <c r="A921" s="2" t="s">
        <v>3418</v>
      </c>
      <c r="B921" s="2" t="s">
        <v>3244</v>
      </c>
      <c r="C921" s="2" t="e">
        <f>_xlfn.XLOOKUP(E921,components!C:C,components!C:C)</f>
        <v>#N/A</v>
      </c>
      <c r="D921" s="2" t="s">
        <v>1403</v>
      </c>
      <c r="E921" s="2" t="s">
        <v>296</v>
      </c>
      <c r="F921" s="2" t="s">
        <v>1249</v>
      </c>
      <c r="G921" s="2" t="s">
        <v>1345</v>
      </c>
    </row>
    <row r="922" spans="1:7" x14ac:dyDescent="0.25">
      <c r="A922" s="2" t="s">
        <v>3418</v>
      </c>
      <c r="B922" s="2" t="s">
        <v>3244</v>
      </c>
      <c r="C922" s="2" t="e">
        <f>_xlfn.XLOOKUP(E922,components!C:C,components!C:C)</f>
        <v>#N/A</v>
      </c>
      <c r="D922" s="2" t="s">
        <v>1403</v>
      </c>
      <c r="E922" s="2" t="s">
        <v>296</v>
      </c>
      <c r="F922" s="2" t="s">
        <v>1251</v>
      </c>
      <c r="G922" s="2" t="s">
        <v>1341</v>
      </c>
    </row>
    <row r="923" spans="1:7" x14ac:dyDescent="0.25">
      <c r="A923" s="2" t="s">
        <v>3418</v>
      </c>
      <c r="B923" s="2" t="s">
        <v>3244</v>
      </c>
      <c r="C923" s="2" t="e">
        <f>_xlfn.XLOOKUP(E923,components!C:C,components!C:C)</f>
        <v>#N/A</v>
      </c>
      <c r="D923" s="2" t="s">
        <v>1403</v>
      </c>
      <c r="E923" s="2" t="s">
        <v>296</v>
      </c>
      <c r="F923" s="2" t="s">
        <v>1282</v>
      </c>
      <c r="G923" s="2" t="s">
        <v>1672</v>
      </c>
    </row>
    <row r="924" spans="1:7" x14ac:dyDescent="0.25">
      <c r="A924" s="2" t="s">
        <v>3418</v>
      </c>
      <c r="B924" s="2" t="s">
        <v>3244</v>
      </c>
      <c r="C924" s="2" t="e">
        <f>_xlfn.XLOOKUP(E924,components!C:C,components!C:C)</f>
        <v>#N/A</v>
      </c>
      <c r="D924" s="2" t="s">
        <v>1403</v>
      </c>
      <c r="E924" s="2" t="s">
        <v>296</v>
      </c>
      <c r="F924" s="2" t="s">
        <v>1228</v>
      </c>
      <c r="G924" s="2" t="s">
        <v>1262</v>
      </c>
    </row>
    <row r="925" spans="1:7" x14ac:dyDescent="0.25">
      <c r="A925" s="2" t="s">
        <v>3418</v>
      </c>
      <c r="B925" s="2" t="s">
        <v>3244</v>
      </c>
      <c r="C925" s="2" t="e">
        <f>_xlfn.XLOOKUP(E925,components!C:C,components!C:C)</f>
        <v>#N/A</v>
      </c>
      <c r="D925" s="2" t="s">
        <v>1403</v>
      </c>
      <c r="E925" s="2" t="s">
        <v>296</v>
      </c>
      <c r="F925" s="2" t="s">
        <v>1349</v>
      </c>
      <c r="G925" s="2" t="s">
        <v>1284</v>
      </c>
    </row>
    <row r="926" spans="1:7" x14ac:dyDescent="0.25">
      <c r="A926" s="2" t="s">
        <v>3418</v>
      </c>
      <c r="B926" s="2" t="s">
        <v>3244</v>
      </c>
      <c r="C926" s="2" t="e">
        <f>_xlfn.XLOOKUP(E926,components!C:C,components!C:C)</f>
        <v>#N/A</v>
      </c>
      <c r="D926" s="2" t="s">
        <v>1403</v>
      </c>
      <c r="E926" s="2" t="s">
        <v>296</v>
      </c>
      <c r="F926" s="2" t="s">
        <v>1295</v>
      </c>
      <c r="G926" s="2" t="s">
        <v>1284</v>
      </c>
    </row>
    <row r="927" spans="1:7" x14ac:dyDescent="0.25">
      <c r="A927" s="2" t="s">
        <v>3418</v>
      </c>
      <c r="B927" s="2" t="s">
        <v>3244</v>
      </c>
      <c r="C927" s="2" t="e">
        <f>_xlfn.XLOOKUP(E927,components!C:C,components!C:C)</f>
        <v>#N/A</v>
      </c>
      <c r="D927" s="2" t="s">
        <v>1403</v>
      </c>
      <c r="E927" s="2" t="s">
        <v>296</v>
      </c>
      <c r="F927" s="2" t="s">
        <v>1283</v>
      </c>
      <c r="G927" s="2" t="s">
        <v>1284</v>
      </c>
    </row>
    <row r="928" spans="1:7" x14ac:dyDescent="0.25">
      <c r="A928" s="2" t="s">
        <v>3418</v>
      </c>
      <c r="B928" s="2" t="s">
        <v>3244</v>
      </c>
      <c r="C928" s="2" t="e">
        <f>_xlfn.XLOOKUP(E928,components!C:C,components!C:C)</f>
        <v>#N/A</v>
      </c>
      <c r="D928" s="2" t="s">
        <v>1403</v>
      </c>
      <c r="E928" s="2" t="s">
        <v>296</v>
      </c>
      <c r="F928" s="2" t="s">
        <v>1285</v>
      </c>
      <c r="G928" s="2" t="s">
        <v>1227</v>
      </c>
    </row>
    <row r="929" spans="1:7" x14ac:dyDescent="0.25">
      <c r="A929" s="2" t="s">
        <v>3418</v>
      </c>
      <c r="B929" s="2" t="s">
        <v>3244</v>
      </c>
      <c r="C929" s="2" t="e">
        <f>_xlfn.XLOOKUP(E929,components!C:C,components!C:C)</f>
        <v>#N/A</v>
      </c>
      <c r="D929" s="2" t="s">
        <v>1403</v>
      </c>
      <c r="E929" s="2" t="s">
        <v>296</v>
      </c>
      <c r="F929" s="2" t="s">
        <v>1289</v>
      </c>
      <c r="G929" s="2" t="s">
        <v>1309</v>
      </c>
    </row>
    <row r="930" spans="1:7" x14ac:dyDescent="0.25">
      <c r="A930" s="2" t="s">
        <v>3418</v>
      </c>
      <c r="B930" s="2" t="s">
        <v>3244</v>
      </c>
      <c r="C930" s="2" t="e">
        <f>_xlfn.XLOOKUP(E930,components!C:C,components!C:C)</f>
        <v>#N/A</v>
      </c>
      <c r="D930" s="2" t="s">
        <v>1403</v>
      </c>
      <c r="E930" s="2" t="s">
        <v>296</v>
      </c>
      <c r="F930" s="2" t="s">
        <v>1257</v>
      </c>
      <c r="G930" s="2" t="s">
        <v>1659</v>
      </c>
    </row>
    <row r="931" spans="1:7" x14ac:dyDescent="0.25">
      <c r="A931" s="2" t="s">
        <v>3418</v>
      </c>
      <c r="B931" s="2" t="s">
        <v>3244</v>
      </c>
      <c r="C931" s="2" t="e">
        <f>_xlfn.XLOOKUP(E931,components!C:C,components!C:C)</f>
        <v>#N/A</v>
      </c>
      <c r="D931" s="2" t="s">
        <v>1403</v>
      </c>
      <c r="E931" s="2" t="s">
        <v>296</v>
      </c>
      <c r="F931" s="2" t="s">
        <v>1325</v>
      </c>
      <c r="G931" s="2" t="s">
        <v>1344</v>
      </c>
    </row>
    <row r="932" spans="1:7" x14ac:dyDescent="0.25">
      <c r="A932" s="2" t="s">
        <v>3418</v>
      </c>
      <c r="B932" s="2" t="s">
        <v>3244</v>
      </c>
      <c r="C932" s="2" t="e">
        <f>_xlfn.XLOOKUP(E932,components!C:C,components!C:C)</f>
        <v>#N/A</v>
      </c>
      <c r="D932" s="2" t="s">
        <v>1403</v>
      </c>
      <c r="E932" s="2" t="s">
        <v>296</v>
      </c>
      <c r="F932" s="2" t="s">
        <v>1259</v>
      </c>
      <c r="G932" s="2" t="s">
        <v>1673</v>
      </c>
    </row>
    <row r="933" spans="1:7" x14ac:dyDescent="0.25">
      <c r="A933" s="2" t="s">
        <v>3418</v>
      </c>
      <c r="B933" s="2" t="s">
        <v>3245</v>
      </c>
      <c r="C933" s="2" t="e">
        <f>_xlfn.XLOOKUP(E933,components!C:C,components!C:C)</f>
        <v>#N/A</v>
      </c>
      <c r="D933" s="2" t="s">
        <v>1403</v>
      </c>
      <c r="E933" s="2" t="s">
        <v>301</v>
      </c>
      <c r="F933" s="2" t="s">
        <v>1225</v>
      </c>
      <c r="G933" s="2" t="s">
        <v>1226</v>
      </c>
    </row>
    <row r="934" spans="1:7" x14ac:dyDescent="0.25">
      <c r="A934" s="2" t="s">
        <v>3418</v>
      </c>
      <c r="B934" s="2" t="s">
        <v>3245</v>
      </c>
      <c r="C934" s="2" t="e">
        <f>_xlfn.XLOOKUP(E934,components!C:C,components!C:C)</f>
        <v>#N/A</v>
      </c>
      <c r="D934" s="2" t="s">
        <v>1403</v>
      </c>
      <c r="E934" s="2" t="s">
        <v>301</v>
      </c>
      <c r="F934" s="2" t="s">
        <v>1674</v>
      </c>
      <c r="G934" s="2" t="s">
        <v>1244</v>
      </c>
    </row>
    <row r="935" spans="1:7" x14ac:dyDescent="0.25">
      <c r="A935" s="2" t="s">
        <v>3418</v>
      </c>
      <c r="B935" s="2" t="s">
        <v>3245</v>
      </c>
      <c r="C935" s="2" t="e">
        <f>_xlfn.XLOOKUP(E935,components!C:C,components!C:C)</f>
        <v>#N/A</v>
      </c>
      <c r="D935" s="2" t="s">
        <v>1403</v>
      </c>
      <c r="E935" s="2" t="s">
        <v>301</v>
      </c>
      <c r="F935" s="2" t="s">
        <v>1251</v>
      </c>
      <c r="G935" s="2" t="s">
        <v>1675</v>
      </c>
    </row>
    <row r="936" spans="1:7" x14ac:dyDescent="0.25">
      <c r="A936" s="2" t="s">
        <v>3418</v>
      </c>
      <c r="B936" s="2" t="s">
        <v>3245</v>
      </c>
      <c r="C936" s="2" t="e">
        <f>_xlfn.XLOOKUP(E936,components!C:C,components!C:C)</f>
        <v>#N/A</v>
      </c>
      <c r="D936" s="2" t="s">
        <v>1403</v>
      </c>
      <c r="E936" s="2" t="s">
        <v>301</v>
      </c>
      <c r="F936" s="2" t="s">
        <v>1231</v>
      </c>
      <c r="G936" s="2" t="s">
        <v>1232</v>
      </c>
    </row>
    <row r="937" spans="1:7" x14ac:dyDescent="0.25">
      <c r="A937" s="2" t="s">
        <v>3418</v>
      </c>
      <c r="B937" s="2" t="s">
        <v>3245</v>
      </c>
      <c r="C937" s="2" t="e">
        <f>_xlfn.XLOOKUP(E937,components!C:C,components!C:C)</f>
        <v>#N/A</v>
      </c>
      <c r="D937" s="2" t="s">
        <v>1403</v>
      </c>
      <c r="E937" s="2" t="s">
        <v>301</v>
      </c>
      <c r="F937" s="2" t="s">
        <v>1676</v>
      </c>
      <c r="G937" s="2" t="s">
        <v>1677</v>
      </c>
    </row>
    <row r="938" spans="1:7" x14ac:dyDescent="0.25">
      <c r="A938" s="2" t="s">
        <v>3418</v>
      </c>
      <c r="B938" s="2" t="s">
        <v>3245</v>
      </c>
      <c r="C938" s="2" t="e">
        <f>_xlfn.XLOOKUP(E938,components!C:C,components!C:C)</f>
        <v>#N/A</v>
      </c>
      <c r="D938" s="2" t="s">
        <v>1403</v>
      </c>
      <c r="E938" s="2" t="s">
        <v>301</v>
      </c>
      <c r="F938" s="2" t="s">
        <v>1235</v>
      </c>
      <c r="G938" s="2" t="s">
        <v>1236</v>
      </c>
    </row>
    <row r="939" spans="1:7" x14ac:dyDescent="0.25">
      <c r="A939" s="2" t="s">
        <v>3418</v>
      </c>
      <c r="B939" s="2" t="s">
        <v>3245</v>
      </c>
      <c r="C939" s="2" t="e">
        <f>_xlfn.XLOOKUP(E939,components!C:C,components!C:C)</f>
        <v>#N/A</v>
      </c>
      <c r="D939" s="2" t="s">
        <v>1403</v>
      </c>
      <c r="E939" s="2" t="s">
        <v>301</v>
      </c>
      <c r="F939" s="2" t="s">
        <v>1241</v>
      </c>
      <c r="G939" s="2" t="s">
        <v>1242</v>
      </c>
    </row>
    <row r="940" spans="1:7" x14ac:dyDescent="0.25">
      <c r="A940" s="2" t="s">
        <v>3418</v>
      </c>
      <c r="B940" s="2" t="s">
        <v>3245</v>
      </c>
      <c r="C940" s="2" t="e">
        <f>_xlfn.XLOOKUP(E940,components!C:C,components!C:C)</f>
        <v>#N/A</v>
      </c>
      <c r="D940" s="2" t="s">
        <v>1403</v>
      </c>
      <c r="E940" s="2" t="s">
        <v>301</v>
      </c>
      <c r="F940" s="2" t="s">
        <v>1289</v>
      </c>
      <c r="G940" s="2" t="s">
        <v>1254</v>
      </c>
    </row>
    <row r="941" spans="1:7" x14ac:dyDescent="0.25">
      <c r="A941" s="2" t="s">
        <v>3418</v>
      </c>
      <c r="B941" s="2" t="s">
        <v>3247</v>
      </c>
      <c r="C941" s="2" t="e">
        <f>_xlfn.XLOOKUP(E941,components!C:C,components!C:C)</f>
        <v>#N/A</v>
      </c>
      <c r="D941" s="2" t="s">
        <v>1403</v>
      </c>
      <c r="E941" s="2" t="s">
        <v>312</v>
      </c>
      <c r="F941" s="2" t="s">
        <v>1225</v>
      </c>
      <c r="G941" s="2" t="s">
        <v>1226</v>
      </c>
    </row>
    <row r="942" spans="1:7" x14ac:dyDescent="0.25">
      <c r="A942" s="2" t="s">
        <v>3418</v>
      </c>
      <c r="B942" s="2" t="s">
        <v>3247</v>
      </c>
      <c r="C942" s="2" t="e">
        <f>_xlfn.XLOOKUP(E942,components!C:C,components!C:C)</f>
        <v>#N/A</v>
      </c>
      <c r="D942" s="2" t="s">
        <v>1403</v>
      </c>
      <c r="E942" s="2" t="s">
        <v>312</v>
      </c>
      <c r="F942" s="2" t="s">
        <v>1678</v>
      </c>
      <c r="G942" s="2" t="s">
        <v>1679</v>
      </c>
    </row>
    <row r="943" spans="1:7" x14ac:dyDescent="0.25">
      <c r="A943" s="2" t="s">
        <v>3418</v>
      </c>
      <c r="B943" s="2" t="s">
        <v>3247</v>
      </c>
      <c r="C943" s="2" t="e">
        <f>_xlfn.XLOOKUP(E943,components!C:C,components!C:C)</f>
        <v>#N/A</v>
      </c>
      <c r="D943" s="2" t="s">
        <v>1403</v>
      </c>
      <c r="E943" s="2" t="s">
        <v>312</v>
      </c>
      <c r="F943" s="2" t="s">
        <v>1251</v>
      </c>
      <c r="G943" s="2" t="s">
        <v>1680</v>
      </c>
    </row>
    <row r="944" spans="1:7" x14ac:dyDescent="0.25">
      <c r="A944" s="2" t="s">
        <v>3418</v>
      </c>
      <c r="B944" s="2" t="s">
        <v>3247</v>
      </c>
      <c r="C944" s="2" t="e">
        <f>_xlfn.XLOOKUP(E944,components!C:C,components!C:C)</f>
        <v>#N/A</v>
      </c>
      <c r="D944" s="2" t="s">
        <v>1403</v>
      </c>
      <c r="E944" s="2" t="s">
        <v>312</v>
      </c>
      <c r="F944" s="2" t="s">
        <v>1231</v>
      </c>
      <c r="G944" s="2" t="s">
        <v>1232</v>
      </c>
    </row>
    <row r="945" spans="1:7" x14ac:dyDescent="0.25">
      <c r="A945" s="2" t="s">
        <v>3418</v>
      </c>
      <c r="B945" s="2" t="s">
        <v>3247</v>
      </c>
      <c r="C945" s="2" t="e">
        <f>_xlfn.XLOOKUP(E945,components!C:C,components!C:C)</f>
        <v>#N/A</v>
      </c>
      <c r="D945" s="2" t="s">
        <v>1403</v>
      </c>
      <c r="E945" s="2" t="s">
        <v>312</v>
      </c>
      <c r="F945" s="2" t="s">
        <v>1235</v>
      </c>
      <c r="G945" s="2" t="s">
        <v>1236</v>
      </c>
    </row>
    <row r="946" spans="1:7" x14ac:dyDescent="0.25">
      <c r="A946" s="2" t="s">
        <v>3418</v>
      </c>
      <c r="B946" s="2" t="s">
        <v>3247</v>
      </c>
      <c r="C946" s="2" t="e">
        <f>_xlfn.XLOOKUP(E946,components!C:C,components!C:C)</f>
        <v>#N/A</v>
      </c>
      <c r="D946" s="2" t="s">
        <v>1403</v>
      </c>
      <c r="E946" s="2" t="s">
        <v>312</v>
      </c>
      <c r="F946" s="2" t="s">
        <v>1241</v>
      </c>
      <c r="G946" s="2" t="s">
        <v>1242</v>
      </c>
    </row>
    <row r="947" spans="1:7" x14ac:dyDescent="0.25">
      <c r="A947" s="2" t="s">
        <v>3418</v>
      </c>
      <c r="B947" s="2" t="s">
        <v>3247</v>
      </c>
      <c r="C947" s="2" t="e">
        <f>_xlfn.XLOOKUP(E947,components!C:C,components!C:C)</f>
        <v>#N/A</v>
      </c>
      <c r="D947" s="2" t="s">
        <v>1403</v>
      </c>
      <c r="E947" s="2" t="s">
        <v>312</v>
      </c>
      <c r="F947" s="2" t="s">
        <v>1289</v>
      </c>
      <c r="G947" s="2" t="s">
        <v>1254</v>
      </c>
    </row>
    <row r="948" spans="1:7" x14ac:dyDescent="0.25">
      <c r="A948" s="2" t="s">
        <v>3418</v>
      </c>
      <c r="B948" s="2" t="s">
        <v>3247</v>
      </c>
      <c r="C948" s="2" t="e">
        <f>_xlfn.XLOOKUP(E948,components!C:C,components!C:C)</f>
        <v>#N/A</v>
      </c>
      <c r="D948" s="2" t="s">
        <v>1403</v>
      </c>
      <c r="E948" s="2" t="s">
        <v>312</v>
      </c>
      <c r="F948" s="2" t="s">
        <v>1257</v>
      </c>
      <c r="G948" s="2" t="s">
        <v>1681</v>
      </c>
    </row>
    <row r="949" spans="1:7" x14ac:dyDescent="0.25">
      <c r="A949" s="2" t="s">
        <v>3418</v>
      </c>
      <c r="B949" s="2" t="s">
        <v>3248</v>
      </c>
      <c r="C949" s="2" t="e">
        <f>_xlfn.XLOOKUP(E949,components!C:C,components!C:C)</f>
        <v>#N/A</v>
      </c>
      <c r="D949" s="2" t="s">
        <v>1403</v>
      </c>
      <c r="E949" s="2" t="s">
        <v>317</v>
      </c>
      <c r="F949" s="2" t="s">
        <v>1225</v>
      </c>
      <c r="G949" s="2" t="s">
        <v>1226</v>
      </c>
    </row>
    <row r="950" spans="1:7" x14ac:dyDescent="0.25">
      <c r="A950" s="2" t="s">
        <v>3418</v>
      </c>
      <c r="B950" s="2" t="s">
        <v>3248</v>
      </c>
      <c r="C950" s="2" t="e">
        <f>_xlfn.XLOOKUP(E950,components!C:C,components!C:C)</f>
        <v>#N/A</v>
      </c>
      <c r="D950" s="2" t="s">
        <v>1403</v>
      </c>
      <c r="E950" s="2" t="s">
        <v>317</v>
      </c>
      <c r="F950" s="2" t="s">
        <v>1678</v>
      </c>
      <c r="G950" s="2" t="s">
        <v>1679</v>
      </c>
    </row>
    <row r="951" spans="1:7" x14ac:dyDescent="0.25">
      <c r="A951" s="2" t="s">
        <v>3418</v>
      </c>
      <c r="B951" s="2" t="s">
        <v>3248</v>
      </c>
      <c r="C951" s="2" t="e">
        <f>_xlfn.XLOOKUP(E951,components!C:C,components!C:C)</f>
        <v>#N/A</v>
      </c>
      <c r="D951" s="2" t="s">
        <v>1403</v>
      </c>
      <c r="E951" s="2" t="s">
        <v>317</v>
      </c>
      <c r="F951" s="2" t="s">
        <v>1251</v>
      </c>
      <c r="G951" s="2" t="s">
        <v>1680</v>
      </c>
    </row>
    <row r="952" spans="1:7" x14ac:dyDescent="0.25">
      <c r="A952" s="2" t="s">
        <v>3418</v>
      </c>
      <c r="B952" s="2" t="s">
        <v>3248</v>
      </c>
      <c r="C952" s="2" t="e">
        <f>_xlfn.XLOOKUP(E952,components!C:C,components!C:C)</f>
        <v>#N/A</v>
      </c>
      <c r="D952" s="2" t="s">
        <v>1403</v>
      </c>
      <c r="E952" s="2" t="s">
        <v>317</v>
      </c>
      <c r="F952" s="2" t="s">
        <v>1231</v>
      </c>
      <c r="G952" s="2" t="s">
        <v>1232</v>
      </c>
    </row>
    <row r="953" spans="1:7" x14ac:dyDescent="0.25">
      <c r="A953" s="2" t="s">
        <v>3418</v>
      </c>
      <c r="B953" s="2" t="s">
        <v>3248</v>
      </c>
      <c r="C953" s="2" t="e">
        <f>_xlfn.XLOOKUP(E953,components!C:C,components!C:C)</f>
        <v>#N/A</v>
      </c>
      <c r="D953" s="2" t="s">
        <v>1403</v>
      </c>
      <c r="E953" s="2" t="s">
        <v>317</v>
      </c>
      <c r="F953" s="2" t="s">
        <v>1235</v>
      </c>
      <c r="G953" s="2" t="s">
        <v>1236</v>
      </c>
    </row>
    <row r="954" spans="1:7" x14ac:dyDescent="0.25">
      <c r="A954" s="2" t="s">
        <v>3418</v>
      </c>
      <c r="B954" s="2" t="s">
        <v>3248</v>
      </c>
      <c r="C954" s="2" t="e">
        <f>_xlfn.XLOOKUP(E954,components!C:C,components!C:C)</f>
        <v>#N/A</v>
      </c>
      <c r="D954" s="2" t="s">
        <v>1403</v>
      </c>
      <c r="E954" s="2" t="s">
        <v>317</v>
      </c>
      <c r="F954" s="2" t="s">
        <v>1241</v>
      </c>
      <c r="G954" s="2" t="s">
        <v>1242</v>
      </c>
    </row>
    <row r="955" spans="1:7" x14ac:dyDescent="0.25">
      <c r="A955" s="2" t="s">
        <v>3418</v>
      </c>
      <c r="B955" s="2" t="s">
        <v>3248</v>
      </c>
      <c r="C955" s="2" t="e">
        <f>_xlfn.XLOOKUP(E955,components!C:C,components!C:C)</f>
        <v>#N/A</v>
      </c>
      <c r="D955" s="2" t="s">
        <v>1403</v>
      </c>
      <c r="E955" s="2" t="s">
        <v>317</v>
      </c>
      <c r="F955" s="2" t="s">
        <v>1289</v>
      </c>
      <c r="G955" s="2" t="s">
        <v>1254</v>
      </c>
    </row>
    <row r="956" spans="1:7" x14ac:dyDescent="0.25">
      <c r="A956" s="2" t="s">
        <v>3418</v>
      </c>
      <c r="B956" s="2" t="s">
        <v>3248</v>
      </c>
      <c r="C956" s="2" t="e">
        <f>_xlfn.XLOOKUP(E956,components!C:C,components!C:C)</f>
        <v>#N/A</v>
      </c>
      <c r="D956" s="2" t="s">
        <v>1403</v>
      </c>
      <c r="E956" s="2" t="s">
        <v>317</v>
      </c>
      <c r="F956" s="2" t="s">
        <v>1257</v>
      </c>
      <c r="G956" s="2" t="s">
        <v>1681</v>
      </c>
    </row>
    <row r="957" spans="1:7" x14ac:dyDescent="0.25">
      <c r="A957" s="2" t="s">
        <v>3418</v>
      </c>
      <c r="B957" s="2" t="s">
        <v>3251</v>
      </c>
      <c r="C957" s="2" t="e">
        <f>_xlfn.XLOOKUP(E957,components!C:C,components!C:C)</f>
        <v>#N/A</v>
      </c>
      <c r="D957" s="2" t="s">
        <v>1403</v>
      </c>
      <c r="E957" s="2" t="s">
        <v>336</v>
      </c>
      <c r="F957" s="2" t="s">
        <v>1385</v>
      </c>
      <c r="G957" s="2" t="s">
        <v>1682</v>
      </c>
    </row>
    <row r="958" spans="1:7" x14ac:dyDescent="0.25">
      <c r="A958" s="2" t="s">
        <v>3418</v>
      </c>
      <c r="B958" s="2" t="s">
        <v>3251</v>
      </c>
      <c r="C958" s="2" t="e">
        <f>_xlfn.XLOOKUP(E958,components!C:C,components!C:C)</f>
        <v>#N/A</v>
      </c>
      <c r="D958" s="2" t="s">
        <v>1403</v>
      </c>
      <c r="E958" s="2" t="s">
        <v>336</v>
      </c>
      <c r="F958" s="2" t="s">
        <v>1225</v>
      </c>
      <c r="G958" s="2" t="s">
        <v>1226</v>
      </c>
    </row>
    <row r="959" spans="1:7" x14ac:dyDescent="0.25">
      <c r="A959" s="2" t="s">
        <v>3418</v>
      </c>
      <c r="B959" s="2" t="s">
        <v>3251</v>
      </c>
      <c r="C959" s="2" t="e">
        <f>_xlfn.XLOOKUP(E959,components!C:C,components!C:C)</f>
        <v>#N/A</v>
      </c>
      <c r="D959" s="2" t="s">
        <v>1403</v>
      </c>
      <c r="E959" s="2" t="s">
        <v>336</v>
      </c>
      <c r="F959" s="2" t="s">
        <v>1391</v>
      </c>
      <c r="G959" s="2" t="s">
        <v>1683</v>
      </c>
    </row>
    <row r="960" spans="1:7" x14ac:dyDescent="0.25">
      <c r="A960" s="2" t="s">
        <v>3418</v>
      </c>
      <c r="B960" s="2" t="s">
        <v>3251</v>
      </c>
      <c r="C960" s="2" t="e">
        <f>_xlfn.XLOOKUP(E960,components!C:C,components!C:C)</f>
        <v>#N/A</v>
      </c>
      <c r="D960" s="2" t="s">
        <v>1403</v>
      </c>
      <c r="E960" s="2" t="s">
        <v>336</v>
      </c>
      <c r="F960" s="2" t="s">
        <v>1251</v>
      </c>
      <c r="G960" s="2" t="s">
        <v>1684</v>
      </c>
    </row>
    <row r="961" spans="1:7" x14ac:dyDescent="0.25">
      <c r="A961" s="2" t="s">
        <v>3418</v>
      </c>
      <c r="B961" s="2" t="s">
        <v>3251</v>
      </c>
      <c r="C961" s="2" t="e">
        <f>_xlfn.XLOOKUP(E961,components!C:C,components!C:C)</f>
        <v>#N/A</v>
      </c>
      <c r="D961" s="2" t="s">
        <v>1403</v>
      </c>
      <c r="E961" s="2" t="s">
        <v>336</v>
      </c>
      <c r="F961" s="2" t="s">
        <v>1685</v>
      </c>
      <c r="G961" s="2" t="s">
        <v>1686</v>
      </c>
    </row>
    <row r="962" spans="1:7" x14ac:dyDescent="0.25">
      <c r="A962" s="2" t="s">
        <v>3418</v>
      </c>
      <c r="B962" s="2" t="s">
        <v>3251</v>
      </c>
      <c r="C962" s="2" t="e">
        <f>_xlfn.XLOOKUP(E962,components!C:C,components!C:C)</f>
        <v>#N/A</v>
      </c>
      <c r="D962" s="2" t="s">
        <v>1403</v>
      </c>
      <c r="E962" s="2" t="s">
        <v>336</v>
      </c>
      <c r="F962" s="2" t="s">
        <v>1231</v>
      </c>
      <c r="G962" s="2" t="s">
        <v>1232</v>
      </c>
    </row>
    <row r="963" spans="1:7" x14ac:dyDescent="0.25">
      <c r="A963" s="2" t="s">
        <v>3418</v>
      </c>
      <c r="B963" s="2" t="s">
        <v>3251</v>
      </c>
      <c r="C963" s="2" t="e">
        <f>_xlfn.XLOOKUP(E963,components!C:C,components!C:C)</f>
        <v>#N/A</v>
      </c>
      <c r="D963" s="2" t="s">
        <v>1403</v>
      </c>
      <c r="E963" s="2" t="s">
        <v>336</v>
      </c>
      <c r="F963" s="2" t="s">
        <v>1687</v>
      </c>
      <c r="G963" s="2" t="s">
        <v>1688</v>
      </c>
    </row>
    <row r="964" spans="1:7" x14ac:dyDescent="0.25">
      <c r="A964" s="2" t="s">
        <v>3418</v>
      </c>
      <c r="B964" s="2" t="s">
        <v>3251</v>
      </c>
      <c r="C964" s="2" t="e">
        <f>_xlfn.XLOOKUP(E964,components!C:C,components!C:C)</f>
        <v>#N/A</v>
      </c>
      <c r="D964" s="2" t="s">
        <v>1403</v>
      </c>
      <c r="E964" s="2" t="s">
        <v>336</v>
      </c>
      <c r="F964" s="2" t="s">
        <v>1235</v>
      </c>
      <c r="G964" s="2" t="s">
        <v>1236</v>
      </c>
    </row>
    <row r="965" spans="1:7" x14ac:dyDescent="0.25">
      <c r="A965" s="2" t="s">
        <v>3418</v>
      </c>
      <c r="B965" s="2" t="s">
        <v>3251</v>
      </c>
      <c r="C965" s="2" t="e">
        <f>_xlfn.XLOOKUP(E965,components!C:C,components!C:C)</f>
        <v>#N/A</v>
      </c>
      <c r="D965" s="2" t="s">
        <v>1403</v>
      </c>
      <c r="E965" s="2" t="s">
        <v>336</v>
      </c>
      <c r="F965" s="2" t="s">
        <v>1241</v>
      </c>
      <c r="G965" s="2" t="s">
        <v>1242</v>
      </c>
    </row>
    <row r="966" spans="1:7" x14ac:dyDescent="0.25">
      <c r="A966" s="2" t="s">
        <v>3418</v>
      </c>
      <c r="B966" s="2" t="s">
        <v>3251</v>
      </c>
      <c r="C966" s="2" t="e">
        <f>_xlfn.XLOOKUP(E966,components!C:C,components!C:C)</f>
        <v>#N/A</v>
      </c>
      <c r="D966" s="2" t="s">
        <v>1403</v>
      </c>
      <c r="E966" s="2" t="s">
        <v>336</v>
      </c>
      <c r="F966" s="2" t="s">
        <v>1289</v>
      </c>
      <c r="G966" s="2" t="s">
        <v>1254</v>
      </c>
    </row>
    <row r="967" spans="1:7" x14ac:dyDescent="0.25">
      <c r="A967" s="2" t="s">
        <v>3418</v>
      </c>
      <c r="B967" s="2" t="s">
        <v>3251</v>
      </c>
      <c r="C967" s="2" t="e">
        <f>_xlfn.XLOOKUP(E967,components!C:C,components!C:C)</f>
        <v>#N/A</v>
      </c>
      <c r="D967" s="2" t="s">
        <v>1403</v>
      </c>
      <c r="E967" s="2" t="s">
        <v>336</v>
      </c>
      <c r="F967" s="2" t="s">
        <v>1257</v>
      </c>
      <c r="G967" s="2" t="s">
        <v>1689</v>
      </c>
    </row>
    <row r="968" spans="1:7" x14ac:dyDescent="0.25">
      <c r="A968" s="2" t="s">
        <v>3418</v>
      </c>
      <c r="B968" s="2" t="s">
        <v>3253</v>
      </c>
      <c r="C968" s="2" t="e">
        <f>_xlfn.XLOOKUP(E968,components!C:C,components!C:C)</f>
        <v>#N/A</v>
      </c>
      <c r="D968" s="2" t="s">
        <v>1403</v>
      </c>
      <c r="E968" s="2" t="s">
        <v>347</v>
      </c>
      <c r="F968" s="2" t="s">
        <v>1385</v>
      </c>
      <c r="G968" s="2" t="s">
        <v>1682</v>
      </c>
    </row>
    <row r="969" spans="1:7" x14ac:dyDescent="0.25">
      <c r="A969" s="2" t="s">
        <v>3418</v>
      </c>
      <c r="B969" s="2" t="s">
        <v>3253</v>
      </c>
      <c r="C969" s="2" t="e">
        <f>_xlfn.XLOOKUP(E969,components!C:C,components!C:C)</f>
        <v>#N/A</v>
      </c>
      <c r="D969" s="2" t="s">
        <v>1403</v>
      </c>
      <c r="E969" s="2" t="s">
        <v>347</v>
      </c>
      <c r="F969" s="2" t="s">
        <v>1225</v>
      </c>
      <c r="G969" s="2" t="s">
        <v>1226</v>
      </c>
    </row>
    <row r="970" spans="1:7" x14ac:dyDescent="0.25">
      <c r="A970" s="2" t="s">
        <v>3418</v>
      </c>
      <c r="B970" s="2" t="s">
        <v>3253</v>
      </c>
      <c r="C970" s="2" t="e">
        <f>_xlfn.XLOOKUP(E970,components!C:C,components!C:C)</f>
        <v>#N/A</v>
      </c>
      <c r="D970" s="2" t="s">
        <v>1403</v>
      </c>
      <c r="E970" s="2" t="s">
        <v>347</v>
      </c>
      <c r="F970" s="2" t="s">
        <v>1678</v>
      </c>
      <c r="G970" s="2" t="s">
        <v>1679</v>
      </c>
    </row>
    <row r="971" spans="1:7" x14ac:dyDescent="0.25">
      <c r="A971" s="2" t="s">
        <v>3418</v>
      </c>
      <c r="B971" s="2" t="s">
        <v>3253</v>
      </c>
      <c r="C971" s="2" t="e">
        <f>_xlfn.XLOOKUP(E971,components!C:C,components!C:C)</f>
        <v>#N/A</v>
      </c>
      <c r="D971" s="2" t="s">
        <v>1403</v>
      </c>
      <c r="E971" s="2" t="s">
        <v>347</v>
      </c>
      <c r="F971" s="2" t="s">
        <v>1690</v>
      </c>
      <c r="G971" s="2" t="s">
        <v>1691</v>
      </c>
    </row>
    <row r="972" spans="1:7" x14ac:dyDescent="0.25">
      <c r="A972" s="2" t="s">
        <v>3418</v>
      </c>
      <c r="B972" s="2" t="s">
        <v>3253</v>
      </c>
      <c r="C972" s="2" t="e">
        <f>_xlfn.XLOOKUP(E972,components!C:C,components!C:C)</f>
        <v>#N/A</v>
      </c>
      <c r="D972" s="2" t="s">
        <v>1403</v>
      </c>
      <c r="E972" s="2" t="s">
        <v>347</v>
      </c>
      <c r="F972" s="2" t="s">
        <v>1391</v>
      </c>
      <c r="G972" s="2" t="s">
        <v>1392</v>
      </c>
    </row>
    <row r="973" spans="1:7" x14ac:dyDescent="0.25">
      <c r="A973" s="2" t="s">
        <v>3418</v>
      </c>
      <c r="B973" s="2" t="s">
        <v>3253</v>
      </c>
      <c r="C973" s="2" t="e">
        <f>_xlfn.XLOOKUP(E973,components!C:C,components!C:C)</f>
        <v>#N/A</v>
      </c>
      <c r="D973" s="2" t="s">
        <v>1403</v>
      </c>
      <c r="E973" s="2" t="s">
        <v>347</v>
      </c>
      <c r="F973" s="2" t="s">
        <v>1251</v>
      </c>
      <c r="G973" s="2" t="s">
        <v>1692</v>
      </c>
    </row>
    <row r="974" spans="1:7" x14ac:dyDescent="0.25">
      <c r="A974" s="2" t="s">
        <v>3418</v>
      </c>
      <c r="B974" s="2" t="s">
        <v>3253</v>
      </c>
      <c r="C974" s="2" t="e">
        <f>_xlfn.XLOOKUP(E974,components!C:C,components!C:C)</f>
        <v>#N/A</v>
      </c>
      <c r="D974" s="2" t="s">
        <v>1403</v>
      </c>
      <c r="E974" s="2" t="s">
        <v>347</v>
      </c>
      <c r="F974" s="2" t="s">
        <v>1231</v>
      </c>
      <c r="G974" s="2" t="s">
        <v>1232</v>
      </c>
    </row>
    <row r="975" spans="1:7" x14ac:dyDescent="0.25">
      <c r="A975" s="2" t="s">
        <v>3418</v>
      </c>
      <c r="B975" s="2" t="s">
        <v>3253</v>
      </c>
      <c r="C975" s="2" t="e">
        <f>_xlfn.XLOOKUP(E975,components!C:C,components!C:C)</f>
        <v>#N/A</v>
      </c>
      <c r="D975" s="2" t="s">
        <v>1403</v>
      </c>
      <c r="E975" s="2" t="s">
        <v>347</v>
      </c>
      <c r="F975" s="2" t="s">
        <v>1235</v>
      </c>
      <c r="G975" s="2" t="s">
        <v>1236</v>
      </c>
    </row>
    <row r="976" spans="1:7" x14ac:dyDescent="0.25">
      <c r="A976" s="2" t="s">
        <v>3418</v>
      </c>
      <c r="B976" s="2" t="s">
        <v>3253</v>
      </c>
      <c r="C976" s="2" t="e">
        <f>_xlfn.XLOOKUP(E976,components!C:C,components!C:C)</f>
        <v>#N/A</v>
      </c>
      <c r="D976" s="2" t="s">
        <v>1403</v>
      </c>
      <c r="E976" s="2" t="s">
        <v>347</v>
      </c>
      <c r="F976" s="2" t="s">
        <v>1241</v>
      </c>
      <c r="G976" s="2" t="s">
        <v>1242</v>
      </c>
    </row>
    <row r="977" spans="1:7" x14ac:dyDescent="0.25">
      <c r="A977" s="2" t="s">
        <v>3418</v>
      </c>
      <c r="B977" s="2" t="s">
        <v>3253</v>
      </c>
      <c r="C977" s="2" t="e">
        <f>_xlfn.XLOOKUP(E977,components!C:C,components!C:C)</f>
        <v>#N/A</v>
      </c>
      <c r="D977" s="2" t="s">
        <v>1403</v>
      </c>
      <c r="E977" s="2" t="s">
        <v>347</v>
      </c>
      <c r="F977" s="2" t="s">
        <v>1289</v>
      </c>
      <c r="G977" s="2" t="s">
        <v>1254</v>
      </c>
    </row>
    <row r="978" spans="1:7" x14ac:dyDescent="0.25">
      <c r="A978" s="2" t="s">
        <v>3418</v>
      </c>
      <c r="B978" s="2" t="s">
        <v>3253</v>
      </c>
      <c r="C978" s="2" t="e">
        <f>_xlfn.XLOOKUP(E978,components!C:C,components!C:C)</f>
        <v>#N/A</v>
      </c>
      <c r="D978" s="2" t="s">
        <v>1403</v>
      </c>
      <c r="E978" s="2" t="s">
        <v>347</v>
      </c>
      <c r="F978" s="2" t="s">
        <v>1257</v>
      </c>
      <c r="G978" s="2" t="s">
        <v>1693</v>
      </c>
    </row>
    <row r="979" spans="1:7" x14ac:dyDescent="0.25">
      <c r="A979" s="2" t="s">
        <v>3418</v>
      </c>
      <c r="B979" s="2" t="s">
        <v>3256</v>
      </c>
      <c r="C979" s="2" t="e">
        <f>_xlfn.XLOOKUP(E979,components!C:C,components!C:C)</f>
        <v>#N/A</v>
      </c>
      <c r="D979" s="2" t="s">
        <v>1403</v>
      </c>
      <c r="E979" s="2" t="s">
        <v>364</v>
      </c>
      <c r="F979" s="2" t="s">
        <v>1225</v>
      </c>
      <c r="G979" s="2" t="s">
        <v>1226</v>
      </c>
    </row>
    <row r="980" spans="1:7" x14ac:dyDescent="0.25">
      <c r="A980" s="2" t="s">
        <v>3418</v>
      </c>
      <c r="B980" s="2" t="s">
        <v>3256</v>
      </c>
      <c r="C980" s="2" t="e">
        <f>_xlfn.XLOOKUP(E980,components!C:C,components!C:C)</f>
        <v>#N/A</v>
      </c>
      <c r="D980" s="2" t="s">
        <v>1403</v>
      </c>
      <c r="E980" s="2" t="s">
        <v>364</v>
      </c>
      <c r="F980" s="2" t="s">
        <v>1694</v>
      </c>
      <c r="G980" s="2" t="s">
        <v>1695</v>
      </c>
    </row>
    <row r="981" spans="1:7" x14ac:dyDescent="0.25">
      <c r="A981" s="2" t="s">
        <v>3418</v>
      </c>
      <c r="B981" s="2" t="s">
        <v>3256</v>
      </c>
      <c r="C981" s="2" t="e">
        <f>_xlfn.XLOOKUP(E981,components!C:C,components!C:C)</f>
        <v>#N/A</v>
      </c>
      <c r="D981" s="2" t="s">
        <v>1403</v>
      </c>
      <c r="E981" s="2" t="s">
        <v>364</v>
      </c>
      <c r="F981" s="2" t="s">
        <v>1354</v>
      </c>
      <c r="G981" s="2" t="s">
        <v>1696</v>
      </c>
    </row>
    <row r="982" spans="1:7" x14ac:dyDescent="0.25">
      <c r="A982" s="2" t="s">
        <v>3418</v>
      </c>
      <c r="B982" s="2" t="s">
        <v>3256</v>
      </c>
      <c r="C982" s="2" t="e">
        <f>_xlfn.XLOOKUP(E982,components!C:C,components!C:C)</f>
        <v>#N/A</v>
      </c>
      <c r="D982" s="2" t="s">
        <v>1403</v>
      </c>
      <c r="E982" s="2" t="s">
        <v>364</v>
      </c>
      <c r="F982" s="2" t="s">
        <v>1674</v>
      </c>
      <c r="G982" s="2" t="s">
        <v>1244</v>
      </c>
    </row>
    <row r="983" spans="1:7" x14ac:dyDescent="0.25">
      <c r="A983" s="2" t="s">
        <v>3418</v>
      </c>
      <c r="B983" s="2" t="s">
        <v>3256</v>
      </c>
      <c r="C983" s="2" t="e">
        <f>_xlfn.XLOOKUP(E983,components!C:C,components!C:C)</f>
        <v>#N/A</v>
      </c>
      <c r="D983" s="2" t="s">
        <v>1403</v>
      </c>
      <c r="E983" s="2" t="s">
        <v>364</v>
      </c>
      <c r="F983" s="2" t="s">
        <v>1251</v>
      </c>
      <c r="G983" s="2" t="s">
        <v>1697</v>
      </c>
    </row>
    <row r="984" spans="1:7" x14ac:dyDescent="0.25">
      <c r="A984" s="2" t="s">
        <v>3418</v>
      </c>
      <c r="B984" s="2" t="s">
        <v>3256</v>
      </c>
      <c r="C984" s="2" t="e">
        <f>_xlfn.XLOOKUP(E984,components!C:C,components!C:C)</f>
        <v>#N/A</v>
      </c>
      <c r="D984" s="2" t="s">
        <v>1403</v>
      </c>
      <c r="E984" s="2" t="s">
        <v>364</v>
      </c>
      <c r="F984" s="2" t="s">
        <v>1698</v>
      </c>
      <c r="G984" s="2" t="s">
        <v>1699</v>
      </c>
    </row>
    <row r="985" spans="1:7" x14ac:dyDescent="0.25">
      <c r="A985" s="2" t="s">
        <v>3418</v>
      </c>
      <c r="B985" s="2" t="s">
        <v>3256</v>
      </c>
      <c r="C985" s="2" t="e">
        <f>_xlfn.XLOOKUP(E985,components!C:C,components!C:C)</f>
        <v>#N/A</v>
      </c>
      <c r="D985" s="2" t="s">
        <v>1403</v>
      </c>
      <c r="E985" s="2" t="s">
        <v>364</v>
      </c>
      <c r="F985" s="2" t="s">
        <v>1231</v>
      </c>
      <c r="G985" s="2" t="s">
        <v>1232</v>
      </c>
    </row>
    <row r="986" spans="1:7" x14ac:dyDescent="0.25">
      <c r="A986" s="2" t="s">
        <v>3418</v>
      </c>
      <c r="B986" s="2" t="s">
        <v>3256</v>
      </c>
      <c r="C986" s="2" t="e">
        <f>_xlfn.XLOOKUP(E986,components!C:C,components!C:C)</f>
        <v>#N/A</v>
      </c>
      <c r="D986" s="2" t="s">
        <v>1403</v>
      </c>
      <c r="E986" s="2" t="s">
        <v>364</v>
      </c>
      <c r="F986" s="2" t="s">
        <v>1235</v>
      </c>
      <c r="G986" s="2" t="s">
        <v>1254</v>
      </c>
    </row>
    <row r="987" spans="1:7" x14ac:dyDescent="0.25">
      <c r="A987" s="2" t="s">
        <v>3418</v>
      </c>
      <c r="B987" s="2" t="s">
        <v>3256</v>
      </c>
      <c r="C987" s="2" t="e">
        <f>_xlfn.XLOOKUP(E987,components!C:C,components!C:C)</f>
        <v>#N/A</v>
      </c>
      <c r="D987" s="2" t="s">
        <v>1403</v>
      </c>
      <c r="E987" s="2" t="s">
        <v>364</v>
      </c>
      <c r="F987" s="2" t="s">
        <v>1241</v>
      </c>
      <c r="G987" s="2" t="s">
        <v>1242</v>
      </c>
    </row>
    <row r="988" spans="1:7" x14ac:dyDescent="0.25">
      <c r="A988" s="2" t="s">
        <v>3418</v>
      </c>
      <c r="B988" s="2" t="s">
        <v>3259</v>
      </c>
      <c r="C988" s="2" t="e">
        <f>_xlfn.XLOOKUP(E988,components!C:C,components!C:C)</f>
        <v>#N/A</v>
      </c>
      <c r="D988" s="2" t="s">
        <v>1403</v>
      </c>
      <c r="E988" s="2" t="s">
        <v>379</v>
      </c>
      <c r="F988" s="2" t="s">
        <v>1225</v>
      </c>
      <c r="G988" s="2" t="s">
        <v>1226</v>
      </c>
    </row>
    <row r="989" spans="1:7" x14ac:dyDescent="0.25">
      <c r="A989" s="2" t="s">
        <v>3418</v>
      </c>
      <c r="B989" s="2" t="s">
        <v>3259</v>
      </c>
      <c r="C989" s="2" t="e">
        <f>_xlfn.XLOOKUP(E989,components!C:C,components!C:C)</f>
        <v>#N/A</v>
      </c>
      <c r="D989" s="2" t="s">
        <v>1403</v>
      </c>
      <c r="E989" s="2" t="s">
        <v>379</v>
      </c>
      <c r="F989" s="2" t="s">
        <v>1251</v>
      </c>
      <c r="G989" s="2" t="s">
        <v>1700</v>
      </c>
    </row>
    <row r="990" spans="1:7" x14ac:dyDescent="0.25">
      <c r="A990" s="2" t="s">
        <v>3418</v>
      </c>
      <c r="B990" s="2" t="s">
        <v>3259</v>
      </c>
      <c r="C990" s="2" t="e">
        <f>_xlfn.XLOOKUP(E990,components!C:C,components!C:C)</f>
        <v>#N/A</v>
      </c>
      <c r="D990" s="2" t="s">
        <v>1403</v>
      </c>
      <c r="E990" s="2" t="s">
        <v>379</v>
      </c>
      <c r="F990" s="2" t="s">
        <v>1228</v>
      </c>
      <c r="G990" s="2" t="s">
        <v>1229</v>
      </c>
    </row>
    <row r="991" spans="1:7" x14ac:dyDescent="0.25">
      <c r="A991" s="2" t="s">
        <v>3418</v>
      </c>
      <c r="B991" s="2" t="s">
        <v>3259</v>
      </c>
      <c r="C991" s="2" t="e">
        <f>_xlfn.XLOOKUP(E991,components!C:C,components!C:C)</f>
        <v>#N/A</v>
      </c>
      <c r="D991" s="2" t="s">
        <v>1403</v>
      </c>
      <c r="E991" s="2" t="s">
        <v>379</v>
      </c>
      <c r="F991" s="2" t="s">
        <v>1701</v>
      </c>
      <c r="G991" s="2" t="s">
        <v>1702</v>
      </c>
    </row>
    <row r="992" spans="1:7" x14ac:dyDescent="0.25">
      <c r="A992" s="2" t="s">
        <v>3418</v>
      </c>
      <c r="B992" s="2" t="s">
        <v>3259</v>
      </c>
      <c r="C992" s="2" t="e">
        <f>_xlfn.XLOOKUP(E992,components!C:C,components!C:C)</f>
        <v>#N/A</v>
      </c>
      <c r="D992" s="2" t="s">
        <v>1403</v>
      </c>
      <c r="E992" s="2" t="s">
        <v>379</v>
      </c>
      <c r="F992" s="2" t="s">
        <v>1231</v>
      </c>
      <c r="G992" s="2" t="s">
        <v>1232</v>
      </c>
    </row>
    <row r="993" spans="1:7" x14ac:dyDescent="0.25">
      <c r="A993" s="2" t="s">
        <v>3418</v>
      </c>
      <c r="B993" s="2" t="s">
        <v>3259</v>
      </c>
      <c r="C993" s="2" t="e">
        <f>_xlfn.XLOOKUP(E993,components!C:C,components!C:C)</f>
        <v>#N/A</v>
      </c>
      <c r="D993" s="2" t="s">
        <v>1403</v>
      </c>
      <c r="E993" s="2" t="s">
        <v>379</v>
      </c>
      <c r="F993" s="2" t="s">
        <v>1257</v>
      </c>
      <c r="G993" s="2" t="s">
        <v>1703</v>
      </c>
    </row>
    <row r="994" spans="1:7" x14ac:dyDescent="0.25">
      <c r="A994" s="2" t="s">
        <v>3418</v>
      </c>
      <c r="B994" s="2" t="s">
        <v>3259</v>
      </c>
      <c r="C994" s="2" t="e">
        <f>_xlfn.XLOOKUP(E994,components!C:C,components!C:C)</f>
        <v>#N/A</v>
      </c>
      <c r="D994" s="2" t="s">
        <v>1403</v>
      </c>
      <c r="E994" s="2" t="s">
        <v>379</v>
      </c>
      <c r="F994" s="2" t="s">
        <v>1259</v>
      </c>
      <c r="G994" s="2" t="s">
        <v>1704</v>
      </c>
    </row>
    <row r="995" spans="1:7" x14ac:dyDescent="0.25">
      <c r="A995" s="2" t="s">
        <v>3418</v>
      </c>
      <c r="B995" s="2" t="s">
        <v>3261</v>
      </c>
      <c r="C995" s="2" t="e">
        <f>_xlfn.XLOOKUP(E995,components!C:C,components!C:C)</f>
        <v>#N/A</v>
      </c>
      <c r="D995" s="2" t="s">
        <v>1403</v>
      </c>
      <c r="E995" s="2" t="s">
        <v>389</v>
      </c>
      <c r="F995" s="2" t="s">
        <v>1225</v>
      </c>
      <c r="G995" s="2" t="s">
        <v>1279</v>
      </c>
    </row>
    <row r="996" spans="1:7" x14ac:dyDescent="0.25">
      <c r="A996" s="2" t="s">
        <v>3418</v>
      </c>
      <c r="B996" s="2" t="s">
        <v>3261</v>
      </c>
      <c r="C996" s="2" t="e">
        <f>_xlfn.XLOOKUP(E996,components!C:C,components!C:C)</f>
        <v>#N/A</v>
      </c>
      <c r="D996" s="2" t="s">
        <v>1403</v>
      </c>
      <c r="E996" s="2" t="s">
        <v>389</v>
      </c>
      <c r="F996" s="2" t="s">
        <v>1292</v>
      </c>
      <c r="G996" s="2" t="s">
        <v>1353</v>
      </c>
    </row>
    <row r="997" spans="1:7" x14ac:dyDescent="0.25">
      <c r="A997" s="2" t="s">
        <v>3418</v>
      </c>
      <c r="B997" s="2" t="s">
        <v>3261</v>
      </c>
      <c r="C997" s="2" t="e">
        <f>_xlfn.XLOOKUP(E997,components!C:C,components!C:C)</f>
        <v>#N/A</v>
      </c>
      <c r="D997" s="2" t="s">
        <v>1403</v>
      </c>
      <c r="E997" s="2" t="s">
        <v>389</v>
      </c>
      <c r="F997" s="2" t="s">
        <v>1315</v>
      </c>
      <c r="G997" s="2" t="s">
        <v>1227</v>
      </c>
    </row>
    <row r="998" spans="1:7" x14ac:dyDescent="0.25">
      <c r="A998" s="2" t="s">
        <v>3418</v>
      </c>
      <c r="B998" s="2" t="s">
        <v>3261</v>
      </c>
      <c r="C998" s="2" t="e">
        <f>_xlfn.XLOOKUP(E998,components!C:C,components!C:C)</f>
        <v>#N/A</v>
      </c>
      <c r="D998" s="2" t="s">
        <v>1403</v>
      </c>
      <c r="E998" s="2" t="s">
        <v>389</v>
      </c>
      <c r="F998" s="2" t="s">
        <v>1354</v>
      </c>
      <c r="G998" s="2" t="s">
        <v>1355</v>
      </c>
    </row>
    <row r="999" spans="1:7" x14ac:dyDescent="0.25">
      <c r="A999" s="2" t="s">
        <v>3418</v>
      </c>
      <c r="B999" s="2" t="s">
        <v>3261</v>
      </c>
      <c r="C999" s="2" t="e">
        <f>_xlfn.XLOOKUP(E999,components!C:C,components!C:C)</f>
        <v>#N/A</v>
      </c>
      <c r="D999" s="2" t="s">
        <v>1403</v>
      </c>
      <c r="E999" s="2" t="s">
        <v>389</v>
      </c>
      <c r="F999" s="2" t="s">
        <v>1249</v>
      </c>
      <c r="G999" s="2" t="s">
        <v>1356</v>
      </c>
    </row>
    <row r="1000" spans="1:7" x14ac:dyDescent="0.25">
      <c r="A1000" s="2" t="s">
        <v>3418</v>
      </c>
      <c r="B1000" s="2" t="s">
        <v>3261</v>
      </c>
      <c r="C1000" s="2" t="e">
        <f>_xlfn.XLOOKUP(E1000,components!C:C,components!C:C)</f>
        <v>#N/A</v>
      </c>
      <c r="D1000" s="2" t="s">
        <v>1403</v>
      </c>
      <c r="E1000" s="2" t="s">
        <v>389</v>
      </c>
      <c r="F1000" s="2" t="s">
        <v>1251</v>
      </c>
      <c r="G1000" s="2" t="s">
        <v>1294</v>
      </c>
    </row>
    <row r="1001" spans="1:7" x14ac:dyDescent="0.25">
      <c r="A1001" s="2" t="s">
        <v>3418</v>
      </c>
      <c r="B1001" s="2" t="s">
        <v>3261</v>
      </c>
      <c r="C1001" s="2" t="e">
        <f>_xlfn.XLOOKUP(E1001,components!C:C,components!C:C)</f>
        <v>#N/A</v>
      </c>
      <c r="D1001" s="2" t="s">
        <v>1403</v>
      </c>
      <c r="E1001" s="2" t="s">
        <v>389</v>
      </c>
      <c r="F1001" s="2" t="s">
        <v>1282</v>
      </c>
      <c r="G1001" s="2" t="s">
        <v>1342</v>
      </c>
    </row>
    <row r="1002" spans="1:7" x14ac:dyDescent="0.25">
      <c r="A1002" s="2" t="s">
        <v>3418</v>
      </c>
      <c r="B1002" s="2" t="s">
        <v>3261</v>
      </c>
      <c r="C1002" s="2" t="e">
        <f>_xlfn.XLOOKUP(E1002,components!C:C,components!C:C)</f>
        <v>#N/A</v>
      </c>
      <c r="D1002" s="2" t="s">
        <v>1403</v>
      </c>
      <c r="E1002" s="2" t="s">
        <v>389</v>
      </c>
      <c r="F1002" s="2" t="s">
        <v>1228</v>
      </c>
      <c r="G1002" s="2" t="s">
        <v>1229</v>
      </c>
    </row>
    <row r="1003" spans="1:7" x14ac:dyDescent="0.25">
      <c r="A1003" s="2" t="s">
        <v>3418</v>
      </c>
      <c r="B1003" s="2" t="s">
        <v>3261</v>
      </c>
      <c r="C1003" s="2" t="e">
        <f>_xlfn.XLOOKUP(E1003,components!C:C,components!C:C)</f>
        <v>#N/A</v>
      </c>
      <c r="D1003" s="2" t="s">
        <v>1403</v>
      </c>
      <c r="E1003" s="2" t="s">
        <v>389</v>
      </c>
      <c r="F1003" s="2" t="s">
        <v>1283</v>
      </c>
      <c r="G1003" s="2" t="s">
        <v>1284</v>
      </c>
    </row>
    <row r="1004" spans="1:7" x14ac:dyDescent="0.25">
      <c r="A1004" s="2" t="s">
        <v>3418</v>
      </c>
      <c r="B1004" s="2" t="s">
        <v>3261</v>
      </c>
      <c r="C1004" s="2" t="e">
        <f>_xlfn.XLOOKUP(E1004,components!C:C,components!C:C)</f>
        <v>#N/A</v>
      </c>
      <c r="D1004" s="2" t="s">
        <v>1403</v>
      </c>
      <c r="E1004" s="2" t="s">
        <v>389</v>
      </c>
      <c r="F1004" s="2" t="s">
        <v>1285</v>
      </c>
      <c r="G1004" s="2" t="s">
        <v>1227</v>
      </c>
    </row>
    <row r="1005" spans="1:7" x14ac:dyDescent="0.25">
      <c r="A1005" s="2" t="s">
        <v>3418</v>
      </c>
      <c r="B1005" s="2" t="s">
        <v>3261</v>
      </c>
      <c r="C1005" s="2" t="e">
        <f>_xlfn.XLOOKUP(E1005,components!C:C,components!C:C)</f>
        <v>#N/A</v>
      </c>
      <c r="D1005" s="2" t="s">
        <v>1403</v>
      </c>
      <c r="E1005" s="2" t="s">
        <v>389</v>
      </c>
      <c r="F1005" s="2" t="s">
        <v>1289</v>
      </c>
      <c r="G1005" s="2" t="s">
        <v>1357</v>
      </c>
    </row>
    <row r="1006" spans="1:7" x14ac:dyDescent="0.25">
      <c r="A1006" s="2" t="s">
        <v>3418</v>
      </c>
      <c r="B1006" s="2" t="s">
        <v>3261</v>
      </c>
      <c r="C1006" s="2" t="e">
        <f>_xlfn.XLOOKUP(E1006,components!C:C,components!C:C)</f>
        <v>#N/A</v>
      </c>
      <c r="D1006" s="2" t="s">
        <v>1403</v>
      </c>
      <c r="E1006" s="2" t="s">
        <v>389</v>
      </c>
      <c r="F1006" s="2" t="s">
        <v>1257</v>
      </c>
      <c r="G1006" s="2" t="s">
        <v>1705</v>
      </c>
    </row>
    <row r="1007" spans="1:7" x14ac:dyDescent="0.25">
      <c r="A1007" s="2" t="s">
        <v>3418</v>
      </c>
      <c r="B1007" s="2" t="s">
        <v>3261</v>
      </c>
      <c r="C1007" s="2" t="e">
        <f>_xlfn.XLOOKUP(E1007,components!C:C,components!C:C)</f>
        <v>#N/A</v>
      </c>
      <c r="D1007" s="2" t="s">
        <v>1403</v>
      </c>
      <c r="E1007" s="2" t="s">
        <v>389</v>
      </c>
      <c r="F1007" s="2" t="s">
        <v>1471</v>
      </c>
      <c r="G1007" s="2" t="s">
        <v>1705</v>
      </c>
    </row>
    <row r="1008" spans="1:7" x14ac:dyDescent="0.25">
      <c r="A1008" s="2" t="s">
        <v>3418</v>
      </c>
      <c r="B1008" s="2" t="s">
        <v>3261</v>
      </c>
      <c r="C1008" s="2" t="e">
        <f>_xlfn.XLOOKUP(E1008,components!C:C,components!C:C)</f>
        <v>#N/A</v>
      </c>
      <c r="D1008" s="2" t="s">
        <v>1403</v>
      </c>
      <c r="E1008" s="2" t="s">
        <v>389</v>
      </c>
      <c r="F1008" s="2" t="s">
        <v>1259</v>
      </c>
      <c r="G1008" s="2" t="s">
        <v>1359</v>
      </c>
    </row>
    <row r="1009" spans="1:7" x14ac:dyDescent="0.25">
      <c r="A1009" s="2" t="s">
        <v>3418</v>
      </c>
      <c r="B1009" s="2" t="s">
        <v>3264</v>
      </c>
      <c r="C1009" s="2" t="e">
        <f>_xlfn.XLOOKUP(E1009,components!C:C,components!C:C)</f>
        <v>#N/A</v>
      </c>
      <c r="D1009" s="2" t="s">
        <v>1403</v>
      </c>
      <c r="E1009" s="2" t="s">
        <v>403</v>
      </c>
      <c r="F1009" s="2" t="s">
        <v>1225</v>
      </c>
      <c r="G1009" s="2" t="s">
        <v>1226</v>
      </c>
    </row>
    <row r="1010" spans="1:7" x14ac:dyDescent="0.25">
      <c r="A1010" s="2" t="s">
        <v>3418</v>
      </c>
      <c r="B1010" s="2" t="s">
        <v>3264</v>
      </c>
      <c r="C1010" s="2" t="e">
        <f>_xlfn.XLOOKUP(E1010,components!C:C,components!C:C)</f>
        <v>#N/A</v>
      </c>
      <c r="D1010" s="2" t="s">
        <v>1403</v>
      </c>
      <c r="E1010" s="2" t="s">
        <v>403</v>
      </c>
      <c r="F1010" s="2" t="s">
        <v>1299</v>
      </c>
      <c r="G1010" s="2" t="s">
        <v>1310</v>
      </c>
    </row>
    <row r="1011" spans="1:7" x14ac:dyDescent="0.25">
      <c r="A1011" s="2" t="s">
        <v>3418</v>
      </c>
      <c r="B1011" s="2" t="s">
        <v>3264</v>
      </c>
      <c r="C1011" s="2" t="e">
        <f>_xlfn.XLOOKUP(E1011,components!C:C,components!C:C)</f>
        <v>#N/A</v>
      </c>
      <c r="D1011" s="2" t="s">
        <v>1403</v>
      </c>
      <c r="E1011" s="2" t="s">
        <v>403</v>
      </c>
      <c r="F1011" s="2" t="s">
        <v>1301</v>
      </c>
      <c r="G1011" s="2" t="s">
        <v>1302</v>
      </c>
    </row>
    <row r="1012" spans="1:7" x14ac:dyDescent="0.25">
      <c r="A1012" s="2" t="s">
        <v>3418</v>
      </c>
      <c r="B1012" s="2" t="s">
        <v>3264</v>
      </c>
      <c r="C1012" s="2" t="e">
        <f>_xlfn.XLOOKUP(E1012,components!C:C,components!C:C)</f>
        <v>#N/A</v>
      </c>
      <c r="D1012" s="2" t="s">
        <v>1403</v>
      </c>
      <c r="E1012" s="2" t="s">
        <v>403</v>
      </c>
      <c r="F1012" s="2" t="s">
        <v>1249</v>
      </c>
      <c r="G1012" s="2" t="s">
        <v>1345</v>
      </c>
    </row>
    <row r="1013" spans="1:7" x14ac:dyDescent="0.25">
      <c r="A1013" s="2" t="s">
        <v>3418</v>
      </c>
      <c r="B1013" s="2" t="s">
        <v>3264</v>
      </c>
      <c r="C1013" s="2" t="e">
        <f>_xlfn.XLOOKUP(E1013,components!C:C,components!C:C)</f>
        <v>#N/A</v>
      </c>
      <c r="D1013" s="2" t="s">
        <v>1403</v>
      </c>
      <c r="E1013" s="2" t="s">
        <v>403</v>
      </c>
      <c r="F1013" s="2" t="s">
        <v>1251</v>
      </c>
      <c r="G1013" s="2" t="s">
        <v>1417</v>
      </c>
    </row>
    <row r="1014" spans="1:7" x14ac:dyDescent="0.25">
      <c r="A1014" s="2" t="s">
        <v>3418</v>
      </c>
      <c r="B1014" s="2" t="s">
        <v>3264</v>
      </c>
      <c r="C1014" s="2" t="e">
        <f>_xlfn.XLOOKUP(E1014,components!C:C,components!C:C)</f>
        <v>#N/A</v>
      </c>
      <c r="D1014" s="2" t="s">
        <v>1403</v>
      </c>
      <c r="E1014" s="2" t="s">
        <v>403</v>
      </c>
      <c r="F1014" s="2" t="s">
        <v>1334</v>
      </c>
      <c r="G1014" s="2" t="s">
        <v>1361</v>
      </c>
    </row>
    <row r="1015" spans="1:7" x14ac:dyDescent="0.25">
      <c r="A1015" s="2" t="s">
        <v>3418</v>
      </c>
      <c r="B1015" s="2" t="s">
        <v>3264</v>
      </c>
      <c r="C1015" s="2" t="e">
        <f>_xlfn.XLOOKUP(E1015,components!C:C,components!C:C)</f>
        <v>#N/A</v>
      </c>
      <c r="D1015" s="2" t="s">
        <v>1403</v>
      </c>
      <c r="E1015" s="2" t="s">
        <v>403</v>
      </c>
      <c r="F1015" s="2" t="s">
        <v>1303</v>
      </c>
      <c r="G1015" s="2" t="s">
        <v>1362</v>
      </c>
    </row>
    <row r="1016" spans="1:7" x14ac:dyDescent="0.25">
      <c r="A1016" s="2" t="s">
        <v>3418</v>
      </c>
      <c r="B1016" s="2" t="s">
        <v>3264</v>
      </c>
      <c r="C1016" s="2" t="e">
        <f>_xlfn.XLOOKUP(E1016,components!C:C,components!C:C)</f>
        <v>#N/A</v>
      </c>
      <c r="D1016" s="2" t="s">
        <v>1403</v>
      </c>
      <c r="E1016" s="2" t="s">
        <v>403</v>
      </c>
      <c r="F1016" s="2" t="s">
        <v>1228</v>
      </c>
      <c r="G1016" s="2" t="s">
        <v>1229</v>
      </c>
    </row>
    <row r="1017" spans="1:7" x14ac:dyDescent="0.25">
      <c r="A1017" s="2" t="s">
        <v>3418</v>
      </c>
      <c r="B1017" s="2" t="s">
        <v>3264</v>
      </c>
      <c r="C1017" s="2" t="e">
        <f>_xlfn.XLOOKUP(E1017,components!C:C,components!C:C)</f>
        <v>#N/A</v>
      </c>
      <c r="D1017" s="2" t="s">
        <v>1403</v>
      </c>
      <c r="E1017" s="2" t="s">
        <v>403</v>
      </c>
      <c r="F1017" s="2" t="s">
        <v>1231</v>
      </c>
      <c r="G1017" s="2" t="s">
        <v>1232</v>
      </c>
    </row>
    <row r="1018" spans="1:7" x14ac:dyDescent="0.25">
      <c r="A1018" s="2" t="s">
        <v>3418</v>
      </c>
      <c r="B1018" s="2" t="s">
        <v>3264</v>
      </c>
      <c r="C1018" s="2" t="e">
        <f>_xlfn.XLOOKUP(E1018,components!C:C,components!C:C)</f>
        <v>#N/A</v>
      </c>
      <c r="D1018" s="2" t="s">
        <v>1403</v>
      </c>
      <c r="E1018" s="2" t="s">
        <v>403</v>
      </c>
      <c r="F1018" s="2" t="s">
        <v>1307</v>
      </c>
      <c r="G1018" s="2" t="s">
        <v>1363</v>
      </c>
    </row>
    <row r="1019" spans="1:7" x14ac:dyDescent="0.25">
      <c r="A1019" s="2" t="s">
        <v>3418</v>
      </c>
      <c r="B1019" s="2" t="s">
        <v>3264</v>
      </c>
      <c r="C1019" s="2" t="e">
        <f>_xlfn.XLOOKUP(E1019,components!C:C,components!C:C)</f>
        <v>#N/A</v>
      </c>
      <c r="D1019" s="2" t="s">
        <v>1403</v>
      </c>
      <c r="E1019" s="2" t="s">
        <v>403</v>
      </c>
      <c r="F1019" s="2" t="s">
        <v>1235</v>
      </c>
      <c r="G1019" s="2" t="s">
        <v>1254</v>
      </c>
    </row>
    <row r="1020" spans="1:7" x14ac:dyDescent="0.25">
      <c r="A1020" s="2" t="s">
        <v>3418</v>
      </c>
      <c r="B1020" s="2" t="s">
        <v>3264</v>
      </c>
      <c r="C1020" s="2" t="e">
        <f>_xlfn.XLOOKUP(E1020,components!C:C,components!C:C)</f>
        <v>#N/A</v>
      </c>
      <c r="D1020" s="2" t="s">
        <v>1403</v>
      </c>
      <c r="E1020" s="2" t="s">
        <v>403</v>
      </c>
      <c r="F1020" s="2" t="s">
        <v>1241</v>
      </c>
      <c r="G1020" s="2" t="s">
        <v>1242</v>
      </c>
    </row>
    <row r="1021" spans="1:7" x14ac:dyDescent="0.25">
      <c r="A1021" s="2" t="s">
        <v>3418</v>
      </c>
      <c r="B1021" s="2" t="s">
        <v>3264</v>
      </c>
      <c r="C1021" s="2" t="e">
        <f>_xlfn.XLOOKUP(E1021,components!C:C,components!C:C)</f>
        <v>#N/A</v>
      </c>
      <c r="D1021" s="2" t="s">
        <v>1403</v>
      </c>
      <c r="E1021" s="2" t="s">
        <v>403</v>
      </c>
      <c r="F1021" s="2" t="s">
        <v>1257</v>
      </c>
      <c r="G1021" s="2" t="s">
        <v>1364</v>
      </c>
    </row>
    <row r="1022" spans="1:7" x14ac:dyDescent="0.25">
      <c r="A1022" s="2" t="s">
        <v>3418</v>
      </c>
      <c r="B1022" s="2" t="s">
        <v>3264</v>
      </c>
      <c r="C1022" s="2" t="e">
        <f>_xlfn.XLOOKUP(E1022,components!C:C,components!C:C)</f>
        <v>#N/A</v>
      </c>
      <c r="D1022" s="2" t="s">
        <v>1403</v>
      </c>
      <c r="E1022" s="2" t="s">
        <v>403</v>
      </c>
      <c r="F1022" s="2" t="s">
        <v>1259</v>
      </c>
      <c r="G1022" s="2" t="s">
        <v>1365</v>
      </c>
    </row>
    <row r="1023" spans="1:7" x14ac:dyDescent="0.25">
      <c r="A1023" s="2" t="s">
        <v>3418</v>
      </c>
      <c r="B1023" s="2" t="s">
        <v>3266</v>
      </c>
      <c r="C1023" s="2" t="e">
        <f>_xlfn.XLOOKUP(E1023,components!C:C,components!C:C)</f>
        <v>#N/A</v>
      </c>
      <c r="D1023" s="2" t="s">
        <v>1403</v>
      </c>
      <c r="E1023" s="2" t="s">
        <v>413</v>
      </c>
      <c r="F1023" s="2" t="s">
        <v>1366</v>
      </c>
      <c r="G1023" s="2" t="s">
        <v>1300</v>
      </c>
    </row>
    <row r="1024" spans="1:7" x14ac:dyDescent="0.25">
      <c r="A1024" s="2" t="s">
        <v>3418</v>
      </c>
      <c r="B1024" s="2" t="s">
        <v>3266</v>
      </c>
      <c r="C1024" s="2" t="e">
        <f>_xlfn.XLOOKUP(E1024,components!C:C,components!C:C)</f>
        <v>#N/A</v>
      </c>
      <c r="D1024" s="2" t="s">
        <v>1403</v>
      </c>
      <c r="E1024" s="2" t="s">
        <v>413</v>
      </c>
      <c r="F1024" s="2" t="s">
        <v>1367</v>
      </c>
      <c r="G1024" s="2" t="s">
        <v>1368</v>
      </c>
    </row>
    <row r="1025" spans="1:7" x14ac:dyDescent="0.25">
      <c r="A1025" s="2" t="s">
        <v>3418</v>
      </c>
      <c r="B1025" s="2" t="s">
        <v>3266</v>
      </c>
      <c r="C1025" s="2" t="e">
        <f>_xlfn.XLOOKUP(E1025,components!C:C,components!C:C)</f>
        <v>#N/A</v>
      </c>
      <c r="D1025" s="2" t="s">
        <v>1403</v>
      </c>
      <c r="E1025" s="2" t="s">
        <v>413</v>
      </c>
      <c r="F1025" s="2" t="s">
        <v>1225</v>
      </c>
      <c r="G1025" s="2" t="s">
        <v>1226</v>
      </c>
    </row>
    <row r="1026" spans="1:7" x14ac:dyDescent="0.25">
      <c r="A1026" s="2" t="s">
        <v>3418</v>
      </c>
      <c r="B1026" s="2" t="s">
        <v>3266</v>
      </c>
      <c r="C1026" s="2" t="e">
        <f>_xlfn.XLOOKUP(E1026,components!C:C,components!C:C)</f>
        <v>#N/A</v>
      </c>
      <c r="D1026" s="2" t="s">
        <v>1403</v>
      </c>
      <c r="E1026" s="2" t="s">
        <v>413</v>
      </c>
      <c r="F1026" s="2" t="s">
        <v>1706</v>
      </c>
      <c r="G1026" s="2" t="s">
        <v>1707</v>
      </c>
    </row>
    <row r="1027" spans="1:7" x14ac:dyDescent="0.25">
      <c r="A1027" s="2" t="s">
        <v>3418</v>
      </c>
      <c r="B1027" s="2" t="s">
        <v>3266</v>
      </c>
      <c r="C1027" s="2" t="e">
        <f>_xlfn.XLOOKUP(E1027,components!C:C,components!C:C)</f>
        <v>#N/A</v>
      </c>
      <c r="D1027" s="2" t="s">
        <v>1403</v>
      </c>
      <c r="E1027" s="2" t="s">
        <v>413</v>
      </c>
      <c r="F1027" s="2" t="s">
        <v>1251</v>
      </c>
      <c r="G1027" s="2" t="s">
        <v>1304</v>
      </c>
    </row>
    <row r="1028" spans="1:7" x14ac:dyDescent="0.25">
      <c r="A1028" s="2" t="s">
        <v>3418</v>
      </c>
      <c r="B1028" s="2" t="s">
        <v>3266</v>
      </c>
      <c r="C1028" s="2" t="e">
        <f>_xlfn.XLOOKUP(E1028,components!C:C,components!C:C)</f>
        <v>#N/A</v>
      </c>
      <c r="D1028" s="2" t="s">
        <v>1403</v>
      </c>
      <c r="E1028" s="2" t="s">
        <v>413</v>
      </c>
      <c r="F1028" s="2" t="s">
        <v>1303</v>
      </c>
      <c r="G1028" s="2" t="s">
        <v>1370</v>
      </c>
    </row>
    <row r="1029" spans="1:7" x14ac:dyDescent="0.25">
      <c r="A1029" s="2" t="s">
        <v>3418</v>
      </c>
      <c r="B1029" s="2" t="s">
        <v>3266</v>
      </c>
      <c r="C1029" s="2" t="e">
        <f>_xlfn.XLOOKUP(E1029,components!C:C,components!C:C)</f>
        <v>#N/A</v>
      </c>
      <c r="D1029" s="2" t="s">
        <v>1403</v>
      </c>
      <c r="E1029" s="2" t="s">
        <v>413</v>
      </c>
      <c r="F1029" s="2" t="s">
        <v>1228</v>
      </c>
      <c r="G1029" s="2" t="s">
        <v>1229</v>
      </c>
    </row>
    <row r="1030" spans="1:7" x14ac:dyDescent="0.25">
      <c r="A1030" s="2" t="s">
        <v>3418</v>
      </c>
      <c r="B1030" s="2" t="s">
        <v>3266</v>
      </c>
      <c r="C1030" s="2" t="e">
        <f>_xlfn.XLOOKUP(E1030,components!C:C,components!C:C)</f>
        <v>#N/A</v>
      </c>
      <c r="D1030" s="2" t="s">
        <v>1403</v>
      </c>
      <c r="E1030" s="2" t="s">
        <v>413</v>
      </c>
      <c r="F1030" s="2" t="s">
        <v>1307</v>
      </c>
      <c r="G1030" s="2" t="s">
        <v>1304</v>
      </c>
    </row>
    <row r="1031" spans="1:7" x14ac:dyDescent="0.25">
      <c r="A1031" s="2" t="s">
        <v>3418</v>
      </c>
      <c r="B1031" s="2" t="s">
        <v>3266</v>
      </c>
      <c r="C1031" s="2" t="e">
        <f>_xlfn.XLOOKUP(E1031,components!C:C,components!C:C)</f>
        <v>#N/A</v>
      </c>
      <c r="D1031" s="2" t="s">
        <v>1403</v>
      </c>
      <c r="E1031" s="2" t="s">
        <v>413</v>
      </c>
      <c r="F1031" s="2" t="s">
        <v>1289</v>
      </c>
      <c r="G1031" s="2" t="s">
        <v>1304</v>
      </c>
    </row>
    <row r="1032" spans="1:7" x14ac:dyDescent="0.25">
      <c r="A1032" s="2" t="s">
        <v>3418</v>
      </c>
      <c r="B1032" s="2" t="s">
        <v>3266</v>
      </c>
      <c r="C1032" s="2" t="e">
        <f>_xlfn.XLOOKUP(E1032,components!C:C,components!C:C)</f>
        <v>#N/A</v>
      </c>
      <c r="D1032" s="2" t="s">
        <v>1403</v>
      </c>
      <c r="E1032" s="2" t="s">
        <v>413</v>
      </c>
      <c r="F1032" s="2" t="s">
        <v>1325</v>
      </c>
      <c r="G1032" s="2" t="s">
        <v>1304</v>
      </c>
    </row>
    <row r="1033" spans="1:7" x14ac:dyDescent="0.25">
      <c r="A1033" s="2" t="s">
        <v>3418</v>
      </c>
      <c r="B1033" s="2" t="s">
        <v>3268</v>
      </c>
      <c r="C1033" s="2" t="e">
        <f>_xlfn.XLOOKUP(E1033,components!C:C,components!C:C)</f>
        <v>#N/A</v>
      </c>
      <c r="D1033" s="2" t="s">
        <v>1403</v>
      </c>
      <c r="E1033" s="2" t="s">
        <v>423</v>
      </c>
      <c r="F1033" s="2" t="s">
        <v>1366</v>
      </c>
      <c r="G1033" s="2" t="s">
        <v>1313</v>
      </c>
    </row>
    <row r="1034" spans="1:7" x14ac:dyDescent="0.25">
      <c r="A1034" s="2" t="s">
        <v>3418</v>
      </c>
      <c r="B1034" s="2" t="s">
        <v>3268</v>
      </c>
      <c r="C1034" s="2" t="e">
        <f>_xlfn.XLOOKUP(E1034,components!C:C,components!C:C)</f>
        <v>#N/A</v>
      </c>
      <c r="D1034" s="2" t="s">
        <v>1403</v>
      </c>
      <c r="E1034" s="2" t="s">
        <v>423</v>
      </c>
      <c r="F1034" s="2" t="s">
        <v>1367</v>
      </c>
      <c r="G1034" s="2" t="s">
        <v>1368</v>
      </c>
    </row>
    <row r="1035" spans="1:7" x14ac:dyDescent="0.25">
      <c r="A1035" s="2" t="s">
        <v>3418</v>
      </c>
      <c r="B1035" s="2" t="s">
        <v>3268</v>
      </c>
      <c r="C1035" s="2" t="e">
        <f>_xlfn.XLOOKUP(E1035,components!C:C,components!C:C)</f>
        <v>#N/A</v>
      </c>
      <c r="D1035" s="2" t="s">
        <v>1403</v>
      </c>
      <c r="E1035" s="2" t="s">
        <v>423</v>
      </c>
      <c r="F1035" s="2" t="s">
        <v>1225</v>
      </c>
      <c r="G1035" s="2" t="s">
        <v>1279</v>
      </c>
    </row>
    <row r="1036" spans="1:7" x14ac:dyDescent="0.25">
      <c r="A1036" s="2" t="s">
        <v>3418</v>
      </c>
      <c r="B1036" s="2" t="s">
        <v>3268</v>
      </c>
      <c r="C1036" s="2" t="e">
        <f>_xlfn.XLOOKUP(E1036,components!C:C,components!C:C)</f>
        <v>#N/A</v>
      </c>
      <c r="D1036" s="2" t="s">
        <v>1403</v>
      </c>
      <c r="E1036" s="2" t="s">
        <v>423</v>
      </c>
      <c r="F1036" s="2" t="s">
        <v>1251</v>
      </c>
      <c r="G1036" s="2" t="s">
        <v>1426</v>
      </c>
    </row>
    <row r="1037" spans="1:7" x14ac:dyDescent="0.25">
      <c r="A1037" s="2" t="s">
        <v>3418</v>
      </c>
      <c r="B1037" s="2" t="s">
        <v>3268</v>
      </c>
      <c r="C1037" s="2" t="e">
        <f>_xlfn.XLOOKUP(E1037,components!C:C,components!C:C)</f>
        <v>#N/A</v>
      </c>
      <c r="D1037" s="2" t="s">
        <v>1403</v>
      </c>
      <c r="E1037" s="2" t="s">
        <v>423</v>
      </c>
      <c r="F1037" s="2" t="s">
        <v>1303</v>
      </c>
      <c r="G1037" s="2" t="s">
        <v>1373</v>
      </c>
    </row>
    <row r="1038" spans="1:7" x14ac:dyDescent="0.25">
      <c r="A1038" s="2" t="s">
        <v>3418</v>
      </c>
      <c r="B1038" s="2" t="s">
        <v>3268</v>
      </c>
      <c r="C1038" s="2" t="e">
        <f>_xlfn.XLOOKUP(E1038,components!C:C,components!C:C)</f>
        <v>#N/A</v>
      </c>
      <c r="D1038" s="2" t="s">
        <v>1403</v>
      </c>
      <c r="E1038" s="2" t="s">
        <v>423</v>
      </c>
      <c r="F1038" s="2" t="s">
        <v>1228</v>
      </c>
      <c r="G1038" s="2" t="s">
        <v>1229</v>
      </c>
    </row>
    <row r="1039" spans="1:7" x14ac:dyDescent="0.25">
      <c r="A1039" s="2" t="s">
        <v>3418</v>
      </c>
      <c r="B1039" s="2" t="s">
        <v>3268</v>
      </c>
      <c r="C1039" s="2" t="e">
        <f>_xlfn.XLOOKUP(E1039,components!C:C,components!C:C)</f>
        <v>#N/A</v>
      </c>
      <c r="D1039" s="2" t="s">
        <v>1403</v>
      </c>
      <c r="E1039" s="2" t="s">
        <v>423</v>
      </c>
      <c r="F1039" s="2" t="s">
        <v>1307</v>
      </c>
      <c r="G1039" s="2" t="s">
        <v>1374</v>
      </c>
    </row>
    <row r="1040" spans="1:7" x14ac:dyDescent="0.25">
      <c r="A1040" s="2" t="s">
        <v>3418</v>
      </c>
      <c r="B1040" s="2" t="s">
        <v>3268</v>
      </c>
      <c r="C1040" s="2" t="e">
        <f>_xlfn.XLOOKUP(E1040,components!C:C,components!C:C)</f>
        <v>#N/A</v>
      </c>
      <c r="D1040" s="2" t="s">
        <v>1403</v>
      </c>
      <c r="E1040" s="2" t="s">
        <v>423</v>
      </c>
      <c r="F1040" s="2" t="s">
        <v>1289</v>
      </c>
      <c r="G1040" s="2" t="s">
        <v>1407</v>
      </c>
    </row>
    <row r="1041" spans="1:7" x14ac:dyDescent="0.25">
      <c r="A1041" s="2" t="s">
        <v>3418</v>
      </c>
      <c r="B1041" s="2" t="s">
        <v>3268</v>
      </c>
      <c r="C1041" s="2" t="e">
        <f>_xlfn.XLOOKUP(E1041,components!C:C,components!C:C)</f>
        <v>#N/A</v>
      </c>
      <c r="D1041" s="2" t="s">
        <v>1403</v>
      </c>
      <c r="E1041" s="2" t="s">
        <v>423</v>
      </c>
      <c r="F1041" s="2" t="s">
        <v>1325</v>
      </c>
      <c r="G1041" s="2" t="s">
        <v>1372</v>
      </c>
    </row>
    <row r="1042" spans="1:7" x14ac:dyDescent="0.25">
      <c r="A1042" s="2" t="s">
        <v>3418</v>
      </c>
      <c r="B1042" s="2" t="s">
        <v>3270</v>
      </c>
      <c r="C1042" s="2" t="e">
        <f>_xlfn.XLOOKUP(E1042,components!C:C,components!C:C)</f>
        <v>#N/A</v>
      </c>
      <c r="D1042" s="2" t="s">
        <v>1403</v>
      </c>
      <c r="E1042" s="2" t="s">
        <v>434</v>
      </c>
      <c r="F1042" s="2" t="s">
        <v>1225</v>
      </c>
      <c r="G1042" s="2" t="s">
        <v>1279</v>
      </c>
    </row>
    <row r="1043" spans="1:7" x14ac:dyDescent="0.25">
      <c r="A1043" s="2" t="s">
        <v>3418</v>
      </c>
      <c r="B1043" s="2" t="s">
        <v>3270</v>
      </c>
      <c r="C1043" s="2" t="e">
        <f>_xlfn.XLOOKUP(E1043,components!C:C,components!C:C)</f>
        <v>#N/A</v>
      </c>
      <c r="D1043" s="2" t="s">
        <v>1403</v>
      </c>
      <c r="E1043" s="2" t="s">
        <v>434</v>
      </c>
      <c r="F1043" s="2" t="s">
        <v>1460</v>
      </c>
      <c r="G1043" s="2" t="s">
        <v>1708</v>
      </c>
    </row>
    <row r="1044" spans="1:7" x14ac:dyDescent="0.25">
      <c r="A1044" s="2" t="s">
        <v>3418</v>
      </c>
      <c r="B1044" s="2" t="s">
        <v>3270</v>
      </c>
      <c r="C1044" s="2" t="e">
        <f>_xlfn.XLOOKUP(E1044,components!C:C,components!C:C)</f>
        <v>#N/A</v>
      </c>
      <c r="D1044" s="2" t="s">
        <v>1403</v>
      </c>
      <c r="E1044" s="2" t="s">
        <v>434</v>
      </c>
      <c r="F1044" s="2" t="s">
        <v>1292</v>
      </c>
      <c r="G1044" s="2" t="s">
        <v>1293</v>
      </c>
    </row>
    <row r="1045" spans="1:7" x14ac:dyDescent="0.25">
      <c r="A1045" s="2" t="s">
        <v>3418</v>
      </c>
      <c r="B1045" s="2" t="s">
        <v>3270</v>
      </c>
      <c r="C1045" s="2" t="e">
        <f>_xlfn.XLOOKUP(E1045,components!C:C,components!C:C)</f>
        <v>#N/A</v>
      </c>
      <c r="D1045" s="2" t="s">
        <v>1403</v>
      </c>
      <c r="E1045" s="2" t="s">
        <v>434</v>
      </c>
      <c r="F1045" s="2" t="s">
        <v>1315</v>
      </c>
      <c r="G1045" s="2" t="s">
        <v>1227</v>
      </c>
    </row>
    <row r="1046" spans="1:7" x14ac:dyDescent="0.25">
      <c r="A1046" s="2" t="s">
        <v>3418</v>
      </c>
      <c r="B1046" s="2" t="s">
        <v>3270</v>
      </c>
      <c r="C1046" s="2" t="e">
        <f>_xlfn.XLOOKUP(E1046,components!C:C,components!C:C)</f>
        <v>#N/A</v>
      </c>
      <c r="D1046" s="2" t="s">
        <v>1403</v>
      </c>
      <c r="E1046" s="2" t="s">
        <v>434</v>
      </c>
      <c r="F1046" s="2" t="s">
        <v>1354</v>
      </c>
      <c r="G1046" s="2" t="s">
        <v>1709</v>
      </c>
    </row>
    <row r="1047" spans="1:7" x14ac:dyDescent="0.25">
      <c r="A1047" s="2" t="s">
        <v>3418</v>
      </c>
      <c r="B1047" s="2" t="s">
        <v>3270</v>
      </c>
      <c r="C1047" s="2" t="e">
        <f>_xlfn.XLOOKUP(E1047,components!C:C,components!C:C)</f>
        <v>#N/A</v>
      </c>
      <c r="D1047" s="2" t="s">
        <v>1403</v>
      </c>
      <c r="E1047" s="2" t="s">
        <v>434</v>
      </c>
      <c r="F1047" s="2" t="s">
        <v>1249</v>
      </c>
      <c r="G1047" s="2" t="s">
        <v>1294</v>
      </c>
    </row>
    <row r="1048" spans="1:7" x14ac:dyDescent="0.25">
      <c r="A1048" s="2" t="s">
        <v>3418</v>
      </c>
      <c r="B1048" s="2" t="s">
        <v>3270</v>
      </c>
      <c r="C1048" s="2" t="e">
        <f>_xlfn.XLOOKUP(E1048,components!C:C,components!C:C)</f>
        <v>#N/A</v>
      </c>
      <c r="D1048" s="2" t="s">
        <v>1403</v>
      </c>
      <c r="E1048" s="2" t="s">
        <v>434</v>
      </c>
      <c r="F1048" s="2" t="s">
        <v>1251</v>
      </c>
      <c r="G1048" s="2" t="s">
        <v>1417</v>
      </c>
    </row>
    <row r="1049" spans="1:7" x14ac:dyDescent="0.25">
      <c r="A1049" s="2" t="s">
        <v>3418</v>
      </c>
      <c r="B1049" s="2" t="s">
        <v>3270</v>
      </c>
      <c r="C1049" s="2" t="e">
        <f>_xlfn.XLOOKUP(E1049,components!C:C,components!C:C)</f>
        <v>#N/A</v>
      </c>
      <c r="D1049" s="2" t="s">
        <v>1403</v>
      </c>
      <c r="E1049" s="2" t="s">
        <v>434</v>
      </c>
      <c r="F1049" s="2" t="s">
        <v>1282</v>
      </c>
      <c r="G1049" s="2" t="s">
        <v>1710</v>
      </c>
    </row>
    <row r="1050" spans="1:7" x14ac:dyDescent="0.25">
      <c r="A1050" s="2" t="s">
        <v>3418</v>
      </c>
      <c r="B1050" s="2" t="s">
        <v>3270</v>
      </c>
      <c r="C1050" s="2" t="e">
        <f>_xlfn.XLOOKUP(E1050,components!C:C,components!C:C)</f>
        <v>#N/A</v>
      </c>
      <c r="D1050" s="2" t="s">
        <v>1403</v>
      </c>
      <c r="E1050" s="2" t="s">
        <v>434</v>
      </c>
      <c r="F1050" s="2" t="s">
        <v>1228</v>
      </c>
      <c r="G1050" s="2" t="s">
        <v>1262</v>
      </c>
    </row>
    <row r="1051" spans="1:7" x14ac:dyDescent="0.25">
      <c r="A1051" s="2" t="s">
        <v>3418</v>
      </c>
      <c r="B1051" s="2" t="s">
        <v>3270</v>
      </c>
      <c r="C1051" s="2" t="e">
        <f>_xlfn.XLOOKUP(E1051,components!C:C,components!C:C)</f>
        <v>#N/A</v>
      </c>
      <c r="D1051" s="2" t="s">
        <v>1403</v>
      </c>
      <c r="E1051" s="2" t="s">
        <v>434</v>
      </c>
      <c r="F1051" s="2" t="s">
        <v>1349</v>
      </c>
      <c r="G1051" s="2" t="s">
        <v>1284</v>
      </c>
    </row>
    <row r="1052" spans="1:7" x14ac:dyDescent="0.25">
      <c r="A1052" s="2" t="s">
        <v>3418</v>
      </c>
      <c r="B1052" s="2" t="s">
        <v>3270</v>
      </c>
      <c r="C1052" s="2" t="e">
        <f>_xlfn.XLOOKUP(E1052,components!C:C,components!C:C)</f>
        <v>#N/A</v>
      </c>
      <c r="D1052" s="2" t="s">
        <v>1403</v>
      </c>
      <c r="E1052" s="2" t="s">
        <v>434</v>
      </c>
      <c r="F1052" s="2" t="s">
        <v>1295</v>
      </c>
      <c r="G1052" s="2" t="s">
        <v>1284</v>
      </c>
    </row>
    <row r="1053" spans="1:7" x14ac:dyDescent="0.25">
      <c r="A1053" s="2" t="s">
        <v>3418</v>
      </c>
      <c r="B1053" s="2" t="s">
        <v>3270</v>
      </c>
      <c r="C1053" s="2" t="e">
        <f>_xlfn.XLOOKUP(E1053,components!C:C,components!C:C)</f>
        <v>#N/A</v>
      </c>
      <c r="D1053" s="2" t="s">
        <v>1403</v>
      </c>
      <c r="E1053" s="2" t="s">
        <v>434</v>
      </c>
      <c r="F1053" s="2" t="s">
        <v>1283</v>
      </c>
      <c r="G1053" s="2" t="s">
        <v>1284</v>
      </c>
    </row>
    <row r="1054" spans="1:7" x14ac:dyDescent="0.25">
      <c r="A1054" s="2" t="s">
        <v>3418</v>
      </c>
      <c r="B1054" s="2" t="s">
        <v>3270</v>
      </c>
      <c r="C1054" s="2" t="e">
        <f>_xlfn.XLOOKUP(E1054,components!C:C,components!C:C)</f>
        <v>#N/A</v>
      </c>
      <c r="D1054" s="2" t="s">
        <v>1403</v>
      </c>
      <c r="E1054" s="2" t="s">
        <v>434</v>
      </c>
      <c r="F1054" s="2" t="s">
        <v>1285</v>
      </c>
      <c r="G1054" s="2" t="s">
        <v>1227</v>
      </c>
    </row>
    <row r="1055" spans="1:7" x14ac:dyDescent="0.25">
      <c r="A1055" s="2" t="s">
        <v>3418</v>
      </c>
      <c r="B1055" s="2" t="s">
        <v>3270</v>
      </c>
      <c r="C1055" s="2" t="e">
        <f>_xlfn.XLOOKUP(E1055,components!C:C,components!C:C)</f>
        <v>#N/A</v>
      </c>
      <c r="D1055" s="2" t="s">
        <v>1403</v>
      </c>
      <c r="E1055" s="2" t="s">
        <v>434</v>
      </c>
      <c r="F1055" s="2" t="s">
        <v>1289</v>
      </c>
      <c r="G1055" s="2" t="s">
        <v>1254</v>
      </c>
    </row>
    <row r="1056" spans="1:7" x14ac:dyDescent="0.25">
      <c r="A1056" s="2" t="s">
        <v>3418</v>
      </c>
      <c r="B1056" s="2" t="s">
        <v>3270</v>
      </c>
      <c r="C1056" s="2" t="e">
        <f>_xlfn.XLOOKUP(E1056,components!C:C,components!C:C)</f>
        <v>#N/A</v>
      </c>
      <c r="D1056" s="2" t="s">
        <v>1403</v>
      </c>
      <c r="E1056" s="2" t="s">
        <v>434</v>
      </c>
      <c r="F1056" s="2" t="s">
        <v>1257</v>
      </c>
      <c r="G1056" s="2" t="s">
        <v>1711</v>
      </c>
    </row>
    <row r="1057" spans="1:7" x14ac:dyDescent="0.25">
      <c r="A1057" s="2" t="s">
        <v>3418</v>
      </c>
      <c r="B1057" s="2" t="s">
        <v>3270</v>
      </c>
      <c r="C1057" s="2" t="e">
        <f>_xlfn.XLOOKUP(E1057,components!C:C,components!C:C)</f>
        <v>#N/A</v>
      </c>
      <c r="D1057" s="2" t="s">
        <v>1403</v>
      </c>
      <c r="E1057" s="2" t="s">
        <v>434</v>
      </c>
      <c r="F1057" s="2" t="s">
        <v>1471</v>
      </c>
      <c r="G1057" s="2" t="s">
        <v>1712</v>
      </c>
    </row>
    <row r="1058" spans="1:7" x14ac:dyDescent="0.25">
      <c r="A1058" s="2" t="s">
        <v>3418</v>
      </c>
      <c r="B1058" s="2" t="s">
        <v>3270</v>
      </c>
      <c r="C1058" s="2" t="e">
        <f>_xlfn.XLOOKUP(E1058,components!C:C,components!C:C)</f>
        <v>#N/A</v>
      </c>
      <c r="D1058" s="2" t="s">
        <v>1403</v>
      </c>
      <c r="E1058" s="2" t="s">
        <v>434</v>
      </c>
      <c r="F1058" s="2" t="s">
        <v>1259</v>
      </c>
      <c r="G1058" s="2" t="s">
        <v>1640</v>
      </c>
    </row>
    <row r="1059" spans="1:7" x14ac:dyDescent="0.25">
      <c r="A1059" s="2" t="s">
        <v>3418</v>
      </c>
      <c r="B1059" s="2" t="s">
        <v>3272</v>
      </c>
      <c r="C1059" s="2" t="e">
        <f>_xlfn.XLOOKUP(E1059,components!C:C,components!C:C)</f>
        <v>#N/A</v>
      </c>
      <c r="D1059" s="2" t="s">
        <v>1403</v>
      </c>
      <c r="E1059" s="2" t="s">
        <v>445</v>
      </c>
      <c r="F1059" s="2" t="s">
        <v>1225</v>
      </c>
      <c r="G1059" s="2" t="s">
        <v>1226</v>
      </c>
    </row>
    <row r="1060" spans="1:7" x14ac:dyDescent="0.25">
      <c r="A1060" s="2" t="s">
        <v>3418</v>
      </c>
      <c r="B1060" s="2" t="s">
        <v>3272</v>
      </c>
      <c r="C1060" s="2" t="e">
        <f>_xlfn.XLOOKUP(E1060,components!C:C,components!C:C)</f>
        <v>#N/A</v>
      </c>
      <c r="D1060" s="2" t="s">
        <v>1403</v>
      </c>
      <c r="E1060" s="2" t="s">
        <v>445</v>
      </c>
      <c r="F1060" s="2" t="s">
        <v>1690</v>
      </c>
      <c r="G1060" s="2" t="s">
        <v>1691</v>
      </c>
    </row>
    <row r="1061" spans="1:7" x14ac:dyDescent="0.25">
      <c r="A1061" s="2" t="s">
        <v>3418</v>
      </c>
      <c r="B1061" s="2" t="s">
        <v>3272</v>
      </c>
      <c r="C1061" s="2" t="e">
        <f>_xlfn.XLOOKUP(E1061,components!C:C,components!C:C)</f>
        <v>#N/A</v>
      </c>
      <c r="D1061" s="2" t="s">
        <v>1403</v>
      </c>
      <c r="E1061" s="2" t="s">
        <v>445</v>
      </c>
      <c r="F1061" s="2" t="s">
        <v>1251</v>
      </c>
      <c r="G1061" s="2" t="s">
        <v>1713</v>
      </c>
    </row>
    <row r="1062" spans="1:7" x14ac:dyDescent="0.25">
      <c r="A1062" s="2" t="s">
        <v>3418</v>
      </c>
      <c r="B1062" s="2" t="s">
        <v>3272</v>
      </c>
      <c r="C1062" s="2" t="e">
        <f>_xlfn.XLOOKUP(E1062,components!C:C,components!C:C)</f>
        <v>#N/A</v>
      </c>
      <c r="D1062" s="2" t="s">
        <v>1403</v>
      </c>
      <c r="E1062" s="2" t="s">
        <v>445</v>
      </c>
      <c r="F1062" s="2" t="s">
        <v>1714</v>
      </c>
      <c r="G1062" s="2" t="s">
        <v>1715</v>
      </c>
    </row>
    <row r="1063" spans="1:7" x14ac:dyDescent="0.25">
      <c r="A1063" s="2" t="s">
        <v>3418</v>
      </c>
      <c r="B1063" s="2" t="s">
        <v>3272</v>
      </c>
      <c r="C1063" s="2" t="e">
        <f>_xlfn.XLOOKUP(E1063,components!C:C,components!C:C)</f>
        <v>#N/A</v>
      </c>
      <c r="D1063" s="2" t="s">
        <v>1403</v>
      </c>
      <c r="E1063" s="2" t="s">
        <v>445</v>
      </c>
      <c r="F1063" s="2" t="s">
        <v>1231</v>
      </c>
      <c r="G1063" s="2" t="s">
        <v>1232</v>
      </c>
    </row>
    <row r="1064" spans="1:7" x14ac:dyDescent="0.25">
      <c r="A1064" s="2" t="s">
        <v>3418</v>
      </c>
      <c r="B1064" s="2" t="s">
        <v>3272</v>
      </c>
      <c r="C1064" s="2" t="e">
        <f>_xlfn.XLOOKUP(E1064,components!C:C,components!C:C)</f>
        <v>#N/A</v>
      </c>
      <c r="D1064" s="2" t="s">
        <v>1403</v>
      </c>
      <c r="E1064" s="2" t="s">
        <v>445</v>
      </c>
      <c r="F1064" s="2" t="s">
        <v>1235</v>
      </c>
      <c r="G1064" s="2" t="s">
        <v>1236</v>
      </c>
    </row>
    <row r="1065" spans="1:7" x14ac:dyDescent="0.25">
      <c r="A1065" s="2" t="s">
        <v>3418</v>
      </c>
      <c r="B1065" s="2" t="s">
        <v>3272</v>
      </c>
      <c r="C1065" s="2" t="e">
        <f>_xlfn.XLOOKUP(E1065,components!C:C,components!C:C)</f>
        <v>#N/A</v>
      </c>
      <c r="D1065" s="2" t="s">
        <v>1403</v>
      </c>
      <c r="E1065" s="2" t="s">
        <v>445</v>
      </c>
      <c r="F1065" s="2" t="s">
        <v>1241</v>
      </c>
      <c r="G1065" s="2" t="s">
        <v>1242</v>
      </c>
    </row>
    <row r="1066" spans="1:7" x14ac:dyDescent="0.25">
      <c r="A1066" s="2" t="s">
        <v>3418</v>
      </c>
      <c r="B1066" s="2" t="s">
        <v>3272</v>
      </c>
      <c r="C1066" s="2" t="e">
        <f>_xlfn.XLOOKUP(E1066,components!C:C,components!C:C)</f>
        <v>#N/A</v>
      </c>
      <c r="D1066" s="2" t="s">
        <v>1403</v>
      </c>
      <c r="E1066" s="2" t="s">
        <v>445</v>
      </c>
      <c r="F1066" s="2" t="s">
        <v>1289</v>
      </c>
      <c r="G1066" s="2" t="s">
        <v>1254</v>
      </c>
    </row>
    <row r="1067" spans="1:7" x14ac:dyDescent="0.25">
      <c r="A1067" s="2" t="s">
        <v>3418</v>
      </c>
      <c r="B1067" s="2" t="s">
        <v>3272</v>
      </c>
      <c r="C1067" s="2" t="e">
        <f>_xlfn.XLOOKUP(E1067,components!C:C,components!C:C)</f>
        <v>#N/A</v>
      </c>
      <c r="D1067" s="2" t="s">
        <v>1403</v>
      </c>
      <c r="E1067" s="2" t="s">
        <v>445</v>
      </c>
      <c r="F1067" s="2" t="s">
        <v>1257</v>
      </c>
      <c r="G1067" s="2" t="s">
        <v>1716</v>
      </c>
    </row>
    <row r="1068" spans="1:7" x14ac:dyDescent="0.25">
      <c r="A1068" s="2" t="s">
        <v>3418</v>
      </c>
      <c r="B1068" s="2" t="s">
        <v>3274</v>
      </c>
      <c r="C1068" s="2" t="e">
        <f>_xlfn.XLOOKUP(E1068,components!C:C,components!C:C)</f>
        <v>#N/A</v>
      </c>
      <c r="D1068" s="2" t="s">
        <v>1403</v>
      </c>
      <c r="E1068" s="2" t="s">
        <v>455</v>
      </c>
      <c r="F1068" s="2" t="s">
        <v>1225</v>
      </c>
      <c r="G1068" s="2" t="s">
        <v>1279</v>
      </c>
    </row>
    <row r="1069" spans="1:7" x14ac:dyDescent="0.25">
      <c r="A1069" s="2" t="s">
        <v>3418</v>
      </c>
      <c r="B1069" s="2" t="s">
        <v>3274</v>
      </c>
      <c r="C1069" s="2" t="e">
        <f>_xlfn.XLOOKUP(E1069,components!C:C,components!C:C)</f>
        <v>#N/A</v>
      </c>
      <c r="D1069" s="2" t="s">
        <v>1403</v>
      </c>
      <c r="E1069" s="2" t="s">
        <v>455</v>
      </c>
      <c r="F1069" s="2" t="s">
        <v>1299</v>
      </c>
      <c r="G1069" s="2" t="s">
        <v>1300</v>
      </c>
    </row>
    <row r="1070" spans="1:7" x14ac:dyDescent="0.25">
      <c r="A1070" s="2" t="s">
        <v>3418</v>
      </c>
      <c r="B1070" s="2" t="s">
        <v>3274</v>
      </c>
      <c r="C1070" s="2" t="e">
        <f>_xlfn.XLOOKUP(E1070,components!C:C,components!C:C)</f>
        <v>#N/A</v>
      </c>
      <c r="D1070" s="2" t="s">
        <v>1403</v>
      </c>
      <c r="E1070" s="2" t="s">
        <v>455</v>
      </c>
      <c r="F1070" s="2" t="s">
        <v>1301</v>
      </c>
      <c r="G1070" s="2" t="s">
        <v>1302</v>
      </c>
    </row>
    <row r="1071" spans="1:7" x14ac:dyDescent="0.25">
      <c r="A1071" s="2" t="s">
        <v>3418</v>
      </c>
      <c r="B1071" s="2" t="s">
        <v>3274</v>
      </c>
      <c r="C1071" s="2" t="e">
        <f>_xlfn.XLOOKUP(E1071,components!C:C,components!C:C)</f>
        <v>#N/A</v>
      </c>
      <c r="D1071" s="2" t="s">
        <v>1403</v>
      </c>
      <c r="E1071" s="2" t="s">
        <v>455</v>
      </c>
      <c r="F1071" s="2" t="s">
        <v>1292</v>
      </c>
      <c r="G1071" s="2" t="s">
        <v>1293</v>
      </c>
    </row>
    <row r="1072" spans="1:7" x14ac:dyDescent="0.25">
      <c r="A1072" s="2" t="s">
        <v>3418</v>
      </c>
      <c r="B1072" s="2" t="s">
        <v>3274</v>
      </c>
      <c r="C1072" s="2" t="e">
        <f>_xlfn.XLOOKUP(E1072,components!C:C,components!C:C)</f>
        <v>#N/A</v>
      </c>
      <c r="D1072" s="2" t="s">
        <v>1403</v>
      </c>
      <c r="E1072" s="2" t="s">
        <v>455</v>
      </c>
      <c r="F1072" s="2" t="s">
        <v>1540</v>
      </c>
      <c r="G1072" s="2" t="s">
        <v>1717</v>
      </c>
    </row>
    <row r="1073" spans="1:7" x14ac:dyDescent="0.25">
      <c r="A1073" s="2" t="s">
        <v>3418</v>
      </c>
      <c r="B1073" s="2" t="s">
        <v>3274</v>
      </c>
      <c r="C1073" s="2" t="e">
        <f>_xlfn.XLOOKUP(E1073,components!C:C,components!C:C)</f>
        <v>#N/A</v>
      </c>
      <c r="D1073" s="2" t="s">
        <v>1403</v>
      </c>
      <c r="E1073" s="2" t="s">
        <v>455</v>
      </c>
      <c r="F1073" s="2" t="s">
        <v>1315</v>
      </c>
      <c r="G1073" s="2" t="s">
        <v>1227</v>
      </c>
    </row>
    <row r="1074" spans="1:7" x14ac:dyDescent="0.25">
      <c r="A1074" s="2" t="s">
        <v>3418</v>
      </c>
      <c r="B1074" s="2" t="s">
        <v>3274</v>
      </c>
      <c r="C1074" s="2" t="e">
        <f>_xlfn.XLOOKUP(E1074,components!C:C,components!C:C)</f>
        <v>#N/A</v>
      </c>
      <c r="D1074" s="2" t="s">
        <v>1403</v>
      </c>
      <c r="E1074" s="2" t="s">
        <v>455</v>
      </c>
      <c r="F1074" s="2" t="s">
        <v>1354</v>
      </c>
      <c r="G1074" s="2" t="s">
        <v>1513</v>
      </c>
    </row>
    <row r="1075" spans="1:7" x14ac:dyDescent="0.25">
      <c r="A1075" s="2" t="s">
        <v>3418</v>
      </c>
      <c r="B1075" s="2" t="s">
        <v>3274</v>
      </c>
      <c r="C1075" s="2" t="e">
        <f>_xlfn.XLOOKUP(E1075,components!C:C,components!C:C)</f>
        <v>#N/A</v>
      </c>
      <c r="D1075" s="2" t="s">
        <v>1403</v>
      </c>
      <c r="E1075" s="2" t="s">
        <v>455</v>
      </c>
      <c r="F1075" s="2" t="s">
        <v>1249</v>
      </c>
      <c r="G1075" s="2" t="s">
        <v>1332</v>
      </c>
    </row>
    <row r="1076" spans="1:7" x14ac:dyDescent="0.25">
      <c r="A1076" s="2" t="s">
        <v>3418</v>
      </c>
      <c r="B1076" s="2" t="s">
        <v>3274</v>
      </c>
      <c r="C1076" s="2" t="e">
        <f>_xlfn.XLOOKUP(E1076,components!C:C,components!C:C)</f>
        <v>#N/A</v>
      </c>
      <c r="D1076" s="2" t="s">
        <v>1403</v>
      </c>
      <c r="E1076" s="2" t="s">
        <v>455</v>
      </c>
      <c r="F1076" s="2" t="s">
        <v>1520</v>
      </c>
      <c r="G1076" s="2" t="s">
        <v>1718</v>
      </c>
    </row>
    <row r="1077" spans="1:7" x14ac:dyDescent="0.25">
      <c r="A1077" s="2" t="s">
        <v>3418</v>
      </c>
      <c r="B1077" s="2" t="s">
        <v>3274</v>
      </c>
      <c r="C1077" s="2" t="e">
        <f>_xlfn.XLOOKUP(E1077,components!C:C,components!C:C)</f>
        <v>#N/A</v>
      </c>
      <c r="D1077" s="2" t="s">
        <v>1403</v>
      </c>
      <c r="E1077" s="2" t="s">
        <v>455</v>
      </c>
      <c r="F1077" s="2" t="s">
        <v>1251</v>
      </c>
      <c r="G1077" s="2" t="s">
        <v>1719</v>
      </c>
    </row>
    <row r="1078" spans="1:7" x14ac:dyDescent="0.25">
      <c r="A1078" s="2" t="s">
        <v>3418</v>
      </c>
      <c r="B1078" s="2" t="s">
        <v>3274</v>
      </c>
      <c r="C1078" s="2" t="e">
        <f>_xlfn.XLOOKUP(E1078,components!C:C,components!C:C)</f>
        <v>#N/A</v>
      </c>
      <c r="D1078" s="2" t="s">
        <v>1403</v>
      </c>
      <c r="E1078" s="2" t="s">
        <v>455</v>
      </c>
      <c r="F1078" s="2" t="s">
        <v>1282</v>
      </c>
      <c r="G1078" s="2" t="s">
        <v>1342</v>
      </c>
    </row>
    <row r="1079" spans="1:7" x14ac:dyDescent="0.25">
      <c r="A1079" s="2" t="s">
        <v>3418</v>
      </c>
      <c r="B1079" s="2" t="s">
        <v>3274</v>
      </c>
      <c r="C1079" s="2" t="e">
        <f>_xlfn.XLOOKUP(E1079,components!C:C,components!C:C)</f>
        <v>#N/A</v>
      </c>
      <c r="D1079" s="2" t="s">
        <v>1403</v>
      </c>
      <c r="E1079" s="2" t="s">
        <v>455</v>
      </c>
      <c r="F1079" s="2" t="s">
        <v>1303</v>
      </c>
      <c r="G1079" s="2" t="s">
        <v>1720</v>
      </c>
    </row>
    <row r="1080" spans="1:7" x14ac:dyDescent="0.25">
      <c r="A1080" s="2" t="s">
        <v>3418</v>
      </c>
      <c r="B1080" s="2" t="s">
        <v>3274</v>
      </c>
      <c r="C1080" s="2" t="e">
        <f>_xlfn.XLOOKUP(E1080,components!C:C,components!C:C)</f>
        <v>#N/A</v>
      </c>
      <c r="D1080" s="2" t="s">
        <v>1403</v>
      </c>
      <c r="E1080" s="2" t="s">
        <v>455</v>
      </c>
      <c r="F1080" s="2" t="s">
        <v>1228</v>
      </c>
      <c r="G1080" s="2" t="s">
        <v>1229</v>
      </c>
    </row>
    <row r="1081" spans="1:7" x14ac:dyDescent="0.25">
      <c r="A1081" s="2" t="s">
        <v>3418</v>
      </c>
      <c r="B1081" s="2" t="s">
        <v>3274</v>
      </c>
      <c r="C1081" s="2" t="e">
        <f>_xlfn.XLOOKUP(E1081,components!C:C,components!C:C)</f>
        <v>#N/A</v>
      </c>
      <c r="D1081" s="2" t="s">
        <v>1403</v>
      </c>
      <c r="E1081" s="2" t="s">
        <v>455</v>
      </c>
      <c r="F1081" s="2" t="s">
        <v>1349</v>
      </c>
      <c r="G1081" s="2" t="s">
        <v>1321</v>
      </c>
    </row>
    <row r="1082" spans="1:7" x14ac:dyDescent="0.25">
      <c r="A1082" s="2" t="s">
        <v>3418</v>
      </c>
      <c r="B1082" s="2" t="s">
        <v>3274</v>
      </c>
      <c r="C1082" s="2" t="e">
        <f>_xlfn.XLOOKUP(E1082,components!C:C,components!C:C)</f>
        <v>#N/A</v>
      </c>
      <c r="D1082" s="2" t="s">
        <v>1403</v>
      </c>
      <c r="E1082" s="2" t="s">
        <v>455</v>
      </c>
      <c r="F1082" s="2" t="s">
        <v>1295</v>
      </c>
      <c r="G1082" s="2" t="s">
        <v>1284</v>
      </c>
    </row>
    <row r="1083" spans="1:7" x14ac:dyDescent="0.25">
      <c r="A1083" s="2" t="s">
        <v>3418</v>
      </c>
      <c r="B1083" s="2" t="s">
        <v>3274</v>
      </c>
      <c r="C1083" s="2" t="e">
        <f>_xlfn.XLOOKUP(E1083,components!C:C,components!C:C)</f>
        <v>#N/A</v>
      </c>
      <c r="D1083" s="2" t="s">
        <v>1403</v>
      </c>
      <c r="E1083" s="2" t="s">
        <v>455</v>
      </c>
      <c r="F1083" s="2" t="s">
        <v>1283</v>
      </c>
      <c r="G1083" s="2" t="s">
        <v>1284</v>
      </c>
    </row>
    <row r="1084" spans="1:7" x14ac:dyDescent="0.25">
      <c r="A1084" s="2" t="s">
        <v>3418</v>
      </c>
      <c r="B1084" s="2" t="s">
        <v>3274</v>
      </c>
      <c r="C1084" s="2" t="e">
        <f>_xlfn.XLOOKUP(E1084,components!C:C,components!C:C)</f>
        <v>#N/A</v>
      </c>
      <c r="D1084" s="2" t="s">
        <v>1403</v>
      </c>
      <c r="E1084" s="2" t="s">
        <v>455</v>
      </c>
      <c r="F1084" s="2" t="s">
        <v>1285</v>
      </c>
      <c r="G1084" s="2" t="s">
        <v>1227</v>
      </c>
    </row>
    <row r="1085" spans="1:7" x14ac:dyDescent="0.25">
      <c r="A1085" s="2" t="s">
        <v>3418</v>
      </c>
      <c r="B1085" s="2" t="s">
        <v>3274</v>
      </c>
      <c r="C1085" s="2" t="e">
        <f>_xlfn.XLOOKUP(E1085,components!C:C,components!C:C)</f>
        <v>#N/A</v>
      </c>
      <c r="D1085" s="2" t="s">
        <v>1403</v>
      </c>
      <c r="E1085" s="2" t="s">
        <v>455</v>
      </c>
      <c r="F1085" s="2" t="s">
        <v>1307</v>
      </c>
      <c r="G1085" s="2" t="s">
        <v>1721</v>
      </c>
    </row>
    <row r="1086" spans="1:7" x14ac:dyDescent="0.25">
      <c r="A1086" s="2" t="s">
        <v>3418</v>
      </c>
      <c r="B1086" s="2" t="s">
        <v>3274</v>
      </c>
      <c r="C1086" s="2" t="e">
        <f>_xlfn.XLOOKUP(E1086,components!C:C,components!C:C)</f>
        <v>#N/A</v>
      </c>
      <c r="D1086" s="2" t="s">
        <v>1403</v>
      </c>
      <c r="E1086" s="2" t="s">
        <v>455</v>
      </c>
      <c r="F1086" s="2" t="s">
        <v>1289</v>
      </c>
      <c r="G1086" s="2" t="s">
        <v>1309</v>
      </c>
    </row>
    <row r="1087" spans="1:7" x14ac:dyDescent="0.25">
      <c r="A1087" s="2" t="s">
        <v>3418</v>
      </c>
      <c r="B1087" s="2" t="s">
        <v>3274</v>
      </c>
      <c r="C1087" s="2" t="e">
        <f>_xlfn.XLOOKUP(E1087,components!C:C,components!C:C)</f>
        <v>#N/A</v>
      </c>
      <c r="D1087" s="2" t="s">
        <v>1403</v>
      </c>
      <c r="E1087" s="2" t="s">
        <v>455</v>
      </c>
      <c r="F1087" s="2" t="s">
        <v>1257</v>
      </c>
      <c r="G1087" s="2" t="s">
        <v>1667</v>
      </c>
    </row>
    <row r="1088" spans="1:7" x14ac:dyDescent="0.25">
      <c r="A1088" s="2" t="s">
        <v>3418</v>
      </c>
      <c r="B1088" s="2" t="s">
        <v>3274</v>
      </c>
      <c r="C1088" s="2" t="e">
        <f>_xlfn.XLOOKUP(E1088,components!C:C,components!C:C)</f>
        <v>#N/A</v>
      </c>
      <c r="D1088" s="2" t="s">
        <v>1403</v>
      </c>
      <c r="E1088" s="2" t="s">
        <v>455</v>
      </c>
      <c r="F1088" s="2" t="s">
        <v>1325</v>
      </c>
      <c r="G1088" s="2" t="s">
        <v>1372</v>
      </c>
    </row>
    <row r="1089" spans="1:7" x14ac:dyDescent="0.25">
      <c r="A1089" s="2" t="s">
        <v>3418</v>
      </c>
      <c r="B1089" s="2" t="s">
        <v>3274</v>
      </c>
      <c r="C1089" s="2" t="e">
        <f>_xlfn.XLOOKUP(E1089,components!C:C,components!C:C)</f>
        <v>#N/A</v>
      </c>
      <c r="D1089" s="2" t="s">
        <v>1403</v>
      </c>
      <c r="E1089" s="2" t="s">
        <v>455</v>
      </c>
      <c r="F1089" s="2" t="s">
        <v>1471</v>
      </c>
      <c r="G1089" s="2" t="s">
        <v>1324</v>
      </c>
    </row>
    <row r="1090" spans="1:7" x14ac:dyDescent="0.25">
      <c r="A1090" s="2" t="s">
        <v>3418</v>
      </c>
      <c r="B1090" s="2" t="s">
        <v>3274</v>
      </c>
      <c r="C1090" s="2" t="e">
        <f>_xlfn.XLOOKUP(E1090,components!C:C,components!C:C)</f>
        <v>#N/A</v>
      </c>
      <c r="D1090" s="2" t="s">
        <v>1403</v>
      </c>
      <c r="E1090" s="2" t="s">
        <v>455</v>
      </c>
      <c r="F1090" s="2" t="s">
        <v>1259</v>
      </c>
      <c r="G1090" s="2" t="s">
        <v>1340</v>
      </c>
    </row>
    <row r="1091" spans="1:7" x14ac:dyDescent="0.25">
      <c r="A1091" s="2" t="s">
        <v>3418</v>
      </c>
      <c r="B1091" s="2" t="s">
        <v>3276</v>
      </c>
      <c r="C1091" s="2" t="e">
        <f>_xlfn.XLOOKUP(E1091,components!C:C,components!C:C)</f>
        <v>#N/A</v>
      </c>
      <c r="D1091" s="2" t="s">
        <v>1403</v>
      </c>
      <c r="E1091" s="2" t="s">
        <v>465</v>
      </c>
      <c r="F1091" s="2" t="s">
        <v>1366</v>
      </c>
      <c r="G1091" s="2" t="s">
        <v>1313</v>
      </c>
    </row>
    <row r="1092" spans="1:7" x14ac:dyDescent="0.25">
      <c r="A1092" s="2" t="s">
        <v>3418</v>
      </c>
      <c r="B1092" s="2" t="s">
        <v>3276</v>
      </c>
      <c r="C1092" s="2" t="e">
        <f>_xlfn.XLOOKUP(E1092,components!C:C,components!C:C)</f>
        <v>#N/A</v>
      </c>
      <c r="D1092" s="2" t="s">
        <v>1403</v>
      </c>
      <c r="E1092" s="2" t="s">
        <v>465</v>
      </c>
      <c r="F1092" s="2" t="s">
        <v>1367</v>
      </c>
      <c r="G1092" s="2" t="s">
        <v>1368</v>
      </c>
    </row>
    <row r="1093" spans="1:7" x14ac:dyDescent="0.25">
      <c r="A1093" s="2" t="s">
        <v>3418</v>
      </c>
      <c r="B1093" s="2" t="s">
        <v>3276</v>
      </c>
      <c r="C1093" s="2" t="e">
        <f>_xlfn.XLOOKUP(E1093,components!C:C,components!C:C)</f>
        <v>#N/A</v>
      </c>
      <c r="D1093" s="2" t="s">
        <v>1403</v>
      </c>
      <c r="E1093" s="2" t="s">
        <v>465</v>
      </c>
      <c r="F1093" s="2" t="s">
        <v>1225</v>
      </c>
      <c r="G1093" s="2" t="s">
        <v>1279</v>
      </c>
    </row>
    <row r="1094" spans="1:7" x14ac:dyDescent="0.25">
      <c r="A1094" s="2" t="s">
        <v>3418</v>
      </c>
      <c r="B1094" s="2" t="s">
        <v>3276</v>
      </c>
      <c r="C1094" s="2" t="e">
        <f>_xlfn.XLOOKUP(E1094,components!C:C,components!C:C)</f>
        <v>#N/A</v>
      </c>
      <c r="D1094" s="2" t="s">
        <v>1403</v>
      </c>
      <c r="E1094" s="2" t="s">
        <v>465</v>
      </c>
      <c r="F1094" s="2" t="s">
        <v>1251</v>
      </c>
      <c r="G1094" s="2" t="s">
        <v>1722</v>
      </c>
    </row>
    <row r="1095" spans="1:7" x14ac:dyDescent="0.25">
      <c r="A1095" s="2" t="s">
        <v>3418</v>
      </c>
      <c r="B1095" s="2" t="s">
        <v>3276</v>
      </c>
      <c r="C1095" s="2" t="e">
        <f>_xlfn.XLOOKUP(E1095,components!C:C,components!C:C)</f>
        <v>#N/A</v>
      </c>
      <c r="D1095" s="2" t="s">
        <v>1403</v>
      </c>
      <c r="E1095" s="2" t="s">
        <v>465</v>
      </c>
      <c r="F1095" s="2" t="s">
        <v>1228</v>
      </c>
      <c r="G1095" s="2" t="s">
        <v>1376</v>
      </c>
    </row>
    <row r="1096" spans="1:7" x14ac:dyDescent="0.25">
      <c r="A1096" s="2" t="s">
        <v>3418</v>
      </c>
      <c r="B1096" s="2" t="s">
        <v>3276</v>
      </c>
      <c r="C1096" s="2" t="e">
        <f>_xlfn.XLOOKUP(E1096,components!C:C,components!C:C)</f>
        <v>#N/A</v>
      </c>
      <c r="D1096" s="2" t="s">
        <v>1403</v>
      </c>
      <c r="E1096" s="2" t="s">
        <v>465</v>
      </c>
      <c r="F1096" s="2" t="s">
        <v>1285</v>
      </c>
      <c r="G1096" s="2" t="s">
        <v>1244</v>
      </c>
    </row>
    <row r="1097" spans="1:7" x14ac:dyDescent="0.25">
      <c r="A1097" s="2" t="s">
        <v>3418</v>
      </c>
      <c r="B1097" s="2" t="s">
        <v>3276</v>
      </c>
      <c r="C1097" s="2" t="e">
        <f>_xlfn.XLOOKUP(E1097,components!C:C,components!C:C)</f>
        <v>#N/A</v>
      </c>
      <c r="D1097" s="2" t="s">
        <v>1403</v>
      </c>
      <c r="E1097" s="2" t="s">
        <v>465</v>
      </c>
      <c r="F1097" s="2" t="s">
        <v>1307</v>
      </c>
      <c r="G1097" s="2" t="s">
        <v>1377</v>
      </c>
    </row>
    <row r="1098" spans="1:7" x14ac:dyDescent="0.25">
      <c r="A1098" s="2" t="s">
        <v>3418</v>
      </c>
      <c r="B1098" s="2" t="s">
        <v>3276</v>
      </c>
      <c r="C1098" s="2" t="e">
        <f>_xlfn.XLOOKUP(E1098,components!C:C,components!C:C)</f>
        <v>#N/A</v>
      </c>
      <c r="D1098" s="2" t="s">
        <v>1403</v>
      </c>
      <c r="E1098" s="2" t="s">
        <v>465</v>
      </c>
      <c r="F1098" s="2" t="s">
        <v>1378</v>
      </c>
      <c r="G1098" s="2" t="s">
        <v>1723</v>
      </c>
    </row>
    <row r="1099" spans="1:7" x14ac:dyDescent="0.25">
      <c r="A1099" s="2" t="s">
        <v>3418</v>
      </c>
      <c r="B1099" s="2" t="s">
        <v>3276</v>
      </c>
      <c r="C1099" s="2" t="e">
        <f>_xlfn.XLOOKUP(E1099,components!C:C,components!C:C)</f>
        <v>#N/A</v>
      </c>
      <c r="D1099" s="2" t="s">
        <v>1403</v>
      </c>
      <c r="E1099" s="2" t="s">
        <v>465</v>
      </c>
      <c r="F1099" s="2" t="s">
        <v>1289</v>
      </c>
      <c r="G1099" s="2" t="s">
        <v>1309</v>
      </c>
    </row>
    <row r="1100" spans="1:7" x14ac:dyDescent="0.25">
      <c r="A1100" s="2" t="s">
        <v>3418</v>
      </c>
      <c r="B1100" s="2" t="s">
        <v>3276</v>
      </c>
      <c r="C1100" s="2" t="e">
        <f>_xlfn.XLOOKUP(E1100,components!C:C,components!C:C)</f>
        <v>#N/A</v>
      </c>
      <c r="D1100" s="2" t="s">
        <v>1403</v>
      </c>
      <c r="E1100" s="2" t="s">
        <v>465</v>
      </c>
      <c r="F1100" s="2" t="s">
        <v>1325</v>
      </c>
      <c r="G1100" s="2" t="s">
        <v>1304</v>
      </c>
    </row>
    <row r="1101" spans="1:7" x14ac:dyDescent="0.25">
      <c r="A1101" s="2" t="s">
        <v>3418</v>
      </c>
      <c r="B1101" s="2" t="s">
        <v>3278</v>
      </c>
      <c r="C1101" s="2" t="e">
        <f>_xlfn.XLOOKUP(E1101,components!C:C,components!C:C)</f>
        <v>#N/A</v>
      </c>
      <c r="D1101" s="2" t="s">
        <v>1403</v>
      </c>
      <c r="E1101" s="2" t="s">
        <v>474</v>
      </c>
      <c r="F1101" s="2" t="s">
        <v>1366</v>
      </c>
      <c r="G1101" s="2" t="s">
        <v>1724</v>
      </c>
    </row>
    <row r="1102" spans="1:7" x14ac:dyDescent="0.25">
      <c r="A1102" s="2" t="s">
        <v>3418</v>
      </c>
      <c r="B1102" s="2" t="s">
        <v>3278</v>
      </c>
      <c r="C1102" s="2" t="e">
        <f>_xlfn.XLOOKUP(E1102,components!C:C,components!C:C)</f>
        <v>#N/A</v>
      </c>
      <c r="D1102" s="2" t="s">
        <v>1403</v>
      </c>
      <c r="E1102" s="2" t="s">
        <v>474</v>
      </c>
      <c r="F1102" s="2" t="s">
        <v>1367</v>
      </c>
      <c r="G1102" s="2" t="s">
        <v>1368</v>
      </c>
    </row>
    <row r="1103" spans="1:7" x14ac:dyDescent="0.25">
      <c r="A1103" s="2" t="s">
        <v>3418</v>
      </c>
      <c r="B1103" s="2" t="s">
        <v>3278</v>
      </c>
      <c r="C1103" s="2" t="e">
        <f>_xlfn.XLOOKUP(E1103,components!C:C,components!C:C)</f>
        <v>#N/A</v>
      </c>
      <c r="D1103" s="2" t="s">
        <v>1403</v>
      </c>
      <c r="E1103" s="2" t="s">
        <v>474</v>
      </c>
      <c r="F1103" s="2" t="s">
        <v>1225</v>
      </c>
      <c r="G1103" s="2" t="s">
        <v>1226</v>
      </c>
    </row>
    <row r="1104" spans="1:7" x14ac:dyDescent="0.25">
      <c r="A1104" s="2" t="s">
        <v>3418</v>
      </c>
      <c r="B1104" s="2" t="s">
        <v>3278</v>
      </c>
      <c r="C1104" s="2" t="e">
        <f>_xlfn.XLOOKUP(E1104,components!C:C,components!C:C)</f>
        <v>#N/A</v>
      </c>
      <c r="D1104" s="2" t="s">
        <v>1403</v>
      </c>
      <c r="E1104" s="2" t="s">
        <v>474</v>
      </c>
      <c r="F1104" s="2" t="s">
        <v>1251</v>
      </c>
      <c r="G1104" s="2" t="s">
        <v>1304</v>
      </c>
    </row>
    <row r="1105" spans="1:7" x14ac:dyDescent="0.25">
      <c r="A1105" s="2" t="s">
        <v>3418</v>
      </c>
      <c r="B1105" s="2" t="s">
        <v>3278</v>
      </c>
      <c r="C1105" s="2" t="e">
        <f>_xlfn.XLOOKUP(E1105,components!C:C,components!C:C)</f>
        <v>#N/A</v>
      </c>
      <c r="D1105" s="2" t="s">
        <v>1403</v>
      </c>
      <c r="E1105" s="2" t="s">
        <v>474</v>
      </c>
      <c r="F1105" s="2" t="s">
        <v>1725</v>
      </c>
      <c r="G1105" s="2" t="s">
        <v>1726</v>
      </c>
    </row>
    <row r="1106" spans="1:7" x14ac:dyDescent="0.25">
      <c r="A1106" s="2" t="s">
        <v>3418</v>
      </c>
      <c r="B1106" s="2" t="s">
        <v>3278</v>
      </c>
      <c r="C1106" s="2" t="e">
        <f>_xlfn.XLOOKUP(E1106,components!C:C,components!C:C)</f>
        <v>#N/A</v>
      </c>
      <c r="D1106" s="2" t="s">
        <v>1403</v>
      </c>
      <c r="E1106" s="2" t="s">
        <v>474</v>
      </c>
      <c r="F1106" s="2" t="s">
        <v>1228</v>
      </c>
      <c r="G1106" s="2" t="s">
        <v>1253</v>
      </c>
    </row>
    <row r="1107" spans="1:7" x14ac:dyDescent="0.25">
      <c r="A1107" s="2" t="s">
        <v>3418</v>
      </c>
      <c r="B1107" s="2" t="s">
        <v>3278</v>
      </c>
      <c r="C1107" s="2" t="e">
        <f>_xlfn.XLOOKUP(E1107,components!C:C,components!C:C)</f>
        <v>#N/A</v>
      </c>
      <c r="D1107" s="2" t="s">
        <v>1403</v>
      </c>
      <c r="E1107" s="2" t="s">
        <v>474</v>
      </c>
      <c r="F1107" s="2" t="s">
        <v>1285</v>
      </c>
      <c r="G1107" s="2" t="s">
        <v>1304</v>
      </c>
    </row>
    <row r="1108" spans="1:7" x14ac:dyDescent="0.25">
      <c r="A1108" s="2" t="s">
        <v>3418</v>
      </c>
      <c r="B1108" s="2" t="s">
        <v>3278</v>
      </c>
      <c r="C1108" s="2" t="e">
        <f>_xlfn.XLOOKUP(E1108,components!C:C,components!C:C)</f>
        <v>#N/A</v>
      </c>
      <c r="D1108" s="2" t="s">
        <v>1403</v>
      </c>
      <c r="E1108" s="2" t="s">
        <v>474</v>
      </c>
      <c r="F1108" s="2" t="s">
        <v>1307</v>
      </c>
      <c r="G1108" s="2" t="s">
        <v>1304</v>
      </c>
    </row>
    <row r="1109" spans="1:7" x14ac:dyDescent="0.25">
      <c r="A1109" s="2" t="s">
        <v>3418</v>
      </c>
      <c r="B1109" s="2" t="s">
        <v>3278</v>
      </c>
      <c r="C1109" s="2" t="e">
        <f>_xlfn.XLOOKUP(E1109,components!C:C,components!C:C)</f>
        <v>#N/A</v>
      </c>
      <c r="D1109" s="2" t="s">
        <v>1403</v>
      </c>
      <c r="E1109" s="2" t="s">
        <v>474</v>
      </c>
      <c r="F1109" s="2" t="s">
        <v>1727</v>
      </c>
      <c r="G1109" s="2" t="s">
        <v>1728</v>
      </c>
    </row>
    <row r="1110" spans="1:7" x14ac:dyDescent="0.25">
      <c r="A1110" s="2" t="s">
        <v>3418</v>
      </c>
      <c r="B1110" s="2" t="s">
        <v>3278</v>
      </c>
      <c r="C1110" s="2" t="e">
        <f>_xlfn.XLOOKUP(E1110,components!C:C,components!C:C)</f>
        <v>#N/A</v>
      </c>
      <c r="D1110" s="2" t="s">
        <v>1403</v>
      </c>
      <c r="E1110" s="2" t="s">
        <v>474</v>
      </c>
      <c r="F1110" s="2" t="s">
        <v>1378</v>
      </c>
      <c r="G1110" s="2" t="s">
        <v>1729</v>
      </c>
    </row>
    <row r="1111" spans="1:7" x14ac:dyDescent="0.25">
      <c r="A1111" s="2" t="s">
        <v>3418</v>
      </c>
      <c r="B1111" s="2" t="s">
        <v>3278</v>
      </c>
      <c r="C1111" s="2" t="e">
        <f>_xlfn.XLOOKUP(E1111,components!C:C,components!C:C)</f>
        <v>#N/A</v>
      </c>
      <c r="D1111" s="2" t="s">
        <v>1403</v>
      </c>
      <c r="E1111" s="2" t="s">
        <v>474</v>
      </c>
      <c r="F1111" s="2" t="s">
        <v>1289</v>
      </c>
      <c r="G1111" s="2" t="s">
        <v>1304</v>
      </c>
    </row>
    <row r="1112" spans="1:7" x14ac:dyDescent="0.25">
      <c r="A1112" s="2" t="s">
        <v>3418</v>
      </c>
      <c r="B1112" s="2" t="s">
        <v>3278</v>
      </c>
      <c r="C1112" s="2" t="e">
        <f>_xlfn.XLOOKUP(E1112,components!C:C,components!C:C)</f>
        <v>#N/A</v>
      </c>
      <c r="D1112" s="2" t="s">
        <v>1403</v>
      </c>
      <c r="E1112" s="2" t="s">
        <v>474</v>
      </c>
      <c r="F1112" s="2" t="s">
        <v>1325</v>
      </c>
      <c r="G1112" s="2" t="s">
        <v>1304</v>
      </c>
    </row>
    <row r="1113" spans="1:7" x14ac:dyDescent="0.25">
      <c r="A1113" s="2" t="s">
        <v>3418</v>
      </c>
      <c r="B1113" s="2" t="s">
        <v>3280</v>
      </c>
      <c r="C1113" s="2" t="e">
        <f>_xlfn.XLOOKUP(E1113,components!C:C,components!C:C)</f>
        <v>#N/A</v>
      </c>
      <c r="D1113" s="2" t="s">
        <v>1403</v>
      </c>
      <c r="E1113" s="2" t="s">
        <v>483</v>
      </c>
      <c r="F1113" s="2" t="s">
        <v>1225</v>
      </c>
      <c r="G1113" s="2" t="s">
        <v>1226</v>
      </c>
    </row>
    <row r="1114" spans="1:7" x14ac:dyDescent="0.25">
      <c r="A1114" s="2" t="s">
        <v>3418</v>
      </c>
      <c r="B1114" s="2" t="s">
        <v>3280</v>
      </c>
      <c r="C1114" s="2" t="e">
        <f>_xlfn.XLOOKUP(E1114,components!C:C,components!C:C)</f>
        <v>#N/A</v>
      </c>
      <c r="D1114" s="2" t="s">
        <v>1403</v>
      </c>
      <c r="E1114" s="2" t="s">
        <v>483</v>
      </c>
      <c r="F1114" s="2" t="s">
        <v>1299</v>
      </c>
      <c r="G1114" s="2" t="s">
        <v>1310</v>
      </c>
    </row>
    <row r="1115" spans="1:7" x14ac:dyDescent="0.25">
      <c r="A1115" s="2" t="s">
        <v>3418</v>
      </c>
      <c r="B1115" s="2" t="s">
        <v>3280</v>
      </c>
      <c r="C1115" s="2" t="e">
        <f>_xlfn.XLOOKUP(E1115,components!C:C,components!C:C)</f>
        <v>#N/A</v>
      </c>
      <c r="D1115" s="2" t="s">
        <v>1403</v>
      </c>
      <c r="E1115" s="2" t="s">
        <v>483</v>
      </c>
      <c r="F1115" s="2" t="s">
        <v>1301</v>
      </c>
      <c r="G1115" s="2" t="s">
        <v>1302</v>
      </c>
    </row>
    <row r="1116" spans="1:7" x14ac:dyDescent="0.25">
      <c r="A1116" s="2" t="s">
        <v>3418</v>
      </c>
      <c r="B1116" s="2" t="s">
        <v>3280</v>
      </c>
      <c r="C1116" s="2" t="e">
        <f>_xlfn.XLOOKUP(E1116,components!C:C,components!C:C)</f>
        <v>#N/A</v>
      </c>
      <c r="D1116" s="2" t="s">
        <v>1403</v>
      </c>
      <c r="E1116" s="2" t="s">
        <v>483</v>
      </c>
      <c r="F1116" s="2" t="s">
        <v>1520</v>
      </c>
      <c r="G1116" s="2" t="s">
        <v>1304</v>
      </c>
    </row>
    <row r="1117" spans="1:7" x14ac:dyDescent="0.25">
      <c r="A1117" s="2" t="s">
        <v>3418</v>
      </c>
      <c r="B1117" s="2" t="s">
        <v>3280</v>
      </c>
      <c r="C1117" s="2" t="e">
        <f>_xlfn.XLOOKUP(E1117,components!C:C,components!C:C)</f>
        <v>#N/A</v>
      </c>
      <c r="D1117" s="2" t="s">
        <v>1403</v>
      </c>
      <c r="E1117" s="2" t="s">
        <v>483</v>
      </c>
      <c r="F1117" s="2" t="s">
        <v>1251</v>
      </c>
      <c r="G1117" s="2" t="s">
        <v>1304</v>
      </c>
    </row>
    <row r="1118" spans="1:7" x14ac:dyDescent="0.25">
      <c r="A1118" s="2" t="s">
        <v>3418</v>
      </c>
      <c r="B1118" s="2" t="s">
        <v>3280</v>
      </c>
      <c r="C1118" s="2" t="e">
        <f>_xlfn.XLOOKUP(E1118,components!C:C,components!C:C)</f>
        <v>#N/A</v>
      </c>
      <c r="D1118" s="2" t="s">
        <v>1403</v>
      </c>
      <c r="E1118" s="2" t="s">
        <v>483</v>
      </c>
      <c r="F1118" s="2" t="s">
        <v>1303</v>
      </c>
      <c r="G1118" s="2" t="s">
        <v>1730</v>
      </c>
    </row>
    <row r="1119" spans="1:7" x14ac:dyDescent="0.25">
      <c r="A1119" s="2" t="s">
        <v>3418</v>
      </c>
      <c r="B1119" s="2" t="s">
        <v>3280</v>
      </c>
      <c r="C1119" s="2" t="e">
        <f>_xlfn.XLOOKUP(E1119,components!C:C,components!C:C)</f>
        <v>#N/A</v>
      </c>
      <c r="D1119" s="2" t="s">
        <v>1403</v>
      </c>
      <c r="E1119" s="2" t="s">
        <v>483</v>
      </c>
      <c r="F1119" s="2" t="s">
        <v>1228</v>
      </c>
      <c r="G1119" s="2" t="s">
        <v>1229</v>
      </c>
    </row>
    <row r="1120" spans="1:7" x14ac:dyDescent="0.25">
      <c r="A1120" s="2" t="s">
        <v>3418</v>
      </c>
      <c r="B1120" s="2" t="s">
        <v>3280</v>
      </c>
      <c r="C1120" s="2" t="e">
        <f>_xlfn.XLOOKUP(E1120,components!C:C,components!C:C)</f>
        <v>#N/A</v>
      </c>
      <c r="D1120" s="2" t="s">
        <v>1403</v>
      </c>
      <c r="E1120" s="2" t="s">
        <v>483</v>
      </c>
      <c r="F1120" s="2" t="s">
        <v>1285</v>
      </c>
      <c r="G1120" s="2" t="s">
        <v>1304</v>
      </c>
    </row>
    <row r="1121" spans="1:7" x14ac:dyDescent="0.25">
      <c r="A1121" s="2" t="s">
        <v>3418</v>
      </c>
      <c r="B1121" s="2" t="s">
        <v>3280</v>
      </c>
      <c r="C1121" s="2" t="e">
        <f>_xlfn.XLOOKUP(E1121,components!C:C,components!C:C)</f>
        <v>#N/A</v>
      </c>
      <c r="D1121" s="2" t="s">
        <v>1403</v>
      </c>
      <c r="E1121" s="2" t="s">
        <v>483</v>
      </c>
      <c r="F1121" s="2" t="s">
        <v>1307</v>
      </c>
      <c r="G1121" s="2" t="s">
        <v>1304</v>
      </c>
    </row>
    <row r="1122" spans="1:7" x14ac:dyDescent="0.25">
      <c r="A1122" s="2" t="s">
        <v>3418</v>
      </c>
      <c r="B1122" s="2" t="s">
        <v>3280</v>
      </c>
      <c r="C1122" s="2" t="e">
        <f>_xlfn.XLOOKUP(E1122,components!C:C,components!C:C)</f>
        <v>#N/A</v>
      </c>
      <c r="D1122" s="2" t="s">
        <v>1403</v>
      </c>
      <c r="E1122" s="2" t="s">
        <v>483</v>
      </c>
      <c r="F1122" s="2" t="s">
        <v>1289</v>
      </c>
      <c r="G1122" s="2" t="s">
        <v>1304</v>
      </c>
    </row>
    <row r="1123" spans="1:7" x14ac:dyDescent="0.25">
      <c r="A1123" s="2" t="s">
        <v>3418</v>
      </c>
      <c r="B1123" s="2" t="s">
        <v>3280</v>
      </c>
      <c r="C1123" s="2" t="e">
        <f>_xlfn.XLOOKUP(E1123,components!C:C,components!C:C)</f>
        <v>#N/A</v>
      </c>
      <c r="D1123" s="2" t="s">
        <v>1403</v>
      </c>
      <c r="E1123" s="2" t="s">
        <v>483</v>
      </c>
      <c r="F1123" s="2" t="s">
        <v>1325</v>
      </c>
      <c r="G1123" s="2" t="s">
        <v>1304</v>
      </c>
    </row>
    <row r="1124" spans="1:7" x14ac:dyDescent="0.25">
      <c r="A1124" s="2" t="s">
        <v>3418</v>
      </c>
      <c r="B1124" s="2" t="s">
        <v>3280</v>
      </c>
      <c r="C1124" s="2" t="e">
        <f>_xlfn.XLOOKUP(E1124,components!C:C,components!C:C)</f>
        <v>#N/A</v>
      </c>
      <c r="D1124" s="2" t="s">
        <v>1403</v>
      </c>
      <c r="E1124" s="2" t="s">
        <v>483</v>
      </c>
      <c r="F1124" s="2" t="s">
        <v>1259</v>
      </c>
      <c r="G1124" s="2" t="s">
        <v>1731</v>
      </c>
    </row>
    <row r="1125" spans="1:7" x14ac:dyDescent="0.25">
      <c r="A1125" s="2" t="s">
        <v>3418</v>
      </c>
      <c r="B1125" s="2" t="s">
        <v>3282</v>
      </c>
      <c r="C1125" s="2" t="e">
        <f>_xlfn.XLOOKUP(E1125,components!C:C,components!C:C)</f>
        <v>#N/A</v>
      </c>
      <c r="D1125" s="2" t="s">
        <v>1403</v>
      </c>
      <c r="E1125" s="2" t="s">
        <v>494</v>
      </c>
      <c r="F1125" s="2" t="s">
        <v>1225</v>
      </c>
      <c r="G1125" s="2" t="s">
        <v>1279</v>
      </c>
    </row>
    <row r="1126" spans="1:7" x14ac:dyDescent="0.25">
      <c r="A1126" s="2" t="s">
        <v>3418</v>
      </c>
      <c r="B1126" s="2" t="s">
        <v>3282</v>
      </c>
      <c r="C1126" s="2" t="e">
        <f>_xlfn.XLOOKUP(E1126,components!C:C,components!C:C)</f>
        <v>#N/A</v>
      </c>
      <c r="D1126" s="2" t="s">
        <v>1403</v>
      </c>
      <c r="E1126" s="2" t="s">
        <v>494</v>
      </c>
      <c r="F1126" s="2" t="s">
        <v>1315</v>
      </c>
      <c r="G1126" s="2" t="s">
        <v>1227</v>
      </c>
    </row>
    <row r="1127" spans="1:7" x14ac:dyDescent="0.25">
      <c r="A1127" s="2" t="s">
        <v>3418</v>
      </c>
      <c r="B1127" s="2" t="s">
        <v>3282</v>
      </c>
      <c r="C1127" s="2" t="e">
        <f>_xlfn.XLOOKUP(E1127,components!C:C,components!C:C)</f>
        <v>#N/A</v>
      </c>
      <c r="D1127" s="2" t="s">
        <v>1403</v>
      </c>
      <c r="E1127" s="2" t="s">
        <v>494</v>
      </c>
      <c r="F1127" s="2" t="s">
        <v>1249</v>
      </c>
      <c r="G1127" s="2" t="s">
        <v>1629</v>
      </c>
    </row>
    <row r="1128" spans="1:7" x14ac:dyDescent="0.25">
      <c r="A1128" s="2" t="s">
        <v>3418</v>
      </c>
      <c r="B1128" s="2" t="s">
        <v>3282</v>
      </c>
      <c r="C1128" s="2" t="e">
        <f>_xlfn.XLOOKUP(E1128,components!C:C,components!C:C)</f>
        <v>#N/A</v>
      </c>
      <c r="D1128" s="2" t="s">
        <v>1403</v>
      </c>
      <c r="E1128" s="2" t="s">
        <v>494</v>
      </c>
      <c r="F1128" s="2" t="s">
        <v>1251</v>
      </c>
      <c r="G1128" s="2" t="s">
        <v>1394</v>
      </c>
    </row>
    <row r="1129" spans="1:7" x14ac:dyDescent="0.25">
      <c r="A1129" s="2" t="s">
        <v>3418</v>
      </c>
      <c r="B1129" s="2" t="s">
        <v>3282</v>
      </c>
      <c r="C1129" s="2" t="e">
        <f>_xlfn.XLOOKUP(E1129,components!C:C,components!C:C)</f>
        <v>#N/A</v>
      </c>
      <c r="D1129" s="2" t="s">
        <v>1403</v>
      </c>
      <c r="E1129" s="2" t="s">
        <v>494</v>
      </c>
      <c r="F1129" s="2" t="s">
        <v>1282</v>
      </c>
      <c r="G1129" s="2" t="s">
        <v>1732</v>
      </c>
    </row>
    <row r="1130" spans="1:7" x14ac:dyDescent="0.25">
      <c r="A1130" s="2" t="s">
        <v>3418</v>
      </c>
      <c r="B1130" s="2" t="s">
        <v>3282</v>
      </c>
      <c r="C1130" s="2" t="e">
        <f>_xlfn.XLOOKUP(E1130,components!C:C,components!C:C)</f>
        <v>#N/A</v>
      </c>
      <c r="D1130" s="2" t="s">
        <v>1403</v>
      </c>
      <c r="E1130" s="2" t="s">
        <v>494</v>
      </c>
      <c r="F1130" s="2" t="s">
        <v>1228</v>
      </c>
      <c r="G1130" s="2" t="s">
        <v>1262</v>
      </c>
    </row>
    <row r="1131" spans="1:7" x14ac:dyDescent="0.25">
      <c r="A1131" s="2" t="s">
        <v>3418</v>
      </c>
      <c r="B1131" s="2" t="s">
        <v>3282</v>
      </c>
      <c r="C1131" s="2" t="e">
        <f>_xlfn.XLOOKUP(E1131,components!C:C,components!C:C)</f>
        <v>#N/A</v>
      </c>
      <c r="D1131" s="2" t="s">
        <v>1403</v>
      </c>
      <c r="E1131" s="2" t="s">
        <v>494</v>
      </c>
      <c r="F1131" s="2" t="s">
        <v>1349</v>
      </c>
      <c r="G1131" s="2" t="s">
        <v>1284</v>
      </c>
    </row>
    <row r="1132" spans="1:7" x14ac:dyDescent="0.25">
      <c r="A1132" s="2" t="s">
        <v>3418</v>
      </c>
      <c r="B1132" s="2" t="s">
        <v>3282</v>
      </c>
      <c r="C1132" s="2" t="e">
        <f>_xlfn.XLOOKUP(E1132,components!C:C,components!C:C)</f>
        <v>#N/A</v>
      </c>
      <c r="D1132" s="2" t="s">
        <v>1403</v>
      </c>
      <c r="E1132" s="2" t="s">
        <v>494</v>
      </c>
      <c r="F1132" s="2" t="s">
        <v>1283</v>
      </c>
      <c r="G1132" s="2" t="s">
        <v>1284</v>
      </c>
    </row>
    <row r="1133" spans="1:7" x14ac:dyDescent="0.25">
      <c r="A1133" s="2" t="s">
        <v>3418</v>
      </c>
      <c r="B1133" s="2" t="s">
        <v>3282</v>
      </c>
      <c r="C1133" s="2" t="e">
        <f>_xlfn.XLOOKUP(E1133,components!C:C,components!C:C)</f>
        <v>#N/A</v>
      </c>
      <c r="D1133" s="2" t="s">
        <v>1403</v>
      </c>
      <c r="E1133" s="2" t="s">
        <v>494</v>
      </c>
      <c r="F1133" s="2" t="s">
        <v>1285</v>
      </c>
      <c r="G1133" s="2" t="s">
        <v>1227</v>
      </c>
    </row>
    <row r="1134" spans="1:7" x14ac:dyDescent="0.25">
      <c r="A1134" s="2" t="s">
        <v>3418</v>
      </c>
      <c r="B1134" s="2" t="s">
        <v>3282</v>
      </c>
      <c r="C1134" s="2" t="e">
        <f>_xlfn.XLOOKUP(E1134,components!C:C,components!C:C)</f>
        <v>#N/A</v>
      </c>
      <c r="D1134" s="2" t="s">
        <v>1403</v>
      </c>
      <c r="E1134" s="2" t="s">
        <v>494</v>
      </c>
      <c r="F1134" s="2" t="s">
        <v>1289</v>
      </c>
      <c r="G1134" s="2" t="s">
        <v>1309</v>
      </c>
    </row>
    <row r="1135" spans="1:7" x14ac:dyDescent="0.25">
      <c r="A1135" s="2" t="s">
        <v>3418</v>
      </c>
      <c r="B1135" s="2" t="s">
        <v>3282</v>
      </c>
      <c r="C1135" s="2" t="e">
        <f>_xlfn.XLOOKUP(E1135,components!C:C,components!C:C)</f>
        <v>#N/A</v>
      </c>
      <c r="D1135" s="2" t="s">
        <v>1403</v>
      </c>
      <c r="E1135" s="2" t="s">
        <v>494</v>
      </c>
      <c r="F1135" s="2" t="s">
        <v>1257</v>
      </c>
      <c r="G1135" s="2" t="s">
        <v>1733</v>
      </c>
    </row>
    <row r="1136" spans="1:7" x14ac:dyDescent="0.25">
      <c r="A1136" s="2" t="s">
        <v>3418</v>
      </c>
      <c r="B1136" s="2" t="s">
        <v>3282</v>
      </c>
      <c r="C1136" s="2" t="e">
        <f>_xlfn.XLOOKUP(E1136,components!C:C,components!C:C)</f>
        <v>#N/A</v>
      </c>
      <c r="D1136" s="2" t="s">
        <v>1403</v>
      </c>
      <c r="E1136" s="2" t="s">
        <v>494</v>
      </c>
      <c r="F1136" s="2" t="s">
        <v>1259</v>
      </c>
      <c r="G1136" s="2" t="s">
        <v>1298</v>
      </c>
    </row>
    <row r="1137" spans="1:7" x14ac:dyDescent="0.25">
      <c r="A1137" s="2" t="s">
        <v>3418</v>
      </c>
      <c r="B1137" s="2" t="s">
        <v>3284</v>
      </c>
      <c r="C1137" s="2" t="e">
        <f>_xlfn.XLOOKUP(E1137,components!C:C,components!C:C)</f>
        <v>#N/A</v>
      </c>
      <c r="D1137" s="2" t="s">
        <v>1403</v>
      </c>
      <c r="E1137" s="2" t="s">
        <v>504</v>
      </c>
      <c r="F1137" s="2" t="s">
        <v>1225</v>
      </c>
      <c r="G1137" s="2" t="s">
        <v>1279</v>
      </c>
    </row>
    <row r="1138" spans="1:7" x14ac:dyDescent="0.25">
      <c r="A1138" s="2" t="s">
        <v>3418</v>
      </c>
      <c r="B1138" s="2" t="s">
        <v>3284</v>
      </c>
      <c r="C1138" s="2" t="e">
        <f>_xlfn.XLOOKUP(E1138,components!C:C,components!C:C)</f>
        <v>#N/A</v>
      </c>
      <c r="D1138" s="2" t="s">
        <v>1403</v>
      </c>
      <c r="E1138" s="2" t="s">
        <v>504</v>
      </c>
      <c r="F1138" s="2" t="s">
        <v>1315</v>
      </c>
      <c r="G1138" s="2" t="s">
        <v>1227</v>
      </c>
    </row>
    <row r="1139" spans="1:7" x14ac:dyDescent="0.25">
      <c r="A1139" s="2" t="s">
        <v>3418</v>
      </c>
      <c r="B1139" s="2" t="s">
        <v>3284</v>
      </c>
      <c r="C1139" s="2" t="e">
        <f>_xlfn.XLOOKUP(E1139,components!C:C,components!C:C)</f>
        <v>#N/A</v>
      </c>
      <c r="D1139" s="2" t="s">
        <v>1403</v>
      </c>
      <c r="E1139" s="2" t="s">
        <v>504</v>
      </c>
      <c r="F1139" s="2" t="s">
        <v>1354</v>
      </c>
      <c r="G1139" s="2" t="s">
        <v>1709</v>
      </c>
    </row>
    <row r="1140" spans="1:7" x14ac:dyDescent="0.25">
      <c r="A1140" s="2" t="s">
        <v>3418</v>
      </c>
      <c r="B1140" s="2" t="s">
        <v>3284</v>
      </c>
      <c r="C1140" s="2" t="e">
        <f>_xlfn.XLOOKUP(E1140,components!C:C,components!C:C)</f>
        <v>#N/A</v>
      </c>
      <c r="D1140" s="2" t="s">
        <v>1403</v>
      </c>
      <c r="E1140" s="2" t="s">
        <v>504</v>
      </c>
      <c r="F1140" s="2" t="s">
        <v>1249</v>
      </c>
      <c r="G1140" s="2" t="s">
        <v>1345</v>
      </c>
    </row>
    <row r="1141" spans="1:7" x14ac:dyDescent="0.25">
      <c r="A1141" s="2" t="s">
        <v>3418</v>
      </c>
      <c r="B1141" s="2" t="s">
        <v>3284</v>
      </c>
      <c r="C1141" s="2" t="e">
        <f>_xlfn.XLOOKUP(E1141,components!C:C,components!C:C)</f>
        <v>#N/A</v>
      </c>
      <c r="D1141" s="2" t="s">
        <v>1403</v>
      </c>
      <c r="E1141" s="2" t="s">
        <v>504</v>
      </c>
      <c r="F1141" s="2" t="s">
        <v>1251</v>
      </c>
      <c r="G1141" s="2" t="s">
        <v>1281</v>
      </c>
    </row>
    <row r="1142" spans="1:7" x14ac:dyDescent="0.25">
      <c r="A1142" s="2" t="s">
        <v>3418</v>
      </c>
      <c r="B1142" s="2" t="s">
        <v>3284</v>
      </c>
      <c r="C1142" s="2" t="e">
        <f>_xlfn.XLOOKUP(E1142,components!C:C,components!C:C)</f>
        <v>#N/A</v>
      </c>
      <c r="D1142" s="2" t="s">
        <v>1403</v>
      </c>
      <c r="E1142" s="2" t="s">
        <v>504</v>
      </c>
      <c r="F1142" s="2" t="s">
        <v>1282</v>
      </c>
      <c r="G1142" s="2" t="s">
        <v>1734</v>
      </c>
    </row>
    <row r="1143" spans="1:7" x14ac:dyDescent="0.25">
      <c r="A1143" s="2" t="s">
        <v>3418</v>
      </c>
      <c r="B1143" s="2" t="s">
        <v>3284</v>
      </c>
      <c r="C1143" s="2" t="e">
        <f>_xlfn.XLOOKUP(E1143,components!C:C,components!C:C)</f>
        <v>#N/A</v>
      </c>
      <c r="D1143" s="2" t="s">
        <v>1403</v>
      </c>
      <c r="E1143" s="2" t="s">
        <v>504</v>
      </c>
      <c r="F1143" s="2" t="s">
        <v>1349</v>
      </c>
      <c r="G1143" s="2" t="s">
        <v>1284</v>
      </c>
    </row>
    <row r="1144" spans="1:7" x14ac:dyDescent="0.25">
      <c r="A1144" s="2" t="s">
        <v>3418</v>
      </c>
      <c r="B1144" s="2" t="s">
        <v>3284</v>
      </c>
      <c r="C1144" s="2" t="e">
        <f>_xlfn.XLOOKUP(E1144,components!C:C,components!C:C)</f>
        <v>#N/A</v>
      </c>
      <c r="D1144" s="2" t="s">
        <v>1403</v>
      </c>
      <c r="E1144" s="2" t="s">
        <v>504</v>
      </c>
      <c r="F1144" s="2" t="s">
        <v>1283</v>
      </c>
      <c r="G1144" s="2" t="s">
        <v>1284</v>
      </c>
    </row>
    <row r="1145" spans="1:7" x14ac:dyDescent="0.25">
      <c r="A1145" s="2" t="s">
        <v>3418</v>
      </c>
      <c r="B1145" s="2" t="s">
        <v>3284</v>
      </c>
      <c r="C1145" s="2" t="e">
        <f>_xlfn.XLOOKUP(E1145,components!C:C,components!C:C)</f>
        <v>#N/A</v>
      </c>
      <c r="D1145" s="2" t="s">
        <v>1403</v>
      </c>
      <c r="E1145" s="2" t="s">
        <v>504</v>
      </c>
      <c r="F1145" s="2" t="s">
        <v>1285</v>
      </c>
      <c r="G1145" s="2" t="s">
        <v>1227</v>
      </c>
    </row>
    <row r="1146" spans="1:7" x14ac:dyDescent="0.25">
      <c r="A1146" s="2" t="s">
        <v>3418</v>
      </c>
      <c r="B1146" s="2" t="s">
        <v>3284</v>
      </c>
      <c r="C1146" s="2" t="e">
        <f>_xlfn.XLOOKUP(E1146,components!C:C,components!C:C)</f>
        <v>#N/A</v>
      </c>
      <c r="D1146" s="2" t="s">
        <v>1403</v>
      </c>
      <c r="E1146" s="2" t="s">
        <v>504</v>
      </c>
      <c r="F1146" s="2" t="s">
        <v>1289</v>
      </c>
      <c r="G1146" s="2" t="s">
        <v>1309</v>
      </c>
    </row>
    <row r="1147" spans="1:7" x14ac:dyDescent="0.25">
      <c r="A1147" s="2" t="s">
        <v>3418</v>
      </c>
      <c r="B1147" s="2" t="s">
        <v>3284</v>
      </c>
      <c r="C1147" s="2" t="e">
        <f>_xlfn.XLOOKUP(E1147,components!C:C,components!C:C)</f>
        <v>#N/A</v>
      </c>
      <c r="D1147" s="2" t="s">
        <v>1403</v>
      </c>
      <c r="E1147" s="2" t="s">
        <v>504</v>
      </c>
      <c r="F1147" s="2" t="s">
        <v>1257</v>
      </c>
      <c r="G1147" s="2" t="s">
        <v>1735</v>
      </c>
    </row>
    <row r="1148" spans="1:7" x14ac:dyDescent="0.25">
      <c r="A1148" s="2" t="s">
        <v>3418</v>
      </c>
      <c r="B1148" s="2" t="s">
        <v>3284</v>
      </c>
      <c r="C1148" s="2" t="e">
        <f>_xlfn.XLOOKUP(E1148,components!C:C,components!C:C)</f>
        <v>#N/A</v>
      </c>
      <c r="D1148" s="2" t="s">
        <v>1403</v>
      </c>
      <c r="E1148" s="2" t="s">
        <v>504</v>
      </c>
      <c r="F1148" s="2" t="s">
        <v>1259</v>
      </c>
      <c r="G1148" s="2" t="s">
        <v>1736</v>
      </c>
    </row>
    <row r="1149" spans="1:7" x14ac:dyDescent="0.25">
      <c r="A1149" s="2" t="s">
        <v>3418</v>
      </c>
      <c r="B1149" s="2" t="s">
        <v>3285</v>
      </c>
      <c r="C1149" s="2" t="e">
        <f>_xlfn.XLOOKUP(E1149,components!C:C,components!C:C)</f>
        <v>#N/A</v>
      </c>
      <c r="D1149" s="2" t="s">
        <v>1403</v>
      </c>
      <c r="E1149" s="2" t="s">
        <v>509</v>
      </c>
      <c r="F1149" s="2" t="s">
        <v>1225</v>
      </c>
      <c r="G1149" s="2" t="s">
        <v>1226</v>
      </c>
    </row>
    <row r="1150" spans="1:7" x14ac:dyDescent="0.25">
      <c r="A1150" s="2" t="s">
        <v>3418</v>
      </c>
      <c r="B1150" s="2" t="s">
        <v>3285</v>
      </c>
      <c r="C1150" s="2" t="e">
        <f>_xlfn.XLOOKUP(E1150,components!C:C,components!C:C)</f>
        <v>#N/A</v>
      </c>
      <c r="D1150" s="2" t="s">
        <v>1403</v>
      </c>
      <c r="E1150" s="2" t="s">
        <v>509</v>
      </c>
      <c r="F1150" s="2" t="s">
        <v>1387</v>
      </c>
      <c r="G1150" s="2" t="s">
        <v>1737</v>
      </c>
    </row>
    <row r="1151" spans="1:7" x14ac:dyDescent="0.25">
      <c r="A1151" s="2" t="s">
        <v>3418</v>
      </c>
      <c r="B1151" s="2" t="s">
        <v>3285</v>
      </c>
      <c r="C1151" s="2" t="e">
        <f>_xlfn.XLOOKUP(E1151,components!C:C,components!C:C)</f>
        <v>#N/A</v>
      </c>
      <c r="D1151" s="2" t="s">
        <v>1403</v>
      </c>
      <c r="E1151" s="2" t="s">
        <v>509</v>
      </c>
      <c r="F1151" s="2" t="s">
        <v>1389</v>
      </c>
      <c r="G1151" s="2" t="s">
        <v>1738</v>
      </c>
    </row>
    <row r="1152" spans="1:7" x14ac:dyDescent="0.25">
      <c r="A1152" s="2" t="s">
        <v>3418</v>
      </c>
      <c r="B1152" s="2" t="s">
        <v>3285</v>
      </c>
      <c r="C1152" s="2" t="e">
        <f>_xlfn.XLOOKUP(E1152,components!C:C,components!C:C)</f>
        <v>#N/A</v>
      </c>
      <c r="D1152" s="2" t="s">
        <v>1403</v>
      </c>
      <c r="E1152" s="2" t="s">
        <v>509</v>
      </c>
      <c r="F1152" s="2" t="s">
        <v>1251</v>
      </c>
      <c r="G1152" s="2" t="s">
        <v>1739</v>
      </c>
    </row>
    <row r="1153" spans="1:7" x14ac:dyDescent="0.25">
      <c r="A1153" s="2" t="s">
        <v>3418</v>
      </c>
      <c r="B1153" s="2" t="s">
        <v>3285</v>
      </c>
      <c r="C1153" s="2" t="e">
        <f>_xlfn.XLOOKUP(E1153,components!C:C,components!C:C)</f>
        <v>#N/A</v>
      </c>
      <c r="D1153" s="2" t="s">
        <v>1403</v>
      </c>
      <c r="E1153" s="2" t="s">
        <v>509</v>
      </c>
      <c r="F1153" s="2" t="s">
        <v>1231</v>
      </c>
      <c r="G1153" s="2" t="s">
        <v>1232</v>
      </c>
    </row>
    <row r="1154" spans="1:7" x14ac:dyDescent="0.25">
      <c r="A1154" s="2" t="s">
        <v>3418</v>
      </c>
      <c r="B1154" s="2" t="s">
        <v>3285</v>
      </c>
      <c r="C1154" s="2" t="e">
        <f>_xlfn.XLOOKUP(E1154,components!C:C,components!C:C)</f>
        <v>#N/A</v>
      </c>
      <c r="D1154" s="2" t="s">
        <v>1403</v>
      </c>
      <c r="E1154" s="2" t="s">
        <v>509</v>
      </c>
      <c r="F1154" s="2" t="s">
        <v>1579</v>
      </c>
      <c r="G1154" s="2" t="s">
        <v>1740</v>
      </c>
    </row>
    <row r="1155" spans="1:7" x14ac:dyDescent="0.25">
      <c r="A1155" s="2" t="s">
        <v>3418</v>
      </c>
      <c r="B1155" s="2" t="s">
        <v>3285</v>
      </c>
      <c r="C1155" s="2" t="e">
        <f>_xlfn.XLOOKUP(E1155,components!C:C,components!C:C)</f>
        <v>#N/A</v>
      </c>
      <c r="D1155" s="2" t="s">
        <v>1403</v>
      </c>
      <c r="E1155" s="2" t="s">
        <v>509</v>
      </c>
      <c r="F1155" s="2" t="s">
        <v>1235</v>
      </c>
      <c r="G1155" s="2" t="s">
        <v>1236</v>
      </c>
    </row>
    <row r="1156" spans="1:7" x14ac:dyDescent="0.25">
      <c r="A1156" s="2" t="s">
        <v>3418</v>
      </c>
      <c r="B1156" s="2" t="s">
        <v>3285</v>
      </c>
      <c r="C1156" s="2" t="e">
        <f>_xlfn.XLOOKUP(E1156,components!C:C,components!C:C)</f>
        <v>#N/A</v>
      </c>
      <c r="D1156" s="2" t="s">
        <v>1403</v>
      </c>
      <c r="E1156" s="2" t="s">
        <v>509</v>
      </c>
      <c r="F1156" s="2" t="s">
        <v>1241</v>
      </c>
      <c r="G1156" s="2" t="s">
        <v>1242</v>
      </c>
    </row>
    <row r="1157" spans="1:7" x14ac:dyDescent="0.25">
      <c r="A1157" s="2" t="s">
        <v>3418</v>
      </c>
      <c r="B1157" s="2" t="s">
        <v>3285</v>
      </c>
      <c r="C1157" s="2" t="e">
        <f>_xlfn.XLOOKUP(E1157,components!C:C,components!C:C)</f>
        <v>#N/A</v>
      </c>
      <c r="D1157" s="2" t="s">
        <v>1403</v>
      </c>
      <c r="E1157" s="2" t="s">
        <v>509</v>
      </c>
      <c r="F1157" s="2" t="s">
        <v>1289</v>
      </c>
      <c r="G1157" s="2" t="s">
        <v>1254</v>
      </c>
    </row>
    <row r="1158" spans="1:7" x14ac:dyDescent="0.25">
      <c r="A1158" s="2" t="s">
        <v>3418</v>
      </c>
      <c r="B1158" s="2" t="s">
        <v>3285</v>
      </c>
      <c r="C1158" s="2" t="e">
        <f>_xlfn.XLOOKUP(E1158,components!C:C,components!C:C)</f>
        <v>#N/A</v>
      </c>
      <c r="D1158" s="2" t="s">
        <v>1403</v>
      </c>
      <c r="E1158" s="2" t="s">
        <v>509</v>
      </c>
      <c r="F1158" s="2" t="s">
        <v>1257</v>
      </c>
      <c r="G1158" s="2" t="s">
        <v>1741</v>
      </c>
    </row>
    <row r="1159" spans="1:7" x14ac:dyDescent="0.25">
      <c r="A1159" s="2" t="s">
        <v>3418</v>
      </c>
      <c r="B1159" s="2" t="s">
        <v>3296</v>
      </c>
      <c r="C1159" s="2" t="e">
        <f>_xlfn.XLOOKUP(E1159,components!C:C,components!C:C)</f>
        <v>#N/A</v>
      </c>
      <c r="D1159" s="2" t="s">
        <v>1403</v>
      </c>
      <c r="E1159" s="2" t="s">
        <v>574</v>
      </c>
      <c r="F1159" s="2" t="s">
        <v>1225</v>
      </c>
      <c r="G1159" s="2" t="s">
        <v>1226</v>
      </c>
    </row>
    <row r="1160" spans="1:7" x14ac:dyDescent="0.25">
      <c r="A1160" s="2" t="s">
        <v>3418</v>
      </c>
      <c r="B1160" s="2" t="s">
        <v>3296</v>
      </c>
      <c r="C1160" s="2" t="e">
        <f>_xlfn.XLOOKUP(E1160,components!C:C,components!C:C)</f>
        <v>#N/A</v>
      </c>
      <c r="D1160" s="2" t="s">
        <v>1403</v>
      </c>
      <c r="E1160" s="2" t="s">
        <v>574</v>
      </c>
      <c r="F1160" s="2" t="s">
        <v>1438</v>
      </c>
      <c r="G1160" s="2" t="s">
        <v>1439</v>
      </c>
    </row>
    <row r="1161" spans="1:7" x14ac:dyDescent="0.25">
      <c r="A1161" s="2" t="s">
        <v>3418</v>
      </c>
      <c r="B1161" s="2" t="s">
        <v>3296</v>
      </c>
      <c r="C1161" s="2" t="e">
        <f>_xlfn.XLOOKUP(E1161,components!C:C,components!C:C)</f>
        <v>#N/A</v>
      </c>
      <c r="D1161" s="2" t="s">
        <v>1403</v>
      </c>
      <c r="E1161" s="2" t="s">
        <v>574</v>
      </c>
      <c r="F1161" s="2" t="s">
        <v>1440</v>
      </c>
      <c r="G1161" s="2" t="s">
        <v>1439</v>
      </c>
    </row>
    <row r="1162" spans="1:7" x14ac:dyDescent="0.25">
      <c r="A1162" s="2" t="s">
        <v>3418</v>
      </c>
      <c r="B1162" s="2" t="s">
        <v>3296</v>
      </c>
      <c r="C1162" s="2" t="e">
        <f>_xlfn.XLOOKUP(E1162,components!C:C,components!C:C)</f>
        <v>#N/A</v>
      </c>
      <c r="D1162" s="2" t="s">
        <v>1403</v>
      </c>
      <c r="E1162" s="2" t="s">
        <v>574</v>
      </c>
      <c r="F1162" s="2" t="s">
        <v>1441</v>
      </c>
      <c r="G1162" s="2" t="s">
        <v>1442</v>
      </c>
    </row>
    <row r="1163" spans="1:7" x14ac:dyDescent="0.25">
      <c r="A1163" s="2" t="s">
        <v>3418</v>
      </c>
      <c r="B1163" s="2" t="s">
        <v>3296</v>
      </c>
      <c r="C1163" s="2" t="e">
        <f>_xlfn.XLOOKUP(E1163,components!C:C,components!C:C)</f>
        <v>#N/A</v>
      </c>
      <c r="D1163" s="2" t="s">
        <v>1403</v>
      </c>
      <c r="E1163" s="2" t="s">
        <v>574</v>
      </c>
      <c r="F1163" s="2" t="s">
        <v>1251</v>
      </c>
      <c r="G1163" s="2" t="s">
        <v>1443</v>
      </c>
    </row>
    <row r="1164" spans="1:7" x14ac:dyDescent="0.25">
      <c r="A1164" s="2" t="s">
        <v>3418</v>
      </c>
      <c r="B1164" s="2" t="s">
        <v>3296</v>
      </c>
      <c r="C1164" s="2" t="e">
        <f>_xlfn.XLOOKUP(E1164,components!C:C,components!C:C)</f>
        <v>#N/A</v>
      </c>
      <c r="D1164" s="2" t="s">
        <v>1403</v>
      </c>
      <c r="E1164" s="2" t="s">
        <v>574</v>
      </c>
      <c r="F1164" s="2" t="s">
        <v>1444</v>
      </c>
      <c r="G1164" s="2" t="s">
        <v>1445</v>
      </c>
    </row>
    <row r="1165" spans="1:7" x14ac:dyDescent="0.25">
      <c r="A1165" s="2" t="s">
        <v>3418</v>
      </c>
      <c r="B1165" s="2" t="s">
        <v>3296</v>
      </c>
      <c r="C1165" s="2" t="e">
        <f>_xlfn.XLOOKUP(E1165,components!C:C,components!C:C)</f>
        <v>#N/A</v>
      </c>
      <c r="D1165" s="2" t="s">
        <v>1403</v>
      </c>
      <c r="E1165" s="2" t="s">
        <v>574</v>
      </c>
      <c r="F1165" s="2" t="s">
        <v>1231</v>
      </c>
      <c r="G1165" s="2" t="s">
        <v>1232</v>
      </c>
    </row>
    <row r="1166" spans="1:7" x14ac:dyDescent="0.25">
      <c r="A1166" s="2" t="s">
        <v>3418</v>
      </c>
      <c r="B1166" s="2" t="s">
        <v>3296</v>
      </c>
      <c r="C1166" s="2" t="e">
        <f>_xlfn.XLOOKUP(E1166,components!C:C,components!C:C)</f>
        <v>#N/A</v>
      </c>
      <c r="D1166" s="2" t="s">
        <v>1403</v>
      </c>
      <c r="E1166" s="2" t="s">
        <v>574</v>
      </c>
      <c r="F1166" s="2" t="s">
        <v>1257</v>
      </c>
      <c r="G1166" s="2" t="s">
        <v>1446</v>
      </c>
    </row>
    <row r="1167" spans="1:7" x14ac:dyDescent="0.25">
      <c r="A1167" s="2" t="s">
        <v>3418</v>
      </c>
      <c r="B1167" s="2" t="s">
        <v>3296</v>
      </c>
      <c r="C1167" s="2" t="e">
        <f>_xlfn.XLOOKUP(E1167,components!C:C,components!C:C)</f>
        <v>#N/A</v>
      </c>
      <c r="D1167" s="2" t="s">
        <v>1403</v>
      </c>
      <c r="E1167" s="2" t="s">
        <v>574</v>
      </c>
      <c r="F1167" s="2" t="s">
        <v>1259</v>
      </c>
      <c r="G1167" s="2" t="s">
        <v>1447</v>
      </c>
    </row>
    <row r="1168" spans="1:7" x14ac:dyDescent="0.25">
      <c r="A1168" s="2" t="s">
        <v>3418</v>
      </c>
      <c r="B1168" s="2" t="s">
        <v>3298</v>
      </c>
      <c r="C1168" s="2" t="e">
        <f>_xlfn.XLOOKUP(E1168,components!C:C,components!C:C)</f>
        <v>#N/A</v>
      </c>
      <c r="D1168" s="2" t="s">
        <v>1403</v>
      </c>
      <c r="E1168" s="2" t="s">
        <v>597</v>
      </c>
      <c r="F1168" s="2" t="s">
        <v>1225</v>
      </c>
      <c r="G1168" s="2" t="s">
        <v>1226</v>
      </c>
    </row>
    <row r="1169" spans="1:7" x14ac:dyDescent="0.25">
      <c r="A1169" s="2" t="s">
        <v>3418</v>
      </c>
      <c r="B1169" s="2" t="s">
        <v>3298</v>
      </c>
      <c r="C1169" s="2" t="e">
        <f>_xlfn.XLOOKUP(E1169,components!C:C,components!C:C)</f>
        <v>#N/A</v>
      </c>
      <c r="D1169" s="2" t="s">
        <v>1403</v>
      </c>
      <c r="E1169" s="2" t="s">
        <v>597</v>
      </c>
      <c r="F1169" s="2" t="s">
        <v>1243</v>
      </c>
      <c r="G1169" s="2" t="s">
        <v>1244</v>
      </c>
    </row>
    <row r="1170" spans="1:7" x14ac:dyDescent="0.25">
      <c r="A1170" s="2" t="s">
        <v>3418</v>
      </c>
      <c r="B1170" s="2" t="s">
        <v>3298</v>
      </c>
      <c r="C1170" s="2" t="e">
        <f>_xlfn.XLOOKUP(E1170,components!C:C,components!C:C)</f>
        <v>#N/A</v>
      </c>
      <c r="D1170" s="2" t="s">
        <v>1403</v>
      </c>
      <c r="E1170" s="2" t="s">
        <v>597</v>
      </c>
      <c r="F1170" s="2" t="s">
        <v>1299</v>
      </c>
      <c r="G1170" s="2" t="s">
        <v>1448</v>
      </c>
    </row>
    <row r="1171" spans="1:7" x14ac:dyDescent="0.25">
      <c r="A1171" s="2" t="s">
        <v>3418</v>
      </c>
      <c r="B1171" s="2" t="s">
        <v>3298</v>
      </c>
      <c r="C1171" s="2" t="e">
        <f>_xlfn.XLOOKUP(E1171,components!C:C,components!C:C)</f>
        <v>#N/A</v>
      </c>
      <c r="D1171" s="2" t="s">
        <v>1403</v>
      </c>
      <c r="E1171" s="2" t="s">
        <v>597</v>
      </c>
      <c r="F1171" s="2" t="s">
        <v>1301</v>
      </c>
      <c r="G1171" s="2" t="s">
        <v>1449</v>
      </c>
    </row>
    <row r="1172" spans="1:7" x14ac:dyDescent="0.25">
      <c r="A1172" s="2" t="s">
        <v>3418</v>
      </c>
      <c r="B1172" s="2" t="s">
        <v>3298</v>
      </c>
      <c r="C1172" s="2" t="e">
        <f>_xlfn.XLOOKUP(E1172,components!C:C,components!C:C)</f>
        <v>#N/A</v>
      </c>
      <c r="D1172" s="2" t="s">
        <v>1403</v>
      </c>
      <c r="E1172" s="2" t="s">
        <v>597</v>
      </c>
      <c r="F1172" s="2" t="s">
        <v>1248</v>
      </c>
      <c r="G1172" s="2" t="s">
        <v>1244</v>
      </c>
    </row>
    <row r="1173" spans="1:7" x14ac:dyDescent="0.25">
      <c r="A1173" s="2" t="s">
        <v>3418</v>
      </c>
      <c r="B1173" s="2" t="s">
        <v>3298</v>
      </c>
      <c r="C1173" s="2" t="e">
        <f>_xlfn.XLOOKUP(E1173,components!C:C,components!C:C)</f>
        <v>#N/A</v>
      </c>
      <c r="D1173" s="2" t="s">
        <v>1403</v>
      </c>
      <c r="E1173" s="2" t="s">
        <v>597</v>
      </c>
      <c r="F1173" s="2" t="s">
        <v>1316</v>
      </c>
      <c r="G1173" s="2" t="s">
        <v>1227</v>
      </c>
    </row>
    <row r="1174" spans="1:7" x14ac:dyDescent="0.25">
      <c r="A1174" s="2" t="s">
        <v>3418</v>
      </c>
      <c r="B1174" s="2" t="s">
        <v>3298</v>
      </c>
      <c r="C1174" s="2" t="e">
        <f>_xlfn.XLOOKUP(E1174,components!C:C,components!C:C)</f>
        <v>#N/A</v>
      </c>
      <c r="D1174" s="2" t="s">
        <v>1403</v>
      </c>
      <c r="E1174" s="2" t="s">
        <v>597</v>
      </c>
      <c r="F1174" s="2" t="s">
        <v>1249</v>
      </c>
      <c r="G1174" s="2" t="s">
        <v>1450</v>
      </c>
    </row>
    <row r="1175" spans="1:7" x14ac:dyDescent="0.25">
      <c r="A1175" s="2" t="s">
        <v>3418</v>
      </c>
      <c r="B1175" s="2" t="s">
        <v>3298</v>
      </c>
      <c r="C1175" s="2" t="e">
        <f>_xlfn.XLOOKUP(E1175,components!C:C,components!C:C)</f>
        <v>#N/A</v>
      </c>
      <c r="D1175" s="2" t="s">
        <v>1403</v>
      </c>
      <c r="E1175" s="2" t="s">
        <v>597</v>
      </c>
      <c r="F1175" s="2" t="s">
        <v>1251</v>
      </c>
      <c r="G1175" s="2" t="s">
        <v>1451</v>
      </c>
    </row>
    <row r="1176" spans="1:7" x14ac:dyDescent="0.25">
      <c r="A1176" s="2" t="s">
        <v>3418</v>
      </c>
      <c r="B1176" s="2" t="s">
        <v>3298</v>
      </c>
      <c r="C1176" s="2" t="e">
        <f>_xlfn.XLOOKUP(E1176,components!C:C,components!C:C)</f>
        <v>#N/A</v>
      </c>
      <c r="D1176" s="2" t="s">
        <v>1403</v>
      </c>
      <c r="E1176" s="2" t="s">
        <v>597</v>
      </c>
      <c r="F1176" s="2" t="s">
        <v>1334</v>
      </c>
      <c r="G1176" s="2" t="s">
        <v>1452</v>
      </c>
    </row>
    <row r="1177" spans="1:7" x14ac:dyDescent="0.25">
      <c r="A1177" s="2" t="s">
        <v>3418</v>
      </c>
      <c r="B1177" s="2" t="s">
        <v>3298</v>
      </c>
      <c r="C1177" s="2" t="e">
        <f>_xlfn.XLOOKUP(E1177,components!C:C,components!C:C)</f>
        <v>#N/A</v>
      </c>
      <c r="D1177" s="2" t="s">
        <v>1403</v>
      </c>
      <c r="E1177" s="2" t="s">
        <v>597</v>
      </c>
      <c r="F1177" s="2" t="s">
        <v>1228</v>
      </c>
      <c r="G1177" s="2" t="s">
        <v>1253</v>
      </c>
    </row>
    <row r="1178" spans="1:7" x14ac:dyDescent="0.25">
      <c r="A1178" s="2" t="s">
        <v>3418</v>
      </c>
      <c r="B1178" s="2" t="s">
        <v>3298</v>
      </c>
      <c r="C1178" s="2" t="e">
        <f>_xlfn.XLOOKUP(E1178,components!C:C,components!C:C)</f>
        <v>#N/A</v>
      </c>
      <c r="D1178" s="2" t="s">
        <v>1403</v>
      </c>
      <c r="E1178" s="2" t="s">
        <v>597</v>
      </c>
      <c r="F1178" s="2" t="s">
        <v>1336</v>
      </c>
      <c r="G1178" s="2" t="s">
        <v>1453</v>
      </c>
    </row>
    <row r="1179" spans="1:7" x14ac:dyDescent="0.25">
      <c r="A1179" s="2" t="s">
        <v>3418</v>
      </c>
      <c r="B1179" s="2" t="s">
        <v>3298</v>
      </c>
      <c r="C1179" s="2" t="e">
        <f>_xlfn.XLOOKUP(E1179,components!C:C,components!C:C)</f>
        <v>#N/A</v>
      </c>
      <c r="D1179" s="2" t="s">
        <v>1403</v>
      </c>
      <c r="E1179" s="2" t="s">
        <v>597</v>
      </c>
      <c r="F1179" s="2" t="s">
        <v>1231</v>
      </c>
      <c r="G1179" s="2" t="s">
        <v>1232</v>
      </c>
    </row>
    <row r="1180" spans="1:7" x14ac:dyDescent="0.25">
      <c r="A1180" s="2" t="s">
        <v>3418</v>
      </c>
      <c r="B1180" s="2" t="s">
        <v>3298</v>
      </c>
      <c r="C1180" s="2" t="e">
        <f>_xlfn.XLOOKUP(E1180,components!C:C,components!C:C)</f>
        <v>#N/A</v>
      </c>
      <c r="D1180" s="2" t="s">
        <v>1403</v>
      </c>
      <c r="E1180" s="2" t="s">
        <v>597</v>
      </c>
      <c r="F1180" s="2" t="s">
        <v>1307</v>
      </c>
      <c r="G1180" s="2" t="s">
        <v>1454</v>
      </c>
    </row>
    <row r="1181" spans="1:7" x14ac:dyDescent="0.25">
      <c r="A1181" s="2" t="s">
        <v>3418</v>
      </c>
      <c r="B1181" s="2" t="s">
        <v>3298</v>
      </c>
      <c r="C1181" s="2" t="e">
        <f>_xlfn.XLOOKUP(E1181,components!C:C,components!C:C)</f>
        <v>#N/A</v>
      </c>
      <c r="D1181" s="2" t="s">
        <v>1403</v>
      </c>
      <c r="E1181" s="2" t="s">
        <v>597</v>
      </c>
      <c r="F1181" s="2" t="s">
        <v>1235</v>
      </c>
      <c r="G1181" s="2" t="s">
        <v>1254</v>
      </c>
    </row>
    <row r="1182" spans="1:7" x14ac:dyDescent="0.25">
      <c r="A1182" s="2" t="s">
        <v>3418</v>
      </c>
      <c r="B1182" s="2" t="s">
        <v>3298</v>
      </c>
      <c r="C1182" s="2" t="e">
        <f>_xlfn.XLOOKUP(E1182,components!C:C,components!C:C)</f>
        <v>#N/A</v>
      </c>
      <c r="D1182" s="2" t="s">
        <v>1403</v>
      </c>
      <c r="E1182" s="2" t="s">
        <v>597</v>
      </c>
      <c r="F1182" s="2" t="s">
        <v>1241</v>
      </c>
      <c r="G1182" s="2" t="s">
        <v>1242</v>
      </c>
    </row>
    <row r="1183" spans="1:7" x14ac:dyDescent="0.25">
      <c r="A1183" s="2" t="s">
        <v>3418</v>
      </c>
      <c r="B1183" s="2" t="s">
        <v>3298</v>
      </c>
      <c r="C1183" s="2" t="e">
        <f>_xlfn.XLOOKUP(E1183,components!C:C,components!C:C)</f>
        <v>#N/A</v>
      </c>
      <c r="D1183" s="2" t="s">
        <v>1403</v>
      </c>
      <c r="E1183" s="2" t="s">
        <v>597</v>
      </c>
      <c r="F1183" s="2" t="s">
        <v>1257</v>
      </c>
      <c r="G1183" s="2" t="s">
        <v>1338</v>
      </c>
    </row>
    <row r="1184" spans="1:7" x14ac:dyDescent="0.25">
      <c r="A1184" s="2" t="s">
        <v>3418</v>
      </c>
      <c r="B1184" s="2" t="s">
        <v>3298</v>
      </c>
      <c r="C1184" s="2" t="e">
        <f>_xlfn.XLOOKUP(E1184,components!C:C,components!C:C)</f>
        <v>#N/A</v>
      </c>
      <c r="D1184" s="2" t="s">
        <v>1403</v>
      </c>
      <c r="E1184" s="2" t="s">
        <v>597</v>
      </c>
      <c r="F1184" s="2" t="s">
        <v>1259</v>
      </c>
      <c r="G1184" s="2" t="s">
        <v>1455</v>
      </c>
    </row>
    <row r="1185" spans="1:7" x14ac:dyDescent="0.25">
      <c r="A1185" s="2" t="s">
        <v>3418</v>
      </c>
      <c r="B1185" s="2" t="s">
        <v>3300</v>
      </c>
      <c r="C1185" s="2" t="e">
        <f>_xlfn.XLOOKUP(E1185,components!C:C,components!C:C)</f>
        <v>#N/A</v>
      </c>
      <c r="D1185" s="2" t="s">
        <v>1403</v>
      </c>
      <c r="E1185" s="2" t="s">
        <v>605</v>
      </c>
      <c r="F1185" s="2" t="s">
        <v>1225</v>
      </c>
      <c r="G1185" s="2" t="s">
        <v>1226</v>
      </c>
    </row>
    <row r="1186" spans="1:7" x14ac:dyDescent="0.25">
      <c r="A1186" s="2" t="s">
        <v>3418</v>
      </c>
      <c r="B1186" s="2" t="s">
        <v>3300</v>
      </c>
      <c r="C1186" s="2" t="e">
        <f>_xlfn.XLOOKUP(E1186,components!C:C,components!C:C)</f>
        <v>#N/A</v>
      </c>
      <c r="D1186" s="2" t="s">
        <v>1403</v>
      </c>
      <c r="E1186" s="2" t="s">
        <v>605</v>
      </c>
      <c r="F1186" s="2" t="s">
        <v>1299</v>
      </c>
      <c r="G1186" s="2" t="s">
        <v>1330</v>
      </c>
    </row>
    <row r="1187" spans="1:7" x14ac:dyDescent="0.25">
      <c r="A1187" s="2" t="s">
        <v>3418</v>
      </c>
      <c r="B1187" s="2" t="s">
        <v>3300</v>
      </c>
      <c r="C1187" s="2" t="e">
        <f>_xlfn.XLOOKUP(E1187,components!C:C,components!C:C)</f>
        <v>#N/A</v>
      </c>
      <c r="D1187" s="2" t="s">
        <v>1403</v>
      </c>
      <c r="E1187" s="2" t="s">
        <v>605</v>
      </c>
      <c r="F1187" s="2" t="s">
        <v>1301</v>
      </c>
      <c r="G1187" s="2" t="s">
        <v>1331</v>
      </c>
    </row>
    <row r="1188" spans="1:7" x14ac:dyDescent="0.25">
      <c r="A1188" s="2" t="s">
        <v>3418</v>
      </c>
      <c r="B1188" s="2" t="s">
        <v>3300</v>
      </c>
      <c r="C1188" s="2" t="e">
        <f>_xlfn.XLOOKUP(E1188,components!C:C,components!C:C)</f>
        <v>#N/A</v>
      </c>
      <c r="D1188" s="2" t="s">
        <v>1403</v>
      </c>
      <c r="E1188" s="2" t="s">
        <v>605</v>
      </c>
      <c r="F1188" s="2" t="s">
        <v>1316</v>
      </c>
      <c r="G1188" s="2" t="s">
        <v>1227</v>
      </c>
    </row>
    <row r="1189" spans="1:7" x14ac:dyDescent="0.25">
      <c r="A1189" s="2" t="s">
        <v>3418</v>
      </c>
      <c r="B1189" s="2" t="s">
        <v>3300</v>
      </c>
      <c r="C1189" s="2" t="e">
        <f>_xlfn.XLOOKUP(E1189,components!C:C,components!C:C)</f>
        <v>#N/A</v>
      </c>
      <c r="D1189" s="2" t="s">
        <v>1403</v>
      </c>
      <c r="E1189" s="2" t="s">
        <v>605</v>
      </c>
      <c r="F1189" s="2" t="s">
        <v>1251</v>
      </c>
      <c r="G1189" s="2" t="s">
        <v>1304</v>
      </c>
    </row>
    <row r="1190" spans="1:7" x14ac:dyDescent="0.25">
      <c r="A1190" s="2" t="s">
        <v>3418</v>
      </c>
      <c r="B1190" s="2" t="s">
        <v>3300</v>
      </c>
      <c r="C1190" s="2" t="e">
        <f>_xlfn.XLOOKUP(E1190,components!C:C,components!C:C)</f>
        <v>#N/A</v>
      </c>
      <c r="D1190" s="2" t="s">
        <v>1403</v>
      </c>
      <c r="E1190" s="2" t="s">
        <v>605</v>
      </c>
      <c r="F1190" s="2" t="s">
        <v>1228</v>
      </c>
      <c r="G1190" s="2" t="s">
        <v>1253</v>
      </c>
    </row>
    <row r="1191" spans="1:7" x14ac:dyDescent="0.25">
      <c r="A1191" s="2" t="s">
        <v>3418</v>
      </c>
      <c r="B1191" s="2" t="s">
        <v>3300</v>
      </c>
      <c r="C1191" s="2" t="e">
        <f>_xlfn.XLOOKUP(E1191,components!C:C,components!C:C)</f>
        <v>#N/A</v>
      </c>
      <c r="D1191" s="2" t="s">
        <v>1403</v>
      </c>
      <c r="E1191" s="2" t="s">
        <v>605</v>
      </c>
      <c r="F1191" s="2" t="s">
        <v>1305</v>
      </c>
      <c r="G1191" s="2" t="s">
        <v>1304</v>
      </c>
    </row>
    <row r="1192" spans="1:7" x14ac:dyDescent="0.25">
      <c r="A1192" s="2" t="s">
        <v>3418</v>
      </c>
      <c r="B1192" s="2" t="s">
        <v>3300</v>
      </c>
      <c r="C1192" s="2" t="e">
        <f>_xlfn.XLOOKUP(E1192,components!C:C,components!C:C)</f>
        <v>#N/A</v>
      </c>
      <c r="D1192" s="2" t="s">
        <v>1403</v>
      </c>
      <c r="E1192" s="2" t="s">
        <v>605</v>
      </c>
      <c r="F1192" s="2" t="s">
        <v>1322</v>
      </c>
      <c r="G1192" s="2" t="s">
        <v>1304</v>
      </c>
    </row>
    <row r="1193" spans="1:7" x14ac:dyDescent="0.25">
      <c r="A1193" s="2" t="s">
        <v>3418</v>
      </c>
      <c r="B1193" s="2" t="s">
        <v>3300</v>
      </c>
      <c r="C1193" s="2" t="e">
        <f>_xlfn.XLOOKUP(E1193,components!C:C,components!C:C)</f>
        <v>#N/A</v>
      </c>
      <c r="D1193" s="2" t="s">
        <v>1403</v>
      </c>
      <c r="E1193" s="2" t="s">
        <v>605</v>
      </c>
      <c r="F1193" s="2" t="s">
        <v>1285</v>
      </c>
      <c r="G1193" s="2" t="s">
        <v>1304</v>
      </c>
    </row>
    <row r="1194" spans="1:7" x14ac:dyDescent="0.25">
      <c r="A1194" s="2" t="s">
        <v>3418</v>
      </c>
      <c r="B1194" s="2" t="s">
        <v>3300</v>
      </c>
      <c r="C1194" s="2" t="e">
        <f>_xlfn.XLOOKUP(E1194,components!C:C,components!C:C)</f>
        <v>#N/A</v>
      </c>
      <c r="D1194" s="2" t="s">
        <v>1403</v>
      </c>
      <c r="E1194" s="2" t="s">
        <v>605</v>
      </c>
      <c r="F1194" s="2" t="s">
        <v>1307</v>
      </c>
      <c r="G1194" s="2" t="s">
        <v>1304</v>
      </c>
    </row>
    <row r="1195" spans="1:7" x14ac:dyDescent="0.25">
      <c r="A1195" s="2" t="s">
        <v>3418</v>
      </c>
      <c r="B1195" s="2" t="s">
        <v>3300</v>
      </c>
      <c r="C1195" s="2" t="e">
        <f>_xlfn.XLOOKUP(E1195,components!C:C,components!C:C)</f>
        <v>#N/A</v>
      </c>
      <c r="D1195" s="2" t="s">
        <v>1403</v>
      </c>
      <c r="E1195" s="2" t="s">
        <v>605</v>
      </c>
      <c r="F1195" s="2" t="s">
        <v>1289</v>
      </c>
      <c r="G1195" s="2" t="s">
        <v>1304</v>
      </c>
    </row>
    <row r="1196" spans="1:7" x14ac:dyDescent="0.25">
      <c r="A1196" s="2" t="s">
        <v>3418</v>
      </c>
      <c r="B1196" s="2" t="s">
        <v>3300</v>
      </c>
      <c r="C1196" s="2" t="e">
        <f>_xlfn.XLOOKUP(E1196,components!C:C,components!C:C)</f>
        <v>#N/A</v>
      </c>
      <c r="D1196" s="2" t="s">
        <v>1403</v>
      </c>
      <c r="E1196" s="2" t="s">
        <v>605</v>
      </c>
      <c r="F1196" s="2" t="s">
        <v>1257</v>
      </c>
      <c r="G1196" s="2" t="s">
        <v>1742</v>
      </c>
    </row>
    <row r="1197" spans="1:7" x14ac:dyDescent="0.25">
      <c r="A1197" s="2" t="s">
        <v>3418</v>
      </c>
      <c r="B1197" s="2" t="s">
        <v>3308</v>
      </c>
      <c r="C1197" s="2" t="e">
        <f>_xlfn.XLOOKUP(E1197,components!C:C,components!C:C)</f>
        <v>#N/A</v>
      </c>
      <c r="D1197" s="2" t="s">
        <v>1403</v>
      </c>
      <c r="E1197" s="2" t="s">
        <v>71</v>
      </c>
      <c r="F1197" s="2" t="s">
        <v>1743</v>
      </c>
      <c r="G1197" s="2" t="s">
        <v>1304</v>
      </c>
    </row>
    <row r="1198" spans="1:7" x14ac:dyDescent="0.25">
      <c r="A1198" s="2" t="s">
        <v>3418</v>
      </c>
      <c r="B1198" s="2" t="s">
        <v>3308</v>
      </c>
      <c r="C1198" s="2" t="e">
        <f>_xlfn.XLOOKUP(E1198,components!C:C,components!C:C)</f>
        <v>#N/A</v>
      </c>
      <c r="D1198" s="2" t="s">
        <v>1403</v>
      </c>
      <c r="E1198" s="2" t="s">
        <v>71</v>
      </c>
      <c r="F1198" s="2" t="s">
        <v>1225</v>
      </c>
      <c r="G1198" s="2" t="s">
        <v>1226</v>
      </c>
    </row>
    <row r="1199" spans="1:7" x14ac:dyDescent="0.25">
      <c r="A1199" s="2" t="s">
        <v>3418</v>
      </c>
      <c r="B1199" s="2" t="s">
        <v>3308</v>
      </c>
      <c r="C1199" s="2" t="e">
        <f>_xlfn.XLOOKUP(E1199,components!C:C,components!C:C)</f>
        <v>#N/A</v>
      </c>
      <c r="D1199" s="2" t="s">
        <v>1403</v>
      </c>
      <c r="E1199" s="2" t="s">
        <v>71</v>
      </c>
      <c r="F1199" s="2" t="s">
        <v>1744</v>
      </c>
      <c r="G1199" s="2" t="s">
        <v>1304</v>
      </c>
    </row>
    <row r="1200" spans="1:7" x14ac:dyDescent="0.25">
      <c r="A1200" s="2" t="s">
        <v>3418</v>
      </c>
      <c r="B1200" s="2" t="s">
        <v>3308</v>
      </c>
      <c r="C1200" s="2" t="e">
        <f>_xlfn.XLOOKUP(E1200,components!C:C,components!C:C)</f>
        <v>#N/A</v>
      </c>
      <c r="D1200" s="2" t="s">
        <v>1403</v>
      </c>
      <c r="E1200" s="2" t="s">
        <v>71</v>
      </c>
      <c r="F1200" s="2" t="s">
        <v>1745</v>
      </c>
      <c r="G1200" s="2" t="s">
        <v>1304</v>
      </c>
    </row>
    <row r="1201" spans="1:7" x14ac:dyDescent="0.25">
      <c r="A1201" s="2" t="s">
        <v>3418</v>
      </c>
      <c r="B1201" s="2" t="s">
        <v>3308</v>
      </c>
      <c r="C1201" s="2" t="e">
        <f>_xlfn.XLOOKUP(E1201,components!C:C,components!C:C)</f>
        <v>#N/A</v>
      </c>
      <c r="D1201" s="2" t="s">
        <v>1403</v>
      </c>
      <c r="E1201" s="2" t="s">
        <v>71</v>
      </c>
      <c r="F1201" s="2" t="s">
        <v>1746</v>
      </c>
      <c r="G1201" s="2" t="s">
        <v>1304</v>
      </c>
    </row>
    <row r="1202" spans="1:7" x14ac:dyDescent="0.25">
      <c r="A1202" s="2" t="s">
        <v>3418</v>
      </c>
      <c r="B1202" s="2" t="s">
        <v>3308</v>
      </c>
      <c r="C1202" s="2" t="e">
        <f>_xlfn.XLOOKUP(E1202,components!C:C,components!C:C)</f>
        <v>#N/A</v>
      </c>
      <c r="D1202" s="2" t="s">
        <v>1403</v>
      </c>
      <c r="E1202" s="2" t="s">
        <v>71</v>
      </c>
      <c r="F1202" s="2" t="s">
        <v>1747</v>
      </c>
      <c r="G1202" s="2" t="s">
        <v>1304</v>
      </c>
    </row>
    <row r="1203" spans="1:7" x14ac:dyDescent="0.25">
      <c r="A1203" s="2" t="s">
        <v>3418</v>
      </c>
      <c r="B1203" s="2" t="s">
        <v>3308</v>
      </c>
      <c r="C1203" s="2" t="e">
        <f>_xlfn.XLOOKUP(E1203,components!C:C,components!C:C)</f>
        <v>#N/A</v>
      </c>
      <c r="D1203" s="2" t="s">
        <v>1403</v>
      </c>
      <c r="E1203" s="2" t="s">
        <v>71</v>
      </c>
      <c r="F1203" s="2" t="s">
        <v>1251</v>
      </c>
      <c r="G1203" s="2" t="s">
        <v>1304</v>
      </c>
    </row>
    <row r="1204" spans="1:7" x14ac:dyDescent="0.25">
      <c r="A1204" s="2" t="s">
        <v>3418</v>
      </c>
      <c r="B1204" s="2" t="s">
        <v>3308</v>
      </c>
      <c r="C1204" s="2" t="e">
        <f>_xlfn.XLOOKUP(E1204,components!C:C,components!C:C)</f>
        <v>#N/A</v>
      </c>
      <c r="D1204" s="2" t="s">
        <v>1403</v>
      </c>
      <c r="E1204" s="2" t="s">
        <v>71</v>
      </c>
      <c r="F1204" s="2" t="s">
        <v>1303</v>
      </c>
      <c r="G1204" s="2" t="s">
        <v>1304</v>
      </c>
    </row>
    <row r="1205" spans="1:7" x14ac:dyDescent="0.25">
      <c r="A1205" s="2" t="s">
        <v>3418</v>
      </c>
      <c r="B1205" s="2" t="s">
        <v>3308</v>
      </c>
      <c r="C1205" s="2" t="e">
        <f>_xlfn.XLOOKUP(E1205,components!C:C,components!C:C)</f>
        <v>#N/A</v>
      </c>
      <c r="D1205" s="2" t="s">
        <v>1403</v>
      </c>
      <c r="E1205" s="2" t="s">
        <v>71</v>
      </c>
      <c r="F1205" s="2" t="s">
        <v>1228</v>
      </c>
      <c r="G1205" s="2" t="s">
        <v>1304</v>
      </c>
    </row>
    <row r="1206" spans="1:7" x14ac:dyDescent="0.25">
      <c r="A1206" s="2" t="s">
        <v>3418</v>
      </c>
      <c r="B1206" s="2" t="s">
        <v>3308</v>
      </c>
      <c r="C1206" s="2" t="e">
        <f>_xlfn.XLOOKUP(E1206,components!C:C,components!C:C)</f>
        <v>#N/A</v>
      </c>
      <c r="D1206" s="2" t="s">
        <v>1403</v>
      </c>
      <c r="E1206" s="2" t="s">
        <v>71</v>
      </c>
      <c r="F1206" s="2" t="s">
        <v>1295</v>
      </c>
      <c r="G1206" s="2" t="s">
        <v>1304</v>
      </c>
    </row>
    <row r="1207" spans="1:7" x14ac:dyDescent="0.25">
      <c r="A1207" s="2" t="s">
        <v>3418</v>
      </c>
      <c r="B1207" s="2" t="s">
        <v>3308</v>
      </c>
      <c r="C1207" s="2" t="e">
        <f>_xlfn.XLOOKUP(E1207,components!C:C,components!C:C)</f>
        <v>#N/A</v>
      </c>
      <c r="D1207" s="2" t="s">
        <v>1403</v>
      </c>
      <c r="E1207" s="2" t="s">
        <v>71</v>
      </c>
      <c r="F1207" s="2" t="s">
        <v>1748</v>
      </c>
      <c r="G1207" s="2" t="s">
        <v>1304</v>
      </c>
    </row>
    <row r="1208" spans="1:7" x14ac:dyDescent="0.25">
      <c r="A1208" s="2" t="s">
        <v>3418</v>
      </c>
      <c r="B1208" s="2" t="s">
        <v>3308</v>
      </c>
      <c r="C1208" s="2" t="e">
        <f>_xlfn.XLOOKUP(E1208,components!C:C,components!C:C)</f>
        <v>#N/A</v>
      </c>
      <c r="D1208" s="2" t="s">
        <v>1403</v>
      </c>
      <c r="E1208" s="2" t="s">
        <v>71</v>
      </c>
      <c r="F1208" s="2" t="s">
        <v>1749</v>
      </c>
      <c r="G1208" s="2" t="s">
        <v>1304</v>
      </c>
    </row>
    <row r="1209" spans="1:7" x14ac:dyDescent="0.25">
      <c r="A1209" s="2" t="s">
        <v>3418</v>
      </c>
      <c r="B1209" s="2" t="s">
        <v>3308</v>
      </c>
      <c r="C1209" s="2" t="e">
        <f>_xlfn.XLOOKUP(E1209,components!C:C,components!C:C)</f>
        <v>#N/A</v>
      </c>
      <c r="D1209" s="2" t="s">
        <v>1403</v>
      </c>
      <c r="E1209" s="2" t="s">
        <v>71</v>
      </c>
      <c r="F1209" s="2" t="s">
        <v>1289</v>
      </c>
      <c r="G1209" s="2" t="s">
        <v>1304</v>
      </c>
    </row>
    <row r="1210" spans="1:7" x14ac:dyDescent="0.25">
      <c r="A1210" s="2" t="s">
        <v>3418</v>
      </c>
      <c r="B1210" s="2" t="s">
        <v>3308</v>
      </c>
      <c r="C1210" s="2" t="e">
        <f>_xlfn.XLOOKUP(E1210,components!C:C,components!C:C)</f>
        <v>#N/A</v>
      </c>
      <c r="D1210" s="2" t="s">
        <v>1403</v>
      </c>
      <c r="E1210" s="2" t="s">
        <v>71</v>
      </c>
      <c r="F1210" s="2" t="s">
        <v>1257</v>
      </c>
      <c r="G1210" s="2" t="s">
        <v>1304</v>
      </c>
    </row>
    <row r="1211" spans="1:7" x14ac:dyDescent="0.25">
      <c r="A1211" s="2" t="s">
        <v>3418</v>
      </c>
      <c r="B1211" s="2" t="s">
        <v>3316</v>
      </c>
      <c r="C1211" s="2" t="e">
        <f>_xlfn.XLOOKUP(E1211,components!C:C,components!C:C)</f>
        <v>#N/A</v>
      </c>
      <c r="D1211" s="2" t="s">
        <v>1403</v>
      </c>
      <c r="E1211" s="2" t="s">
        <v>98</v>
      </c>
      <c r="F1211" s="2" t="s">
        <v>1225</v>
      </c>
      <c r="G1211" s="2" t="s">
        <v>1279</v>
      </c>
    </row>
    <row r="1212" spans="1:7" x14ac:dyDescent="0.25">
      <c r="A1212" s="2" t="s">
        <v>3418</v>
      </c>
      <c r="B1212" s="2" t="s">
        <v>3316</v>
      </c>
      <c r="C1212" s="2" t="e">
        <f>_xlfn.XLOOKUP(E1212,components!C:C,components!C:C)</f>
        <v>#N/A</v>
      </c>
      <c r="D1212" s="2" t="s">
        <v>1403</v>
      </c>
      <c r="E1212" s="2" t="s">
        <v>98</v>
      </c>
      <c r="F1212" s="2" t="s">
        <v>1462</v>
      </c>
      <c r="G1212" s="2" t="s">
        <v>1750</v>
      </c>
    </row>
    <row r="1213" spans="1:7" x14ac:dyDescent="0.25">
      <c r="A1213" s="2" t="s">
        <v>3418</v>
      </c>
      <c r="B1213" s="2" t="s">
        <v>3316</v>
      </c>
      <c r="C1213" s="2" t="e">
        <f>_xlfn.XLOOKUP(E1213,components!C:C,components!C:C)</f>
        <v>#N/A</v>
      </c>
      <c r="D1213" s="2" t="s">
        <v>1403</v>
      </c>
      <c r="E1213" s="2" t="s">
        <v>98</v>
      </c>
      <c r="F1213" s="2" t="s">
        <v>1751</v>
      </c>
      <c r="G1213" s="2" t="s">
        <v>1752</v>
      </c>
    </row>
    <row r="1214" spans="1:7" x14ac:dyDescent="0.25">
      <c r="A1214" s="2" t="s">
        <v>3418</v>
      </c>
      <c r="B1214" s="2" t="s">
        <v>3316</v>
      </c>
      <c r="C1214" s="2" t="e">
        <f>_xlfn.XLOOKUP(E1214,components!C:C,components!C:C)</f>
        <v>#N/A</v>
      </c>
      <c r="D1214" s="2" t="s">
        <v>1403</v>
      </c>
      <c r="E1214" s="2" t="s">
        <v>98</v>
      </c>
      <c r="F1214" s="2" t="s">
        <v>1251</v>
      </c>
      <c r="G1214" s="2" t="s">
        <v>1753</v>
      </c>
    </row>
    <row r="1215" spans="1:7" x14ac:dyDescent="0.25">
      <c r="A1215" s="2" t="s">
        <v>3418</v>
      </c>
      <c r="B1215" s="2" t="s">
        <v>3316</v>
      </c>
      <c r="C1215" s="2" t="e">
        <f>_xlfn.XLOOKUP(E1215,components!C:C,components!C:C)</f>
        <v>#N/A</v>
      </c>
      <c r="D1215" s="2" t="s">
        <v>1403</v>
      </c>
      <c r="E1215" s="2" t="s">
        <v>98</v>
      </c>
      <c r="F1215" s="2" t="s">
        <v>1228</v>
      </c>
      <c r="G1215" s="2" t="s">
        <v>1243</v>
      </c>
    </row>
    <row r="1216" spans="1:7" x14ac:dyDescent="0.25">
      <c r="A1216" s="2" t="s">
        <v>3418</v>
      </c>
      <c r="B1216" s="2" t="s">
        <v>3316</v>
      </c>
      <c r="C1216" s="2" t="e">
        <f>_xlfn.XLOOKUP(E1216,components!C:C,components!C:C)</f>
        <v>#N/A</v>
      </c>
      <c r="D1216" s="2" t="s">
        <v>1403</v>
      </c>
      <c r="E1216" s="2" t="s">
        <v>98</v>
      </c>
      <c r="F1216" s="2" t="s">
        <v>1289</v>
      </c>
      <c r="G1216" s="2" t="s">
        <v>1422</v>
      </c>
    </row>
    <row r="1217" spans="1:7" x14ac:dyDescent="0.25">
      <c r="A1217" s="2" t="s">
        <v>3418</v>
      </c>
      <c r="B1217" s="2" t="s">
        <v>3316</v>
      </c>
      <c r="C1217" s="2" t="e">
        <f>_xlfn.XLOOKUP(E1217,components!C:C,components!C:C)</f>
        <v>#N/A</v>
      </c>
      <c r="D1217" s="2" t="s">
        <v>1403</v>
      </c>
      <c r="E1217" s="2" t="s">
        <v>98</v>
      </c>
      <c r="F1217" s="2" t="s">
        <v>1257</v>
      </c>
      <c r="G1217" s="2" t="s">
        <v>1754</v>
      </c>
    </row>
    <row r="1218" spans="1:7" x14ac:dyDescent="0.25">
      <c r="A1218" s="2" t="s">
        <v>3418</v>
      </c>
      <c r="B1218" s="2" t="s">
        <v>3319</v>
      </c>
      <c r="C1218" s="2" t="e">
        <f>_xlfn.XLOOKUP(E1218,components!C:C,components!C:C)</f>
        <v>#N/A</v>
      </c>
      <c r="D1218" s="2" t="s">
        <v>1403</v>
      </c>
      <c r="E1218" s="2" t="s">
        <v>682</v>
      </c>
      <c r="F1218" s="2" t="s">
        <v>1225</v>
      </c>
      <c r="G1218" s="2" t="s">
        <v>1226</v>
      </c>
    </row>
    <row r="1219" spans="1:7" x14ac:dyDescent="0.25">
      <c r="A1219" s="2" t="s">
        <v>3418</v>
      </c>
      <c r="B1219" s="2" t="s">
        <v>3319</v>
      </c>
      <c r="C1219" s="2" t="e">
        <f>_xlfn.XLOOKUP(E1219,components!C:C,components!C:C)</f>
        <v>#N/A</v>
      </c>
      <c r="D1219" s="2" t="s">
        <v>1403</v>
      </c>
      <c r="E1219" s="2" t="s">
        <v>682</v>
      </c>
      <c r="F1219" s="2" t="s">
        <v>1249</v>
      </c>
      <c r="G1219" s="2" t="s">
        <v>1755</v>
      </c>
    </row>
    <row r="1220" spans="1:7" x14ac:dyDescent="0.25">
      <c r="A1220" s="2" t="s">
        <v>3418</v>
      </c>
      <c r="B1220" s="2" t="s">
        <v>3319</v>
      </c>
      <c r="C1220" s="2" t="e">
        <f>_xlfn.XLOOKUP(E1220,components!C:C,components!C:C)</f>
        <v>#N/A</v>
      </c>
      <c r="D1220" s="2" t="s">
        <v>1403</v>
      </c>
      <c r="E1220" s="2" t="s">
        <v>682</v>
      </c>
      <c r="F1220" s="2" t="s">
        <v>1251</v>
      </c>
      <c r="G1220" s="2" t="s">
        <v>1260</v>
      </c>
    </row>
    <row r="1221" spans="1:7" x14ac:dyDescent="0.25">
      <c r="A1221" s="2" t="s">
        <v>3418</v>
      </c>
      <c r="B1221" s="2" t="s">
        <v>3319</v>
      </c>
      <c r="C1221" s="2" t="e">
        <f>_xlfn.XLOOKUP(E1221,components!C:C,components!C:C)</f>
        <v>#N/A</v>
      </c>
      <c r="D1221" s="2" t="s">
        <v>1403</v>
      </c>
      <c r="E1221" s="2" t="s">
        <v>682</v>
      </c>
      <c r="F1221" s="2" t="s">
        <v>1756</v>
      </c>
      <c r="G1221" s="2" t="s">
        <v>1757</v>
      </c>
    </row>
    <row r="1222" spans="1:7" x14ac:dyDescent="0.25">
      <c r="A1222" s="2" t="s">
        <v>3418</v>
      </c>
      <c r="B1222" s="2" t="s">
        <v>3319</v>
      </c>
      <c r="C1222" s="2" t="e">
        <f>_xlfn.XLOOKUP(E1222,components!C:C,components!C:C)</f>
        <v>#N/A</v>
      </c>
      <c r="D1222" s="2" t="s">
        <v>1403</v>
      </c>
      <c r="E1222" s="2" t="s">
        <v>682</v>
      </c>
      <c r="F1222" s="2" t="s">
        <v>1701</v>
      </c>
      <c r="G1222" s="2" t="s">
        <v>1758</v>
      </c>
    </row>
    <row r="1223" spans="1:7" x14ac:dyDescent="0.25">
      <c r="A1223" s="2" t="s">
        <v>3418</v>
      </c>
      <c r="B1223" s="2" t="s">
        <v>3319</v>
      </c>
      <c r="C1223" s="2" t="e">
        <f>_xlfn.XLOOKUP(E1223,components!C:C,components!C:C)</f>
        <v>#N/A</v>
      </c>
      <c r="D1223" s="2" t="s">
        <v>1403</v>
      </c>
      <c r="E1223" s="2" t="s">
        <v>682</v>
      </c>
      <c r="F1223" s="2" t="s">
        <v>1759</v>
      </c>
      <c r="G1223" s="2" t="s">
        <v>1760</v>
      </c>
    </row>
    <row r="1224" spans="1:7" x14ac:dyDescent="0.25">
      <c r="A1224" s="2" t="s">
        <v>3418</v>
      </c>
      <c r="B1224" s="2" t="s">
        <v>3319</v>
      </c>
      <c r="C1224" s="2" t="e">
        <f>_xlfn.XLOOKUP(E1224,components!C:C,components!C:C)</f>
        <v>#N/A</v>
      </c>
      <c r="D1224" s="2" t="s">
        <v>1403</v>
      </c>
      <c r="E1224" s="2" t="s">
        <v>682</v>
      </c>
      <c r="F1224" s="2" t="s">
        <v>1231</v>
      </c>
      <c r="G1224" s="2" t="s">
        <v>1232</v>
      </c>
    </row>
    <row r="1225" spans="1:7" x14ac:dyDescent="0.25">
      <c r="A1225" s="2" t="s">
        <v>3418</v>
      </c>
      <c r="B1225" s="2" t="s">
        <v>3319</v>
      </c>
      <c r="C1225" s="2" t="e">
        <f>_xlfn.XLOOKUP(E1225,components!C:C,components!C:C)</f>
        <v>#N/A</v>
      </c>
      <c r="D1225" s="2" t="s">
        <v>1403</v>
      </c>
      <c r="E1225" s="2" t="s">
        <v>682</v>
      </c>
      <c r="F1225" s="2" t="s">
        <v>1235</v>
      </c>
      <c r="G1225" s="2" t="s">
        <v>1422</v>
      </c>
    </row>
    <row r="1226" spans="1:7" x14ac:dyDescent="0.25">
      <c r="A1226" s="2" t="s">
        <v>3418</v>
      </c>
      <c r="B1226" s="2" t="s">
        <v>3319</v>
      </c>
      <c r="C1226" s="2" t="e">
        <f>_xlfn.XLOOKUP(E1226,components!C:C,components!C:C)</f>
        <v>#N/A</v>
      </c>
      <c r="D1226" s="2" t="s">
        <v>1403</v>
      </c>
      <c r="E1226" s="2" t="s">
        <v>682</v>
      </c>
      <c r="F1226" s="2" t="s">
        <v>1257</v>
      </c>
      <c r="G1226" s="2" t="s">
        <v>1754</v>
      </c>
    </row>
    <row r="1227" spans="1:7" x14ac:dyDescent="0.25">
      <c r="A1227" s="2" t="s">
        <v>3418</v>
      </c>
      <c r="B1227" s="2" t="s">
        <v>3319</v>
      </c>
      <c r="C1227" s="2" t="e">
        <f>_xlfn.XLOOKUP(E1227,components!C:C,components!C:C)</f>
        <v>#N/A</v>
      </c>
      <c r="D1227" s="2" t="s">
        <v>1403</v>
      </c>
      <c r="E1227" s="2" t="s">
        <v>682</v>
      </c>
      <c r="F1227" s="2" t="s">
        <v>1259</v>
      </c>
      <c r="G1227" s="2" t="s">
        <v>1519</v>
      </c>
    </row>
    <row r="1228" spans="1:7" x14ac:dyDescent="0.25">
      <c r="A1228" s="2" t="s">
        <v>3418</v>
      </c>
      <c r="B1228" s="2" t="s">
        <v>3323</v>
      </c>
      <c r="C1228" s="2" t="e">
        <f>_xlfn.XLOOKUP(E1228,components!C:C,components!C:C)</f>
        <v>#N/A</v>
      </c>
      <c r="D1228" s="2" t="s">
        <v>1403</v>
      </c>
      <c r="E1228" s="2" t="s">
        <v>703</v>
      </c>
      <c r="F1228" s="2" t="s">
        <v>1225</v>
      </c>
      <c r="G1228" s="2" t="s">
        <v>1279</v>
      </c>
    </row>
    <row r="1229" spans="1:7" x14ac:dyDescent="0.25">
      <c r="A1229" s="2" t="s">
        <v>3418</v>
      </c>
      <c r="B1229" s="2" t="s">
        <v>3323</v>
      </c>
      <c r="C1229" s="2" t="e">
        <f>_xlfn.XLOOKUP(E1229,components!C:C,components!C:C)</f>
        <v>#N/A</v>
      </c>
      <c r="D1229" s="2" t="s">
        <v>1403</v>
      </c>
      <c r="E1229" s="2" t="s">
        <v>703</v>
      </c>
      <c r="F1229" s="2" t="s">
        <v>1249</v>
      </c>
      <c r="G1229" s="2" t="s">
        <v>1426</v>
      </c>
    </row>
    <row r="1230" spans="1:7" x14ac:dyDescent="0.25">
      <c r="A1230" s="2" t="s">
        <v>3418</v>
      </c>
      <c r="B1230" s="2" t="s">
        <v>3323</v>
      </c>
      <c r="C1230" s="2" t="e">
        <f>_xlfn.XLOOKUP(E1230,components!C:C,components!C:C)</f>
        <v>#N/A</v>
      </c>
      <c r="D1230" s="2" t="s">
        <v>1403</v>
      </c>
      <c r="E1230" s="2" t="s">
        <v>703</v>
      </c>
      <c r="F1230" s="2" t="s">
        <v>1251</v>
      </c>
      <c r="G1230" s="2" t="s">
        <v>1294</v>
      </c>
    </row>
    <row r="1231" spans="1:7" x14ac:dyDescent="0.25">
      <c r="A1231" s="2" t="s">
        <v>3418</v>
      </c>
      <c r="B1231" s="2" t="s">
        <v>3323</v>
      </c>
      <c r="C1231" s="2" t="e">
        <f>_xlfn.XLOOKUP(E1231,components!C:C,components!C:C)</f>
        <v>#N/A</v>
      </c>
      <c r="D1231" s="2" t="s">
        <v>1403</v>
      </c>
      <c r="E1231" s="2" t="s">
        <v>703</v>
      </c>
      <c r="F1231" s="2" t="s">
        <v>1228</v>
      </c>
      <c r="G1231" s="2" t="s">
        <v>1229</v>
      </c>
    </row>
    <row r="1232" spans="1:7" x14ac:dyDescent="0.25">
      <c r="A1232" s="2" t="s">
        <v>3418</v>
      </c>
      <c r="B1232" s="2" t="s">
        <v>3323</v>
      </c>
      <c r="C1232" s="2" t="e">
        <f>_xlfn.XLOOKUP(E1232,components!C:C,components!C:C)</f>
        <v>#N/A</v>
      </c>
      <c r="D1232" s="2" t="s">
        <v>1403</v>
      </c>
      <c r="E1232" s="2" t="s">
        <v>703</v>
      </c>
      <c r="F1232" s="2" t="s">
        <v>1285</v>
      </c>
      <c r="G1232" s="2" t="s">
        <v>1227</v>
      </c>
    </row>
    <row r="1233" spans="1:7" x14ac:dyDescent="0.25">
      <c r="A1233" s="2" t="s">
        <v>3418</v>
      </c>
      <c r="B1233" s="2" t="s">
        <v>3323</v>
      </c>
      <c r="C1233" s="2" t="e">
        <f>_xlfn.XLOOKUP(E1233,components!C:C,components!C:C)</f>
        <v>#N/A</v>
      </c>
      <c r="D1233" s="2" t="s">
        <v>1403</v>
      </c>
      <c r="E1233" s="2" t="s">
        <v>703</v>
      </c>
      <c r="F1233" s="2" t="s">
        <v>1289</v>
      </c>
      <c r="G1233" s="2" t="s">
        <v>1407</v>
      </c>
    </row>
    <row r="1234" spans="1:7" x14ac:dyDescent="0.25">
      <c r="A1234" s="2" t="s">
        <v>3418</v>
      </c>
      <c r="B1234" s="2" t="s">
        <v>3323</v>
      </c>
      <c r="C1234" s="2" t="e">
        <f>_xlfn.XLOOKUP(E1234,components!C:C,components!C:C)</f>
        <v>#N/A</v>
      </c>
      <c r="D1234" s="2" t="s">
        <v>1403</v>
      </c>
      <c r="E1234" s="2" t="s">
        <v>703</v>
      </c>
      <c r="F1234" s="2" t="s">
        <v>1325</v>
      </c>
      <c r="G1234" s="2" t="s">
        <v>1518</v>
      </c>
    </row>
    <row r="1235" spans="1:7" x14ac:dyDescent="0.25">
      <c r="A1235" s="2" t="s">
        <v>3418</v>
      </c>
      <c r="B1235" s="2" t="s">
        <v>3323</v>
      </c>
      <c r="C1235" s="2" t="e">
        <f>_xlfn.XLOOKUP(E1235,components!C:C,components!C:C)</f>
        <v>#N/A</v>
      </c>
      <c r="D1235" s="2" t="s">
        <v>1403</v>
      </c>
      <c r="E1235" s="2" t="s">
        <v>703</v>
      </c>
      <c r="F1235" s="2" t="s">
        <v>1259</v>
      </c>
      <c r="G1235" s="2" t="s">
        <v>1519</v>
      </c>
    </row>
    <row r="1236" spans="1:7" x14ac:dyDescent="0.25">
      <c r="A1236" s="2" t="s">
        <v>3418</v>
      </c>
      <c r="B1236" s="2" t="s">
        <v>3327</v>
      </c>
      <c r="C1236" s="2" t="e">
        <f>_xlfn.XLOOKUP(E1236,components!C:C,components!C:C)</f>
        <v>#N/A</v>
      </c>
      <c r="D1236" s="2" t="s">
        <v>1403</v>
      </c>
      <c r="E1236" s="2" t="s">
        <v>722</v>
      </c>
      <c r="F1236" s="2" t="s">
        <v>1225</v>
      </c>
      <c r="G1236" s="2" t="s">
        <v>1226</v>
      </c>
    </row>
    <row r="1237" spans="1:7" x14ac:dyDescent="0.25">
      <c r="A1237" s="2" t="s">
        <v>3418</v>
      </c>
      <c r="B1237" s="2" t="s">
        <v>3327</v>
      </c>
      <c r="C1237" s="2" t="e">
        <f>_xlfn.XLOOKUP(E1237,components!C:C,components!C:C)</f>
        <v>#N/A</v>
      </c>
      <c r="D1237" s="2" t="s">
        <v>1403</v>
      </c>
      <c r="E1237" s="2" t="s">
        <v>722</v>
      </c>
      <c r="F1237" s="2" t="s">
        <v>1243</v>
      </c>
      <c r="G1237" s="2" t="s">
        <v>1244</v>
      </c>
    </row>
    <row r="1238" spans="1:7" x14ac:dyDescent="0.25">
      <c r="A1238" s="2" t="s">
        <v>3418</v>
      </c>
      <c r="B1238" s="2" t="s">
        <v>3327</v>
      </c>
      <c r="C1238" s="2" t="e">
        <f>_xlfn.XLOOKUP(E1238,components!C:C,components!C:C)</f>
        <v>#N/A</v>
      </c>
      <c r="D1238" s="2" t="s">
        <v>1403</v>
      </c>
      <c r="E1238" s="2" t="s">
        <v>722</v>
      </c>
      <c r="F1238" s="2" t="s">
        <v>1299</v>
      </c>
      <c r="G1238" s="2" t="s">
        <v>1310</v>
      </c>
    </row>
    <row r="1239" spans="1:7" x14ac:dyDescent="0.25">
      <c r="A1239" s="2" t="s">
        <v>3418</v>
      </c>
      <c r="B1239" s="2" t="s">
        <v>3327</v>
      </c>
      <c r="C1239" s="2" t="e">
        <f>_xlfn.XLOOKUP(E1239,components!C:C,components!C:C)</f>
        <v>#N/A</v>
      </c>
      <c r="D1239" s="2" t="s">
        <v>1403</v>
      </c>
      <c r="E1239" s="2" t="s">
        <v>722</v>
      </c>
      <c r="F1239" s="2" t="s">
        <v>1301</v>
      </c>
      <c r="G1239" s="2" t="s">
        <v>1302</v>
      </c>
    </row>
    <row r="1240" spans="1:7" x14ac:dyDescent="0.25">
      <c r="A1240" s="2" t="s">
        <v>3418</v>
      </c>
      <c r="B1240" s="2" t="s">
        <v>3327</v>
      </c>
      <c r="C1240" s="2" t="e">
        <f>_xlfn.XLOOKUP(E1240,components!C:C,components!C:C)</f>
        <v>#N/A</v>
      </c>
      <c r="D1240" s="2" t="s">
        <v>1403</v>
      </c>
      <c r="E1240" s="2" t="s">
        <v>722</v>
      </c>
      <c r="F1240" s="2" t="s">
        <v>1525</v>
      </c>
      <c r="G1240" s="2" t="s">
        <v>1526</v>
      </c>
    </row>
    <row r="1241" spans="1:7" x14ac:dyDescent="0.25">
      <c r="A1241" s="2" t="s">
        <v>3418</v>
      </c>
      <c r="B1241" s="2" t="s">
        <v>3327</v>
      </c>
      <c r="C1241" s="2" t="e">
        <f>_xlfn.XLOOKUP(E1241,components!C:C,components!C:C)</f>
        <v>#N/A</v>
      </c>
      <c r="D1241" s="2" t="s">
        <v>1403</v>
      </c>
      <c r="E1241" s="2" t="s">
        <v>722</v>
      </c>
      <c r="F1241" s="2" t="s">
        <v>1248</v>
      </c>
      <c r="G1241" s="2" t="s">
        <v>1244</v>
      </c>
    </row>
    <row r="1242" spans="1:7" x14ac:dyDescent="0.25">
      <c r="A1242" s="2" t="s">
        <v>3418</v>
      </c>
      <c r="B1242" s="2" t="s">
        <v>3327</v>
      </c>
      <c r="C1242" s="2" t="e">
        <f>_xlfn.XLOOKUP(E1242,components!C:C,components!C:C)</f>
        <v>#N/A</v>
      </c>
      <c r="D1242" s="2" t="s">
        <v>1403</v>
      </c>
      <c r="E1242" s="2" t="s">
        <v>722</v>
      </c>
      <c r="F1242" s="2" t="s">
        <v>1249</v>
      </c>
      <c r="G1242" s="2" t="s">
        <v>1450</v>
      </c>
    </row>
    <row r="1243" spans="1:7" x14ac:dyDescent="0.25">
      <c r="A1243" s="2" t="s">
        <v>3418</v>
      </c>
      <c r="B1243" s="2" t="s">
        <v>3327</v>
      </c>
      <c r="C1243" s="2" t="e">
        <f>_xlfn.XLOOKUP(E1243,components!C:C,components!C:C)</f>
        <v>#N/A</v>
      </c>
      <c r="D1243" s="2" t="s">
        <v>1403</v>
      </c>
      <c r="E1243" s="2" t="s">
        <v>722</v>
      </c>
      <c r="F1243" s="2" t="s">
        <v>1527</v>
      </c>
      <c r="G1243" s="2" t="s">
        <v>1528</v>
      </c>
    </row>
    <row r="1244" spans="1:7" x14ac:dyDescent="0.25">
      <c r="A1244" s="2" t="s">
        <v>3418</v>
      </c>
      <c r="B1244" s="2" t="s">
        <v>3327</v>
      </c>
      <c r="C1244" s="2" t="e">
        <f>_xlfn.XLOOKUP(E1244,components!C:C,components!C:C)</f>
        <v>#N/A</v>
      </c>
      <c r="D1244" s="2" t="s">
        <v>1403</v>
      </c>
      <c r="E1244" s="2" t="s">
        <v>722</v>
      </c>
      <c r="F1244" s="2" t="s">
        <v>1251</v>
      </c>
      <c r="G1244" s="2" t="s">
        <v>1457</v>
      </c>
    </row>
    <row r="1245" spans="1:7" x14ac:dyDescent="0.25">
      <c r="A1245" s="2" t="s">
        <v>3418</v>
      </c>
      <c r="B1245" s="2" t="s">
        <v>3327</v>
      </c>
      <c r="C1245" s="2" t="e">
        <f>_xlfn.XLOOKUP(E1245,components!C:C,components!C:C)</f>
        <v>#N/A</v>
      </c>
      <c r="D1245" s="2" t="s">
        <v>1403</v>
      </c>
      <c r="E1245" s="2" t="s">
        <v>722</v>
      </c>
      <c r="F1245" s="2" t="s">
        <v>1334</v>
      </c>
      <c r="G1245" s="2" t="s">
        <v>1529</v>
      </c>
    </row>
    <row r="1246" spans="1:7" x14ac:dyDescent="0.25">
      <c r="A1246" s="2" t="s">
        <v>3418</v>
      </c>
      <c r="B1246" s="2" t="s">
        <v>3327</v>
      </c>
      <c r="C1246" s="2" t="e">
        <f>_xlfn.XLOOKUP(E1246,components!C:C,components!C:C)</f>
        <v>#N/A</v>
      </c>
      <c r="D1246" s="2" t="s">
        <v>1403</v>
      </c>
      <c r="E1246" s="2" t="s">
        <v>722</v>
      </c>
      <c r="F1246" s="2" t="s">
        <v>1303</v>
      </c>
      <c r="G1246" s="2" t="s">
        <v>1530</v>
      </c>
    </row>
    <row r="1247" spans="1:7" x14ac:dyDescent="0.25">
      <c r="A1247" s="2" t="s">
        <v>3418</v>
      </c>
      <c r="B1247" s="2" t="s">
        <v>3327</v>
      </c>
      <c r="C1247" s="2" t="e">
        <f>_xlfn.XLOOKUP(E1247,components!C:C,components!C:C)</f>
        <v>#N/A</v>
      </c>
      <c r="D1247" s="2" t="s">
        <v>1403</v>
      </c>
      <c r="E1247" s="2" t="s">
        <v>722</v>
      </c>
      <c r="F1247" s="2" t="s">
        <v>1228</v>
      </c>
      <c r="G1247" s="2" t="s">
        <v>1253</v>
      </c>
    </row>
    <row r="1248" spans="1:7" x14ac:dyDescent="0.25">
      <c r="A1248" s="2" t="s">
        <v>3418</v>
      </c>
      <c r="B1248" s="2" t="s">
        <v>3327</v>
      </c>
      <c r="C1248" s="2" t="e">
        <f>_xlfn.XLOOKUP(E1248,components!C:C,components!C:C)</f>
        <v>#N/A</v>
      </c>
      <c r="D1248" s="2" t="s">
        <v>1403</v>
      </c>
      <c r="E1248" s="2" t="s">
        <v>722</v>
      </c>
      <c r="F1248" s="2" t="s">
        <v>1231</v>
      </c>
      <c r="G1248" s="2" t="s">
        <v>1232</v>
      </c>
    </row>
    <row r="1249" spans="1:7" x14ac:dyDescent="0.25">
      <c r="A1249" s="2" t="s">
        <v>3418</v>
      </c>
      <c r="B1249" s="2" t="s">
        <v>3327</v>
      </c>
      <c r="C1249" s="2" t="e">
        <f>_xlfn.XLOOKUP(E1249,components!C:C,components!C:C)</f>
        <v>#N/A</v>
      </c>
      <c r="D1249" s="2" t="s">
        <v>1403</v>
      </c>
      <c r="E1249" s="2" t="s">
        <v>722</v>
      </c>
      <c r="F1249" s="2" t="s">
        <v>1307</v>
      </c>
      <c r="G1249" s="2" t="s">
        <v>1531</v>
      </c>
    </row>
    <row r="1250" spans="1:7" x14ac:dyDescent="0.25">
      <c r="A1250" s="2" t="s">
        <v>3418</v>
      </c>
      <c r="B1250" s="2" t="s">
        <v>3327</v>
      </c>
      <c r="C1250" s="2" t="e">
        <f>_xlfn.XLOOKUP(E1250,components!C:C,components!C:C)</f>
        <v>#N/A</v>
      </c>
      <c r="D1250" s="2" t="s">
        <v>1403</v>
      </c>
      <c r="E1250" s="2" t="s">
        <v>722</v>
      </c>
      <c r="F1250" s="2" t="s">
        <v>1235</v>
      </c>
      <c r="G1250" s="2" t="s">
        <v>1254</v>
      </c>
    </row>
    <row r="1251" spans="1:7" x14ac:dyDescent="0.25">
      <c r="A1251" s="2" t="s">
        <v>3418</v>
      </c>
      <c r="B1251" s="2" t="s">
        <v>3327</v>
      </c>
      <c r="C1251" s="2" t="e">
        <f>_xlfn.XLOOKUP(E1251,components!C:C,components!C:C)</f>
        <v>#N/A</v>
      </c>
      <c r="D1251" s="2" t="s">
        <v>1403</v>
      </c>
      <c r="E1251" s="2" t="s">
        <v>722</v>
      </c>
      <c r="F1251" s="2" t="s">
        <v>1241</v>
      </c>
      <c r="G1251" s="2" t="s">
        <v>1242</v>
      </c>
    </row>
    <row r="1252" spans="1:7" x14ac:dyDescent="0.25">
      <c r="A1252" s="2" t="s">
        <v>3418</v>
      </c>
      <c r="B1252" s="2" t="s">
        <v>3327</v>
      </c>
      <c r="C1252" s="2" t="e">
        <f>_xlfn.XLOOKUP(E1252,components!C:C,components!C:C)</f>
        <v>#N/A</v>
      </c>
      <c r="D1252" s="2" t="s">
        <v>1403</v>
      </c>
      <c r="E1252" s="2" t="s">
        <v>722</v>
      </c>
      <c r="F1252" s="2" t="s">
        <v>1257</v>
      </c>
      <c r="G1252" s="2" t="s">
        <v>1532</v>
      </c>
    </row>
    <row r="1253" spans="1:7" x14ac:dyDescent="0.25">
      <c r="A1253" s="2" t="s">
        <v>3418</v>
      </c>
      <c r="B1253" s="2" t="s">
        <v>3327</v>
      </c>
      <c r="C1253" s="2" t="e">
        <f>_xlfn.XLOOKUP(E1253,components!C:C,components!C:C)</f>
        <v>#N/A</v>
      </c>
      <c r="D1253" s="2" t="s">
        <v>1403</v>
      </c>
      <c r="E1253" s="2" t="s">
        <v>722</v>
      </c>
      <c r="F1253" s="2" t="s">
        <v>1259</v>
      </c>
      <c r="G1253" s="2" t="s">
        <v>1533</v>
      </c>
    </row>
    <row r="1254" spans="1:7" x14ac:dyDescent="0.25">
      <c r="A1254" s="2" t="s">
        <v>3418</v>
      </c>
      <c r="B1254" s="2" t="s">
        <v>3328</v>
      </c>
      <c r="C1254" s="2" t="e">
        <f>_xlfn.XLOOKUP(E1254,components!C:C,components!C:C)</f>
        <v>#N/A</v>
      </c>
      <c r="D1254" s="2" t="s">
        <v>1403</v>
      </c>
      <c r="E1254" s="2" t="s">
        <v>726</v>
      </c>
      <c r="F1254" s="2" t="s">
        <v>1225</v>
      </c>
      <c r="G1254" s="2" t="s">
        <v>1226</v>
      </c>
    </row>
    <row r="1255" spans="1:7" x14ac:dyDescent="0.25">
      <c r="A1255" s="2" t="s">
        <v>3418</v>
      </c>
      <c r="B1255" s="2" t="s">
        <v>3328</v>
      </c>
      <c r="C1255" s="2" t="e">
        <f>_xlfn.XLOOKUP(E1255,components!C:C,components!C:C)</f>
        <v>#N/A</v>
      </c>
      <c r="D1255" s="2" t="s">
        <v>1403</v>
      </c>
      <c r="E1255" s="2" t="s">
        <v>726</v>
      </c>
      <c r="F1255" s="2" t="s">
        <v>1243</v>
      </c>
      <c r="G1255" s="2" t="s">
        <v>1244</v>
      </c>
    </row>
    <row r="1256" spans="1:7" x14ac:dyDescent="0.25">
      <c r="A1256" s="2" t="s">
        <v>3418</v>
      </c>
      <c r="B1256" s="2" t="s">
        <v>3328</v>
      </c>
      <c r="C1256" s="2" t="e">
        <f>_xlfn.XLOOKUP(E1256,components!C:C,components!C:C)</f>
        <v>#N/A</v>
      </c>
      <c r="D1256" s="2" t="s">
        <v>1403</v>
      </c>
      <c r="E1256" s="2" t="s">
        <v>726</v>
      </c>
      <c r="F1256" s="2" t="s">
        <v>1299</v>
      </c>
      <c r="G1256" s="2" t="s">
        <v>1310</v>
      </c>
    </row>
    <row r="1257" spans="1:7" x14ac:dyDescent="0.25">
      <c r="A1257" s="2" t="s">
        <v>3418</v>
      </c>
      <c r="B1257" s="2" t="s">
        <v>3328</v>
      </c>
      <c r="C1257" s="2" t="e">
        <f>_xlfn.XLOOKUP(E1257,components!C:C,components!C:C)</f>
        <v>#N/A</v>
      </c>
      <c r="D1257" s="2" t="s">
        <v>1403</v>
      </c>
      <c r="E1257" s="2" t="s">
        <v>726</v>
      </c>
      <c r="F1257" s="2" t="s">
        <v>1301</v>
      </c>
      <c r="G1257" s="2" t="s">
        <v>1302</v>
      </c>
    </row>
    <row r="1258" spans="1:7" x14ac:dyDescent="0.25">
      <c r="A1258" s="2" t="s">
        <v>3418</v>
      </c>
      <c r="B1258" s="2" t="s">
        <v>3328</v>
      </c>
      <c r="C1258" s="2" t="e">
        <f>_xlfn.XLOOKUP(E1258,components!C:C,components!C:C)</f>
        <v>#N/A</v>
      </c>
      <c r="D1258" s="2" t="s">
        <v>1403</v>
      </c>
      <c r="E1258" s="2" t="s">
        <v>726</v>
      </c>
      <c r="F1258" s="2" t="s">
        <v>1525</v>
      </c>
      <c r="G1258" s="2" t="s">
        <v>1526</v>
      </c>
    </row>
    <row r="1259" spans="1:7" x14ac:dyDescent="0.25">
      <c r="A1259" s="2" t="s">
        <v>3418</v>
      </c>
      <c r="B1259" s="2" t="s">
        <v>3328</v>
      </c>
      <c r="C1259" s="2" t="e">
        <f>_xlfn.XLOOKUP(E1259,components!C:C,components!C:C)</f>
        <v>#N/A</v>
      </c>
      <c r="D1259" s="2" t="s">
        <v>1403</v>
      </c>
      <c r="E1259" s="2" t="s">
        <v>726</v>
      </c>
      <c r="F1259" s="2" t="s">
        <v>1248</v>
      </c>
      <c r="G1259" s="2" t="s">
        <v>1244</v>
      </c>
    </row>
    <row r="1260" spans="1:7" x14ac:dyDescent="0.25">
      <c r="A1260" s="2" t="s">
        <v>3418</v>
      </c>
      <c r="B1260" s="2" t="s">
        <v>3328</v>
      </c>
      <c r="C1260" s="2" t="e">
        <f>_xlfn.XLOOKUP(E1260,components!C:C,components!C:C)</f>
        <v>#N/A</v>
      </c>
      <c r="D1260" s="2" t="s">
        <v>1403</v>
      </c>
      <c r="E1260" s="2" t="s">
        <v>726</v>
      </c>
      <c r="F1260" s="2" t="s">
        <v>1249</v>
      </c>
      <c r="G1260" s="2" t="s">
        <v>1450</v>
      </c>
    </row>
    <row r="1261" spans="1:7" x14ac:dyDescent="0.25">
      <c r="A1261" s="2" t="s">
        <v>3418</v>
      </c>
      <c r="B1261" s="2" t="s">
        <v>3328</v>
      </c>
      <c r="C1261" s="2" t="e">
        <f>_xlfn.XLOOKUP(E1261,components!C:C,components!C:C)</f>
        <v>#N/A</v>
      </c>
      <c r="D1261" s="2" t="s">
        <v>1403</v>
      </c>
      <c r="E1261" s="2" t="s">
        <v>726</v>
      </c>
      <c r="F1261" s="2" t="s">
        <v>1527</v>
      </c>
      <c r="G1261" s="2" t="s">
        <v>1528</v>
      </c>
    </row>
    <row r="1262" spans="1:7" x14ac:dyDescent="0.25">
      <c r="A1262" s="2" t="s">
        <v>3418</v>
      </c>
      <c r="B1262" s="2" t="s">
        <v>3328</v>
      </c>
      <c r="C1262" s="2" t="e">
        <f>_xlfn.XLOOKUP(E1262,components!C:C,components!C:C)</f>
        <v>#N/A</v>
      </c>
      <c r="D1262" s="2" t="s">
        <v>1403</v>
      </c>
      <c r="E1262" s="2" t="s">
        <v>726</v>
      </c>
      <c r="F1262" s="2" t="s">
        <v>1251</v>
      </c>
      <c r="G1262" s="2" t="s">
        <v>1457</v>
      </c>
    </row>
    <row r="1263" spans="1:7" x14ac:dyDescent="0.25">
      <c r="A1263" s="2" t="s">
        <v>3418</v>
      </c>
      <c r="B1263" s="2" t="s">
        <v>3328</v>
      </c>
      <c r="C1263" s="2" t="e">
        <f>_xlfn.XLOOKUP(E1263,components!C:C,components!C:C)</f>
        <v>#N/A</v>
      </c>
      <c r="D1263" s="2" t="s">
        <v>1403</v>
      </c>
      <c r="E1263" s="2" t="s">
        <v>726</v>
      </c>
      <c r="F1263" s="2" t="s">
        <v>1334</v>
      </c>
      <c r="G1263" s="2" t="s">
        <v>1529</v>
      </c>
    </row>
    <row r="1264" spans="1:7" x14ac:dyDescent="0.25">
      <c r="A1264" s="2" t="s">
        <v>3418</v>
      </c>
      <c r="B1264" s="2" t="s">
        <v>3328</v>
      </c>
      <c r="C1264" s="2" t="e">
        <f>_xlfn.XLOOKUP(E1264,components!C:C,components!C:C)</f>
        <v>#N/A</v>
      </c>
      <c r="D1264" s="2" t="s">
        <v>1403</v>
      </c>
      <c r="E1264" s="2" t="s">
        <v>726</v>
      </c>
      <c r="F1264" s="2" t="s">
        <v>1303</v>
      </c>
      <c r="G1264" s="2" t="s">
        <v>1530</v>
      </c>
    </row>
    <row r="1265" spans="1:7" x14ac:dyDescent="0.25">
      <c r="A1265" s="2" t="s">
        <v>3418</v>
      </c>
      <c r="B1265" s="2" t="s">
        <v>3328</v>
      </c>
      <c r="C1265" s="2" t="e">
        <f>_xlfn.XLOOKUP(E1265,components!C:C,components!C:C)</f>
        <v>#N/A</v>
      </c>
      <c r="D1265" s="2" t="s">
        <v>1403</v>
      </c>
      <c r="E1265" s="2" t="s">
        <v>726</v>
      </c>
      <c r="F1265" s="2" t="s">
        <v>1228</v>
      </c>
      <c r="G1265" s="2" t="s">
        <v>1253</v>
      </c>
    </row>
    <row r="1266" spans="1:7" x14ac:dyDescent="0.25">
      <c r="A1266" s="2" t="s">
        <v>3418</v>
      </c>
      <c r="B1266" s="2" t="s">
        <v>3328</v>
      </c>
      <c r="C1266" s="2" t="e">
        <f>_xlfn.XLOOKUP(E1266,components!C:C,components!C:C)</f>
        <v>#N/A</v>
      </c>
      <c r="D1266" s="2" t="s">
        <v>1403</v>
      </c>
      <c r="E1266" s="2" t="s">
        <v>726</v>
      </c>
      <c r="F1266" s="2" t="s">
        <v>1231</v>
      </c>
      <c r="G1266" s="2" t="s">
        <v>1232</v>
      </c>
    </row>
    <row r="1267" spans="1:7" x14ac:dyDescent="0.25">
      <c r="A1267" s="2" t="s">
        <v>3418</v>
      </c>
      <c r="B1267" s="2" t="s">
        <v>3328</v>
      </c>
      <c r="C1267" s="2" t="e">
        <f>_xlfn.XLOOKUP(E1267,components!C:C,components!C:C)</f>
        <v>#N/A</v>
      </c>
      <c r="D1267" s="2" t="s">
        <v>1403</v>
      </c>
      <c r="E1267" s="2" t="s">
        <v>726</v>
      </c>
      <c r="F1267" s="2" t="s">
        <v>1307</v>
      </c>
      <c r="G1267" s="2" t="s">
        <v>1531</v>
      </c>
    </row>
    <row r="1268" spans="1:7" x14ac:dyDescent="0.25">
      <c r="A1268" s="2" t="s">
        <v>3418</v>
      </c>
      <c r="B1268" s="2" t="s">
        <v>3328</v>
      </c>
      <c r="C1268" s="2" t="e">
        <f>_xlfn.XLOOKUP(E1268,components!C:C,components!C:C)</f>
        <v>#N/A</v>
      </c>
      <c r="D1268" s="2" t="s">
        <v>1403</v>
      </c>
      <c r="E1268" s="2" t="s">
        <v>726</v>
      </c>
      <c r="F1268" s="2" t="s">
        <v>1235</v>
      </c>
      <c r="G1268" s="2" t="s">
        <v>1254</v>
      </c>
    </row>
    <row r="1269" spans="1:7" x14ac:dyDescent="0.25">
      <c r="A1269" s="2" t="s">
        <v>3418</v>
      </c>
      <c r="B1269" s="2" t="s">
        <v>3328</v>
      </c>
      <c r="C1269" s="2" t="e">
        <f>_xlfn.XLOOKUP(E1269,components!C:C,components!C:C)</f>
        <v>#N/A</v>
      </c>
      <c r="D1269" s="2" t="s">
        <v>1403</v>
      </c>
      <c r="E1269" s="2" t="s">
        <v>726</v>
      </c>
      <c r="F1269" s="2" t="s">
        <v>1241</v>
      </c>
      <c r="G1269" s="2" t="s">
        <v>1242</v>
      </c>
    </row>
    <row r="1270" spans="1:7" x14ac:dyDescent="0.25">
      <c r="A1270" s="2" t="s">
        <v>3418</v>
      </c>
      <c r="B1270" s="2" t="s">
        <v>3328</v>
      </c>
      <c r="C1270" s="2" t="e">
        <f>_xlfn.XLOOKUP(E1270,components!C:C,components!C:C)</f>
        <v>#N/A</v>
      </c>
      <c r="D1270" s="2" t="s">
        <v>1403</v>
      </c>
      <c r="E1270" s="2" t="s">
        <v>726</v>
      </c>
      <c r="F1270" s="2" t="s">
        <v>1257</v>
      </c>
      <c r="G1270" s="2" t="s">
        <v>1532</v>
      </c>
    </row>
    <row r="1271" spans="1:7" x14ac:dyDescent="0.25">
      <c r="A1271" s="2" t="s">
        <v>3418</v>
      </c>
      <c r="B1271" s="2" t="s">
        <v>3328</v>
      </c>
      <c r="C1271" s="2" t="e">
        <f>_xlfn.XLOOKUP(E1271,components!C:C,components!C:C)</f>
        <v>#N/A</v>
      </c>
      <c r="D1271" s="2" t="s">
        <v>1403</v>
      </c>
      <c r="E1271" s="2" t="s">
        <v>726</v>
      </c>
      <c r="F1271" s="2" t="s">
        <v>1259</v>
      </c>
      <c r="G1271" s="2" t="s">
        <v>1533</v>
      </c>
    </row>
    <row r="1272" spans="1:7" x14ac:dyDescent="0.25">
      <c r="A1272" s="2" t="s">
        <v>3418</v>
      </c>
      <c r="B1272" s="2" t="s">
        <v>3330</v>
      </c>
      <c r="C1272" s="2" t="e">
        <f>_xlfn.XLOOKUP(E1272,components!C:C,components!C:C)</f>
        <v>#N/A</v>
      </c>
      <c r="D1272" s="2" t="s">
        <v>1403</v>
      </c>
      <c r="E1272" s="2" t="s">
        <v>734</v>
      </c>
      <c r="F1272" s="2" t="s">
        <v>1366</v>
      </c>
      <c r="G1272" s="2" t="s">
        <v>1313</v>
      </c>
    </row>
    <row r="1273" spans="1:7" x14ac:dyDescent="0.25">
      <c r="A1273" s="2" t="s">
        <v>3418</v>
      </c>
      <c r="B1273" s="2" t="s">
        <v>3330</v>
      </c>
      <c r="C1273" s="2" t="e">
        <f>_xlfn.XLOOKUP(E1273,components!C:C,components!C:C)</f>
        <v>#N/A</v>
      </c>
      <c r="D1273" s="2" t="s">
        <v>1403</v>
      </c>
      <c r="E1273" s="2" t="s">
        <v>734</v>
      </c>
      <c r="F1273" s="2" t="s">
        <v>1367</v>
      </c>
      <c r="G1273" s="2" t="s">
        <v>1368</v>
      </c>
    </row>
    <row r="1274" spans="1:7" x14ac:dyDescent="0.25">
      <c r="A1274" s="2" t="s">
        <v>3418</v>
      </c>
      <c r="B1274" s="2" t="s">
        <v>3330</v>
      </c>
      <c r="C1274" s="2" t="e">
        <f>_xlfn.XLOOKUP(E1274,components!C:C,components!C:C)</f>
        <v>#N/A</v>
      </c>
      <c r="D1274" s="2" t="s">
        <v>1403</v>
      </c>
      <c r="E1274" s="2" t="s">
        <v>734</v>
      </c>
      <c r="F1274" s="2" t="s">
        <v>1225</v>
      </c>
      <c r="G1274" s="2" t="s">
        <v>1279</v>
      </c>
    </row>
    <row r="1275" spans="1:7" x14ac:dyDescent="0.25">
      <c r="A1275" s="2" t="s">
        <v>3418</v>
      </c>
      <c r="B1275" s="2" t="s">
        <v>3330</v>
      </c>
      <c r="C1275" s="2" t="e">
        <f>_xlfn.XLOOKUP(E1275,components!C:C,components!C:C)</f>
        <v>#N/A</v>
      </c>
      <c r="D1275" s="2" t="s">
        <v>1403</v>
      </c>
      <c r="E1275" s="2" t="s">
        <v>734</v>
      </c>
      <c r="F1275" s="2" t="s">
        <v>1251</v>
      </c>
      <c r="G1275" s="2" t="s">
        <v>1761</v>
      </c>
    </row>
    <row r="1276" spans="1:7" x14ac:dyDescent="0.25">
      <c r="A1276" s="2" t="s">
        <v>3418</v>
      </c>
      <c r="B1276" s="2" t="s">
        <v>3330</v>
      </c>
      <c r="C1276" s="2" t="e">
        <f>_xlfn.XLOOKUP(E1276,components!C:C,components!C:C)</f>
        <v>#N/A</v>
      </c>
      <c r="D1276" s="2" t="s">
        <v>1403</v>
      </c>
      <c r="E1276" s="2" t="s">
        <v>734</v>
      </c>
      <c r="F1276" s="2" t="s">
        <v>1303</v>
      </c>
      <c r="G1276" s="2" t="s">
        <v>1534</v>
      </c>
    </row>
    <row r="1277" spans="1:7" x14ac:dyDescent="0.25">
      <c r="A1277" s="2" t="s">
        <v>3418</v>
      </c>
      <c r="B1277" s="2" t="s">
        <v>3330</v>
      </c>
      <c r="C1277" s="2" t="e">
        <f>_xlfn.XLOOKUP(E1277,components!C:C,components!C:C)</f>
        <v>#N/A</v>
      </c>
      <c r="D1277" s="2" t="s">
        <v>1403</v>
      </c>
      <c r="E1277" s="2" t="s">
        <v>734</v>
      </c>
      <c r="F1277" s="2" t="s">
        <v>1228</v>
      </c>
      <c r="G1277" s="2" t="s">
        <v>1376</v>
      </c>
    </row>
    <row r="1278" spans="1:7" x14ac:dyDescent="0.25">
      <c r="A1278" s="2" t="s">
        <v>3418</v>
      </c>
      <c r="B1278" s="2" t="s">
        <v>3330</v>
      </c>
      <c r="C1278" s="2" t="e">
        <f>_xlfn.XLOOKUP(E1278,components!C:C,components!C:C)</f>
        <v>#N/A</v>
      </c>
      <c r="D1278" s="2" t="s">
        <v>1403</v>
      </c>
      <c r="E1278" s="2" t="s">
        <v>734</v>
      </c>
      <c r="F1278" s="2" t="s">
        <v>1307</v>
      </c>
      <c r="G1278" s="2" t="s">
        <v>1535</v>
      </c>
    </row>
    <row r="1279" spans="1:7" x14ac:dyDescent="0.25">
      <c r="A1279" s="2" t="s">
        <v>3418</v>
      </c>
      <c r="B1279" s="2" t="s">
        <v>3330</v>
      </c>
      <c r="C1279" s="2" t="e">
        <f>_xlfn.XLOOKUP(E1279,components!C:C,components!C:C)</f>
        <v>#N/A</v>
      </c>
      <c r="D1279" s="2" t="s">
        <v>1403</v>
      </c>
      <c r="E1279" s="2" t="s">
        <v>734</v>
      </c>
      <c r="F1279" s="2" t="s">
        <v>1289</v>
      </c>
      <c r="G1279" s="2" t="s">
        <v>1407</v>
      </c>
    </row>
    <row r="1280" spans="1:7" x14ac:dyDescent="0.25">
      <c r="A1280" s="2" t="s">
        <v>3418</v>
      </c>
      <c r="B1280" s="2" t="s">
        <v>3330</v>
      </c>
      <c r="C1280" s="2" t="e">
        <f>_xlfn.XLOOKUP(E1280,components!C:C,components!C:C)</f>
        <v>#N/A</v>
      </c>
      <c r="D1280" s="2" t="s">
        <v>1403</v>
      </c>
      <c r="E1280" s="2" t="s">
        <v>734</v>
      </c>
      <c r="F1280" s="2" t="s">
        <v>1325</v>
      </c>
      <c r="G1280" s="2" t="s">
        <v>1324</v>
      </c>
    </row>
    <row r="1281" spans="1:7" x14ac:dyDescent="0.25">
      <c r="A1281" s="2" t="s">
        <v>3418</v>
      </c>
      <c r="B1281" s="2" t="s">
        <v>3332</v>
      </c>
      <c r="C1281" s="2" t="e">
        <f>_xlfn.XLOOKUP(E1281,components!C:C,components!C:C)</f>
        <v>#N/A</v>
      </c>
      <c r="D1281" s="2" t="s">
        <v>1403</v>
      </c>
      <c r="E1281" s="2" t="s">
        <v>744</v>
      </c>
      <c r="F1281" s="2" t="s">
        <v>1366</v>
      </c>
      <c r="G1281" s="2" t="s">
        <v>1381</v>
      </c>
    </row>
    <row r="1282" spans="1:7" x14ac:dyDescent="0.25">
      <c r="A1282" s="2" t="s">
        <v>3418</v>
      </c>
      <c r="B1282" s="2" t="s">
        <v>3332</v>
      </c>
      <c r="C1282" s="2" t="e">
        <f>_xlfn.XLOOKUP(E1282,components!C:C,components!C:C)</f>
        <v>#N/A</v>
      </c>
      <c r="D1282" s="2" t="s">
        <v>1403</v>
      </c>
      <c r="E1282" s="2" t="s">
        <v>744</v>
      </c>
      <c r="F1282" s="2" t="s">
        <v>1367</v>
      </c>
      <c r="G1282" s="2" t="s">
        <v>1368</v>
      </c>
    </row>
    <row r="1283" spans="1:7" x14ac:dyDescent="0.25">
      <c r="A1283" s="2" t="s">
        <v>3418</v>
      </c>
      <c r="B1283" s="2" t="s">
        <v>3332</v>
      </c>
      <c r="C1283" s="2" t="e">
        <f>_xlfn.XLOOKUP(E1283,components!C:C,components!C:C)</f>
        <v>#N/A</v>
      </c>
      <c r="D1283" s="2" t="s">
        <v>1403</v>
      </c>
      <c r="E1283" s="2" t="s">
        <v>744</v>
      </c>
      <c r="F1283" s="2" t="s">
        <v>1225</v>
      </c>
      <c r="G1283" s="2" t="s">
        <v>1279</v>
      </c>
    </row>
    <row r="1284" spans="1:7" x14ac:dyDescent="0.25">
      <c r="A1284" s="2" t="s">
        <v>3418</v>
      </c>
      <c r="B1284" s="2" t="s">
        <v>3332</v>
      </c>
      <c r="C1284" s="2" t="e">
        <f>_xlfn.XLOOKUP(E1284,components!C:C,components!C:C)</f>
        <v>#N/A</v>
      </c>
      <c r="D1284" s="2" t="s">
        <v>1403</v>
      </c>
      <c r="E1284" s="2" t="s">
        <v>744</v>
      </c>
      <c r="F1284" s="2" t="s">
        <v>1251</v>
      </c>
      <c r="G1284" s="2" t="s">
        <v>1762</v>
      </c>
    </row>
    <row r="1285" spans="1:7" x14ac:dyDescent="0.25">
      <c r="A1285" s="2" t="s">
        <v>3418</v>
      </c>
      <c r="B1285" s="2" t="s">
        <v>3332</v>
      </c>
      <c r="C1285" s="2" t="e">
        <f>_xlfn.XLOOKUP(E1285,components!C:C,components!C:C)</f>
        <v>#N/A</v>
      </c>
      <c r="D1285" s="2" t="s">
        <v>1403</v>
      </c>
      <c r="E1285" s="2" t="s">
        <v>744</v>
      </c>
      <c r="F1285" s="2" t="s">
        <v>1303</v>
      </c>
      <c r="G1285" s="2" t="s">
        <v>1537</v>
      </c>
    </row>
    <row r="1286" spans="1:7" x14ac:dyDescent="0.25">
      <c r="A1286" s="2" t="s">
        <v>3418</v>
      </c>
      <c r="B1286" s="2" t="s">
        <v>3332</v>
      </c>
      <c r="C1286" s="2" t="e">
        <f>_xlfn.XLOOKUP(E1286,components!C:C,components!C:C)</f>
        <v>#N/A</v>
      </c>
      <c r="D1286" s="2" t="s">
        <v>1403</v>
      </c>
      <c r="E1286" s="2" t="s">
        <v>744</v>
      </c>
      <c r="F1286" s="2" t="s">
        <v>1228</v>
      </c>
      <c r="G1286" s="2" t="s">
        <v>1376</v>
      </c>
    </row>
    <row r="1287" spans="1:7" x14ac:dyDescent="0.25">
      <c r="A1287" s="2" t="s">
        <v>3418</v>
      </c>
      <c r="B1287" s="2" t="s">
        <v>3332</v>
      </c>
      <c r="C1287" s="2" t="e">
        <f>_xlfn.XLOOKUP(E1287,components!C:C,components!C:C)</f>
        <v>#N/A</v>
      </c>
      <c r="D1287" s="2" t="s">
        <v>1403</v>
      </c>
      <c r="E1287" s="2" t="s">
        <v>744</v>
      </c>
      <c r="F1287" s="2" t="s">
        <v>1307</v>
      </c>
      <c r="G1287" s="2" t="s">
        <v>1535</v>
      </c>
    </row>
    <row r="1288" spans="1:7" x14ac:dyDescent="0.25">
      <c r="A1288" s="2" t="s">
        <v>3418</v>
      </c>
      <c r="B1288" s="2" t="s">
        <v>3332</v>
      </c>
      <c r="C1288" s="2" t="e">
        <f>_xlfn.XLOOKUP(E1288,components!C:C,components!C:C)</f>
        <v>#N/A</v>
      </c>
      <c r="D1288" s="2" t="s">
        <v>1403</v>
      </c>
      <c r="E1288" s="2" t="s">
        <v>744</v>
      </c>
      <c r="F1288" s="2" t="s">
        <v>1289</v>
      </c>
      <c r="G1288" s="2" t="s">
        <v>1254</v>
      </c>
    </row>
    <row r="1289" spans="1:7" x14ac:dyDescent="0.25">
      <c r="A1289" s="2" t="s">
        <v>3418</v>
      </c>
      <c r="B1289" s="2" t="s">
        <v>3332</v>
      </c>
      <c r="C1289" s="2" t="e">
        <f>_xlfn.XLOOKUP(E1289,components!C:C,components!C:C)</f>
        <v>#N/A</v>
      </c>
      <c r="D1289" s="2" t="s">
        <v>1403</v>
      </c>
      <c r="E1289" s="2" t="s">
        <v>744</v>
      </c>
      <c r="F1289" s="2" t="s">
        <v>1325</v>
      </c>
      <c r="G1289" s="2" t="s">
        <v>1428</v>
      </c>
    </row>
    <row r="1290" spans="1:7" x14ac:dyDescent="0.25">
      <c r="A1290" s="2" t="s">
        <v>3418</v>
      </c>
      <c r="B1290" s="2" t="s">
        <v>3334</v>
      </c>
      <c r="C1290" s="2" t="e">
        <f>_xlfn.XLOOKUP(E1290,components!C:C,components!C:C)</f>
        <v>#N/A</v>
      </c>
      <c r="D1290" s="2" t="s">
        <v>1403</v>
      </c>
      <c r="E1290" s="2" t="s">
        <v>753</v>
      </c>
      <c r="F1290" s="2" t="s">
        <v>1367</v>
      </c>
      <c r="G1290" s="2" t="s">
        <v>1368</v>
      </c>
    </row>
    <row r="1291" spans="1:7" x14ac:dyDescent="0.25">
      <c r="A1291" s="2" t="s">
        <v>3418</v>
      </c>
      <c r="B1291" s="2" t="s">
        <v>3334</v>
      </c>
      <c r="C1291" s="2" t="e">
        <f>_xlfn.XLOOKUP(E1291,components!C:C,components!C:C)</f>
        <v>#N/A</v>
      </c>
      <c r="D1291" s="2" t="s">
        <v>1403</v>
      </c>
      <c r="E1291" s="2" t="s">
        <v>753</v>
      </c>
      <c r="F1291" s="2" t="s">
        <v>1225</v>
      </c>
      <c r="G1291" s="2" t="s">
        <v>1226</v>
      </c>
    </row>
    <row r="1292" spans="1:7" x14ac:dyDescent="0.25">
      <c r="A1292" s="2" t="s">
        <v>3418</v>
      </c>
      <c r="B1292" s="2" t="s">
        <v>3334</v>
      </c>
      <c r="C1292" s="2" t="e">
        <f>_xlfn.XLOOKUP(E1292,components!C:C,components!C:C)</f>
        <v>#N/A</v>
      </c>
      <c r="D1292" s="2" t="s">
        <v>1403</v>
      </c>
      <c r="E1292" s="2" t="s">
        <v>753</v>
      </c>
      <c r="F1292" s="2" t="s">
        <v>1243</v>
      </c>
      <c r="G1292" s="2" t="s">
        <v>1244</v>
      </c>
    </row>
    <row r="1293" spans="1:7" x14ac:dyDescent="0.25">
      <c r="A1293" s="2" t="s">
        <v>3418</v>
      </c>
      <c r="B1293" s="2" t="s">
        <v>3334</v>
      </c>
      <c r="C1293" s="2" t="e">
        <f>_xlfn.XLOOKUP(E1293,components!C:C,components!C:C)</f>
        <v>#N/A</v>
      </c>
      <c r="D1293" s="2" t="s">
        <v>1403</v>
      </c>
      <c r="E1293" s="2" t="s">
        <v>753</v>
      </c>
      <c r="F1293" s="2" t="s">
        <v>1763</v>
      </c>
      <c r="G1293" s="2" t="s">
        <v>1543</v>
      </c>
    </row>
    <row r="1294" spans="1:7" x14ac:dyDescent="0.25">
      <c r="A1294" s="2" t="s">
        <v>3418</v>
      </c>
      <c r="B1294" s="2" t="s">
        <v>3334</v>
      </c>
      <c r="C1294" s="2" t="e">
        <f>_xlfn.XLOOKUP(E1294,components!C:C,components!C:C)</f>
        <v>#N/A</v>
      </c>
      <c r="D1294" s="2" t="s">
        <v>1403</v>
      </c>
      <c r="E1294" s="2" t="s">
        <v>753</v>
      </c>
      <c r="F1294" s="2" t="s">
        <v>1248</v>
      </c>
      <c r="G1294" s="2" t="s">
        <v>1244</v>
      </c>
    </row>
    <row r="1295" spans="1:7" x14ac:dyDescent="0.25">
      <c r="A1295" s="2" t="s">
        <v>3418</v>
      </c>
      <c r="B1295" s="2" t="s">
        <v>3334</v>
      </c>
      <c r="C1295" s="2" t="e">
        <f>_xlfn.XLOOKUP(E1295,components!C:C,components!C:C)</f>
        <v>#N/A</v>
      </c>
      <c r="D1295" s="2" t="s">
        <v>1403</v>
      </c>
      <c r="E1295" s="2" t="s">
        <v>753</v>
      </c>
      <c r="F1295" s="2" t="s">
        <v>1764</v>
      </c>
      <c r="G1295" s="2" t="s">
        <v>1765</v>
      </c>
    </row>
    <row r="1296" spans="1:7" x14ac:dyDescent="0.25">
      <c r="A1296" s="2" t="s">
        <v>3418</v>
      </c>
      <c r="B1296" s="2" t="s">
        <v>3334</v>
      </c>
      <c r="C1296" s="2" t="e">
        <f>_xlfn.XLOOKUP(E1296,components!C:C,components!C:C)</f>
        <v>#N/A</v>
      </c>
      <c r="D1296" s="2" t="s">
        <v>1403</v>
      </c>
      <c r="E1296" s="2" t="s">
        <v>753</v>
      </c>
      <c r="F1296" s="2" t="s">
        <v>1249</v>
      </c>
      <c r="G1296" s="2" t="s">
        <v>1765</v>
      </c>
    </row>
    <row r="1297" spans="1:7" x14ac:dyDescent="0.25">
      <c r="A1297" s="2" t="s">
        <v>3418</v>
      </c>
      <c r="B1297" s="2" t="s">
        <v>3334</v>
      </c>
      <c r="C1297" s="2" t="e">
        <f>_xlfn.XLOOKUP(E1297,components!C:C,components!C:C)</f>
        <v>#N/A</v>
      </c>
      <c r="D1297" s="2" t="s">
        <v>1403</v>
      </c>
      <c r="E1297" s="2" t="s">
        <v>753</v>
      </c>
      <c r="F1297" s="2" t="s">
        <v>1251</v>
      </c>
      <c r="G1297" s="2" t="s">
        <v>1766</v>
      </c>
    </row>
    <row r="1298" spans="1:7" x14ac:dyDescent="0.25">
      <c r="A1298" s="2" t="s">
        <v>3418</v>
      </c>
      <c r="B1298" s="2" t="s">
        <v>3334</v>
      </c>
      <c r="C1298" s="2" t="e">
        <f>_xlfn.XLOOKUP(E1298,components!C:C,components!C:C)</f>
        <v>#N/A</v>
      </c>
      <c r="D1298" s="2" t="s">
        <v>1403</v>
      </c>
      <c r="E1298" s="2" t="s">
        <v>753</v>
      </c>
      <c r="F1298" s="2" t="s">
        <v>1334</v>
      </c>
      <c r="G1298" s="2" t="s">
        <v>1767</v>
      </c>
    </row>
    <row r="1299" spans="1:7" x14ac:dyDescent="0.25">
      <c r="A1299" s="2" t="s">
        <v>3418</v>
      </c>
      <c r="B1299" s="2" t="s">
        <v>3334</v>
      </c>
      <c r="C1299" s="2" t="e">
        <f>_xlfn.XLOOKUP(E1299,components!C:C,components!C:C)</f>
        <v>#N/A</v>
      </c>
      <c r="D1299" s="2" t="s">
        <v>1403</v>
      </c>
      <c r="E1299" s="2" t="s">
        <v>753</v>
      </c>
      <c r="F1299" s="2" t="s">
        <v>1303</v>
      </c>
      <c r="G1299" s="2" t="s">
        <v>1768</v>
      </c>
    </row>
    <row r="1300" spans="1:7" x14ac:dyDescent="0.25">
      <c r="A1300" s="2" t="s">
        <v>3418</v>
      </c>
      <c r="B1300" s="2" t="s">
        <v>3334</v>
      </c>
      <c r="C1300" s="2" t="e">
        <f>_xlfn.XLOOKUP(E1300,components!C:C,components!C:C)</f>
        <v>#N/A</v>
      </c>
      <c r="D1300" s="2" t="s">
        <v>1403</v>
      </c>
      <c r="E1300" s="2" t="s">
        <v>753</v>
      </c>
      <c r="F1300" s="2" t="s">
        <v>1228</v>
      </c>
      <c r="G1300" s="2" t="s">
        <v>1253</v>
      </c>
    </row>
    <row r="1301" spans="1:7" x14ac:dyDescent="0.25">
      <c r="A1301" s="2" t="s">
        <v>3418</v>
      </c>
      <c r="B1301" s="2" t="s">
        <v>3334</v>
      </c>
      <c r="C1301" s="2" t="e">
        <f>_xlfn.XLOOKUP(E1301,components!C:C,components!C:C)</f>
        <v>#N/A</v>
      </c>
      <c r="D1301" s="2" t="s">
        <v>1403</v>
      </c>
      <c r="E1301" s="2" t="s">
        <v>753</v>
      </c>
      <c r="F1301" s="2" t="s">
        <v>1231</v>
      </c>
      <c r="G1301" s="2" t="s">
        <v>1232</v>
      </c>
    </row>
    <row r="1302" spans="1:7" x14ac:dyDescent="0.25">
      <c r="A1302" s="2" t="s">
        <v>3418</v>
      </c>
      <c r="B1302" s="2" t="s">
        <v>3334</v>
      </c>
      <c r="C1302" s="2" t="e">
        <f>_xlfn.XLOOKUP(E1302,components!C:C,components!C:C)</f>
        <v>#N/A</v>
      </c>
      <c r="D1302" s="2" t="s">
        <v>1403</v>
      </c>
      <c r="E1302" s="2" t="s">
        <v>753</v>
      </c>
      <c r="F1302" s="2" t="s">
        <v>1307</v>
      </c>
      <c r="G1302" s="2" t="s">
        <v>1769</v>
      </c>
    </row>
    <row r="1303" spans="1:7" x14ac:dyDescent="0.25">
      <c r="A1303" s="2" t="s">
        <v>3418</v>
      </c>
      <c r="B1303" s="2" t="s">
        <v>3334</v>
      </c>
      <c r="C1303" s="2" t="e">
        <f>_xlfn.XLOOKUP(E1303,components!C:C,components!C:C)</f>
        <v>#N/A</v>
      </c>
      <c r="D1303" s="2" t="s">
        <v>1403</v>
      </c>
      <c r="E1303" s="2" t="s">
        <v>753</v>
      </c>
      <c r="F1303" s="2" t="s">
        <v>1235</v>
      </c>
      <c r="G1303" s="2" t="s">
        <v>1407</v>
      </c>
    </row>
    <row r="1304" spans="1:7" x14ac:dyDescent="0.25">
      <c r="A1304" s="2" t="s">
        <v>3418</v>
      </c>
      <c r="B1304" s="2" t="s">
        <v>3334</v>
      </c>
      <c r="C1304" s="2" t="e">
        <f>_xlfn.XLOOKUP(E1304,components!C:C,components!C:C)</f>
        <v>#N/A</v>
      </c>
      <c r="D1304" s="2" t="s">
        <v>1403</v>
      </c>
      <c r="E1304" s="2" t="s">
        <v>753</v>
      </c>
      <c r="F1304" s="2" t="s">
        <v>1241</v>
      </c>
      <c r="G1304" s="2" t="s">
        <v>1242</v>
      </c>
    </row>
    <row r="1305" spans="1:7" x14ac:dyDescent="0.25">
      <c r="A1305" s="2" t="s">
        <v>3418</v>
      </c>
      <c r="B1305" s="2" t="s">
        <v>3334</v>
      </c>
      <c r="C1305" s="2" t="e">
        <f>_xlfn.XLOOKUP(E1305,components!C:C,components!C:C)</f>
        <v>#N/A</v>
      </c>
      <c r="D1305" s="2" t="s">
        <v>1403</v>
      </c>
      <c r="E1305" s="2" t="s">
        <v>753</v>
      </c>
      <c r="F1305" s="2" t="s">
        <v>1257</v>
      </c>
      <c r="G1305" s="2" t="s">
        <v>1545</v>
      </c>
    </row>
    <row r="1306" spans="1:7" x14ac:dyDescent="0.25">
      <c r="A1306" s="2" t="s">
        <v>3418</v>
      </c>
      <c r="B1306" s="2" t="s">
        <v>3334</v>
      </c>
      <c r="C1306" s="2" t="e">
        <f>_xlfn.XLOOKUP(E1306,components!C:C,components!C:C)</f>
        <v>#N/A</v>
      </c>
      <c r="D1306" s="2" t="s">
        <v>1403</v>
      </c>
      <c r="E1306" s="2" t="s">
        <v>753</v>
      </c>
      <c r="F1306" s="2" t="s">
        <v>1259</v>
      </c>
      <c r="G1306" s="2" t="s">
        <v>1770</v>
      </c>
    </row>
    <row r="1307" spans="1:7" x14ac:dyDescent="0.25">
      <c r="A1307" s="2" t="s">
        <v>3418</v>
      </c>
      <c r="B1307" s="2" t="s">
        <v>3336</v>
      </c>
      <c r="C1307" s="2" t="e">
        <f>_xlfn.XLOOKUP(E1307,components!C:C,components!C:C)</f>
        <v>#N/A</v>
      </c>
      <c r="D1307" s="2" t="s">
        <v>1403</v>
      </c>
      <c r="E1307" s="2" t="s">
        <v>762</v>
      </c>
      <c r="F1307" s="2" t="s">
        <v>1366</v>
      </c>
      <c r="G1307" s="2" t="s">
        <v>1313</v>
      </c>
    </row>
    <row r="1308" spans="1:7" x14ac:dyDescent="0.25">
      <c r="A1308" s="2" t="s">
        <v>3418</v>
      </c>
      <c r="B1308" s="2" t="s">
        <v>3336</v>
      </c>
      <c r="C1308" s="2" t="e">
        <f>_xlfn.XLOOKUP(E1308,components!C:C,components!C:C)</f>
        <v>#N/A</v>
      </c>
      <c r="D1308" s="2" t="s">
        <v>1403</v>
      </c>
      <c r="E1308" s="2" t="s">
        <v>762</v>
      </c>
      <c r="F1308" s="2" t="s">
        <v>1367</v>
      </c>
      <c r="G1308" s="2" t="s">
        <v>1368</v>
      </c>
    </row>
    <row r="1309" spans="1:7" x14ac:dyDescent="0.25">
      <c r="A1309" s="2" t="s">
        <v>3418</v>
      </c>
      <c r="B1309" s="2" t="s">
        <v>3336</v>
      </c>
      <c r="C1309" s="2" t="e">
        <f>_xlfn.XLOOKUP(E1309,components!C:C,components!C:C)</f>
        <v>#N/A</v>
      </c>
      <c r="D1309" s="2" t="s">
        <v>1403</v>
      </c>
      <c r="E1309" s="2" t="s">
        <v>762</v>
      </c>
      <c r="F1309" s="2" t="s">
        <v>1225</v>
      </c>
      <c r="G1309" s="2" t="s">
        <v>1279</v>
      </c>
    </row>
    <row r="1310" spans="1:7" x14ac:dyDescent="0.25">
      <c r="A1310" s="2" t="s">
        <v>3418</v>
      </c>
      <c r="B1310" s="2" t="s">
        <v>3336</v>
      </c>
      <c r="C1310" s="2" t="e">
        <f>_xlfn.XLOOKUP(E1310,components!C:C,components!C:C)</f>
        <v>#N/A</v>
      </c>
      <c r="D1310" s="2" t="s">
        <v>1403</v>
      </c>
      <c r="E1310" s="2" t="s">
        <v>762</v>
      </c>
      <c r="F1310" s="2" t="s">
        <v>1251</v>
      </c>
      <c r="G1310" s="2" t="s">
        <v>1771</v>
      </c>
    </row>
    <row r="1311" spans="1:7" x14ac:dyDescent="0.25">
      <c r="A1311" s="2" t="s">
        <v>3418</v>
      </c>
      <c r="B1311" s="2" t="s">
        <v>3336</v>
      </c>
      <c r="C1311" s="2" t="e">
        <f>_xlfn.XLOOKUP(E1311,components!C:C,components!C:C)</f>
        <v>#N/A</v>
      </c>
      <c r="D1311" s="2" t="s">
        <v>1403</v>
      </c>
      <c r="E1311" s="2" t="s">
        <v>762</v>
      </c>
      <c r="F1311" s="2" t="s">
        <v>1303</v>
      </c>
      <c r="G1311" s="2" t="s">
        <v>1534</v>
      </c>
    </row>
    <row r="1312" spans="1:7" x14ac:dyDescent="0.25">
      <c r="A1312" s="2" t="s">
        <v>3418</v>
      </c>
      <c r="B1312" s="2" t="s">
        <v>3336</v>
      </c>
      <c r="C1312" s="2" t="e">
        <f>_xlfn.XLOOKUP(E1312,components!C:C,components!C:C)</f>
        <v>#N/A</v>
      </c>
      <c r="D1312" s="2" t="s">
        <v>1403</v>
      </c>
      <c r="E1312" s="2" t="s">
        <v>762</v>
      </c>
      <c r="F1312" s="2" t="s">
        <v>1228</v>
      </c>
      <c r="G1312" s="2" t="s">
        <v>1376</v>
      </c>
    </row>
    <row r="1313" spans="1:7" x14ac:dyDescent="0.25">
      <c r="A1313" s="2" t="s">
        <v>3418</v>
      </c>
      <c r="B1313" s="2" t="s">
        <v>3336</v>
      </c>
      <c r="C1313" s="2" t="e">
        <f>_xlfn.XLOOKUP(E1313,components!C:C,components!C:C)</f>
        <v>#N/A</v>
      </c>
      <c r="D1313" s="2" t="s">
        <v>1403</v>
      </c>
      <c r="E1313" s="2" t="s">
        <v>762</v>
      </c>
      <c r="F1313" s="2" t="s">
        <v>1307</v>
      </c>
      <c r="G1313" s="2" t="s">
        <v>1535</v>
      </c>
    </row>
    <row r="1314" spans="1:7" x14ac:dyDescent="0.25">
      <c r="A1314" s="2" t="s">
        <v>3418</v>
      </c>
      <c r="B1314" s="2" t="s">
        <v>3336</v>
      </c>
      <c r="C1314" s="2" t="e">
        <f>_xlfn.XLOOKUP(E1314,components!C:C,components!C:C)</f>
        <v>#N/A</v>
      </c>
      <c r="D1314" s="2" t="s">
        <v>1403</v>
      </c>
      <c r="E1314" s="2" t="s">
        <v>762</v>
      </c>
      <c r="F1314" s="2" t="s">
        <v>1289</v>
      </c>
      <c r="G1314" s="2" t="s">
        <v>1407</v>
      </c>
    </row>
    <row r="1315" spans="1:7" x14ac:dyDescent="0.25">
      <c r="A1315" s="2" t="s">
        <v>3418</v>
      </c>
      <c r="B1315" s="2" t="s">
        <v>3336</v>
      </c>
      <c r="C1315" s="2" t="e">
        <f>_xlfn.XLOOKUP(E1315,components!C:C,components!C:C)</f>
        <v>#N/A</v>
      </c>
      <c r="D1315" s="2" t="s">
        <v>1403</v>
      </c>
      <c r="E1315" s="2" t="s">
        <v>762</v>
      </c>
      <c r="F1315" s="2" t="s">
        <v>1325</v>
      </c>
      <c r="G1315" s="2" t="s">
        <v>1428</v>
      </c>
    </row>
    <row r="1316" spans="1:7" x14ac:dyDescent="0.25">
      <c r="A1316" s="2" t="s">
        <v>3418</v>
      </c>
      <c r="B1316" s="2" t="s">
        <v>3338</v>
      </c>
      <c r="C1316" s="2" t="e">
        <f>_xlfn.XLOOKUP(E1316,components!C:C,components!C:C)</f>
        <v>#N/A</v>
      </c>
      <c r="D1316" s="2" t="s">
        <v>1403</v>
      </c>
      <c r="E1316" s="2" t="s">
        <v>771</v>
      </c>
      <c r="F1316" s="2" t="s">
        <v>1366</v>
      </c>
      <c r="G1316" s="2" t="s">
        <v>1313</v>
      </c>
    </row>
    <row r="1317" spans="1:7" x14ac:dyDescent="0.25">
      <c r="A1317" s="2" t="s">
        <v>3418</v>
      </c>
      <c r="B1317" s="2" t="s">
        <v>3338</v>
      </c>
      <c r="C1317" s="2" t="e">
        <f>_xlfn.XLOOKUP(E1317,components!C:C,components!C:C)</f>
        <v>#N/A</v>
      </c>
      <c r="D1317" s="2" t="s">
        <v>1403</v>
      </c>
      <c r="E1317" s="2" t="s">
        <v>771</v>
      </c>
      <c r="F1317" s="2" t="s">
        <v>1367</v>
      </c>
      <c r="G1317" s="2" t="s">
        <v>1549</v>
      </c>
    </row>
    <row r="1318" spans="1:7" x14ac:dyDescent="0.25">
      <c r="A1318" s="2" t="s">
        <v>3418</v>
      </c>
      <c r="B1318" s="2" t="s">
        <v>3338</v>
      </c>
      <c r="C1318" s="2" t="e">
        <f>_xlfn.XLOOKUP(E1318,components!C:C,components!C:C)</f>
        <v>#N/A</v>
      </c>
      <c r="D1318" s="2" t="s">
        <v>1403</v>
      </c>
      <c r="E1318" s="2" t="s">
        <v>771</v>
      </c>
      <c r="F1318" s="2" t="s">
        <v>1225</v>
      </c>
      <c r="G1318" s="2" t="s">
        <v>1279</v>
      </c>
    </row>
    <row r="1319" spans="1:7" x14ac:dyDescent="0.25">
      <c r="A1319" s="2" t="s">
        <v>3418</v>
      </c>
      <c r="B1319" s="2" t="s">
        <v>3338</v>
      </c>
      <c r="C1319" s="2" t="e">
        <f>_xlfn.XLOOKUP(E1319,components!C:C,components!C:C)</f>
        <v>#N/A</v>
      </c>
      <c r="D1319" s="2" t="s">
        <v>1403</v>
      </c>
      <c r="E1319" s="2" t="s">
        <v>771</v>
      </c>
      <c r="F1319" s="2" t="s">
        <v>1520</v>
      </c>
      <c r="G1319" s="2" t="s">
        <v>1772</v>
      </c>
    </row>
    <row r="1320" spans="1:7" x14ac:dyDescent="0.25">
      <c r="A1320" s="2" t="s">
        <v>3418</v>
      </c>
      <c r="B1320" s="2" t="s">
        <v>3338</v>
      </c>
      <c r="C1320" s="2" t="e">
        <f>_xlfn.XLOOKUP(E1320,components!C:C,components!C:C)</f>
        <v>#N/A</v>
      </c>
      <c r="D1320" s="2" t="s">
        <v>1403</v>
      </c>
      <c r="E1320" s="2" t="s">
        <v>771</v>
      </c>
      <c r="F1320" s="2" t="s">
        <v>1251</v>
      </c>
      <c r="G1320" s="2" t="s">
        <v>1773</v>
      </c>
    </row>
    <row r="1321" spans="1:7" x14ac:dyDescent="0.25">
      <c r="A1321" s="2" t="s">
        <v>3418</v>
      </c>
      <c r="B1321" s="2" t="s">
        <v>3338</v>
      </c>
      <c r="C1321" s="2" t="e">
        <f>_xlfn.XLOOKUP(E1321,components!C:C,components!C:C)</f>
        <v>#N/A</v>
      </c>
      <c r="D1321" s="2" t="s">
        <v>1403</v>
      </c>
      <c r="E1321" s="2" t="s">
        <v>771</v>
      </c>
      <c r="F1321" s="2" t="s">
        <v>1228</v>
      </c>
      <c r="G1321" s="2" t="s">
        <v>1376</v>
      </c>
    </row>
    <row r="1322" spans="1:7" x14ac:dyDescent="0.25">
      <c r="A1322" s="2" t="s">
        <v>3418</v>
      </c>
      <c r="B1322" s="2" t="s">
        <v>3338</v>
      </c>
      <c r="C1322" s="2" t="e">
        <f>_xlfn.XLOOKUP(E1322,components!C:C,components!C:C)</f>
        <v>#N/A</v>
      </c>
      <c r="D1322" s="2" t="s">
        <v>1403</v>
      </c>
      <c r="E1322" s="2" t="s">
        <v>771</v>
      </c>
      <c r="F1322" s="2" t="s">
        <v>1285</v>
      </c>
      <c r="G1322" s="2" t="s">
        <v>1227</v>
      </c>
    </row>
    <row r="1323" spans="1:7" x14ac:dyDescent="0.25">
      <c r="A1323" s="2" t="s">
        <v>3418</v>
      </c>
      <c r="B1323" s="2" t="s">
        <v>3338</v>
      </c>
      <c r="C1323" s="2" t="e">
        <f>_xlfn.XLOOKUP(E1323,components!C:C,components!C:C)</f>
        <v>#N/A</v>
      </c>
      <c r="D1323" s="2" t="s">
        <v>1403</v>
      </c>
      <c r="E1323" s="2" t="s">
        <v>771</v>
      </c>
      <c r="F1323" s="2" t="s">
        <v>1307</v>
      </c>
      <c r="G1323" s="2" t="s">
        <v>1774</v>
      </c>
    </row>
    <row r="1324" spans="1:7" x14ac:dyDescent="0.25">
      <c r="A1324" s="2" t="s">
        <v>3418</v>
      </c>
      <c r="B1324" s="2" t="s">
        <v>3338</v>
      </c>
      <c r="C1324" s="2" t="e">
        <f>_xlfn.XLOOKUP(E1324,components!C:C,components!C:C)</f>
        <v>#N/A</v>
      </c>
      <c r="D1324" s="2" t="s">
        <v>1403</v>
      </c>
      <c r="E1324" s="2" t="s">
        <v>771</v>
      </c>
      <c r="F1324" s="2" t="s">
        <v>1289</v>
      </c>
      <c r="G1324" s="2" t="s">
        <v>1661</v>
      </c>
    </row>
    <row r="1325" spans="1:7" x14ac:dyDescent="0.25">
      <c r="A1325" s="2" t="s">
        <v>3418</v>
      </c>
      <c r="B1325" s="2" t="s">
        <v>3338</v>
      </c>
      <c r="C1325" s="2" t="e">
        <f>_xlfn.XLOOKUP(E1325,components!C:C,components!C:C)</f>
        <v>#N/A</v>
      </c>
      <c r="D1325" s="2" t="s">
        <v>1403</v>
      </c>
      <c r="E1325" s="2" t="s">
        <v>771</v>
      </c>
      <c r="F1325" s="2" t="s">
        <v>1325</v>
      </c>
      <c r="G1325" s="2" t="s">
        <v>1669</v>
      </c>
    </row>
    <row r="1326" spans="1:7" x14ac:dyDescent="0.25">
      <c r="A1326" s="2" t="s">
        <v>3418</v>
      </c>
      <c r="B1326" s="2" t="s">
        <v>3339</v>
      </c>
      <c r="C1326" s="2" t="e">
        <f>_xlfn.XLOOKUP(E1326,components!C:C,components!C:C)</f>
        <v>#N/A</v>
      </c>
      <c r="D1326" s="2" t="s">
        <v>1403</v>
      </c>
      <c r="E1326" s="2" t="s">
        <v>776</v>
      </c>
      <c r="F1326" s="2" t="s">
        <v>1366</v>
      </c>
      <c r="G1326" s="2" t="s">
        <v>1313</v>
      </c>
    </row>
    <row r="1327" spans="1:7" x14ac:dyDescent="0.25">
      <c r="A1327" s="2" t="s">
        <v>3418</v>
      </c>
      <c r="B1327" s="2" t="s">
        <v>3339</v>
      </c>
      <c r="C1327" s="2" t="e">
        <f>_xlfn.XLOOKUP(E1327,components!C:C,components!C:C)</f>
        <v>#N/A</v>
      </c>
      <c r="D1327" s="2" t="s">
        <v>1403</v>
      </c>
      <c r="E1327" s="2" t="s">
        <v>776</v>
      </c>
      <c r="F1327" s="2" t="s">
        <v>1367</v>
      </c>
      <c r="G1327" s="2" t="s">
        <v>1549</v>
      </c>
    </row>
    <row r="1328" spans="1:7" x14ac:dyDescent="0.25">
      <c r="A1328" s="2" t="s">
        <v>3418</v>
      </c>
      <c r="B1328" s="2" t="s">
        <v>3339</v>
      </c>
      <c r="C1328" s="2" t="e">
        <f>_xlfn.XLOOKUP(E1328,components!C:C,components!C:C)</f>
        <v>#N/A</v>
      </c>
      <c r="D1328" s="2" t="s">
        <v>1403</v>
      </c>
      <c r="E1328" s="2" t="s">
        <v>776</v>
      </c>
      <c r="F1328" s="2" t="s">
        <v>1225</v>
      </c>
      <c r="G1328" s="2" t="s">
        <v>1279</v>
      </c>
    </row>
    <row r="1329" spans="1:7" x14ac:dyDescent="0.25">
      <c r="A1329" s="2" t="s">
        <v>3418</v>
      </c>
      <c r="B1329" s="2" t="s">
        <v>3339</v>
      </c>
      <c r="C1329" s="2" t="e">
        <f>_xlfn.XLOOKUP(E1329,components!C:C,components!C:C)</f>
        <v>#N/A</v>
      </c>
      <c r="D1329" s="2" t="s">
        <v>1403</v>
      </c>
      <c r="E1329" s="2" t="s">
        <v>776</v>
      </c>
      <c r="F1329" s="2" t="s">
        <v>1520</v>
      </c>
      <c r="G1329" s="2" t="s">
        <v>1772</v>
      </c>
    </row>
    <row r="1330" spans="1:7" x14ac:dyDescent="0.25">
      <c r="A1330" s="2" t="s">
        <v>3418</v>
      </c>
      <c r="B1330" s="2" t="s">
        <v>3339</v>
      </c>
      <c r="C1330" s="2" t="e">
        <f>_xlfn.XLOOKUP(E1330,components!C:C,components!C:C)</f>
        <v>#N/A</v>
      </c>
      <c r="D1330" s="2" t="s">
        <v>1403</v>
      </c>
      <c r="E1330" s="2" t="s">
        <v>776</v>
      </c>
      <c r="F1330" s="2" t="s">
        <v>1251</v>
      </c>
      <c r="G1330" s="2" t="s">
        <v>1773</v>
      </c>
    </row>
    <row r="1331" spans="1:7" x14ac:dyDescent="0.25">
      <c r="A1331" s="2" t="s">
        <v>3418</v>
      </c>
      <c r="B1331" s="2" t="s">
        <v>3339</v>
      </c>
      <c r="C1331" s="2" t="e">
        <f>_xlfn.XLOOKUP(E1331,components!C:C,components!C:C)</f>
        <v>#N/A</v>
      </c>
      <c r="D1331" s="2" t="s">
        <v>1403</v>
      </c>
      <c r="E1331" s="2" t="s">
        <v>776</v>
      </c>
      <c r="F1331" s="2" t="s">
        <v>1228</v>
      </c>
      <c r="G1331" s="2" t="s">
        <v>1376</v>
      </c>
    </row>
    <row r="1332" spans="1:7" x14ac:dyDescent="0.25">
      <c r="A1332" s="2" t="s">
        <v>3418</v>
      </c>
      <c r="B1332" s="2" t="s">
        <v>3339</v>
      </c>
      <c r="C1332" s="2" t="e">
        <f>_xlfn.XLOOKUP(E1332,components!C:C,components!C:C)</f>
        <v>#N/A</v>
      </c>
      <c r="D1332" s="2" t="s">
        <v>1403</v>
      </c>
      <c r="E1332" s="2" t="s">
        <v>776</v>
      </c>
      <c r="F1332" s="2" t="s">
        <v>1285</v>
      </c>
      <c r="G1332" s="2" t="s">
        <v>1227</v>
      </c>
    </row>
    <row r="1333" spans="1:7" x14ac:dyDescent="0.25">
      <c r="A1333" s="2" t="s">
        <v>3418</v>
      </c>
      <c r="B1333" s="2" t="s">
        <v>3339</v>
      </c>
      <c r="C1333" s="2" t="e">
        <f>_xlfn.XLOOKUP(E1333,components!C:C,components!C:C)</f>
        <v>#N/A</v>
      </c>
      <c r="D1333" s="2" t="s">
        <v>1403</v>
      </c>
      <c r="E1333" s="2" t="s">
        <v>776</v>
      </c>
      <c r="F1333" s="2" t="s">
        <v>1307</v>
      </c>
      <c r="G1333" s="2" t="s">
        <v>1774</v>
      </c>
    </row>
    <row r="1334" spans="1:7" x14ac:dyDescent="0.25">
      <c r="A1334" s="2" t="s">
        <v>3418</v>
      </c>
      <c r="B1334" s="2" t="s">
        <v>3339</v>
      </c>
      <c r="C1334" s="2" t="e">
        <f>_xlfn.XLOOKUP(E1334,components!C:C,components!C:C)</f>
        <v>#N/A</v>
      </c>
      <c r="D1334" s="2" t="s">
        <v>1403</v>
      </c>
      <c r="E1334" s="2" t="s">
        <v>776</v>
      </c>
      <c r="F1334" s="2" t="s">
        <v>1289</v>
      </c>
      <c r="G1334" s="2" t="s">
        <v>1635</v>
      </c>
    </row>
    <row r="1335" spans="1:7" x14ac:dyDescent="0.25">
      <c r="A1335" s="2" t="s">
        <v>3418</v>
      </c>
      <c r="B1335" s="2" t="s">
        <v>3339</v>
      </c>
      <c r="C1335" s="2" t="e">
        <f>_xlfn.XLOOKUP(E1335,components!C:C,components!C:C)</f>
        <v>#N/A</v>
      </c>
      <c r="D1335" s="2" t="s">
        <v>1403</v>
      </c>
      <c r="E1335" s="2" t="s">
        <v>776</v>
      </c>
      <c r="F1335" s="2" t="s">
        <v>1325</v>
      </c>
      <c r="G1335" s="2" t="s">
        <v>1669</v>
      </c>
    </row>
    <row r="1336" spans="1:7" x14ac:dyDescent="0.25">
      <c r="A1336" s="2" t="s">
        <v>3418</v>
      </c>
      <c r="B1336" s="2" t="s">
        <v>3341</v>
      </c>
      <c r="C1336" s="2" t="e">
        <f>_xlfn.XLOOKUP(E1336,components!C:C,components!C:C)</f>
        <v>#N/A</v>
      </c>
      <c r="D1336" s="2" t="s">
        <v>1403</v>
      </c>
      <c r="E1336" s="2" t="s">
        <v>786</v>
      </c>
      <c r="F1336" s="2" t="s">
        <v>1366</v>
      </c>
      <c r="G1336" s="2" t="s">
        <v>1381</v>
      </c>
    </row>
    <row r="1337" spans="1:7" x14ac:dyDescent="0.25">
      <c r="A1337" s="2" t="s">
        <v>3418</v>
      </c>
      <c r="B1337" s="2" t="s">
        <v>3341</v>
      </c>
      <c r="C1337" s="2" t="e">
        <f>_xlfn.XLOOKUP(E1337,components!C:C,components!C:C)</f>
        <v>#N/A</v>
      </c>
      <c r="D1337" s="2" t="s">
        <v>1403</v>
      </c>
      <c r="E1337" s="2" t="s">
        <v>786</v>
      </c>
      <c r="F1337" s="2" t="s">
        <v>1367</v>
      </c>
      <c r="G1337" s="2" t="s">
        <v>1549</v>
      </c>
    </row>
    <row r="1338" spans="1:7" x14ac:dyDescent="0.25">
      <c r="A1338" s="2" t="s">
        <v>3418</v>
      </c>
      <c r="B1338" s="2" t="s">
        <v>3341</v>
      </c>
      <c r="C1338" s="2" t="e">
        <f>_xlfn.XLOOKUP(E1338,components!C:C,components!C:C)</f>
        <v>#N/A</v>
      </c>
      <c r="D1338" s="2" t="s">
        <v>1403</v>
      </c>
      <c r="E1338" s="2" t="s">
        <v>786</v>
      </c>
      <c r="F1338" s="2" t="s">
        <v>1225</v>
      </c>
      <c r="G1338" s="2" t="s">
        <v>1279</v>
      </c>
    </row>
    <row r="1339" spans="1:7" x14ac:dyDescent="0.25">
      <c r="A1339" s="2" t="s">
        <v>3418</v>
      </c>
      <c r="B1339" s="2" t="s">
        <v>3341</v>
      </c>
      <c r="C1339" s="2" t="e">
        <f>_xlfn.XLOOKUP(E1339,components!C:C,components!C:C)</f>
        <v>#N/A</v>
      </c>
      <c r="D1339" s="2" t="s">
        <v>1403</v>
      </c>
      <c r="E1339" s="2" t="s">
        <v>786</v>
      </c>
      <c r="F1339" s="2" t="s">
        <v>1520</v>
      </c>
      <c r="G1339" s="2" t="s">
        <v>1772</v>
      </c>
    </row>
    <row r="1340" spans="1:7" x14ac:dyDescent="0.25">
      <c r="A1340" s="2" t="s">
        <v>3418</v>
      </c>
      <c r="B1340" s="2" t="s">
        <v>3341</v>
      </c>
      <c r="C1340" s="2" t="e">
        <f>_xlfn.XLOOKUP(E1340,components!C:C,components!C:C)</f>
        <v>#N/A</v>
      </c>
      <c r="D1340" s="2" t="s">
        <v>1403</v>
      </c>
      <c r="E1340" s="2" t="s">
        <v>786</v>
      </c>
      <c r="F1340" s="2" t="s">
        <v>1251</v>
      </c>
      <c r="G1340" s="2" t="s">
        <v>1775</v>
      </c>
    </row>
    <row r="1341" spans="1:7" x14ac:dyDescent="0.25">
      <c r="A1341" s="2" t="s">
        <v>3418</v>
      </c>
      <c r="B1341" s="2" t="s">
        <v>3341</v>
      </c>
      <c r="C1341" s="2" t="e">
        <f>_xlfn.XLOOKUP(E1341,components!C:C,components!C:C)</f>
        <v>#N/A</v>
      </c>
      <c r="D1341" s="2" t="s">
        <v>1403</v>
      </c>
      <c r="E1341" s="2" t="s">
        <v>786</v>
      </c>
      <c r="F1341" s="2" t="s">
        <v>1228</v>
      </c>
      <c r="G1341" s="2" t="s">
        <v>1376</v>
      </c>
    </row>
    <row r="1342" spans="1:7" x14ac:dyDescent="0.25">
      <c r="A1342" s="2" t="s">
        <v>3418</v>
      </c>
      <c r="B1342" s="2" t="s">
        <v>3341</v>
      </c>
      <c r="C1342" s="2" t="e">
        <f>_xlfn.XLOOKUP(E1342,components!C:C,components!C:C)</f>
        <v>#N/A</v>
      </c>
      <c r="D1342" s="2" t="s">
        <v>1403</v>
      </c>
      <c r="E1342" s="2" t="s">
        <v>786</v>
      </c>
      <c r="F1342" s="2" t="s">
        <v>1285</v>
      </c>
      <c r="G1342" s="2" t="s">
        <v>1227</v>
      </c>
    </row>
    <row r="1343" spans="1:7" x14ac:dyDescent="0.25">
      <c r="A1343" s="2" t="s">
        <v>3418</v>
      </c>
      <c r="B1343" s="2" t="s">
        <v>3341</v>
      </c>
      <c r="C1343" s="2" t="e">
        <f>_xlfn.XLOOKUP(E1343,components!C:C,components!C:C)</f>
        <v>#N/A</v>
      </c>
      <c r="D1343" s="2" t="s">
        <v>1403</v>
      </c>
      <c r="E1343" s="2" t="s">
        <v>786</v>
      </c>
      <c r="F1343" s="2" t="s">
        <v>1307</v>
      </c>
      <c r="G1343" s="2" t="s">
        <v>1774</v>
      </c>
    </row>
    <row r="1344" spans="1:7" x14ac:dyDescent="0.25">
      <c r="A1344" s="2" t="s">
        <v>3418</v>
      </c>
      <c r="B1344" s="2" t="s">
        <v>3341</v>
      </c>
      <c r="C1344" s="2" t="e">
        <f>_xlfn.XLOOKUP(E1344,components!C:C,components!C:C)</f>
        <v>#N/A</v>
      </c>
      <c r="D1344" s="2" t="s">
        <v>1403</v>
      </c>
      <c r="E1344" s="2" t="s">
        <v>786</v>
      </c>
      <c r="F1344" s="2" t="s">
        <v>1289</v>
      </c>
      <c r="G1344" s="2" t="s">
        <v>1635</v>
      </c>
    </row>
    <row r="1345" spans="1:7" x14ac:dyDescent="0.25">
      <c r="A1345" s="2" t="s">
        <v>3418</v>
      </c>
      <c r="B1345" s="2" t="s">
        <v>3341</v>
      </c>
      <c r="C1345" s="2" t="e">
        <f>_xlfn.XLOOKUP(E1345,components!C:C,components!C:C)</f>
        <v>#N/A</v>
      </c>
      <c r="D1345" s="2" t="s">
        <v>1403</v>
      </c>
      <c r="E1345" s="2" t="s">
        <v>786</v>
      </c>
      <c r="F1345" s="2" t="s">
        <v>1325</v>
      </c>
      <c r="G1345" s="2" t="s">
        <v>1669</v>
      </c>
    </row>
    <row r="1346" spans="1:7" x14ac:dyDescent="0.25">
      <c r="A1346" s="2" t="s">
        <v>3418</v>
      </c>
      <c r="B1346" s="2" t="s">
        <v>3344</v>
      </c>
      <c r="C1346" s="2" t="e">
        <f>_xlfn.XLOOKUP(E1346,components!C:C,components!C:C)</f>
        <v>#N/A</v>
      </c>
      <c r="D1346" s="2" t="s">
        <v>1403</v>
      </c>
      <c r="E1346" s="2" t="s">
        <v>800</v>
      </c>
      <c r="F1346" s="2" t="s">
        <v>1366</v>
      </c>
      <c r="G1346" s="2" t="s">
        <v>1313</v>
      </c>
    </row>
    <row r="1347" spans="1:7" x14ac:dyDescent="0.25">
      <c r="A1347" s="2" t="s">
        <v>3418</v>
      </c>
      <c r="B1347" s="2" t="s">
        <v>3344</v>
      </c>
      <c r="C1347" s="2" t="e">
        <f>_xlfn.XLOOKUP(E1347,components!C:C,components!C:C)</f>
        <v>#N/A</v>
      </c>
      <c r="D1347" s="2" t="s">
        <v>1403</v>
      </c>
      <c r="E1347" s="2" t="s">
        <v>800</v>
      </c>
      <c r="F1347" s="2" t="s">
        <v>1367</v>
      </c>
      <c r="G1347" s="2" t="s">
        <v>1549</v>
      </c>
    </row>
    <row r="1348" spans="1:7" x14ac:dyDescent="0.25">
      <c r="A1348" s="2" t="s">
        <v>3418</v>
      </c>
      <c r="B1348" s="2" t="s">
        <v>3344</v>
      </c>
      <c r="C1348" s="2" t="e">
        <f>_xlfn.XLOOKUP(E1348,components!C:C,components!C:C)</f>
        <v>#N/A</v>
      </c>
      <c r="D1348" s="2" t="s">
        <v>1403</v>
      </c>
      <c r="E1348" s="2" t="s">
        <v>800</v>
      </c>
      <c r="F1348" s="2" t="s">
        <v>1225</v>
      </c>
      <c r="G1348" s="2" t="s">
        <v>1279</v>
      </c>
    </row>
    <row r="1349" spans="1:7" x14ac:dyDescent="0.25">
      <c r="A1349" s="2" t="s">
        <v>3418</v>
      </c>
      <c r="B1349" s="2" t="s">
        <v>3344</v>
      </c>
      <c r="C1349" s="2" t="e">
        <f>_xlfn.XLOOKUP(E1349,components!C:C,components!C:C)</f>
        <v>#N/A</v>
      </c>
      <c r="D1349" s="2" t="s">
        <v>1403</v>
      </c>
      <c r="E1349" s="2" t="s">
        <v>800</v>
      </c>
      <c r="F1349" s="2" t="s">
        <v>1520</v>
      </c>
      <c r="G1349" s="2" t="s">
        <v>1550</v>
      </c>
    </row>
    <row r="1350" spans="1:7" x14ac:dyDescent="0.25">
      <c r="A1350" s="2" t="s">
        <v>3418</v>
      </c>
      <c r="B1350" s="2" t="s">
        <v>3344</v>
      </c>
      <c r="C1350" s="2" t="e">
        <f>_xlfn.XLOOKUP(E1350,components!C:C,components!C:C)</f>
        <v>#N/A</v>
      </c>
      <c r="D1350" s="2" t="s">
        <v>1403</v>
      </c>
      <c r="E1350" s="2" t="s">
        <v>800</v>
      </c>
      <c r="F1350" s="2" t="s">
        <v>1251</v>
      </c>
      <c r="G1350" s="2" t="s">
        <v>1776</v>
      </c>
    </row>
    <row r="1351" spans="1:7" x14ac:dyDescent="0.25">
      <c r="A1351" s="2" t="s">
        <v>3418</v>
      </c>
      <c r="B1351" s="2" t="s">
        <v>3344</v>
      </c>
      <c r="C1351" s="2" t="e">
        <f>_xlfn.XLOOKUP(E1351,components!C:C,components!C:C)</f>
        <v>#N/A</v>
      </c>
      <c r="D1351" s="2" t="s">
        <v>1403</v>
      </c>
      <c r="E1351" s="2" t="s">
        <v>800</v>
      </c>
      <c r="F1351" s="2" t="s">
        <v>1228</v>
      </c>
      <c r="G1351" s="2" t="s">
        <v>1376</v>
      </c>
    </row>
    <row r="1352" spans="1:7" x14ac:dyDescent="0.25">
      <c r="A1352" s="2" t="s">
        <v>3418</v>
      </c>
      <c r="B1352" s="2" t="s">
        <v>3344</v>
      </c>
      <c r="C1352" s="2" t="e">
        <f>_xlfn.XLOOKUP(E1352,components!C:C,components!C:C)</f>
        <v>#N/A</v>
      </c>
      <c r="D1352" s="2" t="s">
        <v>1403</v>
      </c>
      <c r="E1352" s="2" t="s">
        <v>800</v>
      </c>
      <c r="F1352" s="2" t="s">
        <v>1285</v>
      </c>
      <c r="G1352" s="2" t="s">
        <v>1227</v>
      </c>
    </row>
    <row r="1353" spans="1:7" x14ac:dyDescent="0.25">
      <c r="A1353" s="2" t="s">
        <v>3418</v>
      </c>
      <c r="B1353" s="2" t="s">
        <v>3344</v>
      </c>
      <c r="C1353" s="2" t="e">
        <f>_xlfn.XLOOKUP(E1353,components!C:C,components!C:C)</f>
        <v>#N/A</v>
      </c>
      <c r="D1353" s="2" t="s">
        <v>1403</v>
      </c>
      <c r="E1353" s="2" t="s">
        <v>800</v>
      </c>
      <c r="F1353" s="2" t="s">
        <v>1307</v>
      </c>
      <c r="G1353" s="2" t="s">
        <v>1552</v>
      </c>
    </row>
    <row r="1354" spans="1:7" x14ac:dyDescent="0.25">
      <c r="A1354" s="2" t="s">
        <v>3418</v>
      </c>
      <c r="B1354" s="2" t="s">
        <v>3344</v>
      </c>
      <c r="C1354" s="2" t="e">
        <f>_xlfn.XLOOKUP(E1354,components!C:C,components!C:C)</f>
        <v>#N/A</v>
      </c>
      <c r="D1354" s="2" t="s">
        <v>1403</v>
      </c>
      <c r="E1354" s="2" t="s">
        <v>800</v>
      </c>
      <c r="F1354" s="2" t="s">
        <v>1289</v>
      </c>
      <c r="G1354" s="2" t="s">
        <v>1407</v>
      </c>
    </row>
    <row r="1355" spans="1:7" x14ac:dyDescent="0.25">
      <c r="A1355" s="2" t="s">
        <v>3418</v>
      </c>
      <c r="B1355" s="2" t="s">
        <v>3344</v>
      </c>
      <c r="C1355" s="2" t="e">
        <f>_xlfn.XLOOKUP(E1355,components!C:C,components!C:C)</f>
        <v>#N/A</v>
      </c>
      <c r="D1355" s="2" t="s">
        <v>1403</v>
      </c>
      <c r="E1355" s="2" t="s">
        <v>800</v>
      </c>
      <c r="F1355" s="2" t="s">
        <v>1325</v>
      </c>
      <c r="G1355" s="2" t="s">
        <v>1553</v>
      </c>
    </row>
    <row r="1356" spans="1:7" x14ac:dyDescent="0.25">
      <c r="A1356" s="2" t="s">
        <v>3418</v>
      </c>
      <c r="B1356" s="2" t="s">
        <v>3346</v>
      </c>
      <c r="C1356" s="2" t="e">
        <f>_xlfn.XLOOKUP(E1356,components!C:C,components!C:C)</f>
        <v>#N/A</v>
      </c>
      <c r="D1356" s="2" t="s">
        <v>1403</v>
      </c>
      <c r="E1356" s="2" t="s">
        <v>809</v>
      </c>
      <c r="F1356" s="2" t="s">
        <v>1366</v>
      </c>
      <c r="G1356" s="2" t="s">
        <v>1381</v>
      </c>
    </row>
    <row r="1357" spans="1:7" x14ac:dyDescent="0.25">
      <c r="A1357" s="2" t="s">
        <v>3418</v>
      </c>
      <c r="B1357" s="2" t="s">
        <v>3346</v>
      </c>
      <c r="C1357" s="2" t="e">
        <f>_xlfn.XLOOKUP(E1357,components!C:C,components!C:C)</f>
        <v>#N/A</v>
      </c>
      <c r="D1357" s="2" t="s">
        <v>1403</v>
      </c>
      <c r="E1357" s="2" t="s">
        <v>809</v>
      </c>
      <c r="F1357" s="2" t="s">
        <v>1367</v>
      </c>
      <c r="G1357" s="2" t="s">
        <v>1549</v>
      </c>
    </row>
    <row r="1358" spans="1:7" x14ac:dyDescent="0.25">
      <c r="A1358" s="2" t="s">
        <v>3418</v>
      </c>
      <c r="B1358" s="2" t="s">
        <v>3346</v>
      </c>
      <c r="C1358" s="2" t="e">
        <f>_xlfn.XLOOKUP(E1358,components!C:C,components!C:C)</f>
        <v>#N/A</v>
      </c>
      <c r="D1358" s="2" t="s">
        <v>1403</v>
      </c>
      <c r="E1358" s="2" t="s">
        <v>809</v>
      </c>
      <c r="F1358" s="2" t="s">
        <v>1225</v>
      </c>
      <c r="G1358" s="2" t="s">
        <v>1279</v>
      </c>
    </row>
    <row r="1359" spans="1:7" x14ac:dyDescent="0.25">
      <c r="A1359" s="2" t="s">
        <v>3418</v>
      </c>
      <c r="B1359" s="2" t="s">
        <v>3346</v>
      </c>
      <c r="C1359" s="2" t="e">
        <f>_xlfn.XLOOKUP(E1359,components!C:C,components!C:C)</f>
        <v>#N/A</v>
      </c>
      <c r="D1359" s="2" t="s">
        <v>1403</v>
      </c>
      <c r="E1359" s="2" t="s">
        <v>809</v>
      </c>
      <c r="F1359" s="2" t="s">
        <v>1520</v>
      </c>
      <c r="G1359" s="2" t="s">
        <v>1550</v>
      </c>
    </row>
    <row r="1360" spans="1:7" x14ac:dyDescent="0.25">
      <c r="A1360" s="2" t="s">
        <v>3418</v>
      </c>
      <c r="B1360" s="2" t="s">
        <v>3346</v>
      </c>
      <c r="C1360" s="2" t="e">
        <f>_xlfn.XLOOKUP(E1360,components!C:C,components!C:C)</f>
        <v>#N/A</v>
      </c>
      <c r="D1360" s="2" t="s">
        <v>1403</v>
      </c>
      <c r="E1360" s="2" t="s">
        <v>809</v>
      </c>
      <c r="F1360" s="2" t="s">
        <v>1251</v>
      </c>
      <c r="G1360" s="2" t="s">
        <v>1776</v>
      </c>
    </row>
    <row r="1361" spans="1:7" x14ac:dyDescent="0.25">
      <c r="A1361" s="2" t="s">
        <v>3418</v>
      </c>
      <c r="B1361" s="2" t="s">
        <v>3346</v>
      </c>
      <c r="C1361" s="2" t="e">
        <f>_xlfn.XLOOKUP(E1361,components!C:C,components!C:C)</f>
        <v>#N/A</v>
      </c>
      <c r="D1361" s="2" t="s">
        <v>1403</v>
      </c>
      <c r="E1361" s="2" t="s">
        <v>809</v>
      </c>
      <c r="F1361" s="2" t="s">
        <v>1228</v>
      </c>
      <c r="G1361" s="2" t="s">
        <v>1376</v>
      </c>
    </row>
    <row r="1362" spans="1:7" x14ac:dyDescent="0.25">
      <c r="A1362" s="2" t="s">
        <v>3418</v>
      </c>
      <c r="B1362" s="2" t="s">
        <v>3346</v>
      </c>
      <c r="C1362" s="2" t="e">
        <f>_xlfn.XLOOKUP(E1362,components!C:C,components!C:C)</f>
        <v>#N/A</v>
      </c>
      <c r="D1362" s="2" t="s">
        <v>1403</v>
      </c>
      <c r="E1362" s="2" t="s">
        <v>809</v>
      </c>
      <c r="F1362" s="2" t="s">
        <v>1285</v>
      </c>
      <c r="G1362" s="2" t="s">
        <v>1227</v>
      </c>
    </row>
    <row r="1363" spans="1:7" x14ac:dyDescent="0.25">
      <c r="A1363" s="2" t="s">
        <v>3418</v>
      </c>
      <c r="B1363" s="2" t="s">
        <v>3346</v>
      </c>
      <c r="C1363" s="2" t="e">
        <f>_xlfn.XLOOKUP(E1363,components!C:C,components!C:C)</f>
        <v>#N/A</v>
      </c>
      <c r="D1363" s="2" t="s">
        <v>1403</v>
      </c>
      <c r="E1363" s="2" t="s">
        <v>809</v>
      </c>
      <c r="F1363" s="2" t="s">
        <v>1307</v>
      </c>
      <c r="G1363" s="2" t="s">
        <v>1552</v>
      </c>
    </row>
    <row r="1364" spans="1:7" x14ac:dyDescent="0.25">
      <c r="A1364" s="2" t="s">
        <v>3418</v>
      </c>
      <c r="B1364" s="2" t="s">
        <v>3346</v>
      </c>
      <c r="C1364" s="2" t="e">
        <f>_xlfn.XLOOKUP(E1364,components!C:C,components!C:C)</f>
        <v>#N/A</v>
      </c>
      <c r="D1364" s="2" t="s">
        <v>1403</v>
      </c>
      <c r="E1364" s="2" t="s">
        <v>809</v>
      </c>
      <c r="F1364" s="2" t="s">
        <v>1289</v>
      </c>
      <c r="G1364" s="2" t="s">
        <v>1407</v>
      </c>
    </row>
    <row r="1365" spans="1:7" x14ac:dyDescent="0.25">
      <c r="A1365" s="2" t="s">
        <v>3418</v>
      </c>
      <c r="B1365" s="2" t="s">
        <v>3346</v>
      </c>
      <c r="C1365" s="2" t="e">
        <f>_xlfn.XLOOKUP(E1365,components!C:C,components!C:C)</f>
        <v>#N/A</v>
      </c>
      <c r="D1365" s="2" t="s">
        <v>1403</v>
      </c>
      <c r="E1365" s="2" t="s">
        <v>809</v>
      </c>
      <c r="F1365" s="2" t="s">
        <v>1325</v>
      </c>
      <c r="G1365" s="2" t="s">
        <v>1555</v>
      </c>
    </row>
    <row r="1366" spans="1:7" x14ac:dyDescent="0.25">
      <c r="A1366" s="2" t="s">
        <v>3418</v>
      </c>
      <c r="B1366" s="2" t="s">
        <v>3349</v>
      </c>
      <c r="C1366" s="2" t="e">
        <f>_xlfn.XLOOKUP(E1366,components!C:C,components!C:C)</f>
        <v>#N/A</v>
      </c>
      <c r="D1366" s="2" t="s">
        <v>1403</v>
      </c>
      <c r="E1366" s="2" t="s">
        <v>822</v>
      </c>
      <c r="F1366" s="2" t="s">
        <v>1366</v>
      </c>
      <c r="G1366" s="2" t="s">
        <v>1300</v>
      </c>
    </row>
    <row r="1367" spans="1:7" x14ac:dyDescent="0.25">
      <c r="A1367" s="2" t="s">
        <v>3418</v>
      </c>
      <c r="B1367" s="2" t="s">
        <v>3349</v>
      </c>
      <c r="C1367" s="2" t="e">
        <f>_xlfn.XLOOKUP(E1367,components!C:C,components!C:C)</f>
        <v>#N/A</v>
      </c>
      <c r="D1367" s="2" t="s">
        <v>1403</v>
      </c>
      <c r="E1367" s="2" t="s">
        <v>822</v>
      </c>
      <c r="F1367" s="2" t="s">
        <v>1367</v>
      </c>
      <c r="G1367" s="2" t="s">
        <v>1368</v>
      </c>
    </row>
    <row r="1368" spans="1:7" x14ac:dyDescent="0.25">
      <c r="A1368" s="2" t="s">
        <v>3418</v>
      </c>
      <c r="B1368" s="2" t="s">
        <v>3349</v>
      </c>
      <c r="C1368" s="2" t="e">
        <f>_xlfn.XLOOKUP(E1368,components!C:C,components!C:C)</f>
        <v>#N/A</v>
      </c>
      <c r="D1368" s="2" t="s">
        <v>1403</v>
      </c>
      <c r="E1368" s="2" t="s">
        <v>822</v>
      </c>
      <c r="F1368" s="2" t="s">
        <v>1225</v>
      </c>
      <c r="G1368" s="2" t="s">
        <v>1279</v>
      </c>
    </row>
    <row r="1369" spans="1:7" x14ac:dyDescent="0.25">
      <c r="A1369" s="2" t="s">
        <v>3418</v>
      </c>
      <c r="B1369" s="2" t="s">
        <v>3349</v>
      </c>
      <c r="C1369" s="2" t="e">
        <f>_xlfn.XLOOKUP(E1369,components!C:C,components!C:C)</f>
        <v>#N/A</v>
      </c>
      <c r="D1369" s="2" t="s">
        <v>1403</v>
      </c>
      <c r="E1369" s="2" t="s">
        <v>822</v>
      </c>
      <c r="F1369" s="2" t="s">
        <v>1251</v>
      </c>
      <c r="G1369" s="2" t="s">
        <v>1562</v>
      </c>
    </row>
    <row r="1370" spans="1:7" x14ac:dyDescent="0.25">
      <c r="A1370" s="2" t="s">
        <v>3418</v>
      </c>
      <c r="B1370" s="2" t="s">
        <v>3349</v>
      </c>
      <c r="C1370" s="2" t="e">
        <f>_xlfn.XLOOKUP(E1370,components!C:C,components!C:C)</f>
        <v>#N/A</v>
      </c>
      <c r="D1370" s="2" t="s">
        <v>1403</v>
      </c>
      <c r="E1370" s="2" t="s">
        <v>822</v>
      </c>
      <c r="F1370" s="2" t="s">
        <v>1303</v>
      </c>
      <c r="G1370" s="2" t="s">
        <v>1370</v>
      </c>
    </row>
    <row r="1371" spans="1:7" x14ac:dyDescent="0.25">
      <c r="A1371" s="2" t="s">
        <v>3418</v>
      </c>
      <c r="B1371" s="2" t="s">
        <v>3349</v>
      </c>
      <c r="C1371" s="2" t="e">
        <f>_xlfn.XLOOKUP(E1371,components!C:C,components!C:C)</f>
        <v>#N/A</v>
      </c>
      <c r="D1371" s="2" t="s">
        <v>1403</v>
      </c>
      <c r="E1371" s="2" t="s">
        <v>822</v>
      </c>
      <c r="F1371" s="2" t="s">
        <v>1228</v>
      </c>
      <c r="G1371" s="2" t="s">
        <v>1376</v>
      </c>
    </row>
    <row r="1372" spans="1:7" x14ac:dyDescent="0.25">
      <c r="A1372" s="2" t="s">
        <v>3418</v>
      </c>
      <c r="B1372" s="2" t="s">
        <v>3349</v>
      </c>
      <c r="C1372" s="2" t="e">
        <f>_xlfn.XLOOKUP(E1372,components!C:C,components!C:C)</f>
        <v>#N/A</v>
      </c>
      <c r="D1372" s="2" t="s">
        <v>1403</v>
      </c>
      <c r="E1372" s="2" t="s">
        <v>822</v>
      </c>
      <c r="F1372" s="2" t="s">
        <v>1307</v>
      </c>
      <c r="G1372" s="2" t="s">
        <v>1559</v>
      </c>
    </row>
    <row r="1373" spans="1:7" x14ac:dyDescent="0.25">
      <c r="A1373" s="2" t="s">
        <v>3418</v>
      </c>
      <c r="B1373" s="2" t="s">
        <v>3349</v>
      </c>
      <c r="C1373" s="2" t="e">
        <f>_xlfn.XLOOKUP(E1373,components!C:C,components!C:C)</f>
        <v>#N/A</v>
      </c>
      <c r="D1373" s="2" t="s">
        <v>1403</v>
      </c>
      <c r="E1373" s="2" t="s">
        <v>822</v>
      </c>
      <c r="F1373" s="2" t="s">
        <v>1289</v>
      </c>
      <c r="G1373" s="2" t="s">
        <v>1407</v>
      </c>
    </row>
    <row r="1374" spans="1:7" x14ac:dyDescent="0.25">
      <c r="A1374" s="2" t="s">
        <v>3418</v>
      </c>
      <c r="B1374" s="2" t="s">
        <v>3349</v>
      </c>
      <c r="C1374" s="2" t="e">
        <f>_xlfn.XLOOKUP(E1374,components!C:C,components!C:C)</f>
        <v>#N/A</v>
      </c>
      <c r="D1374" s="2" t="s">
        <v>1403</v>
      </c>
      <c r="E1374" s="2" t="s">
        <v>822</v>
      </c>
      <c r="F1374" s="2" t="s">
        <v>1325</v>
      </c>
      <c r="G1374" s="2" t="s">
        <v>1560</v>
      </c>
    </row>
    <row r="1375" spans="1:7" x14ac:dyDescent="0.25">
      <c r="A1375" s="2" t="s">
        <v>3418</v>
      </c>
      <c r="B1375" s="2" t="s">
        <v>3354</v>
      </c>
      <c r="C1375" s="2" t="e">
        <f>_xlfn.XLOOKUP(E1375,components!C:C,components!C:C)</f>
        <v>#N/A</v>
      </c>
      <c r="D1375" s="2" t="s">
        <v>1403</v>
      </c>
      <c r="E1375" s="2" t="s">
        <v>845</v>
      </c>
      <c r="F1375" s="2" t="s">
        <v>1366</v>
      </c>
      <c r="G1375" s="2" t="s">
        <v>1313</v>
      </c>
    </row>
    <row r="1376" spans="1:7" x14ac:dyDescent="0.25">
      <c r="A1376" s="2" t="s">
        <v>3418</v>
      </c>
      <c r="B1376" s="2" t="s">
        <v>3354</v>
      </c>
      <c r="C1376" s="2" t="e">
        <f>_xlfn.XLOOKUP(E1376,components!C:C,components!C:C)</f>
        <v>#N/A</v>
      </c>
      <c r="D1376" s="2" t="s">
        <v>1403</v>
      </c>
      <c r="E1376" s="2" t="s">
        <v>845</v>
      </c>
      <c r="F1376" s="2" t="s">
        <v>1367</v>
      </c>
      <c r="G1376" s="2" t="s">
        <v>1368</v>
      </c>
    </row>
    <row r="1377" spans="1:7" x14ac:dyDescent="0.25">
      <c r="A1377" s="2" t="s">
        <v>3418</v>
      </c>
      <c r="B1377" s="2" t="s">
        <v>3354</v>
      </c>
      <c r="C1377" s="2" t="e">
        <f>_xlfn.XLOOKUP(E1377,components!C:C,components!C:C)</f>
        <v>#N/A</v>
      </c>
      <c r="D1377" s="2" t="s">
        <v>1403</v>
      </c>
      <c r="E1377" s="2" t="s">
        <v>845</v>
      </c>
      <c r="F1377" s="2" t="s">
        <v>1225</v>
      </c>
      <c r="G1377" s="2" t="s">
        <v>1279</v>
      </c>
    </row>
    <row r="1378" spans="1:7" x14ac:dyDescent="0.25">
      <c r="A1378" s="2" t="s">
        <v>3418</v>
      </c>
      <c r="B1378" s="2" t="s">
        <v>3354</v>
      </c>
      <c r="C1378" s="2" t="e">
        <f>_xlfn.XLOOKUP(E1378,components!C:C,components!C:C)</f>
        <v>#N/A</v>
      </c>
      <c r="D1378" s="2" t="s">
        <v>1403</v>
      </c>
      <c r="E1378" s="2" t="s">
        <v>845</v>
      </c>
      <c r="F1378" s="2" t="s">
        <v>1251</v>
      </c>
      <c r="G1378" s="2" t="s">
        <v>1622</v>
      </c>
    </row>
    <row r="1379" spans="1:7" x14ac:dyDescent="0.25">
      <c r="A1379" s="2" t="s">
        <v>3418</v>
      </c>
      <c r="B1379" s="2" t="s">
        <v>3354</v>
      </c>
      <c r="C1379" s="2" t="e">
        <f>_xlfn.XLOOKUP(E1379,components!C:C,components!C:C)</f>
        <v>#N/A</v>
      </c>
      <c r="D1379" s="2" t="s">
        <v>1403</v>
      </c>
      <c r="E1379" s="2" t="s">
        <v>845</v>
      </c>
      <c r="F1379" s="2" t="s">
        <v>1303</v>
      </c>
      <c r="G1379" s="2" t="s">
        <v>1373</v>
      </c>
    </row>
    <row r="1380" spans="1:7" x14ac:dyDescent="0.25">
      <c r="A1380" s="2" t="s">
        <v>3418</v>
      </c>
      <c r="B1380" s="2" t="s">
        <v>3354</v>
      </c>
      <c r="C1380" s="2" t="e">
        <f>_xlfn.XLOOKUP(E1380,components!C:C,components!C:C)</f>
        <v>#N/A</v>
      </c>
      <c r="D1380" s="2" t="s">
        <v>1403</v>
      </c>
      <c r="E1380" s="2" t="s">
        <v>845</v>
      </c>
      <c r="F1380" s="2" t="s">
        <v>1228</v>
      </c>
      <c r="G1380" s="2" t="s">
        <v>1376</v>
      </c>
    </row>
    <row r="1381" spans="1:7" x14ac:dyDescent="0.25">
      <c r="A1381" s="2" t="s">
        <v>3418</v>
      </c>
      <c r="B1381" s="2" t="s">
        <v>3354</v>
      </c>
      <c r="C1381" s="2" t="e">
        <f>_xlfn.XLOOKUP(E1381,components!C:C,components!C:C)</f>
        <v>#N/A</v>
      </c>
      <c r="D1381" s="2" t="s">
        <v>1403</v>
      </c>
      <c r="E1381" s="2" t="s">
        <v>845</v>
      </c>
      <c r="F1381" s="2" t="s">
        <v>1307</v>
      </c>
      <c r="G1381" s="2" t="s">
        <v>1559</v>
      </c>
    </row>
    <row r="1382" spans="1:7" x14ac:dyDescent="0.25">
      <c r="A1382" s="2" t="s">
        <v>3418</v>
      </c>
      <c r="B1382" s="2" t="s">
        <v>3354</v>
      </c>
      <c r="C1382" s="2" t="e">
        <f>_xlfn.XLOOKUP(E1382,components!C:C,components!C:C)</f>
        <v>#N/A</v>
      </c>
      <c r="D1382" s="2" t="s">
        <v>1403</v>
      </c>
      <c r="E1382" s="2" t="s">
        <v>845</v>
      </c>
      <c r="F1382" s="2" t="s">
        <v>1289</v>
      </c>
      <c r="G1382" s="2" t="s">
        <v>1407</v>
      </c>
    </row>
    <row r="1383" spans="1:7" x14ac:dyDescent="0.25">
      <c r="A1383" s="2" t="s">
        <v>3418</v>
      </c>
      <c r="B1383" s="2" t="s">
        <v>3354</v>
      </c>
      <c r="C1383" s="2" t="e">
        <f>_xlfn.XLOOKUP(E1383,components!C:C,components!C:C)</f>
        <v>#N/A</v>
      </c>
      <c r="D1383" s="2" t="s">
        <v>1403</v>
      </c>
      <c r="E1383" s="2" t="s">
        <v>845</v>
      </c>
      <c r="F1383" s="2" t="s">
        <v>1325</v>
      </c>
      <c r="G1383" s="2" t="s">
        <v>1516</v>
      </c>
    </row>
    <row r="1384" spans="1:7" x14ac:dyDescent="0.25">
      <c r="A1384" s="2" t="s">
        <v>3418</v>
      </c>
      <c r="B1384" s="2" t="s">
        <v>3356</v>
      </c>
      <c r="C1384" s="2" t="e">
        <f>_xlfn.XLOOKUP(E1384,components!C:C,components!C:C)</f>
        <v>#N/A</v>
      </c>
      <c r="D1384" s="2" t="s">
        <v>1403</v>
      </c>
      <c r="E1384" s="2" t="s">
        <v>856</v>
      </c>
      <c r="F1384" s="2" t="s">
        <v>1565</v>
      </c>
      <c r="G1384" s="2" t="s">
        <v>1244</v>
      </c>
    </row>
    <row r="1385" spans="1:7" x14ac:dyDescent="0.25">
      <c r="A1385" s="2" t="s">
        <v>3418</v>
      </c>
      <c r="B1385" s="2" t="s">
        <v>3356</v>
      </c>
      <c r="C1385" s="2" t="e">
        <f>_xlfn.XLOOKUP(E1385,components!C:C,components!C:C)</f>
        <v>#N/A</v>
      </c>
      <c r="D1385" s="2" t="s">
        <v>1403</v>
      </c>
      <c r="E1385" s="2" t="s">
        <v>856</v>
      </c>
      <c r="F1385" s="2" t="s">
        <v>1225</v>
      </c>
      <c r="G1385" s="2" t="s">
        <v>1226</v>
      </c>
    </row>
    <row r="1386" spans="1:7" x14ac:dyDescent="0.25">
      <c r="A1386" s="2" t="s">
        <v>3418</v>
      </c>
      <c r="B1386" s="2" t="s">
        <v>3356</v>
      </c>
      <c r="C1386" s="2" t="e">
        <f>_xlfn.XLOOKUP(E1386,components!C:C,components!C:C)</f>
        <v>#N/A</v>
      </c>
      <c r="D1386" s="2" t="s">
        <v>1403</v>
      </c>
      <c r="E1386" s="2" t="s">
        <v>856</v>
      </c>
      <c r="F1386" s="2" t="s">
        <v>1566</v>
      </c>
      <c r="G1386" s="2" t="s">
        <v>1567</v>
      </c>
    </row>
    <row r="1387" spans="1:7" x14ac:dyDescent="0.25">
      <c r="A1387" s="2" t="s">
        <v>3418</v>
      </c>
      <c r="B1387" s="2" t="s">
        <v>3356</v>
      </c>
      <c r="C1387" s="2" t="e">
        <f>_xlfn.XLOOKUP(E1387,components!C:C,components!C:C)</f>
        <v>#N/A</v>
      </c>
      <c r="D1387" s="2" t="s">
        <v>1403</v>
      </c>
      <c r="E1387" s="2" t="s">
        <v>856</v>
      </c>
      <c r="F1387" s="2" t="s">
        <v>1568</v>
      </c>
      <c r="G1387" s="2" t="s">
        <v>1569</v>
      </c>
    </row>
    <row r="1388" spans="1:7" x14ac:dyDescent="0.25">
      <c r="A1388" s="2" t="s">
        <v>3418</v>
      </c>
      <c r="B1388" s="2" t="s">
        <v>3356</v>
      </c>
      <c r="C1388" s="2" t="e">
        <f>_xlfn.XLOOKUP(E1388,components!C:C,components!C:C)</f>
        <v>#N/A</v>
      </c>
      <c r="D1388" s="2" t="s">
        <v>1403</v>
      </c>
      <c r="E1388" s="2" t="s">
        <v>856</v>
      </c>
      <c r="F1388" s="2" t="s">
        <v>1596</v>
      </c>
      <c r="G1388" s="2" t="s">
        <v>1777</v>
      </c>
    </row>
    <row r="1389" spans="1:7" x14ac:dyDescent="0.25">
      <c r="A1389" s="2" t="s">
        <v>3418</v>
      </c>
      <c r="B1389" s="2" t="s">
        <v>3356</v>
      </c>
      <c r="C1389" s="2" t="e">
        <f>_xlfn.XLOOKUP(E1389,components!C:C,components!C:C)</f>
        <v>#N/A</v>
      </c>
      <c r="D1389" s="2" t="s">
        <v>1403</v>
      </c>
      <c r="E1389" s="2" t="s">
        <v>856</v>
      </c>
      <c r="F1389" s="2" t="s">
        <v>1570</v>
      </c>
      <c r="G1389" s="2" t="s">
        <v>1571</v>
      </c>
    </row>
    <row r="1390" spans="1:7" x14ac:dyDescent="0.25">
      <c r="A1390" s="2" t="s">
        <v>3418</v>
      </c>
      <c r="B1390" s="2" t="s">
        <v>3356</v>
      </c>
      <c r="C1390" s="2" t="e">
        <f>_xlfn.XLOOKUP(E1390,components!C:C,components!C:C)</f>
        <v>#N/A</v>
      </c>
      <c r="D1390" s="2" t="s">
        <v>1403</v>
      </c>
      <c r="E1390" s="2" t="s">
        <v>856</v>
      </c>
      <c r="F1390" s="2" t="s">
        <v>1249</v>
      </c>
      <c r="G1390" s="2" t="s">
        <v>1466</v>
      </c>
    </row>
    <row r="1391" spans="1:7" x14ac:dyDescent="0.25">
      <c r="A1391" s="2" t="s">
        <v>3418</v>
      </c>
      <c r="B1391" s="2" t="s">
        <v>3356</v>
      </c>
      <c r="C1391" s="2" t="e">
        <f>_xlfn.XLOOKUP(E1391,components!C:C,components!C:C)</f>
        <v>#N/A</v>
      </c>
      <c r="D1391" s="2" t="s">
        <v>1403</v>
      </c>
      <c r="E1391" s="2" t="s">
        <v>856</v>
      </c>
      <c r="F1391" s="2" t="s">
        <v>1572</v>
      </c>
      <c r="G1391" s="2" t="s">
        <v>1244</v>
      </c>
    </row>
    <row r="1392" spans="1:7" x14ac:dyDescent="0.25">
      <c r="A1392" s="2" t="s">
        <v>3418</v>
      </c>
      <c r="B1392" s="2" t="s">
        <v>3356</v>
      </c>
      <c r="C1392" s="2" t="e">
        <f>_xlfn.XLOOKUP(E1392,components!C:C,components!C:C)</f>
        <v>#N/A</v>
      </c>
      <c r="D1392" s="2" t="s">
        <v>1403</v>
      </c>
      <c r="E1392" s="2" t="s">
        <v>856</v>
      </c>
      <c r="F1392" s="2" t="s">
        <v>1251</v>
      </c>
      <c r="G1392" s="2" t="s">
        <v>1778</v>
      </c>
    </row>
    <row r="1393" spans="1:7" x14ac:dyDescent="0.25">
      <c r="A1393" s="2" t="s">
        <v>3418</v>
      </c>
      <c r="B1393" s="2" t="s">
        <v>3356</v>
      </c>
      <c r="C1393" s="2" t="e">
        <f>_xlfn.XLOOKUP(E1393,components!C:C,components!C:C)</f>
        <v>#N/A</v>
      </c>
      <c r="D1393" s="2" t="s">
        <v>1403</v>
      </c>
      <c r="E1393" s="2" t="s">
        <v>856</v>
      </c>
      <c r="F1393" s="2" t="s">
        <v>1574</v>
      </c>
      <c r="G1393" s="2" t="s">
        <v>1779</v>
      </c>
    </row>
    <row r="1394" spans="1:7" x14ac:dyDescent="0.25">
      <c r="A1394" s="2" t="s">
        <v>3418</v>
      </c>
      <c r="B1394" s="2" t="s">
        <v>3356</v>
      </c>
      <c r="C1394" s="2" t="e">
        <f>_xlfn.XLOOKUP(E1394,components!C:C,components!C:C)</f>
        <v>#N/A</v>
      </c>
      <c r="D1394" s="2" t="s">
        <v>1403</v>
      </c>
      <c r="E1394" s="2" t="s">
        <v>856</v>
      </c>
      <c r="F1394" s="2" t="s">
        <v>1269</v>
      </c>
      <c r="G1394" s="2" t="s">
        <v>1270</v>
      </c>
    </row>
    <row r="1395" spans="1:7" x14ac:dyDescent="0.25">
      <c r="A1395" s="2" t="s">
        <v>3418</v>
      </c>
      <c r="B1395" s="2" t="s">
        <v>3356</v>
      </c>
      <c r="C1395" s="2" t="e">
        <f>_xlfn.XLOOKUP(E1395,components!C:C,components!C:C)</f>
        <v>#N/A</v>
      </c>
      <c r="D1395" s="2" t="s">
        <v>1403</v>
      </c>
      <c r="E1395" s="2" t="s">
        <v>856</v>
      </c>
      <c r="F1395" s="2" t="s">
        <v>1576</v>
      </c>
      <c r="G1395" s="2" t="s">
        <v>1577</v>
      </c>
    </row>
    <row r="1396" spans="1:7" x14ac:dyDescent="0.25">
      <c r="A1396" s="2" t="s">
        <v>3418</v>
      </c>
      <c r="B1396" s="2" t="s">
        <v>3356</v>
      </c>
      <c r="C1396" s="2" t="e">
        <f>_xlfn.XLOOKUP(E1396,components!C:C,components!C:C)</f>
        <v>#N/A</v>
      </c>
      <c r="D1396" s="2" t="s">
        <v>1403</v>
      </c>
      <c r="E1396" s="2" t="s">
        <v>856</v>
      </c>
      <c r="F1396" s="2" t="s">
        <v>1228</v>
      </c>
      <c r="G1396" s="2" t="s">
        <v>1229</v>
      </c>
    </row>
    <row r="1397" spans="1:7" x14ac:dyDescent="0.25">
      <c r="A1397" s="2" t="s">
        <v>3418</v>
      </c>
      <c r="B1397" s="2" t="s">
        <v>3356</v>
      </c>
      <c r="C1397" s="2" t="e">
        <f>_xlfn.XLOOKUP(E1397,components!C:C,components!C:C)</f>
        <v>#N/A</v>
      </c>
      <c r="D1397" s="2" t="s">
        <v>1403</v>
      </c>
      <c r="E1397" s="2" t="s">
        <v>856</v>
      </c>
      <c r="F1397" s="2" t="s">
        <v>1231</v>
      </c>
      <c r="G1397" s="2" t="s">
        <v>1232</v>
      </c>
    </row>
    <row r="1398" spans="1:7" x14ac:dyDescent="0.25">
      <c r="A1398" s="2" t="s">
        <v>3418</v>
      </c>
      <c r="B1398" s="2" t="s">
        <v>3356</v>
      </c>
      <c r="C1398" s="2" t="e">
        <f>_xlfn.XLOOKUP(E1398,components!C:C,components!C:C)</f>
        <v>#N/A</v>
      </c>
      <c r="D1398" s="2" t="s">
        <v>1403</v>
      </c>
      <c r="E1398" s="2" t="s">
        <v>856</v>
      </c>
      <c r="F1398" s="2" t="s">
        <v>1578</v>
      </c>
      <c r="G1398" s="2" t="s">
        <v>1244</v>
      </c>
    </row>
    <row r="1399" spans="1:7" x14ac:dyDescent="0.25">
      <c r="A1399" s="2" t="s">
        <v>3418</v>
      </c>
      <c r="B1399" s="2" t="s">
        <v>3356</v>
      </c>
      <c r="C1399" s="2" t="e">
        <f>_xlfn.XLOOKUP(E1399,components!C:C,components!C:C)</f>
        <v>#N/A</v>
      </c>
      <c r="D1399" s="2" t="s">
        <v>1403</v>
      </c>
      <c r="E1399" s="2" t="s">
        <v>856</v>
      </c>
      <c r="F1399" s="2" t="s">
        <v>1579</v>
      </c>
      <c r="G1399" s="2" t="s">
        <v>1308</v>
      </c>
    </row>
    <row r="1400" spans="1:7" x14ac:dyDescent="0.25">
      <c r="A1400" s="2" t="s">
        <v>3418</v>
      </c>
      <c r="B1400" s="2" t="s">
        <v>3356</v>
      </c>
      <c r="C1400" s="2" t="e">
        <f>_xlfn.XLOOKUP(E1400,components!C:C,components!C:C)</f>
        <v>#N/A</v>
      </c>
      <c r="D1400" s="2" t="s">
        <v>1403</v>
      </c>
      <c r="E1400" s="2" t="s">
        <v>856</v>
      </c>
      <c r="F1400" s="2" t="s">
        <v>1289</v>
      </c>
      <c r="G1400" s="2" t="s">
        <v>1580</v>
      </c>
    </row>
    <row r="1401" spans="1:7" x14ac:dyDescent="0.25">
      <c r="A1401" s="2" t="s">
        <v>3418</v>
      </c>
      <c r="B1401" s="2" t="s">
        <v>3356</v>
      </c>
      <c r="C1401" s="2" t="e">
        <f>_xlfn.XLOOKUP(E1401,components!C:C,components!C:C)</f>
        <v>#N/A</v>
      </c>
      <c r="D1401" s="2" t="s">
        <v>1403</v>
      </c>
      <c r="E1401" s="2" t="s">
        <v>856</v>
      </c>
      <c r="F1401" s="2" t="s">
        <v>1257</v>
      </c>
      <c r="G1401" s="2" t="s">
        <v>1780</v>
      </c>
    </row>
    <row r="1402" spans="1:7" x14ac:dyDescent="0.25">
      <c r="A1402" s="2" t="s">
        <v>3418</v>
      </c>
      <c r="B1402" s="2" t="s">
        <v>3356</v>
      </c>
      <c r="C1402" s="2" t="e">
        <f>_xlfn.XLOOKUP(E1402,components!C:C,components!C:C)</f>
        <v>#N/A</v>
      </c>
      <c r="D1402" s="2" t="s">
        <v>1403</v>
      </c>
      <c r="E1402" s="2" t="s">
        <v>856</v>
      </c>
      <c r="F1402" s="2" t="s">
        <v>1259</v>
      </c>
      <c r="G1402" s="2" t="s">
        <v>1781</v>
      </c>
    </row>
    <row r="1403" spans="1:7" x14ac:dyDescent="0.25">
      <c r="A1403" s="2" t="s">
        <v>3418</v>
      </c>
      <c r="B1403" s="2" t="s">
        <v>3358</v>
      </c>
      <c r="C1403" s="2" t="e">
        <f>_xlfn.XLOOKUP(E1403,components!C:C,components!C:C)</f>
        <v>#N/A</v>
      </c>
      <c r="D1403" s="2" t="s">
        <v>1403</v>
      </c>
      <c r="E1403" s="2" t="s">
        <v>867</v>
      </c>
      <c r="F1403" s="2" t="s">
        <v>1225</v>
      </c>
      <c r="G1403" s="2" t="s">
        <v>1226</v>
      </c>
    </row>
    <row r="1404" spans="1:7" x14ac:dyDescent="0.25">
      <c r="A1404" s="2" t="s">
        <v>3418</v>
      </c>
      <c r="B1404" s="2" t="s">
        <v>3358</v>
      </c>
      <c r="C1404" s="2" t="e">
        <f>_xlfn.XLOOKUP(E1404,components!C:C,components!C:C)</f>
        <v>#N/A</v>
      </c>
      <c r="D1404" s="2" t="s">
        <v>1403</v>
      </c>
      <c r="E1404" s="2" t="s">
        <v>867</v>
      </c>
      <c r="F1404" s="2" t="s">
        <v>1583</v>
      </c>
      <c r="G1404" s="2" t="s">
        <v>1584</v>
      </c>
    </row>
    <row r="1405" spans="1:7" x14ac:dyDescent="0.25">
      <c r="A1405" s="2" t="s">
        <v>3418</v>
      </c>
      <c r="B1405" s="2" t="s">
        <v>3358</v>
      </c>
      <c r="C1405" s="2" t="e">
        <f>_xlfn.XLOOKUP(E1405,components!C:C,components!C:C)</f>
        <v>#N/A</v>
      </c>
      <c r="D1405" s="2" t="s">
        <v>1403</v>
      </c>
      <c r="E1405" s="2" t="s">
        <v>867</v>
      </c>
      <c r="F1405" s="2" t="s">
        <v>1566</v>
      </c>
      <c r="G1405" s="2" t="s">
        <v>1585</v>
      </c>
    </row>
    <row r="1406" spans="1:7" x14ac:dyDescent="0.25">
      <c r="A1406" s="2" t="s">
        <v>3418</v>
      </c>
      <c r="B1406" s="2" t="s">
        <v>3358</v>
      </c>
      <c r="C1406" s="2" t="e">
        <f>_xlfn.XLOOKUP(E1406,components!C:C,components!C:C)</f>
        <v>#N/A</v>
      </c>
      <c r="D1406" s="2" t="s">
        <v>1403</v>
      </c>
      <c r="E1406" s="2" t="s">
        <v>867</v>
      </c>
      <c r="F1406" s="2" t="s">
        <v>1586</v>
      </c>
      <c r="G1406" s="2" t="s">
        <v>1244</v>
      </c>
    </row>
    <row r="1407" spans="1:7" x14ac:dyDescent="0.25">
      <c r="A1407" s="2" t="s">
        <v>3418</v>
      </c>
      <c r="B1407" s="2" t="s">
        <v>3358</v>
      </c>
      <c r="C1407" s="2" t="e">
        <f>_xlfn.XLOOKUP(E1407,components!C:C,components!C:C)</f>
        <v>#N/A</v>
      </c>
      <c r="D1407" s="2" t="s">
        <v>1403</v>
      </c>
      <c r="E1407" s="2" t="s">
        <v>867</v>
      </c>
      <c r="F1407" s="2" t="s">
        <v>1251</v>
      </c>
      <c r="G1407" s="2" t="s">
        <v>1587</v>
      </c>
    </row>
    <row r="1408" spans="1:7" x14ac:dyDescent="0.25">
      <c r="A1408" s="2" t="s">
        <v>3418</v>
      </c>
      <c r="B1408" s="2" t="s">
        <v>3358</v>
      </c>
      <c r="C1408" s="2" t="e">
        <f>_xlfn.XLOOKUP(E1408,components!C:C,components!C:C)</f>
        <v>#N/A</v>
      </c>
      <c r="D1408" s="2" t="s">
        <v>1403</v>
      </c>
      <c r="E1408" s="2" t="s">
        <v>867</v>
      </c>
      <c r="F1408" s="2" t="s">
        <v>1574</v>
      </c>
      <c r="G1408" s="2" t="s">
        <v>1588</v>
      </c>
    </row>
    <row r="1409" spans="1:7" x14ac:dyDescent="0.25">
      <c r="A1409" s="2" t="s">
        <v>3418</v>
      </c>
      <c r="B1409" s="2" t="s">
        <v>3358</v>
      </c>
      <c r="C1409" s="2" t="e">
        <f>_xlfn.XLOOKUP(E1409,components!C:C,components!C:C)</f>
        <v>#N/A</v>
      </c>
      <c r="D1409" s="2" t="s">
        <v>1403</v>
      </c>
      <c r="E1409" s="2" t="s">
        <v>867</v>
      </c>
      <c r="F1409" s="2" t="s">
        <v>1576</v>
      </c>
      <c r="G1409" s="2" t="s">
        <v>1589</v>
      </c>
    </row>
    <row r="1410" spans="1:7" x14ac:dyDescent="0.25">
      <c r="A1410" s="2" t="s">
        <v>3418</v>
      </c>
      <c r="B1410" s="2" t="s">
        <v>3358</v>
      </c>
      <c r="C1410" s="2" t="e">
        <f>_xlfn.XLOOKUP(E1410,components!C:C,components!C:C)</f>
        <v>#N/A</v>
      </c>
      <c r="D1410" s="2" t="s">
        <v>1403</v>
      </c>
      <c r="E1410" s="2" t="s">
        <v>867</v>
      </c>
      <c r="F1410" s="2" t="s">
        <v>1231</v>
      </c>
      <c r="G1410" s="2" t="s">
        <v>1232</v>
      </c>
    </row>
    <row r="1411" spans="1:7" x14ac:dyDescent="0.25">
      <c r="A1411" s="2" t="s">
        <v>3418</v>
      </c>
      <c r="B1411" s="2" t="s">
        <v>3358</v>
      </c>
      <c r="C1411" s="2" t="e">
        <f>_xlfn.XLOOKUP(E1411,components!C:C,components!C:C)</f>
        <v>#N/A</v>
      </c>
      <c r="D1411" s="2" t="s">
        <v>1403</v>
      </c>
      <c r="E1411" s="2" t="s">
        <v>867</v>
      </c>
      <c r="F1411" s="2" t="s">
        <v>1590</v>
      </c>
      <c r="G1411" s="2" t="s">
        <v>1244</v>
      </c>
    </row>
    <row r="1412" spans="1:7" x14ac:dyDescent="0.25">
      <c r="A1412" s="2" t="s">
        <v>3418</v>
      </c>
      <c r="B1412" s="2" t="s">
        <v>3358</v>
      </c>
      <c r="C1412" s="2" t="e">
        <f>_xlfn.XLOOKUP(E1412,components!C:C,components!C:C)</f>
        <v>#N/A</v>
      </c>
      <c r="D1412" s="2" t="s">
        <v>1403</v>
      </c>
      <c r="E1412" s="2" t="s">
        <v>867</v>
      </c>
      <c r="F1412" s="2" t="s">
        <v>1591</v>
      </c>
      <c r="G1412" s="2" t="s">
        <v>1592</v>
      </c>
    </row>
    <row r="1413" spans="1:7" x14ac:dyDescent="0.25">
      <c r="A1413" s="2" t="s">
        <v>3418</v>
      </c>
      <c r="B1413" s="2" t="s">
        <v>3358</v>
      </c>
      <c r="C1413" s="2" t="e">
        <f>_xlfn.XLOOKUP(E1413,components!C:C,components!C:C)</f>
        <v>#N/A</v>
      </c>
      <c r="D1413" s="2" t="s">
        <v>1403</v>
      </c>
      <c r="E1413" s="2" t="s">
        <v>867</v>
      </c>
      <c r="F1413" s="2" t="s">
        <v>1289</v>
      </c>
      <c r="G1413" s="2" t="s">
        <v>1580</v>
      </c>
    </row>
    <row r="1414" spans="1:7" x14ac:dyDescent="0.25">
      <c r="A1414" s="2" t="s">
        <v>3418</v>
      </c>
      <c r="B1414" s="2" t="s">
        <v>3358</v>
      </c>
      <c r="C1414" s="2" t="e">
        <f>_xlfn.XLOOKUP(E1414,components!C:C,components!C:C)</f>
        <v>#N/A</v>
      </c>
      <c r="D1414" s="2" t="s">
        <v>1403</v>
      </c>
      <c r="E1414" s="2" t="s">
        <v>867</v>
      </c>
      <c r="F1414" s="2" t="s">
        <v>1257</v>
      </c>
      <c r="G1414" s="2" t="s">
        <v>1593</v>
      </c>
    </row>
    <row r="1415" spans="1:7" x14ac:dyDescent="0.25">
      <c r="A1415" s="2" t="s">
        <v>3418</v>
      </c>
      <c r="B1415" s="2" t="s">
        <v>3361</v>
      </c>
      <c r="C1415" s="2" t="e">
        <f>_xlfn.XLOOKUP(E1415,components!C:C,components!C:C)</f>
        <v>#N/A</v>
      </c>
      <c r="D1415" s="2" t="s">
        <v>1403</v>
      </c>
      <c r="E1415" s="2" t="s">
        <v>879</v>
      </c>
      <c r="F1415" s="2" t="s">
        <v>1225</v>
      </c>
      <c r="G1415" s="2" t="s">
        <v>1226</v>
      </c>
    </row>
    <row r="1416" spans="1:7" x14ac:dyDescent="0.25">
      <c r="A1416" s="2" t="s">
        <v>3418</v>
      </c>
      <c r="B1416" s="2" t="s">
        <v>3361</v>
      </c>
      <c r="C1416" s="2" t="e">
        <f>_xlfn.XLOOKUP(E1416,components!C:C,components!C:C)</f>
        <v>#N/A</v>
      </c>
      <c r="D1416" s="2" t="s">
        <v>1403</v>
      </c>
      <c r="E1416" s="2" t="s">
        <v>879</v>
      </c>
      <c r="F1416" s="2" t="s">
        <v>1583</v>
      </c>
      <c r="G1416" s="2" t="s">
        <v>1602</v>
      </c>
    </row>
    <row r="1417" spans="1:7" x14ac:dyDescent="0.25">
      <c r="A1417" s="2" t="s">
        <v>3418</v>
      </c>
      <c r="B1417" s="2" t="s">
        <v>3361</v>
      </c>
      <c r="C1417" s="2" t="e">
        <f>_xlfn.XLOOKUP(E1417,components!C:C,components!C:C)</f>
        <v>#N/A</v>
      </c>
      <c r="D1417" s="2" t="s">
        <v>1403</v>
      </c>
      <c r="E1417" s="2" t="s">
        <v>879</v>
      </c>
      <c r="F1417" s="2" t="s">
        <v>1566</v>
      </c>
      <c r="G1417" s="2" t="s">
        <v>1603</v>
      </c>
    </row>
    <row r="1418" spans="1:7" x14ac:dyDescent="0.25">
      <c r="A1418" s="2" t="s">
        <v>3418</v>
      </c>
      <c r="B1418" s="2" t="s">
        <v>3361</v>
      </c>
      <c r="C1418" s="2" t="e">
        <f>_xlfn.XLOOKUP(E1418,components!C:C,components!C:C)</f>
        <v>#N/A</v>
      </c>
      <c r="D1418" s="2" t="s">
        <v>1403</v>
      </c>
      <c r="E1418" s="2" t="s">
        <v>879</v>
      </c>
      <c r="F1418" s="2" t="s">
        <v>1586</v>
      </c>
      <c r="G1418" s="2" t="s">
        <v>1244</v>
      </c>
    </row>
    <row r="1419" spans="1:7" x14ac:dyDescent="0.25">
      <c r="A1419" s="2" t="s">
        <v>3418</v>
      </c>
      <c r="B1419" s="2" t="s">
        <v>3361</v>
      </c>
      <c r="C1419" s="2" t="e">
        <f>_xlfn.XLOOKUP(E1419,components!C:C,components!C:C)</f>
        <v>#N/A</v>
      </c>
      <c r="D1419" s="2" t="s">
        <v>1403</v>
      </c>
      <c r="E1419" s="2" t="s">
        <v>879</v>
      </c>
      <c r="F1419" s="2" t="s">
        <v>1251</v>
      </c>
      <c r="G1419" s="2" t="s">
        <v>1604</v>
      </c>
    </row>
    <row r="1420" spans="1:7" x14ac:dyDescent="0.25">
      <c r="A1420" s="2" t="s">
        <v>3418</v>
      </c>
      <c r="B1420" s="2" t="s">
        <v>3361</v>
      </c>
      <c r="C1420" s="2" t="e">
        <f>_xlfn.XLOOKUP(E1420,components!C:C,components!C:C)</f>
        <v>#N/A</v>
      </c>
      <c r="D1420" s="2" t="s">
        <v>1403</v>
      </c>
      <c r="E1420" s="2" t="s">
        <v>879</v>
      </c>
      <c r="F1420" s="2" t="s">
        <v>1574</v>
      </c>
      <c r="G1420" s="2" t="s">
        <v>1588</v>
      </c>
    </row>
    <row r="1421" spans="1:7" x14ac:dyDescent="0.25">
      <c r="A1421" s="2" t="s">
        <v>3418</v>
      </c>
      <c r="B1421" s="2" t="s">
        <v>3361</v>
      </c>
      <c r="C1421" s="2" t="e">
        <f>_xlfn.XLOOKUP(E1421,components!C:C,components!C:C)</f>
        <v>#N/A</v>
      </c>
      <c r="D1421" s="2" t="s">
        <v>1403</v>
      </c>
      <c r="E1421" s="2" t="s">
        <v>879</v>
      </c>
      <c r="F1421" s="2" t="s">
        <v>1576</v>
      </c>
      <c r="G1421" s="2" t="s">
        <v>1605</v>
      </c>
    </row>
    <row r="1422" spans="1:7" x14ac:dyDescent="0.25">
      <c r="A1422" s="2" t="s">
        <v>3418</v>
      </c>
      <c r="B1422" s="2" t="s">
        <v>3361</v>
      </c>
      <c r="C1422" s="2" t="e">
        <f>_xlfn.XLOOKUP(E1422,components!C:C,components!C:C)</f>
        <v>#N/A</v>
      </c>
      <c r="D1422" s="2" t="s">
        <v>1403</v>
      </c>
      <c r="E1422" s="2" t="s">
        <v>879</v>
      </c>
      <c r="F1422" s="2" t="s">
        <v>1231</v>
      </c>
      <c r="G1422" s="2" t="s">
        <v>1232</v>
      </c>
    </row>
    <row r="1423" spans="1:7" x14ac:dyDescent="0.25">
      <c r="A1423" s="2" t="s">
        <v>3418</v>
      </c>
      <c r="B1423" s="2" t="s">
        <v>3361</v>
      </c>
      <c r="C1423" s="2" t="e">
        <f>_xlfn.XLOOKUP(E1423,components!C:C,components!C:C)</f>
        <v>#N/A</v>
      </c>
      <c r="D1423" s="2" t="s">
        <v>1403</v>
      </c>
      <c r="E1423" s="2" t="s">
        <v>879</v>
      </c>
      <c r="F1423" s="2" t="s">
        <v>1590</v>
      </c>
      <c r="G1423" s="2" t="s">
        <v>1244</v>
      </c>
    </row>
    <row r="1424" spans="1:7" x14ac:dyDescent="0.25">
      <c r="A1424" s="2" t="s">
        <v>3418</v>
      </c>
      <c r="B1424" s="2" t="s">
        <v>3361</v>
      </c>
      <c r="C1424" s="2" t="e">
        <f>_xlfn.XLOOKUP(E1424,components!C:C,components!C:C)</f>
        <v>#N/A</v>
      </c>
      <c r="D1424" s="2" t="s">
        <v>1403</v>
      </c>
      <c r="E1424" s="2" t="s">
        <v>879</v>
      </c>
      <c r="F1424" s="2" t="s">
        <v>1591</v>
      </c>
      <c r="G1424" s="2" t="s">
        <v>1606</v>
      </c>
    </row>
    <row r="1425" spans="1:7" x14ac:dyDescent="0.25">
      <c r="A1425" s="2" t="s">
        <v>3418</v>
      </c>
      <c r="B1425" s="2" t="s">
        <v>3361</v>
      </c>
      <c r="C1425" s="2" t="e">
        <f>_xlfn.XLOOKUP(E1425,components!C:C,components!C:C)</f>
        <v>#N/A</v>
      </c>
      <c r="D1425" s="2" t="s">
        <v>1403</v>
      </c>
      <c r="E1425" s="2" t="s">
        <v>879</v>
      </c>
      <c r="F1425" s="2" t="s">
        <v>1235</v>
      </c>
      <c r="G1425" s="2" t="s">
        <v>1580</v>
      </c>
    </row>
    <row r="1426" spans="1:7" x14ac:dyDescent="0.25">
      <c r="A1426" s="2" t="s">
        <v>3418</v>
      </c>
      <c r="B1426" s="2" t="s">
        <v>3361</v>
      </c>
      <c r="C1426" s="2" t="e">
        <f>_xlfn.XLOOKUP(E1426,components!C:C,components!C:C)</f>
        <v>#N/A</v>
      </c>
      <c r="D1426" s="2" t="s">
        <v>1403</v>
      </c>
      <c r="E1426" s="2" t="s">
        <v>879</v>
      </c>
      <c r="F1426" s="2" t="s">
        <v>1241</v>
      </c>
      <c r="G1426" s="2" t="s">
        <v>1242</v>
      </c>
    </row>
    <row r="1427" spans="1:7" x14ac:dyDescent="0.25">
      <c r="A1427" s="2" t="s">
        <v>3418</v>
      </c>
      <c r="B1427" s="2" t="s">
        <v>3361</v>
      </c>
      <c r="C1427" s="2" t="e">
        <f>_xlfn.XLOOKUP(E1427,components!C:C,components!C:C)</f>
        <v>#N/A</v>
      </c>
      <c r="D1427" s="2" t="s">
        <v>1403</v>
      </c>
      <c r="E1427" s="2" t="s">
        <v>879</v>
      </c>
      <c r="F1427" s="2" t="s">
        <v>1259</v>
      </c>
      <c r="G1427" s="2" t="s">
        <v>1607</v>
      </c>
    </row>
    <row r="1428" spans="1:7" x14ac:dyDescent="0.25">
      <c r="A1428" s="2" t="s">
        <v>3418</v>
      </c>
      <c r="B1428" s="2" t="s">
        <v>3369</v>
      </c>
      <c r="C1428" s="2" t="e">
        <f>_xlfn.XLOOKUP(E1428,components!C:C,components!C:C)</f>
        <v>#N/A</v>
      </c>
      <c r="D1428" s="2" t="s">
        <v>1403</v>
      </c>
      <c r="E1428" s="2" t="s">
        <v>924</v>
      </c>
      <c r="F1428" s="2" t="s">
        <v>1366</v>
      </c>
      <c r="G1428" s="2" t="s">
        <v>1313</v>
      </c>
    </row>
    <row r="1429" spans="1:7" x14ac:dyDescent="0.25">
      <c r="A1429" s="2" t="s">
        <v>3418</v>
      </c>
      <c r="B1429" s="2" t="s">
        <v>3369</v>
      </c>
      <c r="C1429" s="2" t="e">
        <f>_xlfn.XLOOKUP(E1429,components!C:C,components!C:C)</f>
        <v>#N/A</v>
      </c>
      <c r="D1429" s="2" t="s">
        <v>1403</v>
      </c>
      <c r="E1429" s="2" t="s">
        <v>924</v>
      </c>
      <c r="F1429" s="2" t="s">
        <v>1367</v>
      </c>
      <c r="G1429" s="2" t="s">
        <v>1549</v>
      </c>
    </row>
    <row r="1430" spans="1:7" x14ac:dyDescent="0.25">
      <c r="A1430" s="2" t="s">
        <v>3418</v>
      </c>
      <c r="B1430" s="2" t="s">
        <v>3369</v>
      </c>
      <c r="C1430" s="2" t="e">
        <f>_xlfn.XLOOKUP(E1430,components!C:C,components!C:C)</f>
        <v>#N/A</v>
      </c>
      <c r="D1430" s="2" t="s">
        <v>1403</v>
      </c>
      <c r="E1430" s="2" t="s">
        <v>924</v>
      </c>
      <c r="F1430" s="2" t="s">
        <v>1225</v>
      </c>
      <c r="G1430" s="2" t="s">
        <v>1279</v>
      </c>
    </row>
    <row r="1431" spans="1:7" x14ac:dyDescent="0.25">
      <c r="A1431" s="2" t="s">
        <v>3418</v>
      </c>
      <c r="B1431" s="2" t="s">
        <v>3369</v>
      </c>
      <c r="C1431" s="2" t="e">
        <f>_xlfn.XLOOKUP(E1431,components!C:C,components!C:C)</f>
        <v>#N/A</v>
      </c>
      <c r="D1431" s="2" t="s">
        <v>1403</v>
      </c>
      <c r="E1431" s="2" t="s">
        <v>924</v>
      </c>
      <c r="F1431" s="2" t="s">
        <v>1520</v>
      </c>
      <c r="G1431" s="2" t="s">
        <v>1782</v>
      </c>
    </row>
    <row r="1432" spans="1:7" x14ac:dyDescent="0.25">
      <c r="A1432" s="2" t="s">
        <v>3418</v>
      </c>
      <c r="B1432" s="2" t="s">
        <v>3369</v>
      </c>
      <c r="C1432" s="2" t="e">
        <f>_xlfn.XLOOKUP(E1432,components!C:C,components!C:C)</f>
        <v>#N/A</v>
      </c>
      <c r="D1432" s="2" t="s">
        <v>1403</v>
      </c>
      <c r="E1432" s="2" t="s">
        <v>924</v>
      </c>
      <c r="F1432" s="2" t="s">
        <v>1251</v>
      </c>
      <c r="G1432" s="2" t="s">
        <v>1393</v>
      </c>
    </row>
    <row r="1433" spans="1:7" x14ac:dyDescent="0.25">
      <c r="A1433" s="2" t="s">
        <v>3418</v>
      </c>
      <c r="B1433" s="2" t="s">
        <v>3369</v>
      </c>
      <c r="C1433" s="2" t="e">
        <f>_xlfn.XLOOKUP(E1433,components!C:C,components!C:C)</f>
        <v>#N/A</v>
      </c>
      <c r="D1433" s="2" t="s">
        <v>1403</v>
      </c>
      <c r="E1433" s="2" t="s">
        <v>924</v>
      </c>
      <c r="F1433" s="2" t="s">
        <v>1228</v>
      </c>
      <c r="G1433" s="2" t="s">
        <v>1376</v>
      </c>
    </row>
    <row r="1434" spans="1:7" x14ac:dyDescent="0.25">
      <c r="A1434" s="2" t="s">
        <v>3418</v>
      </c>
      <c r="B1434" s="2" t="s">
        <v>3369</v>
      </c>
      <c r="C1434" s="2" t="e">
        <f>_xlfn.XLOOKUP(E1434,components!C:C,components!C:C)</f>
        <v>#N/A</v>
      </c>
      <c r="D1434" s="2" t="s">
        <v>1403</v>
      </c>
      <c r="E1434" s="2" t="s">
        <v>924</v>
      </c>
      <c r="F1434" s="2" t="s">
        <v>1285</v>
      </c>
      <c r="G1434" s="2" t="s">
        <v>1227</v>
      </c>
    </row>
    <row r="1435" spans="1:7" x14ac:dyDescent="0.25">
      <c r="A1435" s="2" t="s">
        <v>3418</v>
      </c>
      <c r="B1435" s="2" t="s">
        <v>3369</v>
      </c>
      <c r="C1435" s="2" t="e">
        <f>_xlfn.XLOOKUP(E1435,components!C:C,components!C:C)</f>
        <v>#N/A</v>
      </c>
      <c r="D1435" s="2" t="s">
        <v>1403</v>
      </c>
      <c r="E1435" s="2" t="s">
        <v>924</v>
      </c>
      <c r="F1435" s="2" t="s">
        <v>1307</v>
      </c>
      <c r="G1435" s="2" t="s">
        <v>1783</v>
      </c>
    </row>
    <row r="1436" spans="1:7" x14ac:dyDescent="0.25">
      <c r="A1436" s="2" t="s">
        <v>3418</v>
      </c>
      <c r="B1436" s="2" t="s">
        <v>3369</v>
      </c>
      <c r="C1436" s="2" t="e">
        <f>_xlfn.XLOOKUP(E1436,components!C:C,components!C:C)</f>
        <v>#N/A</v>
      </c>
      <c r="D1436" s="2" t="s">
        <v>1403</v>
      </c>
      <c r="E1436" s="2" t="s">
        <v>924</v>
      </c>
      <c r="F1436" s="2" t="s">
        <v>1289</v>
      </c>
      <c r="G1436" s="2" t="s">
        <v>1784</v>
      </c>
    </row>
    <row r="1437" spans="1:7" x14ac:dyDescent="0.25">
      <c r="A1437" s="2" t="s">
        <v>3418</v>
      </c>
      <c r="B1437" s="2" t="s">
        <v>3369</v>
      </c>
      <c r="C1437" s="2" t="e">
        <f>_xlfn.XLOOKUP(E1437,components!C:C,components!C:C)</f>
        <v>#N/A</v>
      </c>
      <c r="D1437" s="2" t="s">
        <v>1403</v>
      </c>
      <c r="E1437" s="2" t="s">
        <v>924</v>
      </c>
      <c r="F1437" s="2" t="s">
        <v>1325</v>
      </c>
      <c r="G1437" s="2" t="s">
        <v>1434</v>
      </c>
    </row>
    <row r="1438" spans="1:7" x14ac:dyDescent="0.25">
      <c r="A1438" s="2" t="s">
        <v>3418</v>
      </c>
      <c r="B1438" s="2" t="s">
        <v>3371</v>
      </c>
      <c r="C1438" s="2" t="e">
        <f>_xlfn.XLOOKUP(E1438,components!C:C,components!C:C)</f>
        <v>#N/A</v>
      </c>
      <c r="D1438" s="2" t="s">
        <v>1403</v>
      </c>
      <c r="E1438" s="2" t="s">
        <v>934</v>
      </c>
      <c r="F1438" s="2" t="s">
        <v>1366</v>
      </c>
      <c r="G1438" s="2" t="s">
        <v>1785</v>
      </c>
    </row>
    <row r="1439" spans="1:7" x14ac:dyDescent="0.25">
      <c r="A1439" s="2" t="s">
        <v>3418</v>
      </c>
      <c r="B1439" s="2" t="s">
        <v>3371</v>
      </c>
      <c r="C1439" s="2" t="e">
        <f>_xlfn.XLOOKUP(E1439,components!C:C,components!C:C)</f>
        <v>#N/A</v>
      </c>
      <c r="D1439" s="2" t="s">
        <v>1403</v>
      </c>
      <c r="E1439" s="2" t="s">
        <v>934</v>
      </c>
      <c r="F1439" s="2" t="s">
        <v>1367</v>
      </c>
      <c r="G1439" s="2" t="s">
        <v>1621</v>
      </c>
    </row>
    <row r="1440" spans="1:7" x14ac:dyDescent="0.25">
      <c r="A1440" s="2" t="s">
        <v>3418</v>
      </c>
      <c r="B1440" s="2" t="s">
        <v>3371</v>
      </c>
      <c r="C1440" s="2" t="e">
        <f>_xlfn.XLOOKUP(E1440,components!C:C,components!C:C)</f>
        <v>#N/A</v>
      </c>
      <c r="D1440" s="2" t="s">
        <v>1403</v>
      </c>
      <c r="E1440" s="2" t="s">
        <v>934</v>
      </c>
      <c r="F1440" s="2" t="s">
        <v>1225</v>
      </c>
      <c r="G1440" s="2" t="s">
        <v>1279</v>
      </c>
    </row>
    <row r="1441" spans="1:7" x14ac:dyDescent="0.25">
      <c r="A1441" s="2" t="s">
        <v>3418</v>
      </c>
      <c r="B1441" s="2" t="s">
        <v>3371</v>
      </c>
      <c r="C1441" s="2" t="e">
        <f>_xlfn.XLOOKUP(E1441,components!C:C,components!C:C)</f>
        <v>#N/A</v>
      </c>
      <c r="D1441" s="2" t="s">
        <v>1403</v>
      </c>
      <c r="E1441" s="2" t="s">
        <v>934</v>
      </c>
      <c r="F1441" s="2" t="s">
        <v>1251</v>
      </c>
      <c r="G1441" s="2" t="s">
        <v>1786</v>
      </c>
    </row>
    <row r="1442" spans="1:7" x14ac:dyDescent="0.25">
      <c r="A1442" s="2" t="s">
        <v>3418</v>
      </c>
      <c r="B1442" s="2" t="s">
        <v>3371</v>
      </c>
      <c r="C1442" s="2" t="e">
        <f>_xlfn.XLOOKUP(E1442,components!C:C,components!C:C)</f>
        <v>#N/A</v>
      </c>
      <c r="D1442" s="2" t="s">
        <v>1403</v>
      </c>
      <c r="E1442" s="2" t="s">
        <v>934</v>
      </c>
      <c r="F1442" s="2" t="s">
        <v>1303</v>
      </c>
      <c r="G1442" s="2" t="s">
        <v>1537</v>
      </c>
    </row>
    <row r="1443" spans="1:7" x14ac:dyDescent="0.25">
      <c r="A1443" s="2" t="s">
        <v>3418</v>
      </c>
      <c r="B1443" s="2" t="s">
        <v>3371</v>
      </c>
      <c r="C1443" s="2" t="e">
        <f>_xlfn.XLOOKUP(E1443,components!C:C,components!C:C)</f>
        <v>#N/A</v>
      </c>
      <c r="D1443" s="2" t="s">
        <v>1403</v>
      </c>
      <c r="E1443" s="2" t="s">
        <v>934</v>
      </c>
      <c r="F1443" s="2" t="s">
        <v>1228</v>
      </c>
      <c r="G1443" s="2" t="s">
        <v>1376</v>
      </c>
    </row>
    <row r="1444" spans="1:7" x14ac:dyDescent="0.25">
      <c r="A1444" s="2" t="s">
        <v>3418</v>
      </c>
      <c r="B1444" s="2" t="s">
        <v>3371</v>
      </c>
      <c r="C1444" s="2" t="e">
        <f>_xlfn.XLOOKUP(E1444,components!C:C,components!C:C)</f>
        <v>#N/A</v>
      </c>
      <c r="D1444" s="2" t="s">
        <v>1403</v>
      </c>
      <c r="E1444" s="2" t="s">
        <v>934</v>
      </c>
      <c r="F1444" s="2" t="s">
        <v>1307</v>
      </c>
      <c r="G1444" s="2" t="s">
        <v>1623</v>
      </c>
    </row>
    <row r="1445" spans="1:7" x14ac:dyDescent="0.25">
      <c r="A1445" s="2" t="s">
        <v>3418</v>
      </c>
      <c r="B1445" s="2" t="s">
        <v>3371</v>
      </c>
      <c r="C1445" s="2" t="e">
        <f>_xlfn.XLOOKUP(E1445,components!C:C,components!C:C)</f>
        <v>#N/A</v>
      </c>
      <c r="D1445" s="2" t="s">
        <v>1403</v>
      </c>
      <c r="E1445" s="2" t="s">
        <v>934</v>
      </c>
      <c r="F1445" s="2" t="s">
        <v>1289</v>
      </c>
      <c r="G1445" s="2" t="s">
        <v>1407</v>
      </c>
    </row>
    <row r="1446" spans="1:7" x14ac:dyDescent="0.25">
      <c r="A1446" s="2" t="s">
        <v>3418</v>
      </c>
      <c r="B1446" s="2" t="s">
        <v>3371</v>
      </c>
      <c r="C1446" s="2" t="e">
        <f>_xlfn.XLOOKUP(E1446,components!C:C,components!C:C)</f>
        <v>#N/A</v>
      </c>
      <c r="D1446" s="2" t="s">
        <v>1403</v>
      </c>
      <c r="E1446" s="2" t="s">
        <v>934</v>
      </c>
      <c r="F1446" s="2" t="s">
        <v>1325</v>
      </c>
      <c r="G1446" s="2" t="s">
        <v>1624</v>
      </c>
    </row>
    <row r="1447" spans="1:7" x14ac:dyDescent="0.25">
      <c r="A1447" s="2" t="s">
        <v>3418</v>
      </c>
      <c r="B1447" s="2" t="s">
        <v>3374</v>
      </c>
      <c r="C1447" s="2" t="e">
        <f>_xlfn.XLOOKUP(E1447,components!C:C,components!C:C)</f>
        <v>#N/A</v>
      </c>
      <c r="D1447" s="2" t="s">
        <v>1403</v>
      </c>
      <c r="E1447" s="2" t="s">
        <v>957</v>
      </c>
      <c r="F1447" s="2" t="s">
        <v>1225</v>
      </c>
      <c r="G1447" s="2" t="s">
        <v>1279</v>
      </c>
    </row>
    <row r="1448" spans="1:7" x14ac:dyDescent="0.25">
      <c r="A1448" s="2" t="s">
        <v>3418</v>
      </c>
      <c r="B1448" s="2" t="s">
        <v>3374</v>
      </c>
      <c r="C1448" s="2" t="e">
        <f>_xlfn.XLOOKUP(E1448,components!C:C,components!C:C)</f>
        <v>#N/A</v>
      </c>
      <c r="D1448" s="2" t="s">
        <v>1403</v>
      </c>
      <c r="E1448" s="2" t="s">
        <v>957</v>
      </c>
      <c r="F1448" s="2" t="s">
        <v>1299</v>
      </c>
      <c r="G1448" s="2" t="s">
        <v>1313</v>
      </c>
    </row>
    <row r="1449" spans="1:7" x14ac:dyDescent="0.25">
      <c r="A1449" s="2" t="s">
        <v>3418</v>
      </c>
      <c r="B1449" s="2" t="s">
        <v>3374</v>
      </c>
      <c r="C1449" s="2" t="e">
        <f>_xlfn.XLOOKUP(E1449,components!C:C,components!C:C)</f>
        <v>#N/A</v>
      </c>
      <c r="D1449" s="2" t="s">
        <v>1403</v>
      </c>
      <c r="E1449" s="2" t="s">
        <v>957</v>
      </c>
      <c r="F1449" s="2" t="s">
        <v>1301</v>
      </c>
      <c r="G1449" s="2" t="s">
        <v>1456</v>
      </c>
    </row>
    <row r="1450" spans="1:7" x14ac:dyDescent="0.25">
      <c r="A1450" s="2" t="s">
        <v>3418</v>
      </c>
      <c r="B1450" s="2" t="s">
        <v>3374</v>
      </c>
      <c r="C1450" s="2" t="e">
        <f>_xlfn.XLOOKUP(E1450,components!C:C,components!C:C)</f>
        <v>#N/A</v>
      </c>
      <c r="D1450" s="2" t="s">
        <v>1403</v>
      </c>
      <c r="E1450" s="2" t="s">
        <v>957</v>
      </c>
      <c r="F1450" s="2" t="s">
        <v>1316</v>
      </c>
      <c r="G1450" s="2" t="s">
        <v>1227</v>
      </c>
    </row>
    <row r="1451" spans="1:7" x14ac:dyDescent="0.25">
      <c r="A1451" s="2" t="s">
        <v>3418</v>
      </c>
      <c r="B1451" s="2" t="s">
        <v>3374</v>
      </c>
      <c r="C1451" s="2" t="e">
        <f>_xlfn.XLOOKUP(E1451,components!C:C,components!C:C)</f>
        <v>#N/A</v>
      </c>
      <c r="D1451" s="2" t="s">
        <v>1403</v>
      </c>
      <c r="E1451" s="2" t="s">
        <v>957</v>
      </c>
      <c r="F1451" s="2" t="s">
        <v>1251</v>
      </c>
      <c r="G1451" s="2" t="s">
        <v>1787</v>
      </c>
    </row>
    <row r="1452" spans="1:7" x14ac:dyDescent="0.25">
      <c r="A1452" s="2" t="s">
        <v>3418</v>
      </c>
      <c r="B1452" s="2" t="s">
        <v>3374</v>
      </c>
      <c r="C1452" s="2" t="e">
        <f>_xlfn.XLOOKUP(E1452,components!C:C,components!C:C)</f>
        <v>#N/A</v>
      </c>
      <c r="D1452" s="2" t="s">
        <v>1403</v>
      </c>
      <c r="E1452" s="2" t="s">
        <v>957</v>
      </c>
      <c r="F1452" s="2" t="s">
        <v>1228</v>
      </c>
      <c r="G1452" s="2" t="s">
        <v>1243</v>
      </c>
    </row>
    <row r="1453" spans="1:7" x14ac:dyDescent="0.25">
      <c r="A1453" s="2" t="s">
        <v>3418</v>
      </c>
      <c r="B1453" s="2" t="s">
        <v>3374</v>
      </c>
      <c r="C1453" s="2" t="e">
        <f>_xlfn.XLOOKUP(E1453,components!C:C,components!C:C)</f>
        <v>#N/A</v>
      </c>
      <c r="D1453" s="2" t="s">
        <v>1403</v>
      </c>
      <c r="E1453" s="2" t="s">
        <v>957</v>
      </c>
      <c r="F1453" s="2" t="s">
        <v>1305</v>
      </c>
      <c r="G1453" s="2" t="s">
        <v>1256</v>
      </c>
    </row>
    <row r="1454" spans="1:7" x14ac:dyDescent="0.25">
      <c r="A1454" s="2" t="s">
        <v>3418</v>
      </c>
      <c r="B1454" s="2" t="s">
        <v>3374</v>
      </c>
      <c r="C1454" s="2" t="e">
        <f>_xlfn.XLOOKUP(E1454,components!C:C,components!C:C)</f>
        <v>#N/A</v>
      </c>
      <c r="D1454" s="2" t="s">
        <v>1403</v>
      </c>
      <c r="E1454" s="2" t="s">
        <v>957</v>
      </c>
      <c r="F1454" s="2" t="s">
        <v>1322</v>
      </c>
      <c r="G1454" s="2" t="s">
        <v>1321</v>
      </c>
    </row>
    <row r="1455" spans="1:7" x14ac:dyDescent="0.25">
      <c r="A1455" s="2" t="s">
        <v>3418</v>
      </c>
      <c r="B1455" s="2" t="s">
        <v>3374</v>
      </c>
      <c r="C1455" s="2" t="e">
        <f>_xlfn.XLOOKUP(E1455,components!C:C,components!C:C)</f>
        <v>#N/A</v>
      </c>
      <c r="D1455" s="2" t="s">
        <v>1403</v>
      </c>
      <c r="E1455" s="2" t="s">
        <v>957</v>
      </c>
      <c r="F1455" s="2" t="s">
        <v>1285</v>
      </c>
      <c r="G1455" s="2" t="s">
        <v>1227</v>
      </c>
    </row>
    <row r="1456" spans="1:7" x14ac:dyDescent="0.25">
      <c r="A1456" s="2" t="s">
        <v>3418</v>
      </c>
      <c r="B1456" s="2" t="s">
        <v>3374</v>
      </c>
      <c r="C1456" s="2" t="e">
        <f>_xlfn.XLOOKUP(E1456,components!C:C,components!C:C)</f>
        <v>#N/A</v>
      </c>
      <c r="D1456" s="2" t="s">
        <v>1403</v>
      </c>
      <c r="E1456" s="2" t="s">
        <v>957</v>
      </c>
      <c r="F1456" s="2" t="s">
        <v>1307</v>
      </c>
      <c r="G1456" s="2" t="s">
        <v>1626</v>
      </c>
    </row>
    <row r="1457" spans="1:7" x14ac:dyDescent="0.25">
      <c r="A1457" s="2" t="s">
        <v>3418</v>
      </c>
      <c r="B1457" s="2" t="s">
        <v>3374</v>
      </c>
      <c r="C1457" s="2" t="e">
        <f>_xlfn.XLOOKUP(E1457,components!C:C,components!C:C)</f>
        <v>#N/A</v>
      </c>
      <c r="D1457" s="2" t="s">
        <v>1403</v>
      </c>
      <c r="E1457" s="2" t="s">
        <v>957</v>
      </c>
      <c r="F1457" s="2" t="s">
        <v>1289</v>
      </c>
      <c r="G1457" s="2" t="s">
        <v>1407</v>
      </c>
    </row>
    <row r="1458" spans="1:7" x14ac:dyDescent="0.25">
      <c r="A1458" s="2" t="s">
        <v>3418</v>
      </c>
      <c r="B1458" s="2" t="s">
        <v>3376</v>
      </c>
      <c r="C1458" s="2" t="e">
        <f>_xlfn.XLOOKUP(E1458,components!C:C,components!C:C)</f>
        <v>#N/A</v>
      </c>
      <c r="D1458" s="2" t="s">
        <v>1403</v>
      </c>
      <c r="E1458" s="2" t="s">
        <v>967</v>
      </c>
      <c r="F1458" s="2" t="s">
        <v>1225</v>
      </c>
      <c r="G1458" s="2" t="s">
        <v>1279</v>
      </c>
    </row>
    <row r="1459" spans="1:7" x14ac:dyDescent="0.25">
      <c r="A1459" s="2" t="s">
        <v>3418</v>
      </c>
      <c r="B1459" s="2" t="s">
        <v>3376</v>
      </c>
      <c r="C1459" s="2" t="e">
        <f>_xlfn.XLOOKUP(E1459,components!C:C,components!C:C)</f>
        <v>#N/A</v>
      </c>
      <c r="D1459" s="2" t="s">
        <v>1403</v>
      </c>
      <c r="E1459" s="2" t="s">
        <v>967</v>
      </c>
      <c r="F1459" s="2" t="s">
        <v>1299</v>
      </c>
      <c r="G1459" s="2" t="s">
        <v>1381</v>
      </c>
    </row>
    <row r="1460" spans="1:7" x14ac:dyDescent="0.25">
      <c r="A1460" s="2" t="s">
        <v>3418</v>
      </c>
      <c r="B1460" s="2" t="s">
        <v>3376</v>
      </c>
      <c r="C1460" s="2" t="e">
        <f>_xlfn.XLOOKUP(E1460,components!C:C,components!C:C)</f>
        <v>#N/A</v>
      </c>
      <c r="D1460" s="2" t="s">
        <v>1403</v>
      </c>
      <c r="E1460" s="2" t="s">
        <v>967</v>
      </c>
      <c r="F1460" s="2" t="s">
        <v>1301</v>
      </c>
      <c r="G1460" s="2" t="s">
        <v>1788</v>
      </c>
    </row>
    <row r="1461" spans="1:7" x14ac:dyDescent="0.25">
      <c r="A1461" s="2" t="s">
        <v>3418</v>
      </c>
      <c r="B1461" s="2" t="s">
        <v>3376</v>
      </c>
      <c r="C1461" s="2" t="e">
        <f>_xlfn.XLOOKUP(E1461,components!C:C,components!C:C)</f>
        <v>#N/A</v>
      </c>
      <c r="D1461" s="2" t="s">
        <v>1403</v>
      </c>
      <c r="E1461" s="2" t="s">
        <v>967</v>
      </c>
      <c r="F1461" s="2" t="s">
        <v>1316</v>
      </c>
      <c r="G1461" s="2" t="s">
        <v>1227</v>
      </c>
    </row>
    <row r="1462" spans="1:7" x14ac:dyDescent="0.25">
      <c r="A1462" s="2" t="s">
        <v>3418</v>
      </c>
      <c r="B1462" s="2" t="s">
        <v>3376</v>
      </c>
      <c r="C1462" s="2" t="e">
        <f>_xlfn.XLOOKUP(E1462,components!C:C,components!C:C)</f>
        <v>#N/A</v>
      </c>
      <c r="D1462" s="2" t="s">
        <v>1403</v>
      </c>
      <c r="E1462" s="2" t="s">
        <v>967</v>
      </c>
      <c r="F1462" s="2" t="s">
        <v>1251</v>
      </c>
      <c r="G1462" s="2" t="s">
        <v>1625</v>
      </c>
    </row>
    <row r="1463" spans="1:7" x14ac:dyDescent="0.25">
      <c r="A1463" s="2" t="s">
        <v>3418</v>
      </c>
      <c r="B1463" s="2" t="s">
        <v>3376</v>
      </c>
      <c r="C1463" s="2" t="e">
        <f>_xlfn.XLOOKUP(E1463,components!C:C,components!C:C)</f>
        <v>#N/A</v>
      </c>
      <c r="D1463" s="2" t="s">
        <v>1403</v>
      </c>
      <c r="E1463" s="2" t="s">
        <v>967</v>
      </c>
      <c r="F1463" s="2" t="s">
        <v>1228</v>
      </c>
      <c r="G1463" s="2" t="s">
        <v>1376</v>
      </c>
    </row>
    <row r="1464" spans="1:7" x14ac:dyDescent="0.25">
      <c r="A1464" s="2" t="s">
        <v>3418</v>
      </c>
      <c r="B1464" s="2" t="s">
        <v>3376</v>
      </c>
      <c r="C1464" s="2" t="e">
        <f>_xlfn.XLOOKUP(E1464,components!C:C,components!C:C)</f>
        <v>#N/A</v>
      </c>
      <c r="D1464" s="2" t="s">
        <v>1403</v>
      </c>
      <c r="E1464" s="2" t="s">
        <v>967</v>
      </c>
      <c r="F1464" s="2" t="s">
        <v>1305</v>
      </c>
      <c r="G1464" s="2" t="s">
        <v>1256</v>
      </c>
    </row>
    <row r="1465" spans="1:7" x14ac:dyDescent="0.25">
      <c r="A1465" s="2" t="s">
        <v>3418</v>
      </c>
      <c r="B1465" s="2" t="s">
        <v>3376</v>
      </c>
      <c r="C1465" s="2" t="e">
        <f>_xlfn.XLOOKUP(E1465,components!C:C,components!C:C)</f>
        <v>#N/A</v>
      </c>
      <c r="D1465" s="2" t="s">
        <v>1403</v>
      </c>
      <c r="E1465" s="2" t="s">
        <v>967</v>
      </c>
      <c r="F1465" s="2" t="s">
        <v>1322</v>
      </c>
      <c r="G1465" s="2" t="s">
        <v>1321</v>
      </c>
    </row>
    <row r="1466" spans="1:7" x14ac:dyDescent="0.25">
      <c r="A1466" s="2" t="s">
        <v>3418</v>
      </c>
      <c r="B1466" s="2" t="s">
        <v>3376</v>
      </c>
      <c r="C1466" s="2" t="e">
        <f>_xlfn.XLOOKUP(E1466,components!C:C,components!C:C)</f>
        <v>#N/A</v>
      </c>
      <c r="D1466" s="2" t="s">
        <v>1403</v>
      </c>
      <c r="E1466" s="2" t="s">
        <v>967</v>
      </c>
      <c r="F1466" s="2" t="s">
        <v>1285</v>
      </c>
      <c r="G1466" s="2" t="s">
        <v>1227</v>
      </c>
    </row>
    <row r="1467" spans="1:7" x14ac:dyDescent="0.25">
      <c r="A1467" s="2" t="s">
        <v>3418</v>
      </c>
      <c r="B1467" s="2" t="s">
        <v>3376</v>
      </c>
      <c r="C1467" s="2" t="e">
        <f>_xlfn.XLOOKUP(E1467,components!C:C,components!C:C)</f>
        <v>#N/A</v>
      </c>
      <c r="D1467" s="2" t="s">
        <v>1403</v>
      </c>
      <c r="E1467" s="2" t="s">
        <v>967</v>
      </c>
      <c r="F1467" s="2" t="s">
        <v>1307</v>
      </c>
      <c r="G1467" s="2" t="s">
        <v>1626</v>
      </c>
    </row>
    <row r="1468" spans="1:7" x14ac:dyDescent="0.25">
      <c r="A1468" s="2" t="s">
        <v>3418</v>
      </c>
      <c r="B1468" s="2" t="s">
        <v>3376</v>
      </c>
      <c r="C1468" s="2" t="e">
        <f>_xlfn.XLOOKUP(E1468,components!C:C,components!C:C)</f>
        <v>#N/A</v>
      </c>
      <c r="D1468" s="2" t="s">
        <v>1403</v>
      </c>
      <c r="E1468" s="2" t="s">
        <v>967</v>
      </c>
      <c r="F1468" s="2" t="s">
        <v>1289</v>
      </c>
      <c r="G1468" s="2" t="s">
        <v>1309</v>
      </c>
    </row>
    <row r="1469" spans="1:7" x14ac:dyDescent="0.25">
      <c r="A1469" s="2" t="s">
        <v>3418</v>
      </c>
      <c r="B1469" s="2" t="s">
        <v>3378</v>
      </c>
      <c r="C1469" s="2" t="e">
        <f>_xlfn.XLOOKUP(E1469,components!C:C,components!C:C)</f>
        <v>#N/A</v>
      </c>
      <c r="D1469" s="2" t="s">
        <v>1403</v>
      </c>
      <c r="E1469" s="2" t="s">
        <v>976</v>
      </c>
      <c r="F1469" s="2" t="s">
        <v>1225</v>
      </c>
      <c r="G1469" s="2" t="s">
        <v>1279</v>
      </c>
    </row>
    <row r="1470" spans="1:7" x14ac:dyDescent="0.25">
      <c r="A1470" s="2" t="s">
        <v>3418</v>
      </c>
      <c r="B1470" s="2" t="s">
        <v>3378</v>
      </c>
      <c r="C1470" s="2" t="e">
        <f>_xlfn.XLOOKUP(E1470,components!C:C,components!C:C)</f>
        <v>#N/A</v>
      </c>
      <c r="D1470" s="2" t="s">
        <v>1403</v>
      </c>
      <c r="E1470" s="2" t="s">
        <v>976</v>
      </c>
      <c r="F1470" s="2" t="s">
        <v>1299</v>
      </c>
      <c r="G1470" s="2" t="s">
        <v>1381</v>
      </c>
    </row>
    <row r="1471" spans="1:7" x14ac:dyDescent="0.25">
      <c r="A1471" s="2" t="s">
        <v>3418</v>
      </c>
      <c r="B1471" s="2" t="s">
        <v>3378</v>
      </c>
      <c r="C1471" s="2" t="e">
        <f>_xlfn.XLOOKUP(E1471,components!C:C,components!C:C)</f>
        <v>#N/A</v>
      </c>
      <c r="D1471" s="2" t="s">
        <v>1403</v>
      </c>
      <c r="E1471" s="2" t="s">
        <v>976</v>
      </c>
      <c r="F1471" s="2" t="s">
        <v>1301</v>
      </c>
      <c r="G1471" s="2" t="s">
        <v>1788</v>
      </c>
    </row>
    <row r="1472" spans="1:7" x14ac:dyDescent="0.25">
      <c r="A1472" s="2" t="s">
        <v>3418</v>
      </c>
      <c r="B1472" s="2" t="s">
        <v>3378</v>
      </c>
      <c r="C1472" s="2" t="e">
        <f>_xlfn.XLOOKUP(E1472,components!C:C,components!C:C)</f>
        <v>#N/A</v>
      </c>
      <c r="D1472" s="2" t="s">
        <v>1403</v>
      </c>
      <c r="E1472" s="2" t="s">
        <v>976</v>
      </c>
      <c r="F1472" s="2" t="s">
        <v>1316</v>
      </c>
      <c r="G1472" s="2" t="s">
        <v>1244</v>
      </c>
    </row>
    <row r="1473" spans="1:7" x14ac:dyDescent="0.25">
      <c r="A1473" s="2" t="s">
        <v>3418</v>
      </c>
      <c r="B1473" s="2" t="s">
        <v>3378</v>
      </c>
      <c r="C1473" s="2" t="e">
        <f>_xlfn.XLOOKUP(E1473,components!C:C,components!C:C)</f>
        <v>#N/A</v>
      </c>
      <c r="D1473" s="2" t="s">
        <v>1403</v>
      </c>
      <c r="E1473" s="2" t="s">
        <v>976</v>
      </c>
      <c r="F1473" s="2" t="s">
        <v>1251</v>
      </c>
      <c r="G1473" s="2" t="s">
        <v>1495</v>
      </c>
    </row>
    <row r="1474" spans="1:7" x14ac:dyDescent="0.25">
      <c r="A1474" s="2" t="s">
        <v>3418</v>
      </c>
      <c r="B1474" s="2" t="s">
        <v>3378</v>
      </c>
      <c r="C1474" s="2" t="e">
        <f>_xlfn.XLOOKUP(E1474,components!C:C,components!C:C)</f>
        <v>#N/A</v>
      </c>
      <c r="D1474" s="2" t="s">
        <v>1403</v>
      </c>
      <c r="E1474" s="2" t="s">
        <v>976</v>
      </c>
      <c r="F1474" s="2" t="s">
        <v>1228</v>
      </c>
      <c r="G1474" s="2" t="s">
        <v>1376</v>
      </c>
    </row>
    <row r="1475" spans="1:7" x14ac:dyDescent="0.25">
      <c r="A1475" s="2" t="s">
        <v>3418</v>
      </c>
      <c r="B1475" s="2" t="s">
        <v>3378</v>
      </c>
      <c r="C1475" s="2" t="e">
        <f>_xlfn.XLOOKUP(E1475,components!C:C,components!C:C)</f>
        <v>#N/A</v>
      </c>
      <c r="D1475" s="2" t="s">
        <v>1403</v>
      </c>
      <c r="E1475" s="2" t="s">
        <v>976</v>
      </c>
      <c r="F1475" s="2" t="s">
        <v>1305</v>
      </c>
      <c r="G1475" s="2" t="s">
        <v>1256</v>
      </c>
    </row>
    <row r="1476" spans="1:7" x14ac:dyDescent="0.25">
      <c r="A1476" s="2" t="s">
        <v>3418</v>
      </c>
      <c r="B1476" s="2" t="s">
        <v>3378</v>
      </c>
      <c r="C1476" s="2" t="e">
        <f>_xlfn.XLOOKUP(E1476,components!C:C,components!C:C)</f>
        <v>#N/A</v>
      </c>
      <c r="D1476" s="2" t="s">
        <v>1403</v>
      </c>
      <c r="E1476" s="2" t="s">
        <v>976</v>
      </c>
      <c r="F1476" s="2" t="s">
        <v>1322</v>
      </c>
      <c r="G1476" s="2" t="s">
        <v>1321</v>
      </c>
    </row>
    <row r="1477" spans="1:7" x14ac:dyDescent="0.25">
      <c r="A1477" s="2" t="s">
        <v>3418</v>
      </c>
      <c r="B1477" s="2" t="s">
        <v>3378</v>
      </c>
      <c r="C1477" s="2" t="e">
        <f>_xlfn.XLOOKUP(E1477,components!C:C,components!C:C)</f>
        <v>#N/A</v>
      </c>
      <c r="D1477" s="2" t="s">
        <v>1403</v>
      </c>
      <c r="E1477" s="2" t="s">
        <v>976</v>
      </c>
      <c r="F1477" s="2" t="s">
        <v>1285</v>
      </c>
      <c r="G1477" s="2" t="s">
        <v>1227</v>
      </c>
    </row>
    <row r="1478" spans="1:7" x14ac:dyDescent="0.25">
      <c r="A1478" s="2" t="s">
        <v>3418</v>
      </c>
      <c r="B1478" s="2" t="s">
        <v>3378</v>
      </c>
      <c r="C1478" s="2" t="e">
        <f>_xlfn.XLOOKUP(E1478,components!C:C,components!C:C)</f>
        <v>#N/A</v>
      </c>
      <c r="D1478" s="2" t="s">
        <v>1403</v>
      </c>
      <c r="E1478" s="2" t="s">
        <v>976</v>
      </c>
      <c r="F1478" s="2" t="s">
        <v>1307</v>
      </c>
      <c r="G1478" s="2" t="s">
        <v>1626</v>
      </c>
    </row>
    <row r="1479" spans="1:7" x14ac:dyDescent="0.25">
      <c r="A1479" s="2" t="s">
        <v>3418</v>
      </c>
      <c r="B1479" s="2" t="s">
        <v>3378</v>
      </c>
      <c r="C1479" s="2" t="e">
        <f>_xlfn.XLOOKUP(E1479,components!C:C,components!C:C)</f>
        <v>#N/A</v>
      </c>
      <c r="D1479" s="2" t="s">
        <v>1403</v>
      </c>
      <c r="E1479" s="2" t="s">
        <v>976</v>
      </c>
      <c r="F1479" s="2" t="s">
        <v>1289</v>
      </c>
      <c r="G1479" s="2" t="s">
        <v>1309</v>
      </c>
    </row>
    <row r="1480" spans="1:7" x14ac:dyDescent="0.25">
      <c r="A1480" s="2" t="s">
        <v>3418</v>
      </c>
      <c r="B1480" s="2" t="s">
        <v>3381</v>
      </c>
      <c r="C1480" s="2" t="e">
        <f>_xlfn.XLOOKUP(E1480,components!C:C,components!C:C)</f>
        <v>#N/A</v>
      </c>
      <c r="D1480" s="2" t="s">
        <v>1403</v>
      </c>
      <c r="E1480" s="2" t="s">
        <v>989</v>
      </c>
      <c r="F1480" s="2" t="s">
        <v>1225</v>
      </c>
      <c r="G1480" s="2" t="s">
        <v>1279</v>
      </c>
    </row>
    <row r="1481" spans="1:7" x14ac:dyDescent="0.25">
      <c r="A1481" s="2" t="s">
        <v>3418</v>
      </c>
      <c r="B1481" s="2" t="s">
        <v>3381</v>
      </c>
      <c r="C1481" s="2" t="e">
        <f>_xlfn.XLOOKUP(E1481,components!C:C,components!C:C)</f>
        <v>#N/A</v>
      </c>
      <c r="D1481" s="2" t="s">
        <v>1403</v>
      </c>
      <c r="E1481" s="2" t="s">
        <v>989</v>
      </c>
      <c r="F1481" s="2" t="s">
        <v>1299</v>
      </c>
      <c r="G1481" s="2" t="s">
        <v>1300</v>
      </c>
    </row>
    <row r="1482" spans="1:7" x14ac:dyDescent="0.25">
      <c r="A1482" s="2" t="s">
        <v>3418</v>
      </c>
      <c r="B1482" s="2" t="s">
        <v>3381</v>
      </c>
      <c r="C1482" s="2" t="e">
        <f>_xlfn.XLOOKUP(E1482,components!C:C,components!C:C)</f>
        <v>#N/A</v>
      </c>
      <c r="D1482" s="2" t="s">
        <v>1403</v>
      </c>
      <c r="E1482" s="2" t="s">
        <v>989</v>
      </c>
      <c r="F1482" s="2" t="s">
        <v>1301</v>
      </c>
      <c r="G1482" s="2" t="s">
        <v>1524</v>
      </c>
    </row>
    <row r="1483" spans="1:7" x14ac:dyDescent="0.25">
      <c r="A1483" s="2" t="s">
        <v>3418</v>
      </c>
      <c r="B1483" s="2" t="s">
        <v>3381</v>
      </c>
      <c r="C1483" s="2" t="e">
        <f>_xlfn.XLOOKUP(E1483,components!C:C,components!C:C)</f>
        <v>#N/A</v>
      </c>
      <c r="D1483" s="2" t="s">
        <v>1403</v>
      </c>
      <c r="E1483" s="2" t="s">
        <v>989</v>
      </c>
      <c r="F1483" s="2" t="s">
        <v>1520</v>
      </c>
      <c r="G1483" s="2" t="s">
        <v>1789</v>
      </c>
    </row>
    <row r="1484" spans="1:7" x14ac:dyDescent="0.25">
      <c r="A1484" s="2" t="s">
        <v>3418</v>
      </c>
      <c r="B1484" s="2" t="s">
        <v>3381</v>
      </c>
      <c r="C1484" s="2" t="e">
        <f>_xlfn.XLOOKUP(E1484,components!C:C,components!C:C)</f>
        <v>#N/A</v>
      </c>
      <c r="D1484" s="2" t="s">
        <v>1403</v>
      </c>
      <c r="E1484" s="2" t="s">
        <v>989</v>
      </c>
      <c r="F1484" s="2" t="s">
        <v>1251</v>
      </c>
      <c r="G1484" s="2" t="s">
        <v>1790</v>
      </c>
    </row>
    <row r="1485" spans="1:7" x14ac:dyDescent="0.25">
      <c r="A1485" s="2" t="s">
        <v>3418</v>
      </c>
      <c r="B1485" s="2" t="s">
        <v>3381</v>
      </c>
      <c r="C1485" s="2" t="e">
        <f>_xlfn.XLOOKUP(E1485,components!C:C,components!C:C)</f>
        <v>#N/A</v>
      </c>
      <c r="D1485" s="2" t="s">
        <v>1403</v>
      </c>
      <c r="E1485" s="2" t="s">
        <v>989</v>
      </c>
      <c r="F1485" s="2" t="s">
        <v>1228</v>
      </c>
      <c r="G1485" s="2" t="s">
        <v>1243</v>
      </c>
    </row>
    <row r="1486" spans="1:7" x14ac:dyDescent="0.25">
      <c r="A1486" s="2" t="s">
        <v>3418</v>
      </c>
      <c r="B1486" s="2" t="s">
        <v>3381</v>
      </c>
      <c r="C1486" s="2" t="e">
        <f>_xlfn.XLOOKUP(E1486,components!C:C,components!C:C)</f>
        <v>#N/A</v>
      </c>
      <c r="D1486" s="2" t="s">
        <v>1403</v>
      </c>
      <c r="E1486" s="2" t="s">
        <v>989</v>
      </c>
      <c r="F1486" s="2" t="s">
        <v>1285</v>
      </c>
      <c r="G1486" s="2" t="s">
        <v>1227</v>
      </c>
    </row>
    <row r="1487" spans="1:7" x14ac:dyDescent="0.25">
      <c r="A1487" s="2" t="s">
        <v>3418</v>
      </c>
      <c r="B1487" s="2" t="s">
        <v>3381</v>
      </c>
      <c r="C1487" s="2" t="e">
        <f>_xlfn.XLOOKUP(E1487,components!C:C,components!C:C)</f>
        <v>#N/A</v>
      </c>
      <c r="D1487" s="2" t="s">
        <v>1403</v>
      </c>
      <c r="E1487" s="2" t="s">
        <v>989</v>
      </c>
      <c r="F1487" s="2" t="s">
        <v>1307</v>
      </c>
      <c r="G1487" s="2" t="s">
        <v>1774</v>
      </c>
    </row>
    <row r="1488" spans="1:7" x14ac:dyDescent="0.25">
      <c r="A1488" s="2" t="s">
        <v>3418</v>
      </c>
      <c r="B1488" s="2" t="s">
        <v>3381</v>
      </c>
      <c r="C1488" s="2" t="e">
        <f>_xlfn.XLOOKUP(E1488,components!C:C,components!C:C)</f>
        <v>#N/A</v>
      </c>
      <c r="D1488" s="2" t="s">
        <v>1403</v>
      </c>
      <c r="E1488" s="2" t="s">
        <v>989</v>
      </c>
      <c r="F1488" s="2" t="s">
        <v>1289</v>
      </c>
      <c r="G1488" s="2" t="s">
        <v>1407</v>
      </c>
    </row>
    <row r="1489" spans="1:7" x14ac:dyDescent="0.25">
      <c r="A1489" s="2" t="s">
        <v>3418</v>
      </c>
      <c r="B1489" s="2" t="s">
        <v>3381</v>
      </c>
      <c r="C1489" s="2" t="e">
        <f>_xlfn.XLOOKUP(E1489,components!C:C,components!C:C)</f>
        <v>#N/A</v>
      </c>
      <c r="D1489" s="2" t="s">
        <v>1403</v>
      </c>
      <c r="E1489" s="2" t="s">
        <v>989</v>
      </c>
      <c r="F1489" s="2" t="s">
        <v>1325</v>
      </c>
      <c r="G1489" s="2" t="s">
        <v>1501</v>
      </c>
    </row>
    <row r="1490" spans="1:7" x14ac:dyDescent="0.25">
      <c r="A1490" s="2" t="s">
        <v>3418</v>
      </c>
      <c r="B1490" s="2" t="s">
        <v>3383</v>
      </c>
      <c r="C1490" s="2" t="e">
        <f>_xlfn.XLOOKUP(E1490,components!C:C,components!C:C)</f>
        <v>#N/A</v>
      </c>
      <c r="D1490" s="2" t="s">
        <v>1403</v>
      </c>
      <c r="E1490" s="2" t="s">
        <v>999</v>
      </c>
      <c r="F1490" s="2" t="s">
        <v>1225</v>
      </c>
      <c r="G1490" s="2" t="s">
        <v>1279</v>
      </c>
    </row>
    <row r="1491" spans="1:7" x14ac:dyDescent="0.25">
      <c r="A1491" s="2" t="s">
        <v>3418</v>
      </c>
      <c r="B1491" s="2" t="s">
        <v>3383</v>
      </c>
      <c r="C1491" s="2" t="e">
        <f>_xlfn.XLOOKUP(E1491,components!C:C,components!C:C)</f>
        <v>#N/A</v>
      </c>
      <c r="D1491" s="2" t="s">
        <v>1403</v>
      </c>
      <c r="E1491" s="2" t="s">
        <v>999</v>
      </c>
      <c r="F1491" s="2" t="s">
        <v>1299</v>
      </c>
      <c r="G1491" s="2" t="s">
        <v>1300</v>
      </c>
    </row>
    <row r="1492" spans="1:7" x14ac:dyDescent="0.25">
      <c r="A1492" s="2" t="s">
        <v>3418</v>
      </c>
      <c r="B1492" s="2" t="s">
        <v>3383</v>
      </c>
      <c r="C1492" s="2" t="e">
        <f>_xlfn.XLOOKUP(E1492,components!C:C,components!C:C)</f>
        <v>#N/A</v>
      </c>
      <c r="D1492" s="2" t="s">
        <v>1403</v>
      </c>
      <c r="E1492" s="2" t="s">
        <v>999</v>
      </c>
      <c r="F1492" s="2" t="s">
        <v>1301</v>
      </c>
      <c r="G1492" s="2" t="s">
        <v>1524</v>
      </c>
    </row>
    <row r="1493" spans="1:7" x14ac:dyDescent="0.25">
      <c r="A1493" s="2" t="s">
        <v>3418</v>
      </c>
      <c r="B1493" s="2" t="s">
        <v>3383</v>
      </c>
      <c r="C1493" s="2" t="e">
        <f>_xlfn.XLOOKUP(E1493,components!C:C,components!C:C)</f>
        <v>#N/A</v>
      </c>
      <c r="D1493" s="2" t="s">
        <v>1403</v>
      </c>
      <c r="E1493" s="2" t="s">
        <v>999</v>
      </c>
      <c r="F1493" s="2" t="s">
        <v>1520</v>
      </c>
      <c r="G1493" s="2" t="s">
        <v>1628</v>
      </c>
    </row>
    <row r="1494" spans="1:7" x14ac:dyDescent="0.25">
      <c r="A1494" s="2" t="s">
        <v>3418</v>
      </c>
      <c r="B1494" s="2" t="s">
        <v>3383</v>
      </c>
      <c r="C1494" s="2" t="e">
        <f>_xlfn.XLOOKUP(E1494,components!C:C,components!C:C)</f>
        <v>#N/A</v>
      </c>
      <c r="D1494" s="2" t="s">
        <v>1403</v>
      </c>
      <c r="E1494" s="2" t="s">
        <v>999</v>
      </c>
      <c r="F1494" s="2" t="s">
        <v>1251</v>
      </c>
      <c r="G1494" s="2" t="s">
        <v>1629</v>
      </c>
    </row>
    <row r="1495" spans="1:7" x14ac:dyDescent="0.25">
      <c r="A1495" s="2" t="s">
        <v>3418</v>
      </c>
      <c r="B1495" s="2" t="s">
        <v>3383</v>
      </c>
      <c r="C1495" s="2" t="e">
        <f>_xlfn.XLOOKUP(E1495,components!C:C,components!C:C)</f>
        <v>#N/A</v>
      </c>
      <c r="D1495" s="2" t="s">
        <v>1403</v>
      </c>
      <c r="E1495" s="2" t="s">
        <v>999</v>
      </c>
      <c r="F1495" s="2" t="s">
        <v>1228</v>
      </c>
      <c r="G1495" s="2" t="s">
        <v>1376</v>
      </c>
    </row>
    <row r="1496" spans="1:7" x14ac:dyDescent="0.25">
      <c r="A1496" s="2" t="s">
        <v>3418</v>
      </c>
      <c r="B1496" s="2" t="s">
        <v>3383</v>
      </c>
      <c r="C1496" s="2" t="e">
        <f>_xlfn.XLOOKUP(E1496,components!C:C,components!C:C)</f>
        <v>#N/A</v>
      </c>
      <c r="D1496" s="2" t="s">
        <v>1403</v>
      </c>
      <c r="E1496" s="2" t="s">
        <v>999</v>
      </c>
      <c r="F1496" s="2" t="s">
        <v>1285</v>
      </c>
      <c r="G1496" s="2" t="s">
        <v>1227</v>
      </c>
    </row>
    <row r="1497" spans="1:7" x14ac:dyDescent="0.25">
      <c r="A1497" s="2" t="s">
        <v>3418</v>
      </c>
      <c r="B1497" s="2" t="s">
        <v>3383</v>
      </c>
      <c r="C1497" s="2" t="e">
        <f>_xlfn.XLOOKUP(E1497,components!C:C,components!C:C)</f>
        <v>#N/A</v>
      </c>
      <c r="D1497" s="2" t="s">
        <v>1403</v>
      </c>
      <c r="E1497" s="2" t="s">
        <v>999</v>
      </c>
      <c r="F1497" s="2" t="s">
        <v>1307</v>
      </c>
      <c r="G1497" s="2" t="s">
        <v>1630</v>
      </c>
    </row>
    <row r="1498" spans="1:7" x14ac:dyDescent="0.25">
      <c r="A1498" s="2" t="s">
        <v>3418</v>
      </c>
      <c r="B1498" s="2" t="s">
        <v>3383</v>
      </c>
      <c r="C1498" s="2" t="e">
        <f>_xlfn.XLOOKUP(E1498,components!C:C,components!C:C)</f>
        <v>#N/A</v>
      </c>
      <c r="D1498" s="2" t="s">
        <v>1403</v>
      </c>
      <c r="E1498" s="2" t="s">
        <v>999</v>
      </c>
      <c r="F1498" s="2" t="s">
        <v>1289</v>
      </c>
      <c r="G1498" s="2" t="s">
        <v>1407</v>
      </c>
    </row>
    <row r="1499" spans="1:7" x14ac:dyDescent="0.25">
      <c r="A1499" s="2" t="s">
        <v>3418</v>
      </c>
      <c r="B1499" s="2" t="s">
        <v>3383</v>
      </c>
      <c r="C1499" s="2" t="e">
        <f>_xlfn.XLOOKUP(E1499,components!C:C,components!C:C)</f>
        <v>#N/A</v>
      </c>
      <c r="D1499" s="2" t="s">
        <v>1403</v>
      </c>
      <c r="E1499" s="2" t="s">
        <v>999</v>
      </c>
      <c r="F1499" s="2" t="s">
        <v>1325</v>
      </c>
      <c r="G1499" s="2" t="s">
        <v>1434</v>
      </c>
    </row>
    <row r="1500" spans="1:7" x14ac:dyDescent="0.25">
      <c r="A1500" s="2" t="s">
        <v>3418</v>
      </c>
      <c r="B1500" s="2" t="s">
        <v>3385</v>
      </c>
      <c r="C1500" s="2" t="e">
        <f>_xlfn.XLOOKUP(E1500,components!C:C,components!C:C)</f>
        <v>#N/A</v>
      </c>
      <c r="D1500" s="2" t="s">
        <v>1403</v>
      </c>
      <c r="E1500" s="2" t="s">
        <v>1007</v>
      </c>
      <c r="F1500" s="2" t="s">
        <v>1225</v>
      </c>
      <c r="G1500" s="2" t="s">
        <v>1279</v>
      </c>
    </row>
    <row r="1501" spans="1:7" x14ac:dyDescent="0.25">
      <c r="A1501" s="2" t="s">
        <v>3418</v>
      </c>
      <c r="B1501" s="2" t="s">
        <v>3385</v>
      </c>
      <c r="C1501" s="2" t="e">
        <f>_xlfn.XLOOKUP(E1501,components!C:C,components!C:C)</f>
        <v>#N/A</v>
      </c>
      <c r="D1501" s="2" t="s">
        <v>1403</v>
      </c>
      <c r="E1501" s="2" t="s">
        <v>1007</v>
      </c>
      <c r="F1501" s="2" t="s">
        <v>1312</v>
      </c>
      <c r="G1501" s="2" t="s">
        <v>1244</v>
      </c>
    </row>
    <row r="1502" spans="1:7" x14ac:dyDescent="0.25">
      <c r="A1502" s="2" t="s">
        <v>3418</v>
      </c>
      <c r="B1502" s="2" t="s">
        <v>3385</v>
      </c>
      <c r="C1502" s="2" t="e">
        <f>_xlfn.XLOOKUP(E1502,components!C:C,components!C:C)</f>
        <v>#N/A</v>
      </c>
      <c r="D1502" s="2" t="s">
        <v>1403</v>
      </c>
      <c r="E1502" s="2" t="s">
        <v>1007</v>
      </c>
      <c r="F1502" s="2" t="s">
        <v>1315</v>
      </c>
      <c r="G1502" s="2" t="s">
        <v>1244</v>
      </c>
    </row>
    <row r="1503" spans="1:7" x14ac:dyDescent="0.25">
      <c r="A1503" s="2" t="s">
        <v>3418</v>
      </c>
      <c r="B1503" s="2" t="s">
        <v>3385</v>
      </c>
      <c r="C1503" s="2" t="e">
        <f>_xlfn.XLOOKUP(E1503,components!C:C,components!C:C)</f>
        <v>#N/A</v>
      </c>
      <c r="D1503" s="2" t="s">
        <v>1403</v>
      </c>
      <c r="E1503" s="2" t="s">
        <v>1007</v>
      </c>
      <c r="F1503" s="2" t="s">
        <v>1354</v>
      </c>
      <c r="G1503" s="2" t="s">
        <v>1355</v>
      </c>
    </row>
    <row r="1504" spans="1:7" x14ac:dyDescent="0.25">
      <c r="A1504" s="2" t="s">
        <v>3418</v>
      </c>
      <c r="B1504" s="2" t="s">
        <v>3385</v>
      </c>
      <c r="C1504" s="2" t="e">
        <f>_xlfn.XLOOKUP(E1504,components!C:C,components!C:C)</f>
        <v>#N/A</v>
      </c>
      <c r="D1504" s="2" t="s">
        <v>1403</v>
      </c>
      <c r="E1504" s="2" t="s">
        <v>1007</v>
      </c>
      <c r="F1504" s="2" t="s">
        <v>1249</v>
      </c>
      <c r="G1504" s="2" t="s">
        <v>1631</v>
      </c>
    </row>
    <row r="1505" spans="1:7" x14ac:dyDescent="0.25">
      <c r="A1505" s="2" t="s">
        <v>3418</v>
      </c>
      <c r="B1505" s="2" t="s">
        <v>3385</v>
      </c>
      <c r="C1505" s="2" t="e">
        <f>_xlfn.XLOOKUP(E1505,components!C:C,components!C:C)</f>
        <v>#N/A</v>
      </c>
      <c r="D1505" s="2" t="s">
        <v>1403</v>
      </c>
      <c r="E1505" s="2" t="s">
        <v>1007</v>
      </c>
      <c r="F1505" s="2" t="s">
        <v>1251</v>
      </c>
      <c r="G1505" s="2" t="s">
        <v>1632</v>
      </c>
    </row>
    <row r="1506" spans="1:7" x14ac:dyDescent="0.25">
      <c r="A1506" s="2" t="s">
        <v>3418</v>
      </c>
      <c r="B1506" s="2" t="s">
        <v>3385</v>
      </c>
      <c r="C1506" s="2" t="e">
        <f>_xlfn.XLOOKUP(E1506,components!C:C,components!C:C)</f>
        <v>#N/A</v>
      </c>
      <c r="D1506" s="2" t="s">
        <v>1403</v>
      </c>
      <c r="E1506" s="2" t="s">
        <v>1007</v>
      </c>
      <c r="F1506" s="2" t="s">
        <v>1282</v>
      </c>
      <c r="G1506" s="2" t="s">
        <v>1633</v>
      </c>
    </row>
    <row r="1507" spans="1:7" x14ac:dyDescent="0.25">
      <c r="A1507" s="2" t="s">
        <v>3418</v>
      </c>
      <c r="B1507" s="2" t="s">
        <v>3385</v>
      </c>
      <c r="C1507" s="2" t="e">
        <f>_xlfn.XLOOKUP(E1507,components!C:C,components!C:C)</f>
        <v>#N/A</v>
      </c>
      <c r="D1507" s="2" t="s">
        <v>1403</v>
      </c>
      <c r="E1507" s="2" t="s">
        <v>1007</v>
      </c>
      <c r="F1507" s="2" t="s">
        <v>1228</v>
      </c>
      <c r="G1507" s="2" t="s">
        <v>1376</v>
      </c>
    </row>
    <row r="1508" spans="1:7" x14ac:dyDescent="0.25">
      <c r="A1508" s="2" t="s">
        <v>3418</v>
      </c>
      <c r="B1508" s="2" t="s">
        <v>3385</v>
      </c>
      <c r="C1508" s="2" t="e">
        <f>_xlfn.XLOOKUP(E1508,components!C:C,components!C:C)</f>
        <v>#N/A</v>
      </c>
      <c r="D1508" s="2" t="s">
        <v>1403</v>
      </c>
      <c r="E1508" s="2" t="s">
        <v>1007</v>
      </c>
      <c r="F1508" s="2" t="s">
        <v>1349</v>
      </c>
      <c r="G1508" s="2" t="s">
        <v>1321</v>
      </c>
    </row>
    <row r="1509" spans="1:7" x14ac:dyDescent="0.25">
      <c r="A1509" s="2" t="s">
        <v>3418</v>
      </c>
      <c r="B1509" s="2" t="s">
        <v>3385</v>
      </c>
      <c r="C1509" s="2" t="e">
        <f>_xlfn.XLOOKUP(E1509,components!C:C,components!C:C)</f>
        <v>#N/A</v>
      </c>
      <c r="D1509" s="2" t="s">
        <v>1403</v>
      </c>
      <c r="E1509" s="2" t="s">
        <v>1007</v>
      </c>
      <c r="F1509" s="2" t="s">
        <v>1283</v>
      </c>
      <c r="G1509" s="2" t="s">
        <v>1791</v>
      </c>
    </row>
    <row r="1510" spans="1:7" x14ac:dyDescent="0.25">
      <c r="A1510" s="2" t="s">
        <v>3418</v>
      </c>
      <c r="B1510" s="2" t="s">
        <v>3385</v>
      </c>
      <c r="C1510" s="2" t="e">
        <f>_xlfn.XLOOKUP(E1510,components!C:C,components!C:C)</f>
        <v>#N/A</v>
      </c>
      <c r="D1510" s="2" t="s">
        <v>1403</v>
      </c>
      <c r="E1510" s="2" t="s">
        <v>1007</v>
      </c>
      <c r="F1510" s="2" t="s">
        <v>1285</v>
      </c>
      <c r="G1510" s="2" t="s">
        <v>1227</v>
      </c>
    </row>
    <row r="1511" spans="1:7" x14ac:dyDescent="0.25">
      <c r="A1511" s="2" t="s">
        <v>3418</v>
      </c>
      <c r="B1511" s="2" t="s">
        <v>3385</v>
      </c>
      <c r="C1511" s="2" t="e">
        <f>_xlfn.XLOOKUP(E1511,components!C:C,components!C:C)</f>
        <v>#N/A</v>
      </c>
      <c r="D1511" s="2" t="s">
        <v>1403</v>
      </c>
      <c r="E1511" s="2" t="s">
        <v>1007</v>
      </c>
      <c r="F1511" s="2" t="s">
        <v>1289</v>
      </c>
      <c r="G1511" s="2" t="s">
        <v>1635</v>
      </c>
    </row>
    <row r="1512" spans="1:7" x14ac:dyDescent="0.25">
      <c r="A1512" s="2" t="s">
        <v>3418</v>
      </c>
      <c r="B1512" s="2" t="s">
        <v>3385</v>
      </c>
      <c r="C1512" s="2" t="e">
        <f>_xlfn.XLOOKUP(E1512,components!C:C,components!C:C)</f>
        <v>#N/A</v>
      </c>
      <c r="D1512" s="2" t="s">
        <v>1403</v>
      </c>
      <c r="E1512" s="2" t="s">
        <v>1007</v>
      </c>
      <c r="F1512" s="2" t="s">
        <v>1257</v>
      </c>
      <c r="G1512" s="2" t="s">
        <v>1501</v>
      </c>
    </row>
    <row r="1513" spans="1:7" x14ac:dyDescent="0.25">
      <c r="A1513" s="2" t="s">
        <v>3418</v>
      </c>
      <c r="B1513" s="2" t="s">
        <v>3385</v>
      </c>
      <c r="C1513" s="2" t="e">
        <f>_xlfn.XLOOKUP(E1513,components!C:C,components!C:C)</f>
        <v>#N/A</v>
      </c>
      <c r="D1513" s="2" t="s">
        <v>1403</v>
      </c>
      <c r="E1513" s="2" t="s">
        <v>1007</v>
      </c>
      <c r="F1513" s="2" t="s">
        <v>1325</v>
      </c>
      <c r="G1513" s="2" t="s">
        <v>1501</v>
      </c>
    </row>
    <row r="1514" spans="1:7" x14ac:dyDescent="0.25">
      <c r="A1514" s="2" t="s">
        <v>3418</v>
      </c>
      <c r="B1514" s="2" t="s">
        <v>3385</v>
      </c>
      <c r="C1514" s="2" t="e">
        <f>_xlfn.XLOOKUP(E1514,components!C:C,components!C:C)</f>
        <v>#N/A</v>
      </c>
      <c r="D1514" s="2" t="s">
        <v>1403</v>
      </c>
      <c r="E1514" s="2" t="s">
        <v>1007</v>
      </c>
      <c r="F1514" s="2" t="s">
        <v>1259</v>
      </c>
      <c r="G1514" s="2" t="s">
        <v>1432</v>
      </c>
    </row>
    <row r="1515" spans="1:7" x14ac:dyDescent="0.25">
      <c r="A1515" s="2" t="s">
        <v>3418</v>
      </c>
      <c r="B1515" s="2" t="s">
        <v>3392</v>
      </c>
      <c r="C1515" s="2" t="e">
        <f>_xlfn.XLOOKUP(E1515,components!C:C,components!C:C)</f>
        <v>#N/A</v>
      </c>
      <c r="D1515" s="2" t="s">
        <v>1403</v>
      </c>
      <c r="E1515" s="2" t="s">
        <v>1042</v>
      </c>
      <c r="F1515" s="2" t="s">
        <v>1225</v>
      </c>
      <c r="G1515" s="2" t="s">
        <v>1279</v>
      </c>
    </row>
    <row r="1516" spans="1:7" x14ac:dyDescent="0.25">
      <c r="A1516" s="2" t="s">
        <v>3418</v>
      </c>
      <c r="B1516" s="2" t="s">
        <v>3392</v>
      </c>
      <c r="C1516" s="2" t="e">
        <f>_xlfn.XLOOKUP(E1516,components!C:C,components!C:C)</f>
        <v>#N/A</v>
      </c>
      <c r="D1516" s="2" t="s">
        <v>1403</v>
      </c>
      <c r="E1516" s="2" t="s">
        <v>1042</v>
      </c>
      <c r="F1516" s="2" t="s">
        <v>1292</v>
      </c>
      <c r="G1516" s="2" t="s">
        <v>1353</v>
      </c>
    </row>
    <row r="1517" spans="1:7" x14ac:dyDescent="0.25">
      <c r="A1517" s="2" t="s">
        <v>3418</v>
      </c>
      <c r="B1517" s="2" t="s">
        <v>3392</v>
      </c>
      <c r="C1517" s="2" t="e">
        <f>_xlfn.XLOOKUP(E1517,components!C:C,components!C:C)</f>
        <v>#N/A</v>
      </c>
      <c r="D1517" s="2" t="s">
        <v>1403</v>
      </c>
      <c r="E1517" s="2" t="s">
        <v>1042</v>
      </c>
      <c r="F1517" s="2" t="s">
        <v>1249</v>
      </c>
      <c r="G1517" s="2" t="s">
        <v>1651</v>
      </c>
    </row>
    <row r="1518" spans="1:7" x14ac:dyDescent="0.25">
      <c r="A1518" s="2" t="s">
        <v>3418</v>
      </c>
      <c r="B1518" s="2" t="s">
        <v>3392</v>
      </c>
      <c r="C1518" s="2" t="e">
        <f>_xlfn.XLOOKUP(E1518,components!C:C,components!C:C)</f>
        <v>#N/A</v>
      </c>
      <c r="D1518" s="2" t="s">
        <v>1403</v>
      </c>
      <c r="E1518" s="2" t="s">
        <v>1042</v>
      </c>
      <c r="F1518" s="2" t="s">
        <v>1251</v>
      </c>
      <c r="G1518" s="2" t="s">
        <v>1652</v>
      </c>
    </row>
    <row r="1519" spans="1:7" x14ac:dyDescent="0.25">
      <c r="A1519" s="2" t="s">
        <v>3418</v>
      </c>
      <c r="B1519" s="2" t="s">
        <v>3392</v>
      </c>
      <c r="C1519" s="2" t="e">
        <f>_xlfn.XLOOKUP(E1519,components!C:C,components!C:C)</f>
        <v>#N/A</v>
      </c>
      <c r="D1519" s="2" t="s">
        <v>1403</v>
      </c>
      <c r="E1519" s="2" t="s">
        <v>1042</v>
      </c>
      <c r="F1519" s="2" t="s">
        <v>1282</v>
      </c>
      <c r="G1519" s="2" t="s">
        <v>1467</v>
      </c>
    </row>
    <row r="1520" spans="1:7" x14ac:dyDescent="0.25">
      <c r="A1520" s="2" t="s">
        <v>3418</v>
      </c>
      <c r="B1520" s="2" t="s">
        <v>3392</v>
      </c>
      <c r="C1520" s="2" t="e">
        <f>_xlfn.XLOOKUP(E1520,components!C:C,components!C:C)</f>
        <v>#N/A</v>
      </c>
      <c r="D1520" s="2" t="s">
        <v>1403</v>
      </c>
      <c r="E1520" s="2" t="s">
        <v>1042</v>
      </c>
      <c r="F1520" s="2" t="s">
        <v>1295</v>
      </c>
      <c r="G1520" s="2" t="s">
        <v>1284</v>
      </c>
    </row>
    <row r="1521" spans="1:7" x14ac:dyDescent="0.25">
      <c r="A1521" s="2" t="s">
        <v>3418</v>
      </c>
      <c r="B1521" s="2" t="s">
        <v>3392</v>
      </c>
      <c r="C1521" s="2" t="e">
        <f>_xlfn.XLOOKUP(E1521,components!C:C,components!C:C)</f>
        <v>#N/A</v>
      </c>
      <c r="D1521" s="2" t="s">
        <v>1403</v>
      </c>
      <c r="E1521" s="2" t="s">
        <v>1042</v>
      </c>
      <c r="F1521" s="2" t="s">
        <v>1283</v>
      </c>
      <c r="G1521" s="2" t="s">
        <v>1284</v>
      </c>
    </row>
    <row r="1522" spans="1:7" x14ac:dyDescent="0.25">
      <c r="A1522" s="2" t="s">
        <v>3418</v>
      </c>
      <c r="B1522" s="2" t="s">
        <v>3392</v>
      </c>
      <c r="C1522" s="2" t="e">
        <f>_xlfn.XLOOKUP(E1522,components!C:C,components!C:C)</f>
        <v>#N/A</v>
      </c>
      <c r="D1522" s="2" t="s">
        <v>1403</v>
      </c>
      <c r="E1522" s="2" t="s">
        <v>1042</v>
      </c>
      <c r="F1522" s="2" t="s">
        <v>1289</v>
      </c>
      <c r="G1522" s="2" t="s">
        <v>1357</v>
      </c>
    </row>
    <row r="1523" spans="1:7" x14ac:dyDescent="0.25">
      <c r="A1523" s="2" t="s">
        <v>3418</v>
      </c>
      <c r="B1523" s="2" t="s">
        <v>3392</v>
      </c>
      <c r="C1523" s="2" t="e">
        <f>_xlfn.XLOOKUP(E1523,components!C:C,components!C:C)</f>
        <v>#N/A</v>
      </c>
      <c r="D1523" s="2" t="s">
        <v>1403</v>
      </c>
      <c r="E1523" s="2" t="s">
        <v>1042</v>
      </c>
      <c r="F1523" s="2" t="s">
        <v>1257</v>
      </c>
      <c r="G1523" s="2" t="s">
        <v>1324</v>
      </c>
    </row>
    <row r="1524" spans="1:7" x14ac:dyDescent="0.25">
      <c r="A1524" s="2" t="s">
        <v>3418</v>
      </c>
      <c r="B1524" s="2" t="s">
        <v>3392</v>
      </c>
      <c r="C1524" s="2" t="e">
        <f>_xlfn.XLOOKUP(E1524,components!C:C,components!C:C)</f>
        <v>#N/A</v>
      </c>
      <c r="D1524" s="2" t="s">
        <v>1403</v>
      </c>
      <c r="E1524" s="2" t="s">
        <v>1042</v>
      </c>
      <c r="F1524" s="2" t="s">
        <v>1259</v>
      </c>
      <c r="G1524" s="2" t="s">
        <v>1653</v>
      </c>
    </row>
    <row r="1525" spans="1:7" x14ac:dyDescent="0.25">
      <c r="A1525" s="2" t="s">
        <v>3418</v>
      </c>
      <c r="B1525" s="2" t="s">
        <v>3394</v>
      </c>
      <c r="C1525" s="2" t="e">
        <f>_xlfn.XLOOKUP(E1525,components!C:C,components!C:C)</f>
        <v>#N/A</v>
      </c>
      <c r="D1525" s="2" t="s">
        <v>1403</v>
      </c>
      <c r="E1525" s="2" t="s">
        <v>1052</v>
      </c>
      <c r="F1525" s="2" t="s">
        <v>1225</v>
      </c>
      <c r="G1525" s="2" t="s">
        <v>1279</v>
      </c>
    </row>
    <row r="1526" spans="1:7" x14ac:dyDescent="0.25">
      <c r="A1526" s="2" t="s">
        <v>3418</v>
      </c>
      <c r="B1526" s="2" t="s">
        <v>3394</v>
      </c>
      <c r="C1526" s="2" t="e">
        <f>_xlfn.XLOOKUP(E1526,components!C:C,components!C:C)</f>
        <v>#N/A</v>
      </c>
      <c r="D1526" s="2" t="s">
        <v>1403</v>
      </c>
      <c r="E1526" s="2" t="s">
        <v>1052</v>
      </c>
      <c r="F1526" s="2" t="s">
        <v>1292</v>
      </c>
      <c r="G1526" s="2" t="s">
        <v>1353</v>
      </c>
    </row>
    <row r="1527" spans="1:7" x14ac:dyDescent="0.25">
      <c r="A1527" s="2" t="s">
        <v>3418</v>
      </c>
      <c r="B1527" s="2" t="s">
        <v>3394</v>
      </c>
      <c r="C1527" s="2" t="e">
        <f>_xlfn.XLOOKUP(E1527,components!C:C,components!C:C)</f>
        <v>#N/A</v>
      </c>
      <c r="D1527" s="2" t="s">
        <v>1403</v>
      </c>
      <c r="E1527" s="2" t="s">
        <v>1052</v>
      </c>
      <c r="F1527" s="2" t="s">
        <v>1249</v>
      </c>
      <c r="G1527" s="2" t="s">
        <v>1654</v>
      </c>
    </row>
    <row r="1528" spans="1:7" x14ac:dyDescent="0.25">
      <c r="A1528" s="2" t="s">
        <v>3418</v>
      </c>
      <c r="B1528" s="2" t="s">
        <v>3394</v>
      </c>
      <c r="C1528" s="2" t="e">
        <f>_xlfn.XLOOKUP(E1528,components!C:C,components!C:C)</f>
        <v>#N/A</v>
      </c>
      <c r="D1528" s="2" t="s">
        <v>1403</v>
      </c>
      <c r="E1528" s="2" t="s">
        <v>1052</v>
      </c>
      <c r="F1528" s="2" t="s">
        <v>1251</v>
      </c>
      <c r="G1528" s="2" t="s">
        <v>1655</v>
      </c>
    </row>
    <row r="1529" spans="1:7" x14ac:dyDescent="0.25">
      <c r="A1529" s="2" t="s">
        <v>3418</v>
      </c>
      <c r="B1529" s="2" t="s">
        <v>3394</v>
      </c>
      <c r="C1529" s="2" t="e">
        <f>_xlfn.XLOOKUP(E1529,components!C:C,components!C:C)</f>
        <v>#N/A</v>
      </c>
      <c r="D1529" s="2" t="s">
        <v>1403</v>
      </c>
      <c r="E1529" s="2" t="s">
        <v>1052</v>
      </c>
      <c r="F1529" s="2" t="s">
        <v>1282</v>
      </c>
      <c r="G1529" s="2" t="s">
        <v>1467</v>
      </c>
    </row>
    <row r="1530" spans="1:7" x14ac:dyDescent="0.25">
      <c r="A1530" s="2" t="s">
        <v>3418</v>
      </c>
      <c r="B1530" s="2" t="s">
        <v>3394</v>
      </c>
      <c r="C1530" s="2" t="e">
        <f>_xlfn.XLOOKUP(E1530,components!C:C,components!C:C)</f>
        <v>#N/A</v>
      </c>
      <c r="D1530" s="2" t="s">
        <v>1403</v>
      </c>
      <c r="E1530" s="2" t="s">
        <v>1052</v>
      </c>
      <c r="F1530" s="2" t="s">
        <v>1295</v>
      </c>
      <c r="G1530" s="2" t="s">
        <v>1284</v>
      </c>
    </row>
    <row r="1531" spans="1:7" x14ac:dyDescent="0.25">
      <c r="A1531" s="2" t="s">
        <v>3418</v>
      </c>
      <c r="B1531" s="2" t="s">
        <v>3394</v>
      </c>
      <c r="C1531" s="2" t="e">
        <f>_xlfn.XLOOKUP(E1531,components!C:C,components!C:C)</f>
        <v>#N/A</v>
      </c>
      <c r="D1531" s="2" t="s">
        <v>1403</v>
      </c>
      <c r="E1531" s="2" t="s">
        <v>1052</v>
      </c>
      <c r="F1531" s="2" t="s">
        <v>1283</v>
      </c>
      <c r="G1531" s="2" t="s">
        <v>1284</v>
      </c>
    </row>
    <row r="1532" spans="1:7" x14ac:dyDescent="0.25">
      <c r="A1532" s="2" t="s">
        <v>3418</v>
      </c>
      <c r="B1532" s="2" t="s">
        <v>3394</v>
      </c>
      <c r="C1532" s="2" t="e">
        <f>_xlfn.XLOOKUP(E1532,components!C:C,components!C:C)</f>
        <v>#N/A</v>
      </c>
      <c r="D1532" s="2" t="s">
        <v>1403</v>
      </c>
      <c r="E1532" s="2" t="s">
        <v>1052</v>
      </c>
      <c r="F1532" s="2" t="s">
        <v>1289</v>
      </c>
      <c r="G1532" s="2" t="s">
        <v>1422</v>
      </c>
    </row>
    <row r="1533" spans="1:7" x14ac:dyDescent="0.25">
      <c r="A1533" s="2" t="s">
        <v>3418</v>
      </c>
      <c r="B1533" s="2" t="s">
        <v>3394</v>
      </c>
      <c r="C1533" s="2" t="e">
        <f>_xlfn.XLOOKUP(E1533,components!C:C,components!C:C)</f>
        <v>#N/A</v>
      </c>
      <c r="D1533" s="2" t="s">
        <v>1403</v>
      </c>
      <c r="E1533" s="2" t="s">
        <v>1052</v>
      </c>
      <c r="F1533" s="2" t="s">
        <v>1257</v>
      </c>
      <c r="G1533" s="2" t="s">
        <v>1656</v>
      </c>
    </row>
    <row r="1534" spans="1:7" x14ac:dyDescent="0.25">
      <c r="A1534" s="2" t="s">
        <v>3418</v>
      </c>
      <c r="B1534" s="2" t="s">
        <v>3394</v>
      </c>
      <c r="C1534" s="2" t="e">
        <f>_xlfn.XLOOKUP(E1534,components!C:C,components!C:C)</f>
        <v>#N/A</v>
      </c>
      <c r="D1534" s="2" t="s">
        <v>1403</v>
      </c>
      <c r="E1534" s="2" t="s">
        <v>1052</v>
      </c>
      <c r="F1534" s="2" t="s">
        <v>1259</v>
      </c>
      <c r="G1534" s="2" t="s">
        <v>1657</v>
      </c>
    </row>
    <row r="1535" spans="1:7" x14ac:dyDescent="0.25">
      <c r="A1535" s="2" t="s">
        <v>3418</v>
      </c>
      <c r="B1535" s="2" t="s">
        <v>3287</v>
      </c>
      <c r="C1535" s="2" t="str">
        <f>_xlfn.XLOOKUP(E1535,components!C:C,components!C:C)</f>
        <v>2473-20</v>
      </c>
      <c r="D1535" s="2" t="s">
        <v>1403</v>
      </c>
      <c r="E1535" s="2" t="s">
        <v>519</v>
      </c>
      <c r="F1535" s="2" t="s">
        <v>1225</v>
      </c>
      <c r="G1535" s="2" t="s">
        <v>1279</v>
      </c>
    </row>
    <row r="1536" spans="1:7" x14ac:dyDescent="0.25">
      <c r="A1536" s="2" t="s">
        <v>3418</v>
      </c>
      <c r="B1536" s="2" t="s">
        <v>3287</v>
      </c>
      <c r="C1536" s="2" t="str">
        <f>_xlfn.XLOOKUP(E1536,components!C:C,components!C:C)</f>
        <v>2473-20</v>
      </c>
      <c r="D1536" s="2" t="s">
        <v>1403</v>
      </c>
      <c r="E1536" s="2" t="s">
        <v>519</v>
      </c>
      <c r="F1536" s="2" t="s">
        <v>1402</v>
      </c>
      <c r="G1536" s="2" t="s">
        <v>1403</v>
      </c>
    </row>
    <row r="1537" spans="1:7" x14ac:dyDescent="0.25">
      <c r="A1537" s="2" t="s">
        <v>3418</v>
      </c>
      <c r="B1537" s="2" t="s">
        <v>3287</v>
      </c>
      <c r="C1537" s="2" t="str">
        <f>_xlfn.XLOOKUP(E1537,components!C:C,components!C:C)</f>
        <v>2473-20</v>
      </c>
      <c r="D1537" s="2" t="s">
        <v>1403</v>
      </c>
      <c r="E1537" s="2" t="s">
        <v>519</v>
      </c>
      <c r="F1537" s="2" t="s">
        <v>1312</v>
      </c>
      <c r="G1537" s="2" t="s">
        <v>1227</v>
      </c>
    </row>
    <row r="1538" spans="1:7" x14ac:dyDescent="0.25">
      <c r="A1538" s="2" t="s">
        <v>3418</v>
      </c>
      <c r="B1538" s="2" t="s">
        <v>3287</v>
      </c>
      <c r="C1538" s="2" t="str">
        <f>_xlfn.XLOOKUP(E1538,components!C:C,components!C:C)</f>
        <v>2473-20</v>
      </c>
      <c r="D1538" s="2" t="s">
        <v>1403</v>
      </c>
      <c r="E1538" s="2" t="s">
        <v>519</v>
      </c>
      <c r="F1538" s="2" t="s">
        <v>1292</v>
      </c>
      <c r="G1538" s="2" t="s">
        <v>1293</v>
      </c>
    </row>
    <row r="1539" spans="1:7" x14ac:dyDescent="0.25">
      <c r="A1539" s="2" t="s">
        <v>3418</v>
      </c>
      <c r="B1539" s="2" t="s">
        <v>3287</v>
      </c>
      <c r="C1539" s="2" t="str">
        <f>_xlfn.XLOOKUP(E1539,components!C:C,components!C:C)</f>
        <v>2473-20</v>
      </c>
      <c r="D1539" s="2" t="s">
        <v>1403</v>
      </c>
      <c r="E1539" s="2" t="s">
        <v>519</v>
      </c>
      <c r="F1539" s="2" t="s">
        <v>1315</v>
      </c>
      <c r="G1539" s="2" t="s">
        <v>1227</v>
      </c>
    </row>
    <row r="1540" spans="1:7" x14ac:dyDescent="0.25">
      <c r="A1540" s="2" t="s">
        <v>3418</v>
      </c>
      <c r="B1540" s="2" t="s">
        <v>3287</v>
      </c>
      <c r="C1540" s="2" t="str">
        <f>_xlfn.XLOOKUP(E1540,components!C:C,components!C:C)</f>
        <v>2473-20</v>
      </c>
      <c r="D1540" s="2" t="s">
        <v>1403</v>
      </c>
      <c r="E1540" s="2" t="s">
        <v>519</v>
      </c>
      <c r="F1540" s="2" t="s">
        <v>1249</v>
      </c>
      <c r="G1540" s="2" t="s">
        <v>1792</v>
      </c>
    </row>
    <row r="1541" spans="1:7" x14ac:dyDescent="0.25">
      <c r="A1541" s="2" t="s">
        <v>3418</v>
      </c>
      <c r="B1541" s="2" t="s">
        <v>3287</v>
      </c>
      <c r="C1541" s="2" t="str">
        <f>_xlfn.XLOOKUP(E1541,components!C:C,components!C:C)</f>
        <v>2473-20</v>
      </c>
      <c r="D1541" s="2" t="s">
        <v>1403</v>
      </c>
      <c r="E1541" s="2" t="s">
        <v>519</v>
      </c>
      <c r="F1541" s="2" t="s">
        <v>1251</v>
      </c>
      <c r="G1541" s="2" t="s">
        <v>1405</v>
      </c>
    </row>
    <row r="1542" spans="1:7" x14ac:dyDescent="0.25">
      <c r="A1542" s="2" t="s">
        <v>3418</v>
      </c>
      <c r="B1542" s="2" t="s">
        <v>3287</v>
      </c>
      <c r="C1542" s="2" t="str">
        <f>_xlfn.XLOOKUP(E1542,components!C:C,components!C:C)</f>
        <v>2473-20</v>
      </c>
      <c r="D1542" s="2" t="s">
        <v>1403</v>
      </c>
      <c r="E1542" s="2" t="s">
        <v>519</v>
      </c>
      <c r="F1542" s="2" t="s">
        <v>1282</v>
      </c>
      <c r="G1542" s="2" t="s">
        <v>1793</v>
      </c>
    </row>
    <row r="1543" spans="1:7" x14ac:dyDescent="0.25">
      <c r="A1543" s="2" t="s">
        <v>3418</v>
      </c>
      <c r="B1543" s="2" t="s">
        <v>3287</v>
      </c>
      <c r="C1543" s="2" t="str">
        <f>_xlfn.XLOOKUP(E1543,components!C:C,components!C:C)</f>
        <v>2473-20</v>
      </c>
      <c r="D1543" s="2" t="s">
        <v>1403</v>
      </c>
      <c r="E1543" s="2" t="s">
        <v>519</v>
      </c>
      <c r="F1543" s="2" t="s">
        <v>1228</v>
      </c>
      <c r="G1543" s="2" t="s">
        <v>1262</v>
      </c>
    </row>
    <row r="1544" spans="1:7" x14ac:dyDescent="0.25">
      <c r="A1544" s="2" t="s">
        <v>3418</v>
      </c>
      <c r="B1544" s="2" t="s">
        <v>3287</v>
      </c>
      <c r="C1544" s="2" t="str">
        <f>_xlfn.XLOOKUP(E1544,components!C:C,components!C:C)</f>
        <v>2473-20</v>
      </c>
      <c r="D1544" s="2" t="s">
        <v>1403</v>
      </c>
      <c r="E1544" s="2" t="s">
        <v>519</v>
      </c>
      <c r="F1544" s="2" t="s">
        <v>1283</v>
      </c>
      <c r="G1544" s="2" t="s">
        <v>1284</v>
      </c>
    </row>
    <row r="1545" spans="1:7" x14ac:dyDescent="0.25">
      <c r="A1545" s="2" t="s">
        <v>3418</v>
      </c>
      <c r="B1545" s="2" t="s">
        <v>3287</v>
      </c>
      <c r="C1545" s="2" t="str">
        <f>_xlfn.XLOOKUP(E1545,components!C:C,components!C:C)</f>
        <v>2473-20</v>
      </c>
      <c r="D1545" s="2" t="s">
        <v>1403</v>
      </c>
      <c r="E1545" s="2" t="s">
        <v>519</v>
      </c>
      <c r="F1545" s="2" t="s">
        <v>1285</v>
      </c>
      <c r="G1545" s="2" t="s">
        <v>1227</v>
      </c>
    </row>
    <row r="1546" spans="1:7" x14ac:dyDescent="0.25">
      <c r="A1546" s="2" t="s">
        <v>3418</v>
      </c>
      <c r="B1546" s="2" t="s">
        <v>3287</v>
      </c>
      <c r="C1546" s="2" t="str">
        <f>_xlfn.XLOOKUP(E1546,components!C:C,components!C:C)</f>
        <v>2473-20</v>
      </c>
      <c r="D1546" s="2" t="s">
        <v>1403</v>
      </c>
      <c r="E1546" s="2" t="s">
        <v>519</v>
      </c>
      <c r="F1546" s="2" t="s">
        <v>1289</v>
      </c>
      <c r="G1546" s="2" t="s">
        <v>1407</v>
      </c>
    </row>
    <row r="1547" spans="1:7" x14ac:dyDescent="0.25">
      <c r="A1547" s="2" t="s">
        <v>3418</v>
      </c>
      <c r="B1547" s="2" t="s">
        <v>3287</v>
      </c>
      <c r="C1547" s="2" t="str">
        <f>_xlfn.XLOOKUP(E1547,components!C:C,components!C:C)</f>
        <v>2473-20</v>
      </c>
      <c r="D1547" s="2" t="s">
        <v>1403</v>
      </c>
      <c r="E1547" s="2" t="s">
        <v>519</v>
      </c>
      <c r="F1547" s="2" t="s">
        <v>1257</v>
      </c>
      <c r="G1547" s="2" t="s">
        <v>1408</v>
      </c>
    </row>
    <row r="1548" spans="1:7" x14ac:dyDescent="0.25">
      <c r="A1548" s="2" t="s">
        <v>3418</v>
      </c>
      <c r="B1548" s="2" t="s">
        <v>3287</v>
      </c>
      <c r="C1548" s="2" t="str">
        <f>_xlfn.XLOOKUP(E1548,components!C:C,components!C:C)</f>
        <v>2473-20</v>
      </c>
      <c r="D1548" s="2" t="s">
        <v>1403</v>
      </c>
      <c r="E1548" s="2" t="s">
        <v>519</v>
      </c>
      <c r="F1548" s="2" t="s">
        <v>1259</v>
      </c>
      <c r="G1548" s="2" t="s">
        <v>1291</v>
      </c>
    </row>
  </sheetData>
  <autoFilter ref="E1:G1" xr:uid="{54850FEB-0DBB-4506-94EC-B6553E6D50C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C0-29FF-4311-AD41-032EEC2D3866}">
  <sheetPr codeName="Sheet7"/>
  <dimension ref="A1:E1893"/>
  <sheetViews>
    <sheetView workbookViewId="0">
      <selection activeCell="C15" sqref="C15"/>
    </sheetView>
  </sheetViews>
  <sheetFormatPr defaultRowHeight="15.75" x14ac:dyDescent="0.25"/>
  <cols>
    <col min="1" max="1" width="9" style="2"/>
    <col min="2" max="2" width="14.875" style="2" bestFit="1" customWidth="1"/>
    <col min="3" max="3" width="14.875" style="2" customWidth="1"/>
    <col min="4" max="4" width="11.625" style="2" bestFit="1" customWidth="1"/>
    <col min="5" max="5" width="132.75" style="2" bestFit="1" customWidth="1"/>
    <col min="6" max="16384" width="9" style="2"/>
  </cols>
  <sheetData>
    <row r="1" spans="1:5" x14ac:dyDescent="0.25">
      <c r="A1" s="2" t="s">
        <v>3417</v>
      </c>
      <c r="B1" s="1" t="s">
        <v>3213</v>
      </c>
      <c r="C1" s="1" t="s">
        <v>3420</v>
      </c>
      <c r="D1" s="1" t="s">
        <v>3421</v>
      </c>
      <c r="E1" s="1" t="s">
        <v>3425</v>
      </c>
    </row>
    <row r="2" spans="1:5" x14ac:dyDescent="0.25">
      <c r="A2" s="2" t="s">
        <v>3418</v>
      </c>
      <c r="B2" s="2" t="s">
        <v>3214</v>
      </c>
      <c r="C2" s="2" t="s">
        <v>1403</v>
      </c>
      <c r="D2" s="2" t="s">
        <v>103</v>
      </c>
      <c r="E2" s="2" t="s">
        <v>1860</v>
      </c>
    </row>
    <row r="3" spans="1:5" x14ac:dyDescent="0.25">
      <c r="A3" s="2" t="s">
        <v>3418</v>
      </c>
      <c r="B3" s="2" t="s">
        <v>3214</v>
      </c>
      <c r="C3" s="2" t="s">
        <v>1403</v>
      </c>
      <c r="D3" s="2" t="s">
        <v>103</v>
      </c>
      <c r="E3" s="2" t="s">
        <v>1861</v>
      </c>
    </row>
    <row r="4" spans="1:5" x14ac:dyDescent="0.25">
      <c r="A4" s="2" t="s">
        <v>3418</v>
      </c>
      <c r="B4" s="2" t="s">
        <v>3214</v>
      </c>
      <c r="C4" s="2" t="s">
        <v>1403</v>
      </c>
      <c r="D4" s="2" t="s">
        <v>103</v>
      </c>
      <c r="E4" s="2" t="s">
        <v>1862</v>
      </c>
    </row>
    <row r="5" spans="1:5" x14ac:dyDescent="0.25">
      <c r="A5" s="2" t="s">
        <v>3418</v>
      </c>
      <c r="B5" s="2" t="s">
        <v>3214</v>
      </c>
      <c r="C5" s="2" t="s">
        <v>1403</v>
      </c>
      <c r="D5" s="2" t="s">
        <v>103</v>
      </c>
      <c r="E5" s="2" t="s">
        <v>1863</v>
      </c>
    </row>
    <row r="6" spans="1:5" x14ac:dyDescent="0.25">
      <c r="A6" s="2" t="s">
        <v>3418</v>
      </c>
      <c r="B6" s="2" t="s">
        <v>3214</v>
      </c>
      <c r="C6" s="2" t="s">
        <v>1403</v>
      </c>
      <c r="D6" s="2" t="s">
        <v>103</v>
      </c>
      <c r="E6" s="2" t="s">
        <v>110</v>
      </c>
    </row>
    <row r="7" spans="1:5" x14ac:dyDescent="0.25">
      <c r="A7" s="2" t="s">
        <v>3418</v>
      </c>
      <c r="B7" s="2" t="s">
        <v>3214</v>
      </c>
      <c r="C7" s="2" t="s">
        <v>1403</v>
      </c>
      <c r="D7" s="2" t="s">
        <v>103</v>
      </c>
      <c r="E7" s="2" t="s">
        <v>1864</v>
      </c>
    </row>
    <row r="8" spans="1:5" x14ac:dyDescent="0.25">
      <c r="A8" s="2" t="s">
        <v>3418</v>
      </c>
      <c r="B8" s="2" t="s">
        <v>3214</v>
      </c>
      <c r="C8" s="2" t="s">
        <v>1403</v>
      </c>
      <c r="D8" s="2" t="s">
        <v>103</v>
      </c>
      <c r="E8" s="2" t="s">
        <v>1865</v>
      </c>
    </row>
    <row r="9" spans="1:5" x14ac:dyDescent="0.25">
      <c r="A9" s="2" t="s">
        <v>3418</v>
      </c>
      <c r="B9" s="2" t="s">
        <v>3214</v>
      </c>
      <c r="C9" s="2" t="s">
        <v>1403</v>
      </c>
      <c r="D9" s="2" t="s">
        <v>103</v>
      </c>
      <c r="E9" s="2" t="s">
        <v>1866</v>
      </c>
    </row>
    <row r="10" spans="1:5" x14ac:dyDescent="0.25">
      <c r="A10" s="2" t="s">
        <v>3418</v>
      </c>
      <c r="B10" s="2" t="s">
        <v>3214</v>
      </c>
      <c r="C10" s="2" t="s">
        <v>1403</v>
      </c>
      <c r="D10" s="2" t="s">
        <v>103</v>
      </c>
      <c r="E10" s="2" t="s">
        <v>1867</v>
      </c>
    </row>
    <row r="11" spans="1:5" x14ac:dyDescent="0.25">
      <c r="A11" s="2" t="s">
        <v>3418</v>
      </c>
      <c r="B11" s="2" t="s">
        <v>3214</v>
      </c>
      <c r="C11" s="2" t="s">
        <v>1403</v>
      </c>
      <c r="D11" s="2" t="s">
        <v>103</v>
      </c>
      <c r="E11" s="2" t="s">
        <v>1868</v>
      </c>
    </row>
    <row r="12" spans="1:5" x14ac:dyDescent="0.25">
      <c r="A12" s="2" t="s">
        <v>3418</v>
      </c>
      <c r="B12" s="2" t="s">
        <v>3215</v>
      </c>
      <c r="C12" s="2" t="s">
        <v>1403</v>
      </c>
      <c r="D12" s="2" t="s">
        <v>111</v>
      </c>
      <c r="E12" s="2" t="s">
        <v>1869</v>
      </c>
    </row>
    <row r="13" spans="1:5" x14ac:dyDescent="0.25">
      <c r="A13" s="2" t="s">
        <v>3418</v>
      </c>
      <c r="B13" s="2" t="s">
        <v>3215</v>
      </c>
      <c r="C13" s="2" t="s">
        <v>1403</v>
      </c>
      <c r="D13" s="2" t="s">
        <v>111</v>
      </c>
      <c r="E13" s="2" t="s">
        <v>1870</v>
      </c>
    </row>
    <row r="14" spans="1:5" x14ac:dyDescent="0.25">
      <c r="A14" s="2" t="s">
        <v>3418</v>
      </c>
      <c r="B14" s="2" t="s">
        <v>3215</v>
      </c>
      <c r="C14" s="2" t="s">
        <v>1403</v>
      </c>
      <c r="D14" s="2" t="s">
        <v>111</v>
      </c>
      <c r="E14" s="2" t="s">
        <v>117</v>
      </c>
    </row>
    <row r="15" spans="1:5" x14ac:dyDescent="0.25">
      <c r="A15" s="2" t="s">
        <v>3418</v>
      </c>
      <c r="B15" s="2" t="s">
        <v>3215</v>
      </c>
      <c r="C15" s="2" t="s">
        <v>1403</v>
      </c>
      <c r="D15" s="2" t="s">
        <v>111</v>
      </c>
      <c r="E15" s="2" t="s">
        <v>1871</v>
      </c>
    </row>
    <row r="16" spans="1:5" x14ac:dyDescent="0.25">
      <c r="A16" s="2" t="s">
        <v>3418</v>
      </c>
      <c r="B16" s="2" t="s">
        <v>3215</v>
      </c>
      <c r="C16" s="2" t="s">
        <v>1403</v>
      </c>
      <c r="D16" s="2" t="s">
        <v>111</v>
      </c>
      <c r="E16" s="2" t="s">
        <v>1872</v>
      </c>
    </row>
    <row r="17" spans="1:5" x14ac:dyDescent="0.25">
      <c r="A17" s="2" t="s">
        <v>3418</v>
      </c>
      <c r="B17" s="2" t="s">
        <v>3215</v>
      </c>
      <c r="C17" s="2" t="s">
        <v>1403</v>
      </c>
      <c r="D17" s="2" t="s">
        <v>111</v>
      </c>
      <c r="E17" s="2" t="s">
        <v>1873</v>
      </c>
    </row>
    <row r="18" spans="1:5" x14ac:dyDescent="0.25">
      <c r="A18" s="2" t="s">
        <v>3418</v>
      </c>
      <c r="B18" s="2" t="s">
        <v>3215</v>
      </c>
      <c r="C18" s="2" t="s">
        <v>1403</v>
      </c>
      <c r="D18" s="2" t="s">
        <v>111</v>
      </c>
      <c r="E18" s="2" t="s">
        <v>1874</v>
      </c>
    </row>
    <row r="19" spans="1:5" x14ac:dyDescent="0.25">
      <c r="A19" s="2" t="s">
        <v>3418</v>
      </c>
      <c r="B19" s="2" t="s">
        <v>3216</v>
      </c>
      <c r="C19" s="2" t="s">
        <v>1403</v>
      </c>
      <c r="D19" s="2" t="s">
        <v>118</v>
      </c>
      <c r="E19" s="2" t="s">
        <v>1875</v>
      </c>
    </row>
    <row r="20" spans="1:5" x14ac:dyDescent="0.25">
      <c r="A20" s="2" t="s">
        <v>3418</v>
      </c>
      <c r="B20" s="2" t="s">
        <v>3216</v>
      </c>
      <c r="C20" s="2" t="s">
        <v>1403</v>
      </c>
      <c r="D20" s="2" t="s">
        <v>118</v>
      </c>
      <c r="E20" s="2" t="s">
        <v>1876</v>
      </c>
    </row>
    <row r="21" spans="1:5" x14ac:dyDescent="0.25">
      <c r="A21" s="2" t="s">
        <v>3418</v>
      </c>
      <c r="B21" s="2" t="s">
        <v>3216</v>
      </c>
      <c r="C21" s="2" t="s">
        <v>1403</v>
      </c>
      <c r="D21" s="2" t="s">
        <v>118</v>
      </c>
      <c r="E21" s="2" t="s">
        <v>1877</v>
      </c>
    </row>
    <row r="22" spans="1:5" x14ac:dyDescent="0.25">
      <c r="A22" s="2" t="s">
        <v>3418</v>
      </c>
      <c r="B22" s="2" t="s">
        <v>3216</v>
      </c>
      <c r="C22" s="2" t="s">
        <v>1403</v>
      </c>
      <c r="D22" s="2" t="s">
        <v>118</v>
      </c>
      <c r="E22" s="2" t="s">
        <v>123</v>
      </c>
    </row>
    <row r="23" spans="1:5" x14ac:dyDescent="0.25">
      <c r="A23" s="2" t="s">
        <v>3418</v>
      </c>
      <c r="B23" s="2" t="s">
        <v>3216</v>
      </c>
      <c r="C23" s="2" t="s">
        <v>1403</v>
      </c>
      <c r="D23" s="2" t="s">
        <v>118</v>
      </c>
      <c r="E23" s="2" t="s">
        <v>1878</v>
      </c>
    </row>
    <row r="24" spans="1:5" x14ac:dyDescent="0.25">
      <c r="A24" s="2" t="s">
        <v>3418</v>
      </c>
      <c r="B24" s="2" t="s">
        <v>3216</v>
      </c>
      <c r="C24" s="2" t="s">
        <v>1403</v>
      </c>
      <c r="D24" s="2" t="s">
        <v>118</v>
      </c>
      <c r="E24" s="2" t="s">
        <v>1879</v>
      </c>
    </row>
    <row r="25" spans="1:5" x14ac:dyDescent="0.25">
      <c r="A25" s="2" t="s">
        <v>3418</v>
      </c>
      <c r="B25" s="2" t="s">
        <v>3216</v>
      </c>
      <c r="C25" s="2" t="s">
        <v>1403</v>
      </c>
      <c r="D25" s="2" t="s">
        <v>118</v>
      </c>
      <c r="E25" s="2" t="s">
        <v>1880</v>
      </c>
    </row>
    <row r="26" spans="1:5" x14ac:dyDescent="0.25">
      <c r="A26" s="2" t="s">
        <v>3418</v>
      </c>
      <c r="B26" s="2" t="s">
        <v>3216</v>
      </c>
      <c r="C26" s="2" t="s">
        <v>1403</v>
      </c>
      <c r="D26" s="2" t="s">
        <v>118</v>
      </c>
      <c r="E26" s="2" t="s">
        <v>1881</v>
      </c>
    </row>
    <row r="27" spans="1:5" x14ac:dyDescent="0.25">
      <c r="A27" s="2" t="s">
        <v>3418</v>
      </c>
      <c r="B27" s="2" t="s">
        <v>3216</v>
      </c>
      <c r="C27" s="2" t="s">
        <v>1403</v>
      </c>
      <c r="D27" s="2" t="s">
        <v>118</v>
      </c>
      <c r="E27" s="2" t="s">
        <v>1882</v>
      </c>
    </row>
    <row r="28" spans="1:5" x14ac:dyDescent="0.25">
      <c r="A28" s="2" t="s">
        <v>3418</v>
      </c>
      <c r="B28" s="2" t="s">
        <v>3216</v>
      </c>
      <c r="C28" s="2" t="s">
        <v>1403</v>
      </c>
      <c r="D28" s="2" t="s">
        <v>118</v>
      </c>
      <c r="E28" s="2" t="s">
        <v>1883</v>
      </c>
    </row>
    <row r="29" spans="1:5" x14ac:dyDescent="0.25">
      <c r="A29" s="2" t="s">
        <v>3418</v>
      </c>
      <c r="B29" s="2" t="s">
        <v>3216</v>
      </c>
      <c r="C29" s="2" t="s">
        <v>1403</v>
      </c>
      <c r="D29" s="2" t="s">
        <v>118</v>
      </c>
      <c r="E29" s="2" t="s">
        <v>1884</v>
      </c>
    </row>
    <row r="30" spans="1:5" x14ac:dyDescent="0.25">
      <c r="A30" s="2" t="s">
        <v>3418</v>
      </c>
      <c r="B30" s="2" t="s">
        <v>3216</v>
      </c>
      <c r="C30" s="2" t="s">
        <v>1403</v>
      </c>
      <c r="D30" s="2" t="s">
        <v>118</v>
      </c>
      <c r="E30" s="2" t="s">
        <v>1885</v>
      </c>
    </row>
    <row r="31" spans="1:5" x14ac:dyDescent="0.25">
      <c r="A31" s="2" t="s">
        <v>3418</v>
      </c>
      <c r="B31" s="2" t="s">
        <v>3216</v>
      </c>
      <c r="C31" s="2" t="s">
        <v>1403</v>
      </c>
      <c r="D31" s="2" t="s">
        <v>118</v>
      </c>
      <c r="E31" s="2" t="s">
        <v>1886</v>
      </c>
    </row>
    <row r="32" spans="1:5" x14ac:dyDescent="0.25">
      <c r="A32" s="2" t="s">
        <v>3418</v>
      </c>
      <c r="B32" s="2" t="s">
        <v>3216</v>
      </c>
      <c r="C32" s="2" t="s">
        <v>1403</v>
      </c>
      <c r="D32" s="2" t="s">
        <v>118</v>
      </c>
      <c r="E32" s="2" t="s">
        <v>1887</v>
      </c>
    </row>
    <row r="33" spans="1:5" x14ac:dyDescent="0.25">
      <c r="A33" s="2" t="s">
        <v>3418</v>
      </c>
      <c r="B33" s="2" t="s">
        <v>3216</v>
      </c>
      <c r="C33" s="2" t="s">
        <v>1403</v>
      </c>
      <c r="D33" s="2" t="s">
        <v>118</v>
      </c>
      <c r="E33" s="2" t="s">
        <v>1888</v>
      </c>
    </row>
    <row r="34" spans="1:5" x14ac:dyDescent="0.25">
      <c r="A34" s="2" t="s">
        <v>3418</v>
      </c>
      <c r="B34" s="2" t="s">
        <v>3216</v>
      </c>
      <c r="C34" s="2" t="s">
        <v>1403</v>
      </c>
      <c r="D34" s="2" t="s">
        <v>118</v>
      </c>
      <c r="E34" s="2" t="s">
        <v>1889</v>
      </c>
    </row>
    <row r="35" spans="1:5" x14ac:dyDescent="0.25">
      <c r="A35" s="2" t="s">
        <v>3418</v>
      </c>
      <c r="B35" s="2" t="s">
        <v>3216</v>
      </c>
      <c r="C35" s="2" t="s">
        <v>1403</v>
      </c>
      <c r="D35" s="2" t="s">
        <v>118</v>
      </c>
      <c r="E35" s="2" t="s">
        <v>1890</v>
      </c>
    </row>
    <row r="36" spans="1:5" x14ac:dyDescent="0.25">
      <c r="A36" s="2" t="s">
        <v>3418</v>
      </c>
      <c r="B36" s="2" t="s">
        <v>3216</v>
      </c>
      <c r="C36" s="2" t="s">
        <v>1403</v>
      </c>
      <c r="D36" s="2" t="s">
        <v>118</v>
      </c>
      <c r="E36" s="2" t="s">
        <v>1891</v>
      </c>
    </row>
    <row r="37" spans="1:5" x14ac:dyDescent="0.25">
      <c r="A37" s="2" t="s">
        <v>3418</v>
      </c>
      <c r="B37" s="2" t="s">
        <v>3216</v>
      </c>
      <c r="C37" s="2" t="s">
        <v>1403</v>
      </c>
      <c r="D37" s="2" t="s">
        <v>118</v>
      </c>
      <c r="E37" s="2" t="s">
        <v>1892</v>
      </c>
    </row>
    <row r="38" spans="1:5" x14ac:dyDescent="0.25">
      <c r="A38" s="2" t="s">
        <v>3418</v>
      </c>
      <c r="B38" s="2" t="s">
        <v>3217</v>
      </c>
      <c r="C38" s="2" t="s">
        <v>1403</v>
      </c>
      <c r="D38" s="2" t="s">
        <v>124</v>
      </c>
      <c r="E38" s="2" t="s">
        <v>1893</v>
      </c>
    </row>
    <row r="39" spans="1:5" x14ac:dyDescent="0.25">
      <c r="A39" s="2" t="s">
        <v>3418</v>
      </c>
      <c r="B39" s="2" t="s">
        <v>3217</v>
      </c>
      <c r="C39" s="2" t="s">
        <v>1403</v>
      </c>
      <c r="D39" s="2" t="s">
        <v>124</v>
      </c>
      <c r="E39" s="2" t="s">
        <v>1894</v>
      </c>
    </row>
    <row r="40" spans="1:5" x14ac:dyDescent="0.25">
      <c r="A40" s="2" t="s">
        <v>3418</v>
      </c>
      <c r="B40" s="2" t="s">
        <v>3217</v>
      </c>
      <c r="C40" s="2" t="s">
        <v>1403</v>
      </c>
      <c r="D40" s="2" t="s">
        <v>124</v>
      </c>
      <c r="E40" s="2" t="s">
        <v>1895</v>
      </c>
    </row>
    <row r="41" spans="1:5" x14ac:dyDescent="0.25">
      <c r="A41" s="2" t="s">
        <v>3418</v>
      </c>
      <c r="B41" s="2" t="s">
        <v>3217</v>
      </c>
      <c r="C41" s="2" t="s">
        <v>1403</v>
      </c>
      <c r="D41" s="2" t="s">
        <v>124</v>
      </c>
      <c r="E41" s="2" t="s">
        <v>1896</v>
      </c>
    </row>
    <row r="42" spans="1:5" x14ac:dyDescent="0.25">
      <c r="A42" s="2" t="s">
        <v>3418</v>
      </c>
      <c r="B42" s="2" t="s">
        <v>3217</v>
      </c>
      <c r="C42" s="2" t="s">
        <v>1403</v>
      </c>
      <c r="D42" s="2" t="s">
        <v>124</v>
      </c>
      <c r="E42" s="2" t="s">
        <v>1897</v>
      </c>
    </row>
    <row r="43" spans="1:5" x14ac:dyDescent="0.25">
      <c r="A43" s="2" t="s">
        <v>3418</v>
      </c>
      <c r="B43" s="2" t="s">
        <v>3217</v>
      </c>
      <c r="C43" s="2" t="s">
        <v>1403</v>
      </c>
      <c r="D43" s="2" t="s">
        <v>124</v>
      </c>
      <c r="E43" s="2" t="s">
        <v>1898</v>
      </c>
    </row>
    <row r="44" spans="1:5" x14ac:dyDescent="0.25">
      <c r="A44" s="2" t="s">
        <v>3418</v>
      </c>
      <c r="B44" s="2" t="s">
        <v>3217</v>
      </c>
      <c r="C44" s="2" t="s">
        <v>1403</v>
      </c>
      <c r="D44" s="2" t="s">
        <v>124</v>
      </c>
      <c r="E44" s="2" t="s">
        <v>1899</v>
      </c>
    </row>
    <row r="45" spans="1:5" x14ac:dyDescent="0.25">
      <c r="A45" s="2" t="s">
        <v>3418</v>
      </c>
      <c r="B45" s="2" t="s">
        <v>3217</v>
      </c>
      <c r="C45" s="2" t="s">
        <v>1403</v>
      </c>
      <c r="D45" s="2" t="s">
        <v>124</v>
      </c>
      <c r="E45" s="2" t="s">
        <v>1900</v>
      </c>
    </row>
    <row r="46" spans="1:5" x14ac:dyDescent="0.25">
      <c r="A46" s="2" t="s">
        <v>3418</v>
      </c>
      <c r="B46" s="2" t="s">
        <v>3217</v>
      </c>
      <c r="C46" s="2" t="s">
        <v>1403</v>
      </c>
      <c r="D46" s="2" t="s">
        <v>124</v>
      </c>
      <c r="E46" s="2" t="s">
        <v>1901</v>
      </c>
    </row>
    <row r="47" spans="1:5" x14ac:dyDescent="0.25">
      <c r="A47" s="2" t="s">
        <v>3418</v>
      </c>
      <c r="B47" s="2" t="s">
        <v>3217</v>
      </c>
      <c r="C47" s="2" t="s">
        <v>1403</v>
      </c>
      <c r="D47" s="2" t="s">
        <v>124</v>
      </c>
      <c r="E47" s="2" t="s">
        <v>1902</v>
      </c>
    </row>
    <row r="48" spans="1:5" x14ac:dyDescent="0.25">
      <c r="A48" s="2" t="s">
        <v>3418</v>
      </c>
      <c r="B48" s="2" t="s">
        <v>3217</v>
      </c>
      <c r="C48" s="2" t="s">
        <v>1403</v>
      </c>
      <c r="D48" s="2" t="s">
        <v>124</v>
      </c>
      <c r="E48" s="2" t="s">
        <v>1903</v>
      </c>
    </row>
    <row r="49" spans="1:5" x14ac:dyDescent="0.25">
      <c r="A49" s="2" t="s">
        <v>3418</v>
      </c>
      <c r="B49" s="2" t="s">
        <v>3217</v>
      </c>
      <c r="C49" s="2" t="s">
        <v>1403</v>
      </c>
      <c r="D49" s="2" t="s">
        <v>124</v>
      </c>
      <c r="E49" s="2" t="s">
        <v>1904</v>
      </c>
    </row>
    <row r="50" spans="1:5" x14ac:dyDescent="0.25">
      <c r="A50" s="2" t="s">
        <v>3418</v>
      </c>
      <c r="B50" s="2" t="s">
        <v>3217</v>
      </c>
      <c r="C50" s="2" t="s">
        <v>1403</v>
      </c>
      <c r="D50" s="2" t="s">
        <v>124</v>
      </c>
      <c r="E50" s="2" t="s">
        <v>1905</v>
      </c>
    </row>
    <row r="51" spans="1:5" x14ac:dyDescent="0.25">
      <c r="A51" s="2" t="s">
        <v>3418</v>
      </c>
      <c r="B51" s="2" t="s">
        <v>3217</v>
      </c>
      <c r="C51" s="2" t="s">
        <v>1403</v>
      </c>
      <c r="D51" s="2" t="s">
        <v>124</v>
      </c>
      <c r="E51" s="2" t="s">
        <v>1906</v>
      </c>
    </row>
    <row r="52" spans="1:5" x14ac:dyDescent="0.25">
      <c r="A52" s="2" t="s">
        <v>3418</v>
      </c>
      <c r="B52" s="2" t="s">
        <v>3217</v>
      </c>
      <c r="C52" s="2" t="s">
        <v>1403</v>
      </c>
      <c r="D52" s="2" t="s">
        <v>124</v>
      </c>
      <c r="E52" s="2" t="s">
        <v>1907</v>
      </c>
    </row>
    <row r="53" spans="1:5" x14ac:dyDescent="0.25">
      <c r="A53" s="2" t="s">
        <v>3418</v>
      </c>
      <c r="B53" s="2" t="s">
        <v>3217</v>
      </c>
      <c r="C53" s="2" t="s">
        <v>1403</v>
      </c>
      <c r="D53" s="2" t="s">
        <v>124</v>
      </c>
      <c r="E53" s="2" t="s">
        <v>1908</v>
      </c>
    </row>
    <row r="54" spans="1:5" x14ac:dyDescent="0.25">
      <c r="A54" s="2" t="s">
        <v>3418</v>
      </c>
      <c r="B54" s="2" t="s">
        <v>3217</v>
      </c>
      <c r="C54" s="2" t="s">
        <v>1403</v>
      </c>
      <c r="D54" s="2" t="s">
        <v>124</v>
      </c>
      <c r="E54" s="2" t="s">
        <v>1909</v>
      </c>
    </row>
    <row r="55" spans="1:5" x14ac:dyDescent="0.25">
      <c r="A55" s="2" t="s">
        <v>3418</v>
      </c>
      <c r="B55" s="2" t="s">
        <v>3217</v>
      </c>
      <c r="C55" s="2" t="s">
        <v>1403</v>
      </c>
      <c r="D55" s="2" t="s">
        <v>124</v>
      </c>
      <c r="E55" s="2" t="s">
        <v>1910</v>
      </c>
    </row>
    <row r="56" spans="1:5" x14ac:dyDescent="0.25">
      <c r="A56" s="2" t="s">
        <v>3418</v>
      </c>
      <c r="B56" s="2" t="s">
        <v>3217</v>
      </c>
      <c r="C56" s="2" t="s">
        <v>1403</v>
      </c>
      <c r="D56" s="2" t="s">
        <v>124</v>
      </c>
      <c r="E56" s="2" t="s">
        <v>1911</v>
      </c>
    </row>
    <row r="57" spans="1:5" x14ac:dyDescent="0.25">
      <c r="A57" s="2" t="s">
        <v>3418</v>
      </c>
      <c r="B57" s="2" t="s">
        <v>3217</v>
      </c>
      <c r="C57" s="2" t="s">
        <v>1403</v>
      </c>
      <c r="D57" s="2" t="s">
        <v>124</v>
      </c>
      <c r="E57" s="2" t="s">
        <v>129</v>
      </c>
    </row>
    <row r="58" spans="1:5" x14ac:dyDescent="0.25">
      <c r="A58" s="2" t="s">
        <v>3418</v>
      </c>
      <c r="B58" s="2" t="s">
        <v>3218</v>
      </c>
      <c r="C58" s="2" t="s">
        <v>1403</v>
      </c>
      <c r="D58" s="2" t="s">
        <v>130</v>
      </c>
      <c r="E58" s="2" t="s">
        <v>1912</v>
      </c>
    </row>
    <row r="59" spans="1:5" x14ac:dyDescent="0.25">
      <c r="A59" s="2" t="s">
        <v>3418</v>
      </c>
      <c r="B59" s="2" t="s">
        <v>3218</v>
      </c>
      <c r="C59" s="2" t="s">
        <v>1403</v>
      </c>
      <c r="D59" s="2" t="s">
        <v>130</v>
      </c>
      <c r="E59" s="2" t="s">
        <v>1893</v>
      </c>
    </row>
    <row r="60" spans="1:5" x14ac:dyDescent="0.25">
      <c r="A60" s="2" t="s">
        <v>3418</v>
      </c>
      <c r="B60" s="2" t="s">
        <v>3218</v>
      </c>
      <c r="C60" s="2" t="s">
        <v>1403</v>
      </c>
      <c r="D60" s="2" t="s">
        <v>130</v>
      </c>
      <c r="E60" s="2" t="s">
        <v>1913</v>
      </c>
    </row>
    <row r="61" spans="1:5" x14ac:dyDescent="0.25">
      <c r="A61" s="2" t="s">
        <v>3418</v>
      </c>
      <c r="B61" s="2" t="s">
        <v>3218</v>
      </c>
      <c r="C61" s="2" t="s">
        <v>1403</v>
      </c>
      <c r="D61" s="2" t="s">
        <v>130</v>
      </c>
      <c r="E61" s="2" t="s">
        <v>1894</v>
      </c>
    </row>
    <row r="62" spans="1:5" x14ac:dyDescent="0.25">
      <c r="A62" s="2" t="s">
        <v>3418</v>
      </c>
      <c r="B62" s="2" t="s">
        <v>3218</v>
      </c>
      <c r="C62" s="2" t="s">
        <v>1403</v>
      </c>
      <c r="D62" s="2" t="s">
        <v>130</v>
      </c>
      <c r="E62" s="2" t="s">
        <v>1897</v>
      </c>
    </row>
    <row r="63" spans="1:5" x14ac:dyDescent="0.25">
      <c r="A63" s="2" t="s">
        <v>3418</v>
      </c>
      <c r="B63" s="2" t="s">
        <v>3218</v>
      </c>
      <c r="C63" s="2" t="s">
        <v>1403</v>
      </c>
      <c r="D63" s="2" t="s">
        <v>130</v>
      </c>
      <c r="E63" s="2" t="s">
        <v>1898</v>
      </c>
    </row>
    <row r="64" spans="1:5" x14ac:dyDescent="0.25">
      <c r="A64" s="2" t="s">
        <v>3418</v>
      </c>
      <c r="B64" s="2" t="s">
        <v>3218</v>
      </c>
      <c r="C64" s="2" t="s">
        <v>1403</v>
      </c>
      <c r="D64" s="2" t="s">
        <v>130</v>
      </c>
      <c r="E64" s="2" t="s">
        <v>1899</v>
      </c>
    </row>
    <row r="65" spans="1:5" x14ac:dyDescent="0.25">
      <c r="A65" s="2" t="s">
        <v>3418</v>
      </c>
      <c r="B65" s="2" t="s">
        <v>3218</v>
      </c>
      <c r="C65" s="2" t="s">
        <v>1403</v>
      </c>
      <c r="D65" s="2" t="s">
        <v>130</v>
      </c>
      <c r="E65" s="2" t="s">
        <v>1902</v>
      </c>
    </row>
    <row r="66" spans="1:5" x14ac:dyDescent="0.25">
      <c r="A66" s="2" t="s">
        <v>3418</v>
      </c>
      <c r="B66" s="2" t="s">
        <v>3218</v>
      </c>
      <c r="C66" s="2" t="s">
        <v>1403</v>
      </c>
      <c r="D66" s="2" t="s">
        <v>130</v>
      </c>
      <c r="E66" s="2" t="s">
        <v>1904</v>
      </c>
    </row>
    <row r="67" spans="1:5" x14ac:dyDescent="0.25">
      <c r="A67" s="2" t="s">
        <v>3418</v>
      </c>
      <c r="B67" s="2" t="s">
        <v>3218</v>
      </c>
      <c r="C67" s="2" t="s">
        <v>1403</v>
      </c>
      <c r="D67" s="2" t="s">
        <v>130</v>
      </c>
      <c r="E67" s="2" t="s">
        <v>1905</v>
      </c>
    </row>
    <row r="68" spans="1:5" x14ac:dyDescent="0.25">
      <c r="A68" s="2" t="s">
        <v>3418</v>
      </c>
      <c r="B68" s="2" t="s">
        <v>3218</v>
      </c>
      <c r="C68" s="2" t="s">
        <v>1403</v>
      </c>
      <c r="D68" s="2" t="s">
        <v>130</v>
      </c>
      <c r="E68" s="2" t="s">
        <v>1906</v>
      </c>
    </row>
    <row r="69" spans="1:5" x14ac:dyDescent="0.25">
      <c r="A69" s="2" t="s">
        <v>3418</v>
      </c>
      <c r="B69" s="2" t="s">
        <v>3218</v>
      </c>
      <c r="C69" s="2" t="s">
        <v>1403</v>
      </c>
      <c r="D69" s="2" t="s">
        <v>130</v>
      </c>
      <c r="E69" s="2" t="s">
        <v>1907</v>
      </c>
    </row>
    <row r="70" spans="1:5" x14ac:dyDescent="0.25">
      <c r="A70" s="2" t="s">
        <v>3418</v>
      </c>
      <c r="B70" s="2" t="s">
        <v>3218</v>
      </c>
      <c r="C70" s="2" t="s">
        <v>1403</v>
      </c>
      <c r="D70" s="2" t="s">
        <v>130</v>
      </c>
      <c r="E70" s="2" t="s">
        <v>1909</v>
      </c>
    </row>
    <row r="71" spans="1:5" x14ac:dyDescent="0.25">
      <c r="A71" s="2" t="s">
        <v>3418</v>
      </c>
      <c r="B71" s="2" t="s">
        <v>3218</v>
      </c>
      <c r="C71" s="2" t="s">
        <v>1403</v>
      </c>
      <c r="D71" s="2" t="s">
        <v>130</v>
      </c>
      <c r="E71" s="2" t="s">
        <v>1910</v>
      </c>
    </row>
    <row r="72" spans="1:5" x14ac:dyDescent="0.25">
      <c r="A72" s="2" t="s">
        <v>3418</v>
      </c>
      <c r="B72" s="2" t="s">
        <v>3218</v>
      </c>
      <c r="C72" s="2" t="s">
        <v>1403</v>
      </c>
      <c r="D72" s="2" t="s">
        <v>130</v>
      </c>
      <c r="E72" s="2" t="s">
        <v>129</v>
      </c>
    </row>
    <row r="73" spans="1:5" x14ac:dyDescent="0.25">
      <c r="A73" s="2" t="s">
        <v>3418</v>
      </c>
      <c r="B73" s="2" t="s">
        <v>3219</v>
      </c>
      <c r="C73" s="2" t="s">
        <v>1403</v>
      </c>
      <c r="D73" s="2" t="s">
        <v>134</v>
      </c>
      <c r="E73" s="2" t="s">
        <v>1914</v>
      </c>
    </row>
    <row r="74" spans="1:5" x14ac:dyDescent="0.25">
      <c r="A74" s="2" t="s">
        <v>3418</v>
      </c>
      <c r="B74" s="2" t="s">
        <v>3219</v>
      </c>
      <c r="C74" s="2" t="s">
        <v>1403</v>
      </c>
      <c r="D74" s="2" t="s">
        <v>134</v>
      </c>
      <c r="E74" s="2" t="s">
        <v>1915</v>
      </c>
    </row>
    <row r="75" spans="1:5" x14ac:dyDescent="0.25">
      <c r="A75" s="2" t="s">
        <v>3418</v>
      </c>
      <c r="B75" s="2" t="s">
        <v>3219</v>
      </c>
      <c r="C75" s="2" t="s">
        <v>1403</v>
      </c>
      <c r="D75" s="2" t="s">
        <v>134</v>
      </c>
      <c r="E75" s="2" t="s">
        <v>1862</v>
      </c>
    </row>
    <row r="76" spans="1:5" x14ac:dyDescent="0.25">
      <c r="A76" s="2" t="s">
        <v>3418</v>
      </c>
      <c r="B76" s="2" t="s">
        <v>3219</v>
      </c>
      <c r="C76" s="2" t="s">
        <v>1403</v>
      </c>
      <c r="D76" s="2" t="s">
        <v>134</v>
      </c>
      <c r="E76" s="2" t="s">
        <v>1916</v>
      </c>
    </row>
    <row r="77" spans="1:5" x14ac:dyDescent="0.25">
      <c r="A77" s="2" t="s">
        <v>3418</v>
      </c>
      <c r="B77" s="2" t="s">
        <v>3219</v>
      </c>
      <c r="C77" s="2" t="s">
        <v>1403</v>
      </c>
      <c r="D77" s="2" t="s">
        <v>134</v>
      </c>
      <c r="E77" s="2" t="s">
        <v>1917</v>
      </c>
    </row>
    <row r="78" spans="1:5" x14ac:dyDescent="0.25">
      <c r="A78" s="2" t="s">
        <v>3418</v>
      </c>
      <c r="B78" s="2" t="s">
        <v>3219</v>
      </c>
      <c r="C78" s="2" t="s">
        <v>1403</v>
      </c>
      <c r="D78" s="2" t="s">
        <v>134</v>
      </c>
      <c r="E78" s="2" t="s">
        <v>1918</v>
      </c>
    </row>
    <row r="79" spans="1:5" x14ac:dyDescent="0.25">
      <c r="A79" s="2" t="s">
        <v>3418</v>
      </c>
      <c r="B79" s="2" t="s">
        <v>3219</v>
      </c>
      <c r="C79" s="2" t="s">
        <v>1403</v>
      </c>
      <c r="D79" s="2" t="s">
        <v>134</v>
      </c>
      <c r="E79" s="2" t="s">
        <v>1919</v>
      </c>
    </row>
    <row r="80" spans="1:5" x14ac:dyDescent="0.25">
      <c r="A80" s="2" t="s">
        <v>3418</v>
      </c>
      <c r="B80" s="2" t="s">
        <v>3219</v>
      </c>
      <c r="C80" s="2" t="s">
        <v>1403</v>
      </c>
      <c r="D80" s="2" t="s">
        <v>134</v>
      </c>
      <c r="E80" s="2" t="s">
        <v>1920</v>
      </c>
    </row>
    <row r="81" spans="1:5" x14ac:dyDescent="0.25">
      <c r="A81" s="2" t="s">
        <v>3418</v>
      </c>
      <c r="B81" s="2" t="s">
        <v>3219</v>
      </c>
      <c r="C81" s="2" t="s">
        <v>1403</v>
      </c>
      <c r="D81" s="2" t="s">
        <v>134</v>
      </c>
      <c r="E81" s="2" t="s">
        <v>139</v>
      </c>
    </row>
    <row r="82" spans="1:5" x14ac:dyDescent="0.25">
      <c r="A82" s="2" t="s">
        <v>3418</v>
      </c>
      <c r="B82" s="2" t="s">
        <v>3219</v>
      </c>
      <c r="C82" s="2" t="s">
        <v>1403</v>
      </c>
      <c r="D82" s="2" t="s">
        <v>134</v>
      </c>
      <c r="E82" s="2" t="s">
        <v>1921</v>
      </c>
    </row>
    <row r="83" spans="1:5" x14ac:dyDescent="0.25">
      <c r="A83" s="2" t="s">
        <v>3418</v>
      </c>
      <c r="B83" s="2" t="s">
        <v>3219</v>
      </c>
      <c r="C83" s="2" t="s">
        <v>1403</v>
      </c>
      <c r="D83" s="2" t="s">
        <v>134</v>
      </c>
      <c r="E83" s="2" t="s">
        <v>1922</v>
      </c>
    </row>
    <row r="84" spans="1:5" x14ac:dyDescent="0.25">
      <c r="A84" s="2" t="s">
        <v>3418</v>
      </c>
      <c r="B84" s="2" t="s">
        <v>3219</v>
      </c>
      <c r="C84" s="2" t="s">
        <v>1403</v>
      </c>
      <c r="D84" s="2" t="s">
        <v>134</v>
      </c>
      <c r="E84" s="2" t="s">
        <v>1923</v>
      </c>
    </row>
    <row r="85" spans="1:5" x14ac:dyDescent="0.25">
      <c r="A85" s="2" t="s">
        <v>3418</v>
      </c>
      <c r="B85" s="2" t="s">
        <v>3219</v>
      </c>
      <c r="C85" s="2" t="s">
        <v>1403</v>
      </c>
      <c r="D85" s="2" t="s">
        <v>134</v>
      </c>
      <c r="E85" s="2" t="s">
        <v>1924</v>
      </c>
    </row>
    <row r="86" spans="1:5" x14ac:dyDescent="0.25">
      <c r="A86" s="2" t="s">
        <v>3418</v>
      </c>
      <c r="B86" s="2" t="s">
        <v>3220</v>
      </c>
      <c r="C86" s="2" t="s">
        <v>1403</v>
      </c>
      <c r="D86" s="2" t="s">
        <v>140</v>
      </c>
      <c r="E86" s="2" t="s">
        <v>146</v>
      </c>
    </row>
    <row r="87" spans="1:5" x14ac:dyDescent="0.25">
      <c r="A87" s="2" t="s">
        <v>3418</v>
      </c>
      <c r="B87" s="2" t="s">
        <v>3220</v>
      </c>
      <c r="C87" s="2" t="s">
        <v>1403</v>
      </c>
      <c r="D87" s="2" t="s">
        <v>140</v>
      </c>
      <c r="E87" s="2" t="s">
        <v>1925</v>
      </c>
    </row>
    <row r="88" spans="1:5" x14ac:dyDescent="0.25">
      <c r="A88" s="2" t="s">
        <v>3418</v>
      </c>
      <c r="B88" s="2" t="s">
        <v>3220</v>
      </c>
      <c r="C88" s="2" t="s">
        <v>1403</v>
      </c>
      <c r="D88" s="2" t="s">
        <v>140</v>
      </c>
      <c r="E88" s="2" t="s">
        <v>1926</v>
      </c>
    </row>
    <row r="89" spans="1:5" x14ac:dyDescent="0.25">
      <c r="A89" s="2" t="s">
        <v>3418</v>
      </c>
      <c r="B89" s="2" t="s">
        <v>3220</v>
      </c>
      <c r="C89" s="2" t="s">
        <v>1403</v>
      </c>
      <c r="D89" s="2" t="s">
        <v>140</v>
      </c>
      <c r="E89" s="2" t="s">
        <v>1927</v>
      </c>
    </row>
    <row r="90" spans="1:5" x14ac:dyDescent="0.25">
      <c r="A90" s="2" t="s">
        <v>3418</v>
      </c>
      <c r="B90" s="2" t="s">
        <v>3221</v>
      </c>
      <c r="C90" s="2" t="s">
        <v>1403</v>
      </c>
      <c r="D90" s="2" t="s">
        <v>147</v>
      </c>
      <c r="E90" s="2" t="s">
        <v>1928</v>
      </c>
    </row>
    <row r="91" spans="1:5" x14ac:dyDescent="0.25">
      <c r="A91" s="2" t="s">
        <v>3418</v>
      </c>
      <c r="B91" s="2" t="s">
        <v>3221</v>
      </c>
      <c r="C91" s="2" t="s">
        <v>1403</v>
      </c>
      <c r="D91" s="2" t="s">
        <v>147</v>
      </c>
      <c r="E91" s="2" t="s">
        <v>1929</v>
      </c>
    </row>
    <row r="92" spans="1:5" x14ac:dyDescent="0.25">
      <c r="A92" s="2" t="s">
        <v>3418</v>
      </c>
      <c r="B92" s="2" t="s">
        <v>3221</v>
      </c>
      <c r="C92" s="2" t="s">
        <v>1403</v>
      </c>
      <c r="D92" s="2" t="s">
        <v>147</v>
      </c>
      <c r="E92" s="2" t="s">
        <v>1930</v>
      </c>
    </row>
    <row r="93" spans="1:5" x14ac:dyDescent="0.25">
      <c r="A93" s="2" t="s">
        <v>3418</v>
      </c>
      <c r="B93" s="2" t="s">
        <v>3221</v>
      </c>
      <c r="C93" s="2" t="s">
        <v>1403</v>
      </c>
      <c r="D93" s="2" t="s">
        <v>147</v>
      </c>
      <c r="E93" s="2" t="s">
        <v>1931</v>
      </c>
    </row>
    <row r="94" spans="1:5" x14ac:dyDescent="0.25">
      <c r="A94" s="2" t="s">
        <v>3418</v>
      </c>
      <c r="B94" s="2" t="s">
        <v>3221</v>
      </c>
      <c r="C94" s="2" t="s">
        <v>1403</v>
      </c>
      <c r="D94" s="2" t="s">
        <v>147</v>
      </c>
      <c r="E94" s="2" t="s">
        <v>152</v>
      </c>
    </row>
    <row r="95" spans="1:5" x14ac:dyDescent="0.25">
      <c r="A95" s="2" t="s">
        <v>3418</v>
      </c>
      <c r="B95" s="2" t="s">
        <v>3221</v>
      </c>
      <c r="C95" s="2" t="s">
        <v>1403</v>
      </c>
      <c r="D95" s="2" t="s">
        <v>147</v>
      </c>
      <c r="E95" s="2" t="s">
        <v>1932</v>
      </c>
    </row>
    <row r="96" spans="1:5" x14ac:dyDescent="0.25">
      <c r="A96" s="2" t="s">
        <v>3418</v>
      </c>
      <c r="B96" s="2" t="s">
        <v>3221</v>
      </c>
      <c r="C96" s="2" t="s">
        <v>1403</v>
      </c>
      <c r="D96" s="2" t="s">
        <v>147</v>
      </c>
      <c r="E96" s="2" t="s">
        <v>1933</v>
      </c>
    </row>
    <row r="97" spans="1:5" x14ac:dyDescent="0.25">
      <c r="A97" s="2" t="s">
        <v>3418</v>
      </c>
      <c r="B97" s="2" t="s">
        <v>3221</v>
      </c>
      <c r="C97" s="2" t="s">
        <v>1403</v>
      </c>
      <c r="D97" s="2" t="s">
        <v>147</v>
      </c>
      <c r="E97" s="2" t="s">
        <v>1934</v>
      </c>
    </row>
    <row r="98" spans="1:5" x14ac:dyDescent="0.25">
      <c r="A98" s="2" t="s">
        <v>3418</v>
      </c>
      <c r="B98" s="2" t="s">
        <v>3222</v>
      </c>
      <c r="C98" s="2" t="s">
        <v>1403</v>
      </c>
      <c r="D98" s="2" t="s">
        <v>153</v>
      </c>
      <c r="E98" s="2" t="s">
        <v>1935</v>
      </c>
    </row>
    <row r="99" spans="1:5" x14ac:dyDescent="0.25">
      <c r="A99" s="2" t="s">
        <v>3418</v>
      </c>
      <c r="B99" s="2" t="s">
        <v>3222</v>
      </c>
      <c r="C99" s="2" t="s">
        <v>1403</v>
      </c>
      <c r="D99" s="2" t="s">
        <v>153</v>
      </c>
      <c r="E99" s="2" t="s">
        <v>1936</v>
      </c>
    </row>
    <row r="100" spans="1:5" x14ac:dyDescent="0.25">
      <c r="A100" s="2" t="s">
        <v>3418</v>
      </c>
      <c r="B100" s="2" t="s">
        <v>3222</v>
      </c>
      <c r="C100" s="2" t="s">
        <v>1403</v>
      </c>
      <c r="D100" s="2" t="s">
        <v>153</v>
      </c>
      <c r="E100" s="2" t="s">
        <v>1937</v>
      </c>
    </row>
    <row r="101" spans="1:5" x14ac:dyDescent="0.25">
      <c r="A101" s="2" t="s">
        <v>3418</v>
      </c>
      <c r="B101" s="2" t="s">
        <v>3222</v>
      </c>
      <c r="C101" s="2" t="s">
        <v>1403</v>
      </c>
      <c r="D101" s="2" t="s">
        <v>153</v>
      </c>
      <c r="E101" s="2" t="s">
        <v>1938</v>
      </c>
    </row>
    <row r="102" spans="1:5" x14ac:dyDescent="0.25">
      <c r="A102" s="2" t="s">
        <v>3418</v>
      </c>
      <c r="B102" s="2" t="s">
        <v>3222</v>
      </c>
      <c r="C102" s="2" t="s">
        <v>1403</v>
      </c>
      <c r="D102" s="2" t="s">
        <v>153</v>
      </c>
      <c r="E102" s="2" t="s">
        <v>1939</v>
      </c>
    </row>
    <row r="103" spans="1:5" x14ac:dyDescent="0.25">
      <c r="A103" s="2" t="s">
        <v>3418</v>
      </c>
      <c r="B103" s="2" t="s">
        <v>3222</v>
      </c>
      <c r="C103" s="2" t="s">
        <v>1403</v>
      </c>
      <c r="D103" s="2" t="s">
        <v>153</v>
      </c>
      <c r="E103" s="2" t="s">
        <v>1940</v>
      </c>
    </row>
    <row r="104" spans="1:5" x14ac:dyDescent="0.25">
      <c r="A104" s="2" t="s">
        <v>3418</v>
      </c>
      <c r="B104" s="2" t="s">
        <v>3222</v>
      </c>
      <c r="C104" s="2" t="s">
        <v>1403</v>
      </c>
      <c r="D104" s="2" t="s">
        <v>153</v>
      </c>
      <c r="E104" s="2" t="s">
        <v>1941</v>
      </c>
    </row>
    <row r="105" spans="1:5" x14ac:dyDescent="0.25">
      <c r="A105" s="2" t="s">
        <v>3418</v>
      </c>
      <c r="B105" s="2" t="s">
        <v>3222</v>
      </c>
      <c r="C105" s="2" t="s">
        <v>1403</v>
      </c>
      <c r="D105" s="2" t="s">
        <v>153</v>
      </c>
      <c r="E105" s="2" t="s">
        <v>1942</v>
      </c>
    </row>
    <row r="106" spans="1:5" x14ac:dyDescent="0.25">
      <c r="A106" s="2" t="s">
        <v>3418</v>
      </c>
      <c r="B106" s="2" t="s">
        <v>3222</v>
      </c>
      <c r="C106" s="2" t="s">
        <v>1403</v>
      </c>
      <c r="D106" s="2" t="s">
        <v>153</v>
      </c>
      <c r="E106" s="2" t="s">
        <v>158</v>
      </c>
    </row>
    <row r="107" spans="1:5" x14ac:dyDescent="0.25">
      <c r="A107" s="2" t="s">
        <v>3418</v>
      </c>
      <c r="B107" s="2" t="s">
        <v>3222</v>
      </c>
      <c r="C107" s="2" t="s">
        <v>1403</v>
      </c>
      <c r="D107" s="2" t="s">
        <v>153</v>
      </c>
      <c r="E107" s="2" t="s">
        <v>1943</v>
      </c>
    </row>
    <row r="108" spans="1:5" x14ac:dyDescent="0.25">
      <c r="A108" s="2" t="s">
        <v>3418</v>
      </c>
      <c r="B108" s="2" t="s">
        <v>3222</v>
      </c>
      <c r="C108" s="2" t="s">
        <v>1403</v>
      </c>
      <c r="D108" s="2" t="s">
        <v>153</v>
      </c>
      <c r="E108" s="2" t="s">
        <v>1944</v>
      </c>
    </row>
    <row r="109" spans="1:5" x14ac:dyDescent="0.25">
      <c r="A109" s="2" t="s">
        <v>3418</v>
      </c>
      <c r="B109" s="2" t="s">
        <v>3223</v>
      </c>
      <c r="C109" s="2" t="s">
        <v>1403</v>
      </c>
      <c r="D109" s="2" t="s">
        <v>159</v>
      </c>
      <c r="E109" s="2" t="s">
        <v>1945</v>
      </c>
    </row>
    <row r="110" spans="1:5" x14ac:dyDescent="0.25">
      <c r="A110" s="2" t="s">
        <v>3418</v>
      </c>
      <c r="B110" s="2" t="s">
        <v>3223</v>
      </c>
      <c r="C110" s="2" t="s">
        <v>1403</v>
      </c>
      <c r="D110" s="2" t="s">
        <v>159</v>
      </c>
      <c r="E110" s="2" t="s">
        <v>1946</v>
      </c>
    </row>
    <row r="111" spans="1:5" x14ac:dyDescent="0.25">
      <c r="A111" s="2" t="s">
        <v>3418</v>
      </c>
      <c r="B111" s="2" t="s">
        <v>3223</v>
      </c>
      <c r="C111" s="2" t="s">
        <v>1403</v>
      </c>
      <c r="D111" s="2" t="s">
        <v>159</v>
      </c>
      <c r="E111" s="2" t="s">
        <v>1947</v>
      </c>
    </row>
    <row r="112" spans="1:5" x14ac:dyDescent="0.25">
      <c r="A112" s="2" t="s">
        <v>3418</v>
      </c>
      <c r="B112" s="2" t="s">
        <v>3223</v>
      </c>
      <c r="C112" s="2" t="s">
        <v>1403</v>
      </c>
      <c r="D112" s="2" t="s">
        <v>159</v>
      </c>
      <c r="E112" s="2" t="s">
        <v>164</v>
      </c>
    </row>
    <row r="113" spans="1:5" x14ac:dyDescent="0.25">
      <c r="A113" s="2" t="s">
        <v>3418</v>
      </c>
      <c r="B113" s="2" t="s">
        <v>3223</v>
      </c>
      <c r="C113" s="2" t="s">
        <v>1403</v>
      </c>
      <c r="D113" s="2" t="s">
        <v>159</v>
      </c>
      <c r="E113" s="2" t="s">
        <v>1948</v>
      </c>
    </row>
    <row r="114" spans="1:5" x14ac:dyDescent="0.25">
      <c r="A114" s="2" t="s">
        <v>3418</v>
      </c>
      <c r="B114" s="2" t="s">
        <v>3223</v>
      </c>
      <c r="C114" s="2" t="s">
        <v>1403</v>
      </c>
      <c r="D114" s="2" t="s">
        <v>159</v>
      </c>
      <c r="E114" s="2" t="s">
        <v>1949</v>
      </c>
    </row>
    <row r="115" spans="1:5" x14ac:dyDescent="0.25">
      <c r="A115" s="2" t="s">
        <v>3418</v>
      </c>
      <c r="B115" s="2" t="s">
        <v>3223</v>
      </c>
      <c r="C115" s="2" t="s">
        <v>1403</v>
      </c>
      <c r="D115" s="2" t="s">
        <v>159</v>
      </c>
      <c r="E115" s="2" t="s">
        <v>1950</v>
      </c>
    </row>
    <row r="116" spans="1:5" x14ac:dyDescent="0.25">
      <c r="A116" s="2" t="s">
        <v>3418</v>
      </c>
      <c r="B116" s="2" t="s">
        <v>3223</v>
      </c>
      <c r="C116" s="2" t="s">
        <v>1403</v>
      </c>
      <c r="D116" s="2" t="s">
        <v>159</v>
      </c>
      <c r="E116" s="2" t="s">
        <v>1951</v>
      </c>
    </row>
    <row r="117" spans="1:5" x14ac:dyDescent="0.25">
      <c r="A117" s="2" t="s">
        <v>3418</v>
      </c>
      <c r="B117" s="2" t="s">
        <v>3223</v>
      </c>
      <c r="C117" s="2" t="s">
        <v>1403</v>
      </c>
      <c r="D117" s="2" t="s">
        <v>159</v>
      </c>
      <c r="E117" s="2" t="s">
        <v>1952</v>
      </c>
    </row>
    <row r="118" spans="1:5" x14ac:dyDescent="0.25">
      <c r="A118" s="2" t="s">
        <v>3418</v>
      </c>
      <c r="B118" s="2" t="s">
        <v>3223</v>
      </c>
      <c r="C118" s="2" t="s">
        <v>1403</v>
      </c>
      <c r="D118" s="2" t="s">
        <v>159</v>
      </c>
      <c r="E118" s="2" t="s">
        <v>1953</v>
      </c>
    </row>
    <row r="119" spans="1:5" x14ac:dyDescent="0.25">
      <c r="A119" s="2" t="s">
        <v>3418</v>
      </c>
      <c r="B119" s="2" t="s">
        <v>3223</v>
      </c>
      <c r="C119" s="2" t="s">
        <v>1403</v>
      </c>
      <c r="D119" s="2" t="s">
        <v>159</v>
      </c>
      <c r="E119" s="2" t="s">
        <v>1954</v>
      </c>
    </row>
    <row r="120" spans="1:5" x14ac:dyDescent="0.25">
      <c r="A120" s="2" t="s">
        <v>3418</v>
      </c>
      <c r="B120" s="2" t="s">
        <v>3224</v>
      </c>
      <c r="C120" s="2" t="s">
        <v>1403</v>
      </c>
      <c r="D120" s="2" t="s">
        <v>181</v>
      </c>
      <c r="E120" s="2" t="s">
        <v>1955</v>
      </c>
    </row>
    <row r="121" spans="1:5" x14ac:dyDescent="0.25">
      <c r="A121" s="2" t="s">
        <v>3418</v>
      </c>
      <c r="B121" s="2" t="s">
        <v>3224</v>
      </c>
      <c r="C121" s="2" t="s">
        <v>1403</v>
      </c>
      <c r="D121" s="2" t="s">
        <v>181</v>
      </c>
      <c r="E121" s="2" t="s">
        <v>1956</v>
      </c>
    </row>
    <row r="122" spans="1:5" x14ac:dyDescent="0.25">
      <c r="A122" s="2" t="s">
        <v>3418</v>
      </c>
      <c r="B122" s="2" t="s">
        <v>3224</v>
      </c>
      <c r="C122" s="2" t="s">
        <v>1403</v>
      </c>
      <c r="D122" s="2" t="s">
        <v>181</v>
      </c>
      <c r="E122" s="2" t="s">
        <v>186</v>
      </c>
    </row>
    <row r="123" spans="1:5" x14ac:dyDescent="0.25">
      <c r="A123" s="2" t="s">
        <v>3418</v>
      </c>
      <c r="B123" s="2" t="s">
        <v>3224</v>
      </c>
      <c r="C123" s="2" t="s">
        <v>1403</v>
      </c>
      <c r="D123" s="2" t="s">
        <v>181</v>
      </c>
      <c r="E123" s="2" t="s">
        <v>1957</v>
      </c>
    </row>
    <row r="124" spans="1:5" x14ac:dyDescent="0.25">
      <c r="A124" s="2" t="s">
        <v>3418</v>
      </c>
      <c r="B124" s="2" t="s">
        <v>3224</v>
      </c>
      <c r="C124" s="2" t="s">
        <v>1403</v>
      </c>
      <c r="D124" s="2" t="s">
        <v>181</v>
      </c>
      <c r="E124" s="2" t="s">
        <v>1958</v>
      </c>
    </row>
    <row r="125" spans="1:5" x14ac:dyDescent="0.25">
      <c r="A125" s="2" t="s">
        <v>3418</v>
      </c>
      <c r="B125" s="2" t="s">
        <v>3224</v>
      </c>
      <c r="C125" s="2" t="s">
        <v>1403</v>
      </c>
      <c r="D125" s="2" t="s">
        <v>181</v>
      </c>
      <c r="E125" s="2" t="s">
        <v>1959</v>
      </c>
    </row>
    <row r="126" spans="1:5" x14ac:dyDescent="0.25">
      <c r="A126" s="2" t="s">
        <v>3418</v>
      </c>
      <c r="B126" s="2" t="s">
        <v>3224</v>
      </c>
      <c r="C126" s="2" t="s">
        <v>1403</v>
      </c>
      <c r="D126" s="2" t="s">
        <v>181</v>
      </c>
      <c r="E126" s="2" t="s">
        <v>1960</v>
      </c>
    </row>
    <row r="127" spans="1:5" x14ac:dyDescent="0.25">
      <c r="A127" s="2" t="s">
        <v>3418</v>
      </c>
      <c r="B127" s="2" t="s">
        <v>3224</v>
      </c>
      <c r="C127" s="2" t="s">
        <v>1403</v>
      </c>
      <c r="D127" s="2" t="s">
        <v>181</v>
      </c>
      <c r="E127" s="2" t="s">
        <v>1961</v>
      </c>
    </row>
    <row r="128" spans="1:5" x14ac:dyDescent="0.25">
      <c r="A128" s="2" t="s">
        <v>3418</v>
      </c>
      <c r="B128" s="2" t="s">
        <v>3224</v>
      </c>
      <c r="C128" s="2" t="s">
        <v>1403</v>
      </c>
      <c r="D128" s="2" t="s">
        <v>181</v>
      </c>
      <c r="E128" s="2" t="s">
        <v>1962</v>
      </c>
    </row>
    <row r="129" spans="1:5" x14ac:dyDescent="0.25">
      <c r="A129" s="2" t="s">
        <v>3418</v>
      </c>
      <c r="B129" s="2" t="s">
        <v>3224</v>
      </c>
      <c r="C129" s="2" t="s">
        <v>1403</v>
      </c>
      <c r="D129" s="2" t="s">
        <v>181</v>
      </c>
      <c r="E129" s="2" t="s">
        <v>1963</v>
      </c>
    </row>
    <row r="130" spans="1:5" x14ac:dyDescent="0.25">
      <c r="A130" s="2" t="s">
        <v>3418</v>
      </c>
      <c r="B130" s="2" t="s">
        <v>3225</v>
      </c>
      <c r="C130" s="2" t="s">
        <v>1403</v>
      </c>
      <c r="D130" s="2" t="s">
        <v>187</v>
      </c>
      <c r="E130" s="2" t="s">
        <v>191</v>
      </c>
    </row>
    <row r="131" spans="1:5" x14ac:dyDescent="0.25">
      <c r="A131" s="2" t="s">
        <v>3418</v>
      </c>
      <c r="B131" s="2" t="s">
        <v>3225</v>
      </c>
      <c r="C131" s="2" t="s">
        <v>1403</v>
      </c>
      <c r="D131" s="2" t="s">
        <v>187</v>
      </c>
      <c r="E131" s="2" t="s">
        <v>1964</v>
      </c>
    </row>
    <row r="132" spans="1:5" x14ac:dyDescent="0.25">
      <c r="A132" s="2" t="s">
        <v>3418</v>
      </c>
      <c r="B132" s="2" t="s">
        <v>3225</v>
      </c>
      <c r="C132" s="2" t="s">
        <v>1403</v>
      </c>
      <c r="D132" s="2" t="s">
        <v>187</v>
      </c>
      <c r="E132" s="2" t="s">
        <v>1965</v>
      </c>
    </row>
    <row r="133" spans="1:5" x14ac:dyDescent="0.25">
      <c r="A133" s="2" t="s">
        <v>3418</v>
      </c>
      <c r="B133" s="2" t="s">
        <v>3225</v>
      </c>
      <c r="C133" s="2" t="s">
        <v>1403</v>
      </c>
      <c r="D133" s="2" t="s">
        <v>187</v>
      </c>
      <c r="E133" s="2" t="s">
        <v>1966</v>
      </c>
    </row>
    <row r="134" spans="1:5" x14ac:dyDescent="0.25">
      <c r="A134" s="2" t="s">
        <v>3418</v>
      </c>
      <c r="B134" s="2" t="s">
        <v>3225</v>
      </c>
      <c r="C134" s="2" t="s">
        <v>1403</v>
      </c>
      <c r="D134" s="2" t="s">
        <v>187</v>
      </c>
      <c r="E134" s="2" t="s">
        <v>1967</v>
      </c>
    </row>
    <row r="135" spans="1:5" x14ac:dyDescent="0.25">
      <c r="A135" s="2" t="s">
        <v>3418</v>
      </c>
      <c r="B135" s="2" t="s">
        <v>3226</v>
      </c>
      <c r="C135" s="2" t="s">
        <v>1403</v>
      </c>
      <c r="D135" s="2" t="s">
        <v>197</v>
      </c>
      <c r="E135" s="2" t="s">
        <v>1968</v>
      </c>
    </row>
    <row r="136" spans="1:5" x14ac:dyDescent="0.25">
      <c r="A136" s="2" t="s">
        <v>3418</v>
      </c>
      <c r="B136" s="2" t="s">
        <v>3226</v>
      </c>
      <c r="C136" s="2" t="s">
        <v>1403</v>
      </c>
      <c r="D136" s="2" t="s">
        <v>197</v>
      </c>
      <c r="E136" s="2" t="s">
        <v>1969</v>
      </c>
    </row>
    <row r="137" spans="1:5" x14ac:dyDescent="0.25">
      <c r="A137" s="2" t="s">
        <v>3418</v>
      </c>
      <c r="B137" s="2" t="s">
        <v>3226</v>
      </c>
      <c r="C137" s="2" t="s">
        <v>1403</v>
      </c>
      <c r="D137" s="2" t="s">
        <v>197</v>
      </c>
      <c r="E137" s="2" t="s">
        <v>1970</v>
      </c>
    </row>
    <row r="138" spans="1:5" x14ac:dyDescent="0.25">
      <c r="A138" s="2" t="s">
        <v>3418</v>
      </c>
      <c r="B138" s="2" t="s">
        <v>3226</v>
      </c>
      <c r="C138" s="2" t="s">
        <v>1403</v>
      </c>
      <c r="D138" s="2" t="s">
        <v>197</v>
      </c>
      <c r="E138" s="2" t="s">
        <v>1971</v>
      </c>
    </row>
    <row r="139" spans="1:5" x14ac:dyDescent="0.25">
      <c r="A139" s="2" t="s">
        <v>3418</v>
      </c>
      <c r="B139" s="2" t="s">
        <v>3226</v>
      </c>
      <c r="C139" s="2" t="s">
        <v>1403</v>
      </c>
      <c r="D139" s="2" t="s">
        <v>197</v>
      </c>
      <c r="E139" s="2" t="s">
        <v>201</v>
      </c>
    </row>
    <row r="140" spans="1:5" x14ac:dyDescent="0.25">
      <c r="A140" s="2" t="s">
        <v>3418</v>
      </c>
      <c r="B140" s="2" t="s">
        <v>3226</v>
      </c>
      <c r="C140" s="2" t="s">
        <v>1403</v>
      </c>
      <c r="D140" s="2" t="s">
        <v>197</v>
      </c>
      <c r="E140" s="2" t="s">
        <v>1972</v>
      </c>
    </row>
    <row r="141" spans="1:5" x14ac:dyDescent="0.25">
      <c r="A141" s="2" t="s">
        <v>3418</v>
      </c>
      <c r="B141" s="2" t="s">
        <v>3226</v>
      </c>
      <c r="C141" s="2" t="s">
        <v>1403</v>
      </c>
      <c r="D141" s="2" t="s">
        <v>197</v>
      </c>
      <c r="E141" s="2" t="s">
        <v>1973</v>
      </c>
    </row>
    <row r="142" spans="1:5" x14ac:dyDescent="0.25">
      <c r="A142" s="2" t="s">
        <v>3418</v>
      </c>
      <c r="B142" s="2" t="s">
        <v>3226</v>
      </c>
      <c r="C142" s="2" t="s">
        <v>1403</v>
      </c>
      <c r="D142" s="2" t="s">
        <v>197</v>
      </c>
      <c r="E142" s="2" t="s">
        <v>1974</v>
      </c>
    </row>
    <row r="143" spans="1:5" x14ac:dyDescent="0.25">
      <c r="A143" s="2" t="s">
        <v>3418</v>
      </c>
      <c r="B143" s="2" t="s">
        <v>3226</v>
      </c>
      <c r="C143" s="2" t="s">
        <v>1403</v>
      </c>
      <c r="D143" s="2" t="s">
        <v>197</v>
      </c>
      <c r="E143" s="2" t="s">
        <v>1975</v>
      </c>
    </row>
    <row r="144" spans="1:5" x14ac:dyDescent="0.25">
      <c r="A144" s="2" t="s">
        <v>3418</v>
      </c>
      <c r="B144" s="2" t="s">
        <v>3227</v>
      </c>
      <c r="C144" s="2" t="s">
        <v>1403</v>
      </c>
      <c r="D144" s="2" t="s">
        <v>202</v>
      </c>
      <c r="E144" s="2" t="s">
        <v>1976</v>
      </c>
    </row>
    <row r="145" spans="1:5" x14ac:dyDescent="0.25">
      <c r="A145" s="2" t="s">
        <v>3418</v>
      </c>
      <c r="B145" s="2" t="s">
        <v>3227</v>
      </c>
      <c r="C145" s="2" t="s">
        <v>1403</v>
      </c>
      <c r="D145" s="2" t="s">
        <v>202</v>
      </c>
      <c r="E145" s="2" t="s">
        <v>1977</v>
      </c>
    </row>
    <row r="146" spans="1:5" x14ac:dyDescent="0.25">
      <c r="A146" s="2" t="s">
        <v>3418</v>
      </c>
      <c r="B146" s="2" t="s">
        <v>3227</v>
      </c>
      <c r="C146" s="2" t="s">
        <v>1403</v>
      </c>
      <c r="D146" s="2" t="s">
        <v>202</v>
      </c>
      <c r="E146" s="2" t="s">
        <v>1978</v>
      </c>
    </row>
    <row r="147" spans="1:5" x14ac:dyDescent="0.25">
      <c r="A147" s="2" t="s">
        <v>3418</v>
      </c>
      <c r="B147" s="2" t="s">
        <v>3227</v>
      </c>
      <c r="C147" s="2" t="s">
        <v>1403</v>
      </c>
      <c r="D147" s="2" t="s">
        <v>202</v>
      </c>
      <c r="E147" s="2" t="s">
        <v>1979</v>
      </c>
    </row>
    <row r="148" spans="1:5" x14ac:dyDescent="0.25">
      <c r="A148" s="2" t="s">
        <v>3418</v>
      </c>
      <c r="B148" s="2" t="s">
        <v>3227</v>
      </c>
      <c r="C148" s="2" t="s">
        <v>1403</v>
      </c>
      <c r="D148" s="2" t="s">
        <v>202</v>
      </c>
      <c r="E148" s="2" t="s">
        <v>1980</v>
      </c>
    </row>
    <row r="149" spans="1:5" x14ac:dyDescent="0.25">
      <c r="A149" s="2" t="s">
        <v>3418</v>
      </c>
      <c r="B149" s="2" t="s">
        <v>3227</v>
      </c>
      <c r="C149" s="2" t="s">
        <v>1403</v>
      </c>
      <c r="D149" s="2" t="s">
        <v>202</v>
      </c>
      <c r="E149" s="2" t="s">
        <v>1981</v>
      </c>
    </row>
    <row r="150" spans="1:5" x14ac:dyDescent="0.25">
      <c r="A150" s="2" t="s">
        <v>3418</v>
      </c>
      <c r="B150" s="2" t="s">
        <v>3227</v>
      </c>
      <c r="C150" s="2" t="s">
        <v>1403</v>
      </c>
      <c r="D150" s="2" t="s">
        <v>202</v>
      </c>
      <c r="E150" s="2" t="s">
        <v>1982</v>
      </c>
    </row>
    <row r="151" spans="1:5" x14ac:dyDescent="0.25">
      <c r="A151" s="2" t="s">
        <v>3418</v>
      </c>
      <c r="B151" s="2" t="s">
        <v>3227</v>
      </c>
      <c r="C151" s="2" t="s">
        <v>1403</v>
      </c>
      <c r="D151" s="2" t="s">
        <v>202</v>
      </c>
      <c r="E151" s="2" t="s">
        <v>1983</v>
      </c>
    </row>
    <row r="152" spans="1:5" x14ac:dyDescent="0.25">
      <c r="A152" s="2" t="s">
        <v>3418</v>
      </c>
      <c r="B152" s="2" t="s">
        <v>3227</v>
      </c>
      <c r="C152" s="2" t="s">
        <v>1403</v>
      </c>
      <c r="D152" s="2" t="s">
        <v>202</v>
      </c>
      <c r="E152" s="2" t="s">
        <v>1984</v>
      </c>
    </row>
    <row r="153" spans="1:5" x14ac:dyDescent="0.25">
      <c r="A153" s="2" t="s">
        <v>3418</v>
      </c>
      <c r="B153" s="2" t="s">
        <v>3228</v>
      </c>
      <c r="C153" s="2" t="s">
        <v>1403</v>
      </c>
      <c r="D153" s="2" t="s">
        <v>206</v>
      </c>
      <c r="E153" s="2" t="s">
        <v>1985</v>
      </c>
    </row>
    <row r="154" spans="1:5" x14ac:dyDescent="0.25">
      <c r="A154" s="2" t="s">
        <v>3418</v>
      </c>
      <c r="B154" s="2" t="s">
        <v>3228</v>
      </c>
      <c r="C154" s="2" t="s">
        <v>1403</v>
      </c>
      <c r="D154" s="2" t="s">
        <v>206</v>
      </c>
      <c r="E154" s="2" t="s">
        <v>210</v>
      </c>
    </row>
    <row r="155" spans="1:5" x14ac:dyDescent="0.25">
      <c r="A155" s="2" t="s">
        <v>3418</v>
      </c>
      <c r="B155" s="2" t="s">
        <v>3228</v>
      </c>
      <c r="C155" s="2" t="s">
        <v>1403</v>
      </c>
      <c r="D155" s="2" t="s">
        <v>206</v>
      </c>
      <c r="E155" s="2" t="s">
        <v>1986</v>
      </c>
    </row>
    <row r="156" spans="1:5" x14ac:dyDescent="0.25">
      <c r="A156" s="2" t="s">
        <v>3418</v>
      </c>
      <c r="B156" s="2" t="s">
        <v>3228</v>
      </c>
      <c r="C156" s="2" t="s">
        <v>1403</v>
      </c>
      <c r="D156" s="2" t="s">
        <v>206</v>
      </c>
      <c r="E156" s="2" t="s">
        <v>1987</v>
      </c>
    </row>
    <row r="157" spans="1:5" x14ac:dyDescent="0.25">
      <c r="A157" s="2" t="s">
        <v>3418</v>
      </c>
      <c r="B157" s="2" t="s">
        <v>3228</v>
      </c>
      <c r="C157" s="2" t="s">
        <v>1403</v>
      </c>
      <c r="D157" s="2" t="s">
        <v>206</v>
      </c>
      <c r="E157" s="2" t="s">
        <v>1988</v>
      </c>
    </row>
    <row r="158" spans="1:5" x14ac:dyDescent="0.25">
      <c r="A158" s="2" t="s">
        <v>3418</v>
      </c>
      <c r="B158" s="2" t="s">
        <v>3228</v>
      </c>
      <c r="C158" s="2" t="s">
        <v>1403</v>
      </c>
      <c r="D158" s="2" t="s">
        <v>206</v>
      </c>
      <c r="E158" s="2" t="s">
        <v>1989</v>
      </c>
    </row>
    <row r="159" spans="1:5" x14ac:dyDescent="0.25">
      <c r="A159" s="2" t="s">
        <v>3418</v>
      </c>
      <c r="B159" s="2" t="s">
        <v>3228</v>
      </c>
      <c r="C159" s="2" t="s">
        <v>1403</v>
      </c>
      <c r="D159" s="2" t="s">
        <v>206</v>
      </c>
      <c r="E159" s="2" t="s">
        <v>1990</v>
      </c>
    </row>
    <row r="160" spans="1:5" x14ac:dyDescent="0.25">
      <c r="A160" s="2" t="s">
        <v>3418</v>
      </c>
      <c r="B160" s="2" t="s">
        <v>3228</v>
      </c>
      <c r="C160" s="2" t="s">
        <v>1403</v>
      </c>
      <c r="D160" s="2" t="s">
        <v>206</v>
      </c>
      <c r="E160" s="2" t="s">
        <v>1991</v>
      </c>
    </row>
    <row r="161" spans="1:5" x14ac:dyDescent="0.25">
      <c r="A161" s="2" t="s">
        <v>3418</v>
      </c>
      <c r="B161" s="2" t="s">
        <v>3228</v>
      </c>
      <c r="C161" s="2" t="s">
        <v>1403</v>
      </c>
      <c r="D161" s="2" t="s">
        <v>206</v>
      </c>
      <c r="E161" s="2" t="s">
        <v>1992</v>
      </c>
    </row>
    <row r="162" spans="1:5" x14ac:dyDescent="0.25">
      <c r="A162" s="2" t="s">
        <v>3418</v>
      </c>
      <c r="B162" s="2" t="s">
        <v>3228</v>
      </c>
      <c r="C162" s="2" t="s">
        <v>1403</v>
      </c>
      <c r="D162" s="2" t="s">
        <v>206</v>
      </c>
      <c r="E162" s="2" t="s">
        <v>1993</v>
      </c>
    </row>
    <row r="163" spans="1:5" x14ac:dyDescent="0.25">
      <c r="A163" s="2" t="s">
        <v>3418</v>
      </c>
      <c r="B163" s="2" t="s">
        <v>3228</v>
      </c>
      <c r="C163" s="2" t="s">
        <v>1403</v>
      </c>
      <c r="D163" s="2" t="s">
        <v>206</v>
      </c>
      <c r="E163" s="2" t="s">
        <v>1994</v>
      </c>
    </row>
    <row r="164" spans="1:5" x14ac:dyDescent="0.25">
      <c r="A164" s="2" t="s">
        <v>3418</v>
      </c>
      <c r="B164" s="2" t="s">
        <v>3228</v>
      </c>
      <c r="C164" s="2" t="s">
        <v>1403</v>
      </c>
      <c r="D164" s="2" t="s">
        <v>206</v>
      </c>
      <c r="E164" s="2" t="s">
        <v>1995</v>
      </c>
    </row>
    <row r="165" spans="1:5" x14ac:dyDescent="0.25">
      <c r="A165" s="2" t="s">
        <v>3418</v>
      </c>
      <c r="B165" s="2" t="s">
        <v>3228</v>
      </c>
      <c r="C165" s="2" t="s">
        <v>1403</v>
      </c>
      <c r="D165" s="2" t="s">
        <v>206</v>
      </c>
      <c r="E165" s="2" t="s">
        <v>1996</v>
      </c>
    </row>
    <row r="166" spans="1:5" x14ac:dyDescent="0.25">
      <c r="A166" s="2" t="s">
        <v>3418</v>
      </c>
      <c r="B166" s="2" t="s">
        <v>3228</v>
      </c>
      <c r="C166" s="2" t="s">
        <v>1403</v>
      </c>
      <c r="D166" s="2" t="s">
        <v>206</v>
      </c>
      <c r="E166" s="2" t="s">
        <v>1997</v>
      </c>
    </row>
    <row r="167" spans="1:5" x14ac:dyDescent="0.25">
      <c r="A167" s="2" t="s">
        <v>3418</v>
      </c>
      <c r="B167" s="2" t="s">
        <v>3228</v>
      </c>
      <c r="C167" s="2" t="s">
        <v>1403</v>
      </c>
      <c r="D167" s="2" t="s">
        <v>206</v>
      </c>
      <c r="E167" s="2" t="s">
        <v>1998</v>
      </c>
    </row>
    <row r="168" spans="1:5" x14ac:dyDescent="0.25">
      <c r="A168" s="2" t="s">
        <v>3418</v>
      </c>
      <c r="B168" s="2" t="s">
        <v>3228</v>
      </c>
      <c r="C168" s="2" t="s">
        <v>1403</v>
      </c>
      <c r="D168" s="2" t="s">
        <v>206</v>
      </c>
      <c r="E168" s="2" t="s">
        <v>1999</v>
      </c>
    </row>
    <row r="169" spans="1:5" x14ac:dyDescent="0.25">
      <c r="A169" s="2" t="s">
        <v>3418</v>
      </c>
      <c r="B169" s="2" t="s">
        <v>3228</v>
      </c>
      <c r="C169" s="2" t="s">
        <v>1403</v>
      </c>
      <c r="D169" s="2" t="s">
        <v>206</v>
      </c>
      <c r="E169" s="2" t="s">
        <v>2000</v>
      </c>
    </row>
    <row r="170" spans="1:5" x14ac:dyDescent="0.25">
      <c r="A170" s="2" t="s">
        <v>3418</v>
      </c>
      <c r="B170" s="2" t="s">
        <v>3229</v>
      </c>
      <c r="C170" s="2" t="s">
        <v>1403</v>
      </c>
      <c r="D170" s="2" t="s">
        <v>211</v>
      </c>
      <c r="E170" s="2" t="s">
        <v>2001</v>
      </c>
    </row>
    <row r="171" spans="1:5" x14ac:dyDescent="0.25">
      <c r="A171" s="2" t="s">
        <v>3418</v>
      </c>
      <c r="B171" s="2" t="s">
        <v>3229</v>
      </c>
      <c r="C171" s="2" t="s">
        <v>1403</v>
      </c>
      <c r="D171" s="2" t="s">
        <v>211</v>
      </c>
      <c r="E171" s="2" t="s">
        <v>2002</v>
      </c>
    </row>
    <row r="172" spans="1:5" x14ac:dyDescent="0.25">
      <c r="A172" s="2" t="s">
        <v>3418</v>
      </c>
      <c r="B172" s="2" t="s">
        <v>3229</v>
      </c>
      <c r="C172" s="2" t="s">
        <v>1403</v>
      </c>
      <c r="D172" s="2" t="s">
        <v>211</v>
      </c>
      <c r="E172" s="2" t="s">
        <v>217</v>
      </c>
    </row>
    <row r="173" spans="1:5" x14ac:dyDescent="0.25">
      <c r="A173" s="2" t="s">
        <v>3418</v>
      </c>
      <c r="B173" s="2" t="s">
        <v>3229</v>
      </c>
      <c r="C173" s="2" t="s">
        <v>1403</v>
      </c>
      <c r="D173" s="2" t="s">
        <v>211</v>
      </c>
      <c r="E173" s="2" t="s">
        <v>2003</v>
      </c>
    </row>
    <row r="174" spans="1:5" x14ac:dyDescent="0.25">
      <c r="A174" s="2" t="s">
        <v>3418</v>
      </c>
      <c r="B174" s="2" t="s">
        <v>3229</v>
      </c>
      <c r="C174" s="2" t="s">
        <v>1403</v>
      </c>
      <c r="D174" s="2" t="s">
        <v>211</v>
      </c>
      <c r="E174" s="2" t="s">
        <v>2004</v>
      </c>
    </row>
    <row r="175" spans="1:5" x14ac:dyDescent="0.25">
      <c r="A175" s="2" t="s">
        <v>3418</v>
      </c>
      <c r="B175" s="2" t="s">
        <v>3229</v>
      </c>
      <c r="C175" s="2" t="s">
        <v>1403</v>
      </c>
      <c r="D175" s="2" t="s">
        <v>211</v>
      </c>
      <c r="E175" s="2" t="s">
        <v>2005</v>
      </c>
    </row>
    <row r="176" spans="1:5" x14ac:dyDescent="0.25">
      <c r="A176" s="2" t="s">
        <v>3418</v>
      </c>
      <c r="B176" s="2" t="s">
        <v>3229</v>
      </c>
      <c r="C176" s="2" t="s">
        <v>1403</v>
      </c>
      <c r="D176" s="2" t="s">
        <v>211</v>
      </c>
      <c r="E176" s="2" t="s">
        <v>2006</v>
      </c>
    </row>
    <row r="177" spans="1:5" x14ac:dyDescent="0.25">
      <c r="A177" s="2" t="s">
        <v>3418</v>
      </c>
      <c r="B177" s="2" t="s">
        <v>3230</v>
      </c>
      <c r="C177" s="2" t="s">
        <v>1403</v>
      </c>
      <c r="D177" s="2" t="s">
        <v>218</v>
      </c>
      <c r="E177" s="2" t="s">
        <v>2007</v>
      </c>
    </row>
    <row r="178" spans="1:5" x14ac:dyDescent="0.25">
      <c r="A178" s="2" t="s">
        <v>3418</v>
      </c>
      <c r="B178" s="2" t="s">
        <v>3230</v>
      </c>
      <c r="C178" s="2" t="s">
        <v>1403</v>
      </c>
      <c r="D178" s="2" t="s">
        <v>218</v>
      </c>
      <c r="E178" s="2" t="s">
        <v>222</v>
      </c>
    </row>
    <row r="179" spans="1:5" x14ac:dyDescent="0.25">
      <c r="A179" s="2" t="s">
        <v>3418</v>
      </c>
      <c r="B179" s="2" t="s">
        <v>3230</v>
      </c>
      <c r="C179" s="2" t="s">
        <v>1403</v>
      </c>
      <c r="D179" s="2" t="s">
        <v>218</v>
      </c>
      <c r="E179" s="2" t="s">
        <v>2001</v>
      </c>
    </row>
    <row r="180" spans="1:5" x14ac:dyDescent="0.25">
      <c r="A180" s="2" t="s">
        <v>3418</v>
      </c>
      <c r="B180" s="2" t="s">
        <v>3230</v>
      </c>
      <c r="C180" s="2" t="s">
        <v>1403</v>
      </c>
      <c r="D180" s="2" t="s">
        <v>218</v>
      </c>
      <c r="E180" s="2" t="s">
        <v>2003</v>
      </c>
    </row>
    <row r="181" spans="1:5" x14ac:dyDescent="0.25">
      <c r="A181" s="2" t="s">
        <v>3418</v>
      </c>
      <c r="B181" s="2" t="s">
        <v>3230</v>
      </c>
      <c r="C181" s="2" t="s">
        <v>1403</v>
      </c>
      <c r="D181" s="2" t="s">
        <v>218</v>
      </c>
      <c r="E181" s="2" t="s">
        <v>2004</v>
      </c>
    </row>
    <row r="182" spans="1:5" x14ac:dyDescent="0.25">
      <c r="A182" s="2" t="s">
        <v>3418</v>
      </c>
      <c r="B182" s="2" t="s">
        <v>3230</v>
      </c>
      <c r="C182" s="2" t="s">
        <v>1403</v>
      </c>
      <c r="D182" s="2" t="s">
        <v>218</v>
      </c>
      <c r="E182" s="2" t="s">
        <v>2005</v>
      </c>
    </row>
    <row r="183" spans="1:5" x14ac:dyDescent="0.25">
      <c r="A183" s="2" t="s">
        <v>3418</v>
      </c>
      <c r="B183" s="2" t="s">
        <v>3230</v>
      </c>
      <c r="C183" s="2" t="s">
        <v>1403</v>
      </c>
      <c r="D183" s="2" t="s">
        <v>218</v>
      </c>
      <c r="E183" s="2" t="s">
        <v>2006</v>
      </c>
    </row>
    <row r="184" spans="1:5" x14ac:dyDescent="0.25">
      <c r="A184" s="2" t="s">
        <v>3418</v>
      </c>
      <c r="B184" s="2" t="s">
        <v>3231</v>
      </c>
      <c r="C184" s="2" t="s">
        <v>1403</v>
      </c>
      <c r="D184" s="2" t="s">
        <v>223</v>
      </c>
      <c r="E184" s="2" t="s">
        <v>2008</v>
      </c>
    </row>
    <row r="185" spans="1:5" x14ac:dyDescent="0.25">
      <c r="A185" s="2" t="s">
        <v>3418</v>
      </c>
      <c r="B185" s="2" t="s">
        <v>3231</v>
      </c>
      <c r="C185" s="2" t="s">
        <v>1403</v>
      </c>
      <c r="D185" s="2" t="s">
        <v>223</v>
      </c>
      <c r="E185" s="2" t="s">
        <v>227</v>
      </c>
    </row>
    <row r="186" spans="1:5" x14ac:dyDescent="0.25">
      <c r="A186" s="2" t="s">
        <v>3418</v>
      </c>
      <c r="B186" s="2" t="s">
        <v>3232</v>
      </c>
      <c r="C186" s="2" t="s">
        <v>1403</v>
      </c>
      <c r="D186" s="2" t="s">
        <v>228</v>
      </c>
      <c r="E186" s="2" t="s">
        <v>231</v>
      </c>
    </row>
    <row r="187" spans="1:5" x14ac:dyDescent="0.25">
      <c r="A187" s="2" t="s">
        <v>3418</v>
      </c>
      <c r="B187" s="2" t="s">
        <v>3232</v>
      </c>
      <c r="C187" s="2" t="s">
        <v>1403</v>
      </c>
      <c r="D187" s="2" t="s">
        <v>228</v>
      </c>
      <c r="E187" s="2" t="s">
        <v>2009</v>
      </c>
    </row>
    <row r="188" spans="1:5" x14ac:dyDescent="0.25">
      <c r="A188" s="2" t="s">
        <v>3418</v>
      </c>
      <c r="B188" s="2" t="s">
        <v>3232</v>
      </c>
      <c r="C188" s="2" t="s">
        <v>1403</v>
      </c>
      <c r="D188" s="2" t="s">
        <v>228</v>
      </c>
      <c r="E188" s="2" t="s">
        <v>2010</v>
      </c>
    </row>
    <row r="189" spans="1:5" x14ac:dyDescent="0.25">
      <c r="A189" s="2" t="s">
        <v>3418</v>
      </c>
      <c r="B189" s="2" t="s">
        <v>3232</v>
      </c>
      <c r="C189" s="2" t="s">
        <v>1403</v>
      </c>
      <c r="D189" s="2" t="s">
        <v>228</v>
      </c>
      <c r="E189" s="2" t="s">
        <v>2011</v>
      </c>
    </row>
    <row r="190" spans="1:5" x14ac:dyDescent="0.25">
      <c r="A190" s="2" t="s">
        <v>3418</v>
      </c>
      <c r="B190" s="2" t="s">
        <v>3233</v>
      </c>
      <c r="C190" s="2" t="s">
        <v>1403</v>
      </c>
      <c r="D190" s="2" t="s">
        <v>232</v>
      </c>
      <c r="E190" s="2" t="s">
        <v>2012</v>
      </c>
    </row>
    <row r="191" spans="1:5" x14ac:dyDescent="0.25">
      <c r="A191" s="2" t="s">
        <v>3418</v>
      </c>
      <c r="B191" s="2" t="s">
        <v>3233</v>
      </c>
      <c r="C191" s="2" t="s">
        <v>1403</v>
      </c>
      <c r="D191" s="2" t="s">
        <v>232</v>
      </c>
      <c r="E191" s="2" t="s">
        <v>236</v>
      </c>
    </row>
    <row r="192" spans="1:5" x14ac:dyDescent="0.25">
      <c r="A192" s="2" t="s">
        <v>3418</v>
      </c>
      <c r="B192" s="2" t="s">
        <v>3234</v>
      </c>
      <c r="C192" s="2" t="s">
        <v>1403</v>
      </c>
      <c r="D192" s="2" t="s">
        <v>237</v>
      </c>
      <c r="E192" s="2" t="s">
        <v>241</v>
      </c>
    </row>
    <row r="193" spans="1:5" x14ac:dyDescent="0.25">
      <c r="A193" s="2" t="s">
        <v>3418</v>
      </c>
      <c r="B193" s="2" t="s">
        <v>3234</v>
      </c>
      <c r="C193" s="2" t="s">
        <v>1403</v>
      </c>
      <c r="D193" s="2" t="s">
        <v>237</v>
      </c>
      <c r="E193" s="2" t="s">
        <v>2013</v>
      </c>
    </row>
    <row r="194" spans="1:5" x14ac:dyDescent="0.25">
      <c r="A194" s="2" t="s">
        <v>3418</v>
      </c>
      <c r="B194" s="2" t="s">
        <v>3234</v>
      </c>
      <c r="C194" s="2" t="s">
        <v>1403</v>
      </c>
      <c r="D194" s="2" t="s">
        <v>237</v>
      </c>
      <c r="E194" s="2" t="s">
        <v>2014</v>
      </c>
    </row>
    <row r="195" spans="1:5" x14ac:dyDescent="0.25">
      <c r="A195" s="2" t="s">
        <v>3418</v>
      </c>
      <c r="B195" s="2" t="s">
        <v>3234</v>
      </c>
      <c r="C195" s="2" t="s">
        <v>1403</v>
      </c>
      <c r="D195" s="2" t="s">
        <v>237</v>
      </c>
      <c r="E195" s="2" t="s">
        <v>2015</v>
      </c>
    </row>
    <row r="196" spans="1:5" x14ac:dyDescent="0.25">
      <c r="A196" s="2" t="s">
        <v>3418</v>
      </c>
      <c r="B196" s="2" t="s">
        <v>3234</v>
      </c>
      <c r="C196" s="2" t="s">
        <v>1403</v>
      </c>
      <c r="D196" s="2" t="s">
        <v>237</v>
      </c>
      <c r="E196" s="2" t="s">
        <v>2016</v>
      </c>
    </row>
    <row r="197" spans="1:5" x14ac:dyDescent="0.25">
      <c r="A197" s="2" t="s">
        <v>3418</v>
      </c>
      <c r="B197" s="2" t="s">
        <v>3234</v>
      </c>
      <c r="C197" s="2" t="s">
        <v>1403</v>
      </c>
      <c r="D197" s="2" t="s">
        <v>237</v>
      </c>
      <c r="E197" s="2" t="s">
        <v>2017</v>
      </c>
    </row>
    <row r="198" spans="1:5" x14ac:dyDescent="0.25">
      <c r="A198" s="2" t="s">
        <v>3418</v>
      </c>
      <c r="B198" s="2" t="s">
        <v>3235</v>
      </c>
      <c r="C198" s="2" t="s">
        <v>1403</v>
      </c>
      <c r="D198" s="2" t="s">
        <v>242</v>
      </c>
      <c r="E198" s="2" t="s">
        <v>2018</v>
      </c>
    </row>
    <row r="199" spans="1:5" x14ac:dyDescent="0.25">
      <c r="A199" s="2" t="s">
        <v>3418</v>
      </c>
      <c r="B199" s="2" t="s">
        <v>3235</v>
      </c>
      <c r="C199" s="2" t="s">
        <v>1403</v>
      </c>
      <c r="D199" s="2" t="s">
        <v>242</v>
      </c>
      <c r="E199" s="2" t="s">
        <v>2019</v>
      </c>
    </row>
    <row r="200" spans="1:5" x14ac:dyDescent="0.25">
      <c r="A200" s="2" t="s">
        <v>3418</v>
      </c>
      <c r="B200" s="2" t="s">
        <v>3235</v>
      </c>
      <c r="C200" s="2" t="s">
        <v>1403</v>
      </c>
      <c r="D200" s="2" t="s">
        <v>242</v>
      </c>
      <c r="E200" s="2" t="s">
        <v>2020</v>
      </c>
    </row>
    <row r="201" spans="1:5" x14ac:dyDescent="0.25">
      <c r="A201" s="2" t="s">
        <v>3418</v>
      </c>
      <c r="B201" s="2" t="s">
        <v>3235</v>
      </c>
      <c r="C201" s="2" t="s">
        <v>1403</v>
      </c>
      <c r="D201" s="2" t="s">
        <v>242</v>
      </c>
      <c r="E201" s="2" t="s">
        <v>2021</v>
      </c>
    </row>
    <row r="202" spans="1:5" x14ac:dyDescent="0.25">
      <c r="A202" s="2" t="s">
        <v>3418</v>
      </c>
      <c r="B202" s="2" t="s">
        <v>3235</v>
      </c>
      <c r="C202" s="2" t="s">
        <v>1403</v>
      </c>
      <c r="D202" s="2" t="s">
        <v>242</v>
      </c>
      <c r="E202" s="2" t="s">
        <v>2022</v>
      </c>
    </row>
    <row r="203" spans="1:5" x14ac:dyDescent="0.25">
      <c r="A203" s="2" t="s">
        <v>3418</v>
      </c>
      <c r="B203" s="2" t="s">
        <v>3235</v>
      </c>
      <c r="C203" s="2" t="s">
        <v>1403</v>
      </c>
      <c r="D203" s="2" t="s">
        <v>242</v>
      </c>
      <c r="E203" s="2" t="s">
        <v>248</v>
      </c>
    </row>
    <row r="204" spans="1:5" x14ac:dyDescent="0.25">
      <c r="A204" s="2" t="s">
        <v>3418</v>
      </c>
      <c r="B204" s="2" t="s">
        <v>3235</v>
      </c>
      <c r="C204" s="2" t="s">
        <v>1403</v>
      </c>
      <c r="D204" s="2" t="s">
        <v>242</v>
      </c>
      <c r="E204" s="2" t="s">
        <v>2023</v>
      </c>
    </row>
    <row r="205" spans="1:5" x14ac:dyDescent="0.25">
      <c r="A205" s="2" t="s">
        <v>3418</v>
      </c>
      <c r="B205" s="2" t="s">
        <v>3235</v>
      </c>
      <c r="C205" s="2" t="s">
        <v>1403</v>
      </c>
      <c r="D205" s="2" t="s">
        <v>242</v>
      </c>
      <c r="E205" s="2" t="s">
        <v>2024</v>
      </c>
    </row>
    <row r="206" spans="1:5" x14ac:dyDescent="0.25">
      <c r="A206" s="2" t="s">
        <v>3418</v>
      </c>
      <c r="B206" s="2" t="s">
        <v>3236</v>
      </c>
      <c r="C206" s="2" t="s">
        <v>1403</v>
      </c>
      <c r="D206" s="2" t="s">
        <v>249</v>
      </c>
      <c r="E206" s="2" t="s">
        <v>2018</v>
      </c>
    </row>
    <row r="207" spans="1:5" x14ac:dyDescent="0.25">
      <c r="A207" s="2" t="s">
        <v>3418</v>
      </c>
      <c r="B207" s="2" t="s">
        <v>3236</v>
      </c>
      <c r="C207" s="2" t="s">
        <v>1403</v>
      </c>
      <c r="D207" s="2" t="s">
        <v>249</v>
      </c>
      <c r="E207" s="2" t="s">
        <v>2025</v>
      </c>
    </row>
    <row r="208" spans="1:5" x14ac:dyDescent="0.25">
      <c r="A208" s="2" t="s">
        <v>3418</v>
      </c>
      <c r="B208" s="2" t="s">
        <v>3236</v>
      </c>
      <c r="C208" s="2" t="s">
        <v>1403</v>
      </c>
      <c r="D208" s="2" t="s">
        <v>249</v>
      </c>
      <c r="E208" s="2" t="s">
        <v>253</v>
      </c>
    </row>
    <row r="209" spans="1:5" x14ac:dyDescent="0.25">
      <c r="A209" s="2" t="s">
        <v>3418</v>
      </c>
      <c r="B209" s="2" t="s">
        <v>3236</v>
      </c>
      <c r="C209" s="2" t="s">
        <v>1403</v>
      </c>
      <c r="D209" s="2" t="s">
        <v>249</v>
      </c>
      <c r="E209" s="2" t="s">
        <v>2021</v>
      </c>
    </row>
    <row r="210" spans="1:5" x14ac:dyDescent="0.25">
      <c r="A210" s="2" t="s">
        <v>3418</v>
      </c>
      <c r="B210" s="2" t="s">
        <v>3236</v>
      </c>
      <c r="C210" s="2" t="s">
        <v>1403</v>
      </c>
      <c r="D210" s="2" t="s">
        <v>249</v>
      </c>
      <c r="E210" s="2" t="s">
        <v>2022</v>
      </c>
    </row>
    <row r="211" spans="1:5" x14ac:dyDescent="0.25">
      <c r="A211" s="2" t="s">
        <v>3418</v>
      </c>
      <c r="B211" s="2" t="s">
        <v>3236</v>
      </c>
      <c r="C211" s="2" t="s">
        <v>1403</v>
      </c>
      <c r="D211" s="2" t="s">
        <v>249</v>
      </c>
      <c r="E211" s="2" t="s">
        <v>2026</v>
      </c>
    </row>
    <row r="212" spans="1:5" x14ac:dyDescent="0.25">
      <c r="A212" s="2" t="s">
        <v>3418</v>
      </c>
      <c r="B212" s="2" t="s">
        <v>3236</v>
      </c>
      <c r="C212" s="2" t="s">
        <v>1403</v>
      </c>
      <c r="D212" s="2" t="s">
        <v>249</v>
      </c>
      <c r="E212" s="2" t="s">
        <v>2027</v>
      </c>
    </row>
    <row r="213" spans="1:5" x14ac:dyDescent="0.25">
      <c r="A213" s="2" t="s">
        <v>3418</v>
      </c>
      <c r="B213" s="2" t="s">
        <v>3236</v>
      </c>
      <c r="C213" s="2" t="s">
        <v>1403</v>
      </c>
      <c r="D213" s="2" t="s">
        <v>249</v>
      </c>
      <c r="E213" s="2" t="s">
        <v>2023</v>
      </c>
    </row>
    <row r="214" spans="1:5" x14ac:dyDescent="0.25">
      <c r="A214" s="2" t="s">
        <v>3418</v>
      </c>
      <c r="B214" s="2" t="s">
        <v>3236</v>
      </c>
      <c r="C214" s="2" t="s">
        <v>1403</v>
      </c>
      <c r="D214" s="2" t="s">
        <v>249</v>
      </c>
      <c r="E214" s="2" t="s">
        <v>2024</v>
      </c>
    </row>
    <row r="215" spans="1:5" x14ac:dyDescent="0.25">
      <c r="A215" s="2" t="s">
        <v>3418</v>
      </c>
      <c r="B215" s="2" t="s">
        <v>3237</v>
      </c>
      <c r="C215" s="2" t="s">
        <v>1403</v>
      </c>
      <c r="D215" s="2" t="s">
        <v>258</v>
      </c>
      <c r="E215" s="2" t="s">
        <v>2028</v>
      </c>
    </row>
    <row r="216" spans="1:5" x14ac:dyDescent="0.25">
      <c r="A216" s="2" t="s">
        <v>3418</v>
      </c>
      <c r="B216" s="2" t="s">
        <v>3237</v>
      </c>
      <c r="C216" s="2" t="s">
        <v>1403</v>
      </c>
      <c r="D216" s="2" t="s">
        <v>258</v>
      </c>
      <c r="E216" s="2" t="s">
        <v>263</v>
      </c>
    </row>
    <row r="217" spans="1:5" x14ac:dyDescent="0.25">
      <c r="A217" s="2" t="s">
        <v>3418</v>
      </c>
      <c r="B217" s="2" t="s">
        <v>3238</v>
      </c>
      <c r="C217" s="2" t="s">
        <v>1403</v>
      </c>
      <c r="D217" s="2" t="s">
        <v>264</v>
      </c>
      <c r="E217" s="2" t="s">
        <v>2029</v>
      </c>
    </row>
    <row r="218" spans="1:5" x14ac:dyDescent="0.25">
      <c r="A218" s="2" t="s">
        <v>3418</v>
      </c>
      <c r="B218" s="2" t="s">
        <v>3238</v>
      </c>
      <c r="C218" s="2" t="s">
        <v>1403</v>
      </c>
      <c r="D218" s="2" t="s">
        <v>264</v>
      </c>
      <c r="E218" s="2" t="s">
        <v>2030</v>
      </c>
    </row>
    <row r="219" spans="1:5" x14ac:dyDescent="0.25">
      <c r="A219" s="2" t="s">
        <v>3418</v>
      </c>
      <c r="B219" s="2" t="s">
        <v>3238</v>
      </c>
      <c r="C219" s="2" t="s">
        <v>1403</v>
      </c>
      <c r="D219" s="2" t="s">
        <v>264</v>
      </c>
      <c r="E219" s="2" t="s">
        <v>2031</v>
      </c>
    </row>
    <row r="220" spans="1:5" x14ac:dyDescent="0.25">
      <c r="A220" s="2" t="s">
        <v>3418</v>
      </c>
      <c r="B220" s="2" t="s">
        <v>3238</v>
      </c>
      <c r="C220" s="2" t="s">
        <v>1403</v>
      </c>
      <c r="D220" s="2" t="s">
        <v>264</v>
      </c>
      <c r="E220" s="2" t="s">
        <v>267</v>
      </c>
    </row>
    <row r="221" spans="1:5" x14ac:dyDescent="0.25">
      <c r="A221" s="2" t="s">
        <v>3418</v>
      </c>
      <c r="B221" s="2" t="s">
        <v>3238</v>
      </c>
      <c r="C221" s="2" t="s">
        <v>1403</v>
      </c>
      <c r="D221" s="2" t="s">
        <v>264</v>
      </c>
      <c r="E221" s="2" t="s">
        <v>2032</v>
      </c>
    </row>
    <row r="222" spans="1:5" x14ac:dyDescent="0.25">
      <c r="A222" s="2" t="s">
        <v>3418</v>
      </c>
      <c r="B222" s="2" t="s">
        <v>3238</v>
      </c>
      <c r="C222" s="2" t="s">
        <v>1403</v>
      </c>
      <c r="D222" s="2" t="s">
        <v>264</v>
      </c>
      <c r="E222" s="2" t="s">
        <v>2033</v>
      </c>
    </row>
    <row r="223" spans="1:5" x14ac:dyDescent="0.25">
      <c r="A223" s="2" t="s">
        <v>3418</v>
      </c>
      <c r="B223" s="2" t="s">
        <v>3238</v>
      </c>
      <c r="C223" s="2" t="s">
        <v>1403</v>
      </c>
      <c r="D223" s="2" t="s">
        <v>264</v>
      </c>
      <c r="E223" s="2" t="s">
        <v>2034</v>
      </c>
    </row>
    <row r="224" spans="1:5" x14ac:dyDescent="0.25">
      <c r="A224" s="2" t="s">
        <v>3418</v>
      </c>
      <c r="B224" s="2" t="s">
        <v>3238</v>
      </c>
      <c r="C224" s="2" t="s">
        <v>1403</v>
      </c>
      <c r="D224" s="2" t="s">
        <v>264</v>
      </c>
      <c r="E224" s="2" t="s">
        <v>2035</v>
      </c>
    </row>
    <row r="225" spans="1:5" x14ac:dyDescent="0.25">
      <c r="A225" s="2" t="s">
        <v>3418</v>
      </c>
      <c r="B225" s="2" t="s">
        <v>3239</v>
      </c>
      <c r="C225" s="2" t="s">
        <v>1403</v>
      </c>
      <c r="D225" s="2" t="s">
        <v>268</v>
      </c>
      <c r="E225" s="2" t="s">
        <v>2036</v>
      </c>
    </row>
    <row r="226" spans="1:5" x14ac:dyDescent="0.25">
      <c r="A226" s="2" t="s">
        <v>3418</v>
      </c>
      <c r="B226" s="2" t="s">
        <v>3239</v>
      </c>
      <c r="C226" s="2" t="s">
        <v>1403</v>
      </c>
      <c r="D226" s="2" t="s">
        <v>268</v>
      </c>
      <c r="E226" s="2" t="s">
        <v>2037</v>
      </c>
    </row>
    <row r="227" spans="1:5" x14ac:dyDescent="0.25">
      <c r="A227" s="2" t="s">
        <v>3418</v>
      </c>
      <c r="B227" s="2" t="s">
        <v>3239</v>
      </c>
      <c r="C227" s="2" t="s">
        <v>1403</v>
      </c>
      <c r="D227" s="2" t="s">
        <v>268</v>
      </c>
      <c r="E227" s="2" t="s">
        <v>2038</v>
      </c>
    </row>
    <row r="228" spans="1:5" x14ac:dyDescent="0.25">
      <c r="A228" s="2" t="s">
        <v>3418</v>
      </c>
      <c r="B228" s="2" t="s">
        <v>3239</v>
      </c>
      <c r="C228" s="2" t="s">
        <v>1403</v>
      </c>
      <c r="D228" s="2" t="s">
        <v>268</v>
      </c>
      <c r="E228" s="2" t="s">
        <v>2039</v>
      </c>
    </row>
    <row r="229" spans="1:5" x14ac:dyDescent="0.25">
      <c r="A229" s="2" t="s">
        <v>3418</v>
      </c>
      <c r="B229" s="2" t="s">
        <v>3239</v>
      </c>
      <c r="C229" s="2" t="s">
        <v>1403</v>
      </c>
      <c r="D229" s="2" t="s">
        <v>268</v>
      </c>
      <c r="E229" s="2" t="s">
        <v>2040</v>
      </c>
    </row>
    <row r="230" spans="1:5" x14ac:dyDescent="0.25">
      <c r="A230" s="2" t="s">
        <v>3418</v>
      </c>
      <c r="B230" s="2" t="s">
        <v>3239</v>
      </c>
      <c r="C230" s="2" t="s">
        <v>1403</v>
      </c>
      <c r="D230" s="2" t="s">
        <v>268</v>
      </c>
      <c r="E230" s="2" t="s">
        <v>2041</v>
      </c>
    </row>
    <row r="231" spans="1:5" x14ac:dyDescent="0.25">
      <c r="A231" s="2" t="s">
        <v>3418</v>
      </c>
      <c r="B231" s="2" t="s">
        <v>3239</v>
      </c>
      <c r="C231" s="2" t="s">
        <v>1403</v>
      </c>
      <c r="D231" s="2" t="s">
        <v>268</v>
      </c>
      <c r="E231" s="2" t="s">
        <v>2042</v>
      </c>
    </row>
    <row r="232" spans="1:5" x14ac:dyDescent="0.25">
      <c r="A232" s="2" t="s">
        <v>3418</v>
      </c>
      <c r="B232" s="2" t="s">
        <v>3239</v>
      </c>
      <c r="C232" s="2" t="s">
        <v>1403</v>
      </c>
      <c r="D232" s="2" t="s">
        <v>268</v>
      </c>
      <c r="E232" s="2" t="s">
        <v>2043</v>
      </c>
    </row>
    <row r="233" spans="1:5" x14ac:dyDescent="0.25">
      <c r="A233" s="2" t="s">
        <v>3418</v>
      </c>
      <c r="B233" s="2" t="s">
        <v>3239</v>
      </c>
      <c r="C233" s="2" t="s">
        <v>1403</v>
      </c>
      <c r="D233" s="2" t="s">
        <v>268</v>
      </c>
      <c r="E233" s="2" t="s">
        <v>2044</v>
      </c>
    </row>
    <row r="234" spans="1:5" x14ac:dyDescent="0.25">
      <c r="A234" s="2" t="s">
        <v>3418</v>
      </c>
      <c r="B234" s="2" t="s">
        <v>3239</v>
      </c>
      <c r="C234" s="2" t="s">
        <v>1403</v>
      </c>
      <c r="D234" s="2" t="s">
        <v>268</v>
      </c>
      <c r="E234" s="2" t="s">
        <v>274</v>
      </c>
    </row>
    <row r="235" spans="1:5" x14ac:dyDescent="0.25">
      <c r="A235" s="2" t="s">
        <v>3418</v>
      </c>
      <c r="B235" s="2" t="s">
        <v>3239</v>
      </c>
      <c r="C235" s="2" t="s">
        <v>1403</v>
      </c>
      <c r="D235" s="2" t="s">
        <v>268</v>
      </c>
      <c r="E235" s="2" t="s">
        <v>2045</v>
      </c>
    </row>
    <row r="236" spans="1:5" x14ac:dyDescent="0.25">
      <c r="A236" s="2" t="s">
        <v>3418</v>
      </c>
      <c r="B236" s="2" t="s">
        <v>3239</v>
      </c>
      <c r="C236" s="2" t="s">
        <v>1403</v>
      </c>
      <c r="D236" s="2" t="s">
        <v>268</v>
      </c>
      <c r="E236" s="2" t="s">
        <v>2046</v>
      </c>
    </row>
    <row r="237" spans="1:5" x14ac:dyDescent="0.25">
      <c r="A237" s="2" t="s">
        <v>3418</v>
      </c>
      <c r="B237" s="2" t="s">
        <v>3239</v>
      </c>
      <c r="C237" s="2" t="s">
        <v>1403</v>
      </c>
      <c r="D237" s="2" t="s">
        <v>268</v>
      </c>
      <c r="E237" s="2" t="s">
        <v>2047</v>
      </c>
    </row>
    <row r="238" spans="1:5" x14ac:dyDescent="0.25">
      <c r="A238" s="2" t="s">
        <v>3418</v>
      </c>
      <c r="B238" s="2" t="s">
        <v>3239</v>
      </c>
      <c r="C238" s="2" t="s">
        <v>1403</v>
      </c>
      <c r="D238" s="2" t="s">
        <v>268</v>
      </c>
      <c r="E238" s="2" t="s">
        <v>2048</v>
      </c>
    </row>
    <row r="239" spans="1:5" x14ac:dyDescent="0.25">
      <c r="A239" s="2" t="s">
        <v>3418</v>
      </c>
      <c r="B239" s="2" t="s">
        <v>3239</v>
      </c>
      <c r="C239" s="2" t="s">
        <v>1403</v>
      </c>
      <c r="D239" s="2" t="s">
        <v>268</v>
      </c>
      <c r="E239" s="2" t="s">
        <v>2049</v>
      </c>
    </row>
    <row r="240" spans="1:5" x14ac:dyDescent="0.25">
      <c r="A240" s="2" t="s">
        <v>3418</v>
      </c>
      <c r="B240" s="2" t="s">
        <v>3239</v>
      </c>
      <c r="C240" s="2" t="s">
        <v>1403</v>
      </c>
      <c r="D240" s="2" t="s">
        <v>268</v>
      </c>
      <c r="E240" s="2" t="s">
        <v>2050</v>
      </c>
    </row>
    <row r="241" spans="1:5" x14ac:dyDescent="0.25">
      <c r="A241" s="2" t="s">
        <v>3418</v>
      </c>
      <c r="B241" s="2" t="s">
        <v>3239</v>
      </c>
      <c r="C241" s="2" t="s">
        <v>1403</v>
      </c>
      <c r="D241" s="2" t="s">
        <v>268</v>
      </c>
      <c r="E241" s="2" t="s">
        <v>2051</v>
      </c>
    </row>
    <row r="242" spans="1:5" x14ac:dyDescent="0.25">
      <c r="A242" s="2" t="s">
        <v>3418</v>
      </c>
      <c r="B242" s="2" t="s">
        <v>3240</v>
      </c>
      <c r="C242" s="2" t="s">
        <v>1403</v>
      </c>
      <c r="D242" s="2" t="s">
        <v>275</v>
      </c>
      <c r="E242" s="2" t="s">
        <v>2036</v>
      </c>
    </row>
    <row r="243" spans="1:5" x14ac:dyDescent="0.25">
      <c r="A243" s="2" t="s">
        <v>3418</v>
      </c>
      <c r="B243" s="2" t="s">
        <v>3240</v>
      </c>
      <c r="C243" s="2" t="s">
        <v>1403</v>
      </c>
      <c r="D243" s="2" t="s">
        <v>275</v>
      </c>
      <c r="E243" s="2" t="s">
        <v>2037</v>
      </c>
    </row>
    <row r="244" spans="1:5" x14ac:dyDescent="0.25">
      <c r="A244" s="2" t="s">
        <v>3418</v>
      </c>
      <c r="B244" s="2" t="s">
        <v>3240</v>
      </c>
      <c r="C244" s="2" t="s">
        <v>1403</v>
      </c>
      <c r="D244" s="2" t="s">
        <v>275</v>
      </c>
      <c r="E244" s="2" t="s">
        <v>2052</v>
      </c>
    </row>
    <row r="245" spans="1:5" x14ac:dyDescent="0.25">
      <c r="A245" s="2" t="s">
        <v>3418</v>
      </c>
      <c r="B245" s="2" t="s">
        <v>3240</v>
      </c>
      <c r="C245" s="2" t="s">
        <v>1403</v>
      </c>
      <c r="D245" s="2" t="s">
        <v>275</v>
      </c>
      <c r="E245" s="2" t="s">
        <v>2053</v>
      </c>
    </row>
    <row r="246" spans="1:5" x14ac:dyDescent="0.25">
      <c r="A246" s="2" t="s">
        <v>3418</v>
      </c>
      <c r="B246" s="2" t="s">
        <v>3240</v>
      </c>
      <c r="C246" s="2" t="s">
        <v>1403</v>
      </c>
      <c r="D246" s="2" t="s">
        <v>275</v>
      </c>
      <c r="E246" s="2" t="s">
        <v>2039</v>
      </c>
    </row>
    <row r="247" spans="1:5" x14ac:dyDescent="0.25">
      <c r="A247" s="2" t="s">
        <v>3418</v>
      </c>
      <c r="B247" s="2" t="s">
        <v>3240</v>
      </c>
      <c r="C247" s="2" t="s">
        <v>1403</v>
      </c>
      <c r="D247" s="2" t="s">
        <v>275</v>
      </c>
      <c r="E247" s="2" t="s">
        <v>2043</v>
      </c>
    </row>
    <row r="248" spans="1:5" x14ac:dyDescent="0.25">
      <c r="A248" s="2" t="s">
        <v>3418</v>
      </c>
      <c r="B248" s="2" t="s">
        <v>3240</v>
      </c>
      <c r="C248" s="2" t="s">
        <v>1403</v>
      </c>
      <c r="D248" s="2" t="s">
        <v>275</v>
      </c>
      <c r="E248" s="2" t="s">
        <v>2044</v>
      </c>
    </row>
    <row r="249" spans="1:5" x14ac:dyDescent="0.25">
      <c r="A249" s="2" t="s">
        <v>3418</v>
      </c>
      <c r="B249" s="2" t="s">
        <v>3240</v>
      </c>
      <c r="C249" s="2" t="s">
        <v>1403</v>
      </c>
      <c r="D249" s="2" t="s">
        <v>275</v>
      </c>
      <c r="E249" s="2" t="s">
        <v>2054</v>
      </c>
    </row>
    <row r="250" spans="1:5" x14ac:dyDescent="0.25">
      <c r="A250" s="2" t="s">
        <v>3418</v>
      </c>
      <c r="B250" s="2" t="s">
        <v>3240</v>
      </c>
      <c r="C250" s="2" t="s">
        <v>1403</v>
      </c>
      <c r="D250" s="2" t="s">
        <v>275</v>
      </c>
      <c r="E250" s="2" t="s">
        <v>2045</v>
      </c>
    </row>
    <row r="251" spans="1:5" x14ac:dyDescent="0.25">
      <c r="A251" s="2" t="s">
        <v>3418</v>
      </c>
      <c r="B251" s="2" t="s">
        <v>3240</v>
      </c>
      <c r="C251" s="2" t="s">
        <v>1403</v>
      </c>
      <c r="D251" s="2" t="s">
        <v>275</v>
      </c>
      <c r="E251" s="2" t="s">
        <v>2055</v>
      </c>
    </row>
    <row r="252" spans="1:5" x14ac:dyDescent="0.25">
      <c r="A252" s="2" t="s">
        <v>3418</v>
      </c>
      <c r="B252" s="2" t="s">
        <v>3240</v>
      </c>
      <c r="C252" s="2" t="s">
        <v>1403</v>
      </c>
      <c r="D252" s="2" t="s">
        <v>275</v>
      </c>
      <c r="E252" s="2" t="s">
        <v>2046</v>
      </c>
    </row>
    <row r="253" spans="1:5" x14ac:dyDescent="0.25">
      <c r="A253" s="2" t="s">
        <v>3418</v>
      </c>
      <c r="B253" s="2" t="s">
        <v>3240</v>
      </c>
      <c r="C253" s="2" t="s">
        <v>1403</v>
      </c>
      <c r="D253" s="2" t="s">
        <v>275</v>
      </c>
      <c r="E253" s="2" t="s">
        <v>2047</v>
      </c>
    </row>
    <row r="254" spans="1:5" x14ac:dyDescent="0.25">
      <c r="A254" s="2" t="s">
        <v>3418</v>
      </c>
      <c r="B254" s="2" t="s">
        <v>3240</v>
      </c>
      <c r="C254" s="2" t="s">
        <v>1403</v>
      </c>
      <c r="D254" s="2" t="s">
        <v>275</v>
      </c>
      <c r="E254" s="2" t="s">
        <v>2048</v>
      </c>
    </row>
    <row r="255" spans="1:5" x14ac:dyDescent="0.25">
      <c r="A255" s="2" t="s">
        <v>3418</v>
      </c>
      <c r="B255" s="2" t="s">
        <v>3240</v>
      </c>
      <c r="C255" s="2" t="s">
        <v>1403</v>
      </c>
      <c r="D255" s="2" t="s">
        <v>275</v>
      </c>
      <c r="E255" s="2" t="s">
        <v>2056</v>
      </c>
    </row>
    <row r="256" spans="1:5" x14ac:dyDescent="0.25">
      <c r="A256" s="2" t="s">
        <v>3418</v>
      </c>
      <c r="B256" s="2" t="s">
        <v>3240</v>
      </c>
      <c r="C256" s="2" t="s">
        <v>1403</v>
      </c>
      <c r="D256" s="2" t="s">
        <v>275</v>
      </c>
      <c r="E256" s="2" t="s">
        <v>2049</v>
      </c>
    </row>
    <row r="257" spans="1:5" x14ac:dyDescent="0.25">
      <c r="A257" s="2" t="s">
        <v>3418</v>
      </c>
      <c r="B257" s="2" t="s">
        <v>3240</v>
      </c>
      <c r="C257" s="2" t="s">
        <v>1403</v>
      </c>
      <c r="D257" s="2" t="s">
        <v>275</v>
      </c>
      <c r="E257" s="2" t="s">
        <v>2057</v>
      </c>
    </row>
    <row r="258" spans="1:5" x14ac:dyDescent="0.25">
      <c r="A258" s="2" t="s">
        <v>3418</v>
      </c>
      <c r="B258" s="2" t="s">
        <v>3240</v>
      </c>
      <c r="C258" s="2" t="s">
        <v>1403</v>
      </c>
      <c r="D258" s="2" t="s">
        <v>275</v>
      </c>
      <c r="E258" s="2" t="s">
        <v>2058</v>
      </c>
    </row>
    <row r="259" spans="1:5" x14ac:dyDescent="0.25">
      <c r="A259" s="2" t="s">
        <v>3418</v>
      </c>
      <c r="B259" s="2" t="s">
        <v>3240</v>
      </c>
      <c r="C259" s="2" t="s">
        <v>1403</v>
      </c>
      <c r="D259" s="2" t="s">
        <v>275</v>
      </c>
      <c r="E259" s="2" t="s">
        <v>2059</v>
      </c>
    </row>
    <row r="260" spans="1:5" x14ac:dyDescent="0.25">
      <c r="A260" s="2" t="s">
        <v>3418</v>
      </c>
      <c r="B260" s="2" t="s">
        <v>3240</v>
      </c>
      <c r="C260" s="2" t="s">
        <v>1403</v>
      </c>
      <c r="D260" s="2" t="s">
        <v>275</v>
      </c>
      <c r="E260" s="2" t="s">
        <v>2060</v>
      </c>
    </row>
    <row r="261" spans="1:5" x14ac:dyDescent="0.25">
      <c r="A261" s="2" t="s">
        <v>3418</v>
      </c>
      <c r="B261" s="2" t="s">
        <v>3240</v>
      </c>
      <c r="C261" s="2" t="s">
        <v>1403</v>
      </c>
      <c r="D261" s="2" t="s">
        <v>275</v>
      </c>
      <c r="E261" s="2" t="s">
        <v>2050</v>
      </c>
    </row>
    <row r="262" spans="1:5" x14ac:dyDescent="0.25">
      <c r="A262" s="2" t="s">
        <v>3418</v>
      </c>
      <c r="B262" s="2" t="s">
        <v>3240</v>
      </c>
      <c r="C262" s="2" t="s">
        <v>1403</v>
      </c>
      <c r="D262" s="2" t="s">
        <v>275</v>
      </c>
      <c r="E262" s="2" t="s">
        <v>2051</v>
      </c>
    </row>
    <row r="263" spans="1:5" x14ac:dyDescent="0.25">
      <c r="A263" s="2" t="s">
        <v>3418</v>
      </c>
      <c r="B263" s="2" t="s">
        <v>3240</v>
      </c>
      <c r="C263" s="2" t="s">
        <v>1403</v>
      </c>
      <c r="D263" s="2" t="s">
        <v>275</v>
      </c>
      <c r="E263" s="2" t="s">
        <v>278</v>
      </c>
    </row>
    <row r="264" spans="1:5" x14ac:dyDescent="0.25">
      <c r="A264" s="2" t="s">
        <v>3418</v>
      </c>
      <c r="B264" s="2" t="s">
        <v>3241</v>
      </c>
      <c r="C264" s="2" t="s">
        <v>1403</v>
      </c>
      <c r="D264" s="2" t="s">
        <v>279</v>
      </c>
      <c r="E264" s="2" t="s">
        <v>284</v>
      </c>
    </row>
    <row r="265" spans="1:5" x14ac:dyDescent="0.25">
      <c r="A265" s="2" t="s">
        <v>3418</v>
      </c>
      <c r="B265" s="2" t="s">
        <v>3241</v>
      </c>
      <c r="C265" s="2" t="s">
        <v>1403</v>
      </c>
      <c r="D265" s="2" t="s">
        <v>279</v>
      </c>
      <c r="E265" s="2" t="s">
        <v>2061</v>
      </c>
    </row>
    <row r="266" spans="1:5" x14ac:dyDescent="0.25">
      <c r="A266" s="2" t="s">
        <v>3418</v>
      </c>
      <c r="B266" s="2" t="s">
        <v>3241</v>
      </c>
      <c r="C266" s="2" t="s">
        <v>1403</v>
      </c>
      <c r="D266" s="2" t="s">
        <v>279</v>
      </c>
      <c r="E266" s="2" t="s">
        <v>2062</v>
      </c>
    </row>
    <row r="267" spans="1:5" x14ac:dyDescent="0.25">
      <c r="A267" s="2" t="s">
        <v>3418</v>
      </c>
      <c r="B267" s="2" t="s">
        <v>3241</v>
      </c>
      <c r="C267" s="2" t="s">
        <v>1403</v>
      </c>
      <c r="D267" s="2" t="s">
        <v>279</v>
      </c>
      <c r="E267" s="2" t="s">
        <v>2063</v>
      </c>
    </row>
    <row r="268" spans="1:5" x14ac:dyDescent="0.25">
      <c r="A268" s="2" t="s">
        <v>3418</v>
      </c>
      <c r="B268" s="2" t="s">
        <v>3242</v>
      </c>
      <c r="C268" s="2" t="s">
        <v>1403</v>
      </c>
      <c r="D268" s="2" t="s">
        <v>285</v>
      </c>
      <c r="E268" s="2" t="s">
        <v>2064</v>
      </c>
    </row>
    <row r="269" spans="1:5" x14ac:dyDescent="0.25">
      <c r="A269" s="2" t="s">
        <v>3418</v>
      </c>
      <c r="B269" s="2" t="s">
        <v>3242</v>
      </c>
      <c r="C269" s="2" t="s">
        <v>1403</v>
      </c>
      <c r="D269" s="2" t="s">
        <v>285</v>
      </c>
      <c r="E269" s="2" t="s">
        <v>2065</v>
      </c>
    </row>
    <row r="270" spans="1:5" x14ac:dyDescent="0.25">
      <c r="A270" s="2" t="s">
        <v>3418</v>
      </c>
      <c r="B270" s="2" t="s">
        <v>3242</v>
      </c>
      <c r="C270" s="2" t="s">
        <v>1403</v>
      </c>
      <c r="D270" s="2" t="s">
        <v>285</v>
      </c>
      <c r="E270" s="2" t="s">
        <v>2066</v>
      </c>
    </row>
    <row r="271" spans="1:5" x14ac:dyDescent="0.25">
      <c r="A271" s="2" t="s">
        <v>3418</v>
      </c>
      <c r="B271" s="2" t="s">
        <v>3242</v>
      </c>
      <c r="C271" s="2" t="s">
        <v>1403</v>
      </c>
      <c r="D271" s="2" t="s">
        <v>285</v>
      </c>
      <c r="E271" s="2" t="s">
        <v>289</v>
      </c>
    </row>
    <row r="272" spans="1:5" x14ac:dyDescent="0.25">
      <c r="A272" s="2" t="s">
        <v>3418</v>
      </c>
      <c r="B272" s="2" t="s">
        <v>3243</v>
      </c>
      <c r="C272" s="2" t="s">
        <v>1403</v>
      </c>
      <c r="D272" s="2" t="s">
        <v>290</v>
      </c>
      <c r="E272" s="2" t="s">
        <v>295</v>
      </c>
    </row>
    <row r="273" spans="1:5" x14ac:dyDescent="0.25">
      <c r="A273" s="2" t="s">
        <v>3418</v>
      </c>
      <c r="B273" s="2" t="s">
        <v>3243</v>
      </c>
      <c r="C273" s="2" t="s">
        <v>1403</v>
      </c>
      <c r="D273" s="2" t="s">
        <v>290</v>
      </c>
      <c r="E273" s="2" t="s">
        <v>2067</v>
      </c>
    </row>
    <row r="274" spans="1:5" x14ac:dyDescent="0.25">
      <c r="A274" s="2" t="s">
        <v>3418</v>
      </c>
      <c r="B274" s="2" t="s">
        <v>3244</v>
      </c>
      <c r="C274" s="2" t="s">
        <v>1403</v>
      </c>
      <c r="D274" s="2" t="s">
        <v>296</v>
      </c>
      <c r="E274" s="2" t="s">
        <v>2068</v>
      </c>
    </row>
    <row r="275" spans="1:5" x14ac:dyDescent="0.25">
      <c r="A275" s="2" t="s">
        <v>3418</v>
      </c>
      <c r="B275" s="2" t="s">
        <v>3244</v>
      </c>
      <c r="C275" s="2" t="s">
        <v>1403</v>
      </c>
      <c r="D275" s="2" t="s">
        <v>296</v>
      </c>
      <c r="E275" s="2" t="s">
        <v>2069</v>
      </c>
    </row>
    <row r="276" spans="1:5" x14ac:dyDescent="0.25">
      <c r="A276" s="2" t="s">
        <v>3418</v>
      </c>
      <c r="B276" s="2" t="s">
        <v>3244</v>
      </c>
      <c r="C276" s="2" t="s">
        <v>1403</v>
      </c>
      <c r="D276" s="2" t="s">
        <v>296</v>
      </c>
      <c r="E276" s="2" t="s">
        <v>2070</v>
      </c>
    </row>
    <row r="277" spans="1:5" x14ac:dyDescent="0.25">
      <c r="A277" s="2" t="s">
        <v>3418</v>
      </c>
      <c r="B277" s="2" t="s">
        <v>3244</v>
      </c>
      <c r="C277" s="2" t="s">
        <v>1403</v>
      </c>
      <c r="D277" s="2" t="s">
        <v>296</v>
      </c>
      <c r="E277" s="2" t="s">
        <v>300</v>
      </c>
    </row>
    <row r="278" spans="1:5" x14ac:dyDescent="0.25">
      <c r="A278" s="2" t="s">
        <v>3418</v>
      </c>
      <c r="B278" s="2" t="s">
        <v>3244</v>
      </c>
      <c r="C278" s="2" t="s">
        <v>1403</v>
      </c>
      <c r="D278" s="2" t="s">
        <v>296</v>
      </c>
      <c r="E278" s="2" t="s">
        <v>2071</v>
      </c>
    </row>
    <row r="279" spans="1:5" x14ac:dyDescent="0.25">
      <c r="A279" s="2" t="s">
        <v>3418</v>
      </c>
      <c r="B279" s="2" t="s">
        <v>3244</v>
      </c>
      <c r="C279" s="2" t="s">
        <v>1403</v>
      </c>
      <c r="D279" s="2" t="s">
        <v>296</v>
      </c>
      <c r="E279" s="2" t="s">
        <v>2072</v>
      </c>
    </row>
    <row r="280" spans="1:5" x14ac:dyDescent="0.25">
      <c r="A280" s="2" t="s">
        <v>3418</v>
      </c>
      <c r="B280" s="2" t="s">
        <v>3245</v>
      </c>
      <c r="C280" s="2" t="s">
        <v>1403</v>
      </c>
      <c r="D280" s="2" t="s">
        <v>301</v>
      </c>
      <c r="E280" s="2" t="s">
        <v>2073</v>
      </c>
    </row>
    <row r="281" spans="1:5" x14ac:dyDescent="0.25">
      <c r="A281" s="2" t="s">
        <v>3418</v>
      </c>
      <c r="B281" s="2" t="s">
        <v>3245</v>
      </c>
      <c r="C281" s="2" t="s">
        <v>1403</v>
      </c>
      <c r="D281" s="2" t="s">
        <v>301</v>
      </c>
      <c r="E281" s="2" t="s">
        <v>2074</v>
      </c>
    </row>
    <row r="282" spans="1:5" x14ac:dyDescent="0.25">
      <c r="A282" s="2" t="s">
        <v>3418</v>
      </c>
      <c r="B282" s="2" t="s">
        <v>3245</v>
      </c>
      <c r="C282" s="2" t="s">
        <v>1403</v>
      </c>
      <c r="D282" s="2" t="s">
        <v>301</v>
      </c>
      <c r="E282" s="2" t="s">
        <v>2075</v>
      </c>
    </row>
    <row r="283" spans="1:5" x14ac:dyDescent="0.25">
      <c r="A283" s="2" t="s">
        <v>3418</v>
      </c>
      <c r="B283" s="2" t="s">
        <v>3245</v>
      </c>
      <c r="C283" s="2" t="s">
        <v>1403</v>
      </c>
      <c r="D283" s="2" t="s">
        <v>301</v>
      </c>
      <c r="E283" s="2" t="s">
        <v>2076</v>
      </c>
    </row>
    <row r="284" spans="1:5" x14ac:dyDescent="0.25">
      <c r="A284" s="2" t="s">
        <v>3418</v>
      </c>
      <c r="B284" s="2" t="s">
        <v>3245</v>
      </c>
      <c r="C284" s="2" t="s">
        <v>1403</v>
      </c>
      <c r="D284" s="2" t="s">
        <v>301</v>
      </c>
      <c r="E284" s="2" t="s">
        <v>304</v>
      </c>
    </row>
    <row r="285" spans="1:5" x14ac:dyDescent="0.25">
      <c r="A285" s="2" t="s">
        <v>3418</v>
      </c>
      <c r="B285" s="2" t="s">
        <v>3245</v>
      </c>
      <c r="C285" s="2" t="s">
        <v>1403</v>
      </c>
      <c r="D285" s="2" t="s">
        <v>301</v>
      </c>
      <c r="E285" s="2" t="s">
        <v>2077</v>
      </c>
    </row>
    <row r="286" spans="1:5" x14ac:dyDescent="0.25">
      <c r="A286" s="2" t="s">
        <v>3418</v>
      </c>
      <c r="B286" s="2" t="s">
        <v>3246</v>
      </c>
      <c r="C286" s="2" t="s">
        <v>1403</v>
      </c>
      <c r="D286" s="2" t="s">
        <v>305</v>
      </c>
      <c r="E286" s="2" t="s">
        <v>2078</v>
      </c>
    </row>
    <row r="287" spans="1:5" x14ac:dyDescent="0.25">
      <c r="A287" s="2" t="s">
        <v>3418</v>
      </c>
      <c r="B287" s="2" t="s">
        <v>3246</v>
      </c>
      <c r="C287" s="2" t="s">
        <v>1403</v>
      </c>
      <c r="D287" s="2" t="s">
        <v>305</v>
      </c>
      <c r="E287" s="2" t="s">
        <v>2079</v>
      </c>
    </row>
    <row r="288" spans="1:5" x14ac:dyDescent="0.25">
      <c r="A288" s="2" t="s">
        <v>3418</v>
      </c>
      <c r="B288" s="2" t="s">
        <v>3246</v>
      </c>
      <c r="C288" s="2" t="s">
        <v>1403</v>
      </c>
      <c r="D288" s="2" t="s">
        <v>305</v>
      </c>
      <c r="E288" s="2" t="s">
        <v>2080</v>
      </c>
    </row>
    <row r="289" spans="1:5" x14ac:dyDescent="0.25">
      <c r="A289" s="2" t="s">
        <v>3418</v>
      </c>
      <c r="B289" s="2" t="s">
        <v>3246</v>
      </c>
      <c r="C289" s="2" t="s">
        <v>1403</v>
      </c>
      <c r="D289" s="2" t="s">
        <v>305</v>
      </c>
      <c r="E289" s="2" t="s">
        <v>311</v>
      </c>
    </row>
    <row r="290" spans="1:5" x14ac:dyDescent="0.25">
      <c r="A290" s="2" t="s">
        <v>3418</v>
      </c>
      <c r="B290" s="2" t="s">
        <v>3246</v>
      </c>
      <c r="C290" s="2" t="s">
        <v>1403</v>
      </c>
      <c r="D290" s="2" t="s">
        <v>305</v>
      </c>
      <c r="E290" s="2" t="s">
        <v>2081</v>
      </c>
    </row>
    <row r="291" spans="1:5" x14ac:dyDescent="0.25">
      <c r="A291" s="2" t="s">
        <v>3418</v>
      </c>
      <c r="B291" s="2" t="s">
        <v>3246</v>
      </c>
      <c r="C291" s="2" t="s">
        <v>1403</v>
      </c>
      <c r="D291" s="2" t="s">
        <v>305</v>
      </c>
      <c r="E291" s="2" t="s">
        <v>2082</v>
      </c>
    </row>
    <row r="292" spans="1:5" x14ac:dyDescent="0.25">
      <c r="A292" s="2" t="s">
        <v>3418</v>
      </c>
      <c r="B292" s="2" t="s">
        <v>3246</v>
      </c>
      <c r="C292" s="2" t="s">
        <v>1403</v>
      </c>
      <c r="D292" s="2" t="s">
        <v>305</v>
      </c>
      <c r="E292" s="2" t="s">
        <v>2083</v>
      </c>
    </row>
    <row r="293" spans="1:5" x14ac:dyDescent="0.25">
      <c r="A293" s="2" t="s">
        <v>3418</v>
      </c>
      <c r="B293" s="2" t="s">
        <v>3246</v>
      </c>
      <c r="C293" s="2" t="s">
        <v>1403</v>
      </c>
      <c r="D293" s="2" t="s">
        <v>305</v>
      </c>
      <c r="E293" s="2" t="s">
        <v>2084</v>
      </c>
    </row>
    <row r="294" spans="1:5" x14ac:dyDescent="0.25">
      <c r="A294" s="2" t="s">
        <v>3418</v>
      </c>
      <c r="B294" s="2" t="s">
        <v>3246</v>
      </c>
      <c r="C294" s="2" t="s">
        <v>1403</v>
      </c>
      <c r="D294" s="2" t="s">
        <v>305</v>
      </c>
      <c r="E294" s="2" t="s">
        <v>2085</v>
      </c>
    </row>
    <row r="295" spans="1:5" x14ac:dyDescent="0.25">
      <c r="A295" s="2" t="s">
        <v>3418</v>
      </c>
      <c r="B295" s="2" t="s">
        <v>3246</v>
      </c>
      <c r="C295" s="2" t="s">
        <v>1403</v>
      </c>
      <c r="D295" s="2" t="s">
        <v>305</v>
      </c>
      <c r="E295" s="2" t="s">
        <v>2086</v>
      </c>
    </row>
    <row r="296" spans="1:5" x14ac:dyDescent="0.25">
      <c r="A296" s="2" t="s">
        <v>3418</v>
      </c>
      <c r="B296" s="2" t="s">
        <v>3246</v>
      </c>
      <c r="C296" s="2" t="s">
        <v>1403</v>
      </c>
      <c r="D296" s="2" t="s">
        <v>305</v>
      </c>
      <c r="E296" s="2" t="s">
        <v>2087</v>
      </c>
    </row>
    <row r="297" spans="1:5" x14ac:dyDescent="0.25">
      <c r="A297" s="2" t="s">
        <v>3418</v>
      </c>
      <c r="B297" s="2" t="s">
        <v>3247</v>
      </c>
      <c r="C297" s="2" t="s">
        <v>1403</v>
      </c>
      <c r="D297" s="2" t="s">
        <v>312</v>
      </c>
      <c r="E297" s="2" t="s">
        <v>2088</v>
      </c>
    </row>
    <row r="298" spans="1:5" x14ac:dyDescent="0.25">
      <c r="A298" s="2" t="s">
        <v>3418</v>
      </c>
      <c r="B298" s="2" t="s">
        <v>3247</v>
      </c>
      <c r="C298" s="2" t="s">
        <v>1403</v>
      </c>
      <c r="D298" s="2" t="s">
        <v>312</v>
      </c>
      <c r="E298" s="2" t="s">
        <v>2089</v>
      </c>
    </row>
    <row r="299" spans="1:5" x14ac:dyDescent="0.25">
      <c r="A299" s="2" t="s">
        <v>3418</v>
      </c>
      <c r="B299" s="2" t="s">
        <v>3247</v>
      </c>
      <c r="C299" s="2" t="s">
        <v>1403</v>
      </c>
      <c r="D299" s="2" t="s">
        <v>312</v>
      </c>
      <c r="E299" s="2" t="s">
        <v>2090</v>
      </c>
    </row>
    <row r="300" spans="1:5" x14ac:dyDescent="0.25">
      <c r="A300" s="2" t="s">
        <v>3418</v>
      </c>
      <c r="B300" s="2" t="s">
        <v>3247</v>
      </c>
      <c r="C300" s="2" t="s">
        <v>1403</v>
      </c>
      <c r="D300" s="2" t="s">
        <v>312</v>
      </c>
      <c r="E300" s="2" t="s">
        <v>2091</v>
      </c>
    </row>
    <row r="301" spans="1:5" x14ac:dyDescent="0.25">
      <c r="A301" s="2" t="s">
        <v>3418</v>
      </c>
      <c r="B301" s="2" t="s">
        <v>3247</v>
      </c>
      <c r="C301" s="2" t="s">
        <v>1403</v>
      </c>
      <c r="D301" s="2" t="s">
        <v>312</v>
      </c>
      <c r="E301" s="2" t="s">
        <v>316</v>
      </c>
    </row>
    <row r="302" spans="1:5" x14ac:dyDescent="0.25">
      <c r="A302" s="2" t="s">
        <v>3418</v>
      </c>
      <c r="B302" s="2" t="s">
        <v>3247</v>
      </c>
      <c r="C302" s="2" t="s">
        <v>1403</v>
      </c>
      <c r="D302" s="2" t="s">
        <v>312</v>
      </c>
      <c r="E302" s="2" t="s">
        <v>2092</v>
      </c>
    </row>
    <row r="303" spans="1:5" x14ac:dyDescent="0.25">
      <c r="A303" s="2" t="s">
        <v>3418</v>
      </c>
      <c r="B303" s="2" t="s">
        <v>3247</v>
      </c>
      <c r="C303" s="2" t="s">
        <v>1403</v>
      </c>
      <c r="D303" s="2" t="s">
        <v>312</v>
      </c>
      <c r="E303" s="2" t="s">
        <v>2093</v>
      </c>
    </row>
    <row r="304" spans="1:5" x14ac:dyDescent="0.25">
      <c r="A304" s="2" t="s">
        <v>3418</v>
      </c>
      <c r="B304" s="2" t="s">
        <v>3248</v>
      </c>
      <c r="C304" s="2" t="s">
        <v>1403</v>
      </c>
      <c r="D304" s="2" t="s">
        <v>317</v>
      </c>
      <c r="E304" s="2" t="s">
        <v>2088</v>
      </c>
    </row>
    <row r="305" spans="1:5" x14ac:dyDescent="0.25">
      <c r="A305" s="2" t="s">
        <v>3418</v>
      </c>
      <c r="B305" s="2" t="s">
        <v>3248</v>
      </c>
      <c r="C305" s="2" t="s">
        <v>1403</v>
      </c>
      <c r="D305" s="2" t="s">
        <v>317</v>
      </c>
      <c r="E305" s="2" t="s">
        <v>2089</v>
      </c>
    </row>
    <row r="306" spans="1:5" x14ac:dyDescent="0.25">
      <c r="A306" s="2" t="s">
        <v>3418</v>
      </c>
      <c r="B306" s="2" t="s">
        <v>3248</v>
      </c>
      <c r="C306" s="2" t="s">
        <v>1403</v>
      </c>
      <c r="D306" s="2" t="s">
        <v>317</v>
      </c>
      <c r="E306" s="2" t="s">
        <v>2090</v>
      </c>
    </row>
    <row r="307" spans="1:5" x14ac:dyDescent="0.25">
      <c r="A307" s="2" t="s">
        <v>3418</v>
      </c>
      <c r="B307" s="2" t="s">
        <v>3248</v>
      </c>
      <c r="C307" s="2" t="s">
        <v>1403</v>
      </c>
      <c r="D307" s="2" t="s">
        <v>317</v>
      </c>
      <c r="E307" s="2" t="s">
        <v>2094</v>
      </c>
    </row>
    <row r="308" spans="1:5" x14ac:dyDescent="0.25">
      <c r="A308" s="2" t="s">
        <v>3418</v>
      </c>
      <c r="B308" s="2" t="s">
        <v>3248</v>
      </c>
      <c r="C308" s="2" t="s">
        <v>1403</v>
      </c>
      <c r="D308" s="2" t="s">
        <v>317</v>
      </c>
      <c r="E308" s="2" t="s">
        <v>2091</v>
      </c>
    </row>
    <row r="309" spans="1:5" x14ac:dyDescent="0.25">
      <c r="A309" s="2" t="s">
        <v>3418</v>
      </c>
      <c r="B309" s="2" t="s">
        <v>3248</v>
      </c>
      <c r="C309" s="2" t="s">
        <v>1403</v>
      </c>
      <c r="D309" s="2" t="s">
        <v>317</v>
      </c>
      <c r="E309" s="2" t="s">
        <v>2095</v>
      </c>
    </row>
    <row r="310" spans="1:5" x14ac:dyDescent="0.25">
      <c r="A310" s="2" t="s">
        <v>3418</v>
      </c>
      <c r="B310" s="2" t="s">
        <v>3248</v>
      </c>
      <c r="C310" s="2" t="s">
        <v>1403</v>
      </c>
      <c r="D310" s="2" t="s">
        <v>317</v>
      </c>
      <c r="E310" s="2" t="s">
        <v>316</v>
      </c>
    </row>
    <row r="311" spans="1:5" x14ac:dyDescent="0.25">
      <c r="A311" s="2" t="s">
        <v>3418</v>
      </c>
      <c r="B311" s="2" t="s">
        <v>3248</v>
      </c>
      <c r="C311" s="2" t="s">
        <v>1403</v>
      </c>
      <c r="D311" s="2" t="s">
        <v>317</v>
      </c>
      <c r="E311" s="2" t="s">
        <v>2092</v>
      </c>
    </row>
    <row r="312" spans="1:5" x14ac:dyDescent="0.25">
      <c r="A312" s="2" t="s">
        <v>3418</v>
      </c>
      <c r="B312" s="2" t="s">
        <v>3248</v>
      </c>
      <c r="C312" s="2" t="s">
        <v>1403</v>
      </c>
      <c r="D312" s="2" t="s">
        <v>317</v>
      </c>
      <c r="E312" s="2" t="s">
        <v>2093</v>
      </c>
    </row>
    <row r="313" spans="1:5" x14ac:dyDescent="0.25">
      <c r="A313" s="2" t="s">
        <v>3418</v>
      </c>
      <c r="B313" s="2" t="s">
        <v>3248</v>
      </c>
      <c r="C313" s="2" t="s">
        <v>1403</v>
      </c>
      <c r="D313" s="2" t="s">
        <v>317</v>
      </c>
      <c r="E313" s="2" t="s">
        <v>2096</v>
      </c>
    </row>
    <row r="314" spans="1:5" x14ac:dyDescent="0.25">
      <c r="A314" s="2" t="s">
        <v>3418</v>
      </c>
      <c r="B314" s="2" t="s">
        <v>3248</v>
      </c>
      <c r="C314" s="2" t="s">
        <v>1403</v>
      </c>
      <c r="D314" s="2" t="s">
        <v>317</v>
      </c>
      <c r="E314" s="2" t="s">
        <v>2097</v>
      </c>
    </row>
    <row r="315" spans="1:5" x14ac:dyDescent="0.25">
      <c r="A315" s="2" t="s">
        <v>3418</v>
      </c>
      <c r="B315" s="2" t="s">
        <v>3249</v>
      </c>
      <c r="C315" s="2" t="s">
        <v>1403</v>
      </c>
      <c r="D315" s="2" t="s">
        <v>319</v>
      </c>
      <c r="E315" s="2" t="s">
        <v>2098</v>
      </c>
    </row>
    <row r="316" spans="1:5" x14ac:dyDescent="0.25">
      <c r="A316" s="2" t="s">
        <v>3418</v>
      </c>
      <c r="B316" s="2" t="s">
        <v>3249</v>
      </c>
      <c r="C316" s="2" t="s">
        <v>1403</v>
      </c>
      <c r="D316" s="2" t="s">
        <v>319</v>
      </c>
      <c r="E316" s="2" t="s">
        <v>2099</v>
      </c>
    </row>
    <row r="317" spans="1:5" x14ac:dyDescent="0.25">
      <c r="A317" s="2" t="s">
        <v>3418</v>
      </c>
      <c r="B317" s="2" t="s">
        <v>3249</v>
      </c>
      <c r="C317" s="2" t="s">
        <v>1403</v>
      </c>
      <c r="D317" s="2" t="s">
        <v>319</v>
      </c>
      <c r="E317" s="2" t="s">
        <v>2100</v>
      </c>
    </row>
    <row r="318" spans="1:5" x14ac:dyDescent="0.25">
      <c r="A318" s="2" t="s">
        <v>3418</v>
      </c>
      <c r="B318" s="2" t="s">
        <v>3249</v>
      </c>
      <c r="C318" s="2" t="s">
        <v>1403</v>
      </c>
      <c r="D318" s="2" t="s">
        <v>319</v>
      </c>
      <c r="E318" s="2" t="s">
        <v>324</v>
      </c>
    </row>
    <row r="319" spans="1:5" x14ac:dyDescent="0.25">
      <c r="A319" s="2" t="s">
        <v>3418</v>
      </c>
      <c r="B319" s="2" t="s">
        <v>3249</v>
      </c>
      <c r="C319" s="2" t="s">
        <v>1403</v>
      </c>
      <c r="D319" s="2" t="s">
        <v>319</v>
      </c>
      <c r="E319" s="2" t="s">
        <v>2101</v>
      </c>
    </row>
    <row r="320" spans="1:5" x14ac:dyDescent="0.25">
      <c r="A320" s="2" t="s">
        <v>3418</v>
      </c>
      <c r="B320" s="2" t="s">
        <v>3249</v>
      </c>
      <c r="C320" s="2" t="s">
        <v>1403</v>
      </c>
      <c r="D320" s="2" t="s">
        <v>319</v>
      </c>
      <c r="E320" s="2" t="s">
        <v>2102</v>
      </c>
    </row>
    <row r="321" spans="1:5" x14ac:dyDescent="0.25">
      <c r="A321" s="2" t="s">
        <v>3418</v>
      </c>
      <c r="B321" s="2" t="s">
        <v>3249</v>
      </c>
      <c r="C321" s="2" t="s">
        <v>1403</v>
      </c>
      <c r="D321" s="2" t="s">
        <v>319</v>
      </c>
      <c r="E321" s="2" t="s">
        <v>1934</v>
      </c>
    </row>
    <row r="322" spans="1:5" x14ac:dyDescent="0.25">
      <c r="A322" s="2" t="s">
        <v>3418</v>
      </c>
      <c r="B322" s="2" t="s">
        <v>3249</v>
      </c>
      <c r="C322" s="2" t="s">
        <v>1403</v>
      </c>
      <c r="D322" s="2" t="s">
        <v>319</v>
      </c>
      <c r="E322" s="2" t="s">
        <v>2103</v>
      </c>
    </row>
    <row r="323" spans="1:5" x14ac:dyDescent="0.25">
      <c r="A323" s="2" t="s">
        <v>3418</v>
      </c>
      <c r="B323" s="2" t="s">
        <v>3250</v>
      </c>
      <c r="C323" s="2" t="s">
        <v>1403</v>
      </c>
      <c r="D323" s="2" t="s">
        <v>331</v>
      </c>
      <c r="E323" s="2" t="s">
        <v>2104</v>
      </c>
    </row>
    <row r="324" spans="1:5" x14ac:dyDescent="0.25">
      <c r="A324" s="2" t="s">
        <v>3418</v>
      </c>
      <c r="B324" s="2" t="s">
        <v>3250</v>
      </c>
      <c r="C324" s="2" t="s">
        <v>1403</v>
      </c>
      <c r="D324" s="2" t="s">
        <v>331</v>
      </c>
      <c r="E324" s="2" t="s">
        <v>2098</v>
      </c>
    </row>
    <row r="325" spans="1:5" x14ac:dyDescent="0.25">
      <c r="A325" s="2" t="s">
        <v>3418</v>
      </c>
      <c r="B325" s="2" t="s">
        <v>3250</v>
      </c>
      <c r="C325" s="2" t="s">
        <v>1403</v>
      </c>
      <c r="D325" s="2" t="s">
        <v>331</v>
      </c>
      <c r="E325" s="2" t="s">
        <v>2105</v>
      </c>
    </row>
    <row r="326" spans="1:5" x14ac:dyDescent="0.25">
      <c r="A326" s="2" t="s">
        <v>3418</v>
      </c>
      <c r="B326" s="2" t="s">
        <v>3250</v>
      </c>
      <c r="C326" s="2" t="s">
        <v>1403</v>
      </c>
      <c r="D326" s="2" t="s">
        <v>331</v>
      </c>
      <c r="E326" s="2" t="s">
        <v>1862</v>
      </c>
    </row>
    <row r="327" spans="1:5" x14ac:dyDescent="0.25">
      <c r="A327" s="2" t="s">
        <v>3418</v>
      </c>
      <c r="B327" s="2" t="s">
        <v>3250</v>
      </c>
      <c r="C327" s="2" t="s">
        <v>1403</v>
      </c>
      <c r="D327" s="2" t="s">
        <v>331</v>
      </c>
      <c r="E327" s="2" t="s">
        <v>2106</v>
      </c>
    </row>
    <row r="328" spans="1:5" x14ac:dyDescent="0.25">
      <c r="A328" s="2" t="s">
        <v>3418</v>
      </c>
      <c r="B328" s="2" t="s">
        <v>3250</v>
      </c>
      <c r="C328" s="2" t="s">
        <v>1403</v>
      </c>
      <c r="D328" s="2" t="s">
        <v>331</v>
      </c>
      <c r="E328" s="2" t="s">
        <v>335</v>
      </c>
    </row>
    <row r="329" spans="1:5" x14ac:dyDescent="0.25">
      <c r="A329" s="2" t="s">
        <v>3418</v>
      </c>
      <c r="B329" s="2" t="s">
        <v>3250</v>
      </c>
      <c r="C329" s="2" t="s">
        <v>1403</v>
      </c>
      <c r="D329" s="2" t="s">
        <v>331</v>
      </c>
      <c r="E329" s="2" t="s">
        <v>2107</v>
      </c>
    </row>
    <row r="330" spans="1:5" x14ac:dyDescent="0.25">
      <c r="A330" s="2" t="s">
        <v>3418</v>
      </c>
      <c r="B330" s="2" t="s">
        <v>3250</v>
      </c>
      <c r="C330" s="2" t="s">
        <v>1403</v>
      </c>
      <c r="D330" s="2" t="s">
        <v>331</v>
      </c>
      <c r="E330" s="2" t="s">
        <v>2108</v>
      </c>
    </row>
    <row r="331" spans="1:5" x14ac:dyDescent="0.25">
      <c r="A331" s="2" t="s">
        <v>3418</v>
      </c>
      <c r="B331" s="2" t="s">
        <v>3251</v>
      </c>
      <c r="C331" s="2" t="s">
        <v>1403</v>
      </c>
      <c r="D331" s="2" t="s">
        <v>336</v>
      </c>
      <c r="E331" s="2" t="s">
        <v>2109</v>
      </c>
    </row>
    <row r="332" spans="1:5" x14ac:dyDescent="0.25">
      <c r="A332" s="2" t="s">
        <v>3418</v>
      </c>
      <c r="B332" s="2" t="s">
        <v>3251</v>
      </c>
      <c r="C332" s="2" t="s">
        <v>1403</v>
      </c>
      <c r="D332" s="2" t="s">
        <v>336</v>
      </c>
      <c r="E332" s="2" t="s">
        <v>2110</v>
      </c>
    </row>
    <row r="333" spans="1:5" x14ac:dyDescent="0.25">
      <c r="A333" s="2" t="s">
        <v>3418</v>
      </c>
      <c r="B333" s="2" t="s">
        <v>3251</v>
      </c>
      <c r="C333" s="2" t="s">
        <v>1403</v>
      </c>
      <c r="D333" s="2" t="s">
        <v>336</v>
      </c>
      <c r="E333" s="2" t="s">
        <v>2111</v>
      </c>
    </row>
    <row r="334" spans="1:5" x14ac:dyDescent="0.25">
      <c r="A334" s="2" t="s">
        <v>3418</v>
      </c>
      <c r="B334" s="2" t="s">
        <v>3251</v>
      </c>
      <c r="C334" s="2" t="s">
        <v>1403</v>
      </c>
      <c r="D334" s="2" t="s">
        <v>336</v>
      </c>
      <c r="E334" s="2" t="s">
        <v>2112</v>
      </c>
    </row>
    <row r="335" spans="1:5" x14ac:dyDescent="0.25">
      <c r="A335" s="2" t="s">
        <v>3418</v>
      </c>
      <c r="B335" s="2" t="s">
        <v>3251</v>
      </c>
      <c r="C335" s="2" t="s">
        <v>1403</v>
      </c>
      <c r="D335" s="2" t="s">
        <v>336</v>
      </c>
      <c r="E335" s="2" t="s">
        <v>2113</v>
      </c>
    </row>
    <row r="336" spans="1:5" x14ac:dyDescent="0.25">
      <c r="A336" s="2" t="s">
        <v>3418</v>
      </c>
      <c r="B336" s="2" t="s">
        <v>3251</v>
      </c>
      <c r="C336" s="2" t="s">
        <v>1403</v>
      </c>
      <c r="D336" s="2" t="s">
        <v>336</v>
      </c>
      <c r="E336" s="2" t="s">
        <v>2114</v>
      </c>
    </row>
    <row r="337" spans="1:5" x14ac:dyDescent="0.25">
      <c r="A337" s="2" t="s">
        <v>3418</v>
      </c>
      <c r="B337" s="2" t="s">
        <v>3251</v>
      </c>
      <c r="C337" s="2" t="s">
        <v>1403</v>
      </c>
      <c r="D337" s="2" t="s">
        <v>336</v>
      </c>
      <c r="E337" s="2" t="s">
        <v>2115</v>
      </c>
    </row>
    <row r="338" spans="1:5" x14ac:dyDescent="0.25">
      <c r="A338" s="2" t="s">
        <v>3418</v>
      </c>
      <c r="B338" s="2" t="s">
        <v>3251</v>
      </c>
      <c r="C338" s="2" t="s">
        <v>1403</v>
      </c>
      <c r="D338" s="2" t="s">
        <v>336</v>
      </c>
      <c r="E338" s="2" t="s">
        <v>340</v>
      </c>
    </row>
    <row r="339" spans="1:5" x14ac:dyDescent="0.25">
      <c r="A339" s="2" t="s">
        <v>3418</v>
      </c>
      <c r="B339" s="2" t="s">
        <v>3252</v>
      </c>
      <c r="C339" s="2" t="s">
        <v>1403</v>
      </c>
      <c r="D339" s="2" t="s">
        <v>341</v>
      </c>
      <c r="E339" s="2" t="s">
        <v>2116</v>
      </c>
    </row>
    <row r="340" spans="1:5" x14ac:dyDescent="0.25">
      <c r="A340" s="2" t="s">
        <v>3418</v>
      </c>
      <c r="B340" s="2" t="s">
        <v>3252</v>
      </c>
      <c r="C340" s="2" t="s">
        <v>1403</v>
      </c>
      <c r="D340" s="2" t="s">
        <v>341</v>
      </c>
      <c r="E340" s="2" t="s">
        <v>1862</v>
      </c>
    </row>
    <row r="341" spans="1:5" x14ac:dyDescent="0.25">
      <c r="A341" s="2" t="s">
        <v>3418</v>
      </c>
      <c r="B341" s="2" t="s">
        <v>3252</v>
      </c>
      <c r="C341" s="2" t="s">
        <v>1403</v>
      </c>
      <c r="D341" s="2" t="s">
        <v>341</v>
      </c>
      <c r="E341" s="2" t="s">
        <v>2117</v>
      </c>
    </row>
    <row r="342" spans="1:5" x14ac:dyDescent="0.25">
      <c r="A342" s="2" t="s">
        <v>3418</v>
      </c>
      <c r="B342" s="2" t="s">
        <v>3252</v>
      </c>
      <c r="C342" s="2" t="s">
        <v>1403</v>
      </c>
      <c r="D342" s="2" t="s">
        <v>341</v>
      </c>
      <c r="E342" s="2" t="s">
        <v>2118</v>
      </c>
    </row>
    <row r="343" spans="1:5" x14ac:dyDescent="0.25">
      <c r="A343" s="2" t="s">
        <v>3418</v>
      </c>
      <c r="B343" s="2" t="s">
        <v>3252</v>
      </c>
      <c r="C343" s="2" t="s">
        <v>1403</v>
      </c>
      <c r="D343" s="2" t="s">
        <v>341</v>
      </c>
      <c r="E343" s="2" t="s">
        <v>2119</v>
      </c>
    </row>
    <row r="344" spans="1:5" x14ac:dyDescent="0.25">
      <c r="A344" s="2" t="s">
        <v>3418</v>
      </c>
      <c r="B344" s="2" t="s">
        <v>3252</v>
      </c>
      <c r="C344" s="2" t="s">
        <v>1403</v>
      </c>
      <c r="D344" s="2" t="s">
        <v>341</v>
      </c>
      <c r="E344" s="2" t="s">
        <v>2120</v>
      </c>
    </row>
    <row r="345" spans="1:5" x14ac:dyDescent="0.25">
      <c r="A345" s="2" t="s">
        <v>3418</v>
      </c>
      <c r="B345" s="2" t="s">
        <v>3252</v>
      </c>
      <c r="C345" s="2" t="s">
        <v>1403</v>
      </c>
      <c r="D345" s="2" t="s">
        <v>341</v>
      </c>
      <c r="E345" s="2" t="s">
        <v>346</v>
      </c>
    </row>
    <row r="346" spans="1:5" x14ac:dyDescent="0.25">
      <c r="A346" s="2" t="s">
        <v>3418</v>
      </c>
      <c r="B346" s="2" t="s">
        <v>3252</v>
      </c>
      <c r="C346" s="2" t="s">
        <v>1403</v>
      </c>
      <c r="D346" s="2" t="s">
        <v>341</v>
      </c>
      <c r="E346" s="2" t="s">
        <v>2121</v>
      </c>
    </row>
    <row r="347" spans="1:5" x14ac:dyDescent="0.25">
      <c r="A347" s="2" t="s">
        <v>3418</v>
      </c>
      <c r="B347" s="2" t="s">
        <v>3252</v>
      </c>
      <c r="C347" s="2" t="s">
        <v>1403</v>
      </c>
      <c r="D347" s="2" t="s">
        <v>341</v>
      </c>
      <c r="E347" s="2" t="s">
        <v>2122</v>
      </c>
    </row>
    <row r="348" spans="1:5" x14ac:dyDescent="0.25">
      <c r="A348" s="2" t="s">
        <v>3418</v>
      </c>
      <c r="B348" s="2" t="s">
        <v>3252</v>
      </c>
      <c r="C348" s="2" t="s">
        <v>1403</v>
      </c>
      <c r="D348" s="2" t="s">
        <v>341</v>
      </c>
      <c r="E348" s="2" t="s">
        <v>2123</v>
      </c>
    </row>
    <row r="349" spans="1:5" x14ac:dyDescent="0.25">
      <c r="A349" s="2" t="s">
        <v>3418</v>
      </c>
      <c r="B349" s="2" t="s">
        <v>3253</v>
      </c>
      <c r="C349" s="2" t="s">
        <v>1403</v>
      </c>
      <c r="D349" s="2" t="s">
        <v>347</v>
      </c>
      <c r="E349" s="2" t="s">
        <v>2124</v>
      </c>
    </row>
    <row r="350" spans="1:5" x14ac:dyDescent="0.25">
      <c r="A350" s="2" t="s">
        <v>3418</v>
      </c>
      <c r="B350" s="2" t="s">
        <v>3253</v>
      </c>
      <c r="C350" s="2" t="s">
        <v>1403</v>
      </c>
      <c r="D350" s="2" t="s">
        <v>347</v>
      </c>
      <c r="E350" s="2" t="s">
        <v>2125</v>
      </c>
    </row>
    <row r="351" spans="1:5" x14ac:dyDescent="0.25">
      <c r="A351" s="2" t="s">
        <v>3418</v>
      </c>
      <c r="B351" s="2" t="s">
        <v>3253</v>
      </c>
      <c r="C351" s="2" t="s">
        <v>1403</v>
      </c>
      <c r="D351" s="2" t="s">
        <v>347</v>
      </c>
      <c r="E351" s="2" t="s">
        <v>352</v>
      </c>
    </row>
    <row r="352" spans="1:5" x14ac:dyDescent="0.25">
      <c r="A352" s="2" t="s">
        <v>3418</v>
      </c>
      <c r="B352" s="2" t="s">
        <v>3253</v>
      </c>
      <c r="C352" s="2" t="s">
        <v>1403</v>
      </c>
      <c r="D352" s="2" t="s">
        <v>347</v>
      </c>
      <c r="E352" s="2" t="s">
        <v>2126</v>
      </c>
    </row>
    <row r="353" spans="1:5" x14ac:dyDescent="0.25">
      <c r="A353" s="2" t="s">
        <v>3418</v>
      </c>
      <c r="B353" s="2" t="s">
        <v>3253</v>
      </c>
      <c r="C353" s="2" t="s">
        <v>1403</v>
      </c>
      <c r="D353" s="2" t="s">
        <v>347</v>
      </c>
      <c r="E353" s="2" t="s">
        <v>2127</v>
      </c>
    </row>
    <row r="354" spans="1:5" x14ac:dyDescent="0.25">
      <c r="A354" s="2" t="s">
        <v>3418</v>
      </c>
      <c r="B354" s="2" t="s">
        <v>3254</v>
      </c>
      <c r="C354" s="2" t="s">
        <v>1403</v>
      </c>
      <c r="D354" s="2" t="s">
        <v>353</v>
      </c>
      <c r="E354" s="2" t="s">
        <v>1862</v>
      </c>
    </row>
    <row r="355" spans="1:5" x14ac:dyDescent="0.25">
      <c r="A355" s="2" t="s">
        <v>3418</v>
      </c>
      <c r="B355" s="2" t="s">
        <v>3254</v>
      </c>
      <c r="C355" s="2" t="s">
        <v>1403</v>
      </c>
      <c r="D355" s="2" t="s">
        <v>353</v>
      </c>
      <c r="E355" s="2" t="s">
        <v>357</v>
      </c>
    </row>
    <row r="356" spans="1:5" x14ac:dyDescent="0.25">
      <c r="A356" s="2" t="s">
        <v>3418</v>
      </c>
      <c r="B356" s="2" t="s">
        <v>3254</v>
      </c>
      <c r="C356" s="2" t="s">
        <v>1403</v>
      </c>
      <c r="D356" s="2" t="s">
        <v>353</v>
      </c>
      <c r="E356" s="2" t="s">
        <v>2119</v>
      </c>
    </row>
    <row r="357" spans="1:5" x14ac:dyDescent="0.25">
      <c r="A357" s="2" t="s">
        <v>3418</v>
      </c>
      <c r="B357" s="2" t="s">
        <v>3254</v>
      </c>
      <c r="C357" s="2" t="s">
        <v>1403</v>
      </c>
      <c r="D357" s="2" t="s">
        <v>353</v>
      </c>
      <c r="E357" s="2" t="s">
        <v>2128</v>
      </c>
    </row>
    <row r="358" spans="1:5" x14ac:dyDescent="0.25">
      <c r="A358" s="2" t="s">
        <v>3418</v>
      </c>
      <c r="B358" s="2" t="s">
        <v>3254</v>
      </c>
      <c r="C358" s="2" t="s">
        <v>1403</v>
      </c>
      <c r="D358" s="2" t="s">
        <v>353</v>
      </c>
      <c r="E358" s="2" t="s">
        <v>2129</v>
      </c>
    </row>
    <row r="359" spans="1:5" x14ac:dyDescent="0.25">
      <c r="A359" s="2" t="s">
        <v>3418</v>
      </c>
      <c r="B359" s="2" t="s">
        <v>3254</v>
      </c>
      <c r="C359" s="2" t="s">
        <v>1403</v>
      </c>
      <c r="D359" s="2" t="s">
        <v>353</v>
      </c>
      <c r="E359" s="2" t="s">
        <v>2121</v>
      </c>
    </row>
    <row r="360" spans="1:5" x14ac:dyDescent="0.25">
      <c r="A360" s="2" t="s">
        <v>3418</v>
      </c>
      <c r="B360" s="2" t="s">
        <v>3254</v>
      </c>
      <c r="C360" s="2" t="s">
        <v>1403</v>
      </c>
      <c r="D360" s="2" t="s">
        <v>353</v>
      </c>
      <c r="E360" s="2" t="s">
        <v>2130</v>
      </c>
    </row>
    <row r="361" spans="1:5" x14ac:dyDescent="0.25">
      <c r="A361" s="2" t="s">
        <v>3418</v>
      </c>
      <c r="B361" s="2" t="s">
        <v>3254</v>
      </c>
      <c r="C361" s="2" t="s">
        <v>1403</v>
      </c>
      <c r="D361" s="2" t="s">
        <v>353</v>
      </c>
      <c r="E361" s="2" t="s">
        <v>2131</v>
      </c>
    </row>
    <row r="362" spans="1:5" x14ac:dyDescent="0.25">
      <c r="A362" s="2" t="s">
        <v>3418</v>
      </c>
      <c r="B362" s="2" t="s">
        <v>3254</v>
      </c>
      <c r="C362" s="2" t="s">
        <v>1403</v>
      </c>
      <c r="D362" s="2" t="s">
        <v>353</v>
      </c>
      <c r="E362" s="2" t="s">
        <v>2132</v>
      </c>
    </row>
    <row r="363" spans="1:5" x14ac:dyDescent="0.25">
      <c r="A363" s="2" t="s">
        <v>3418</v>
      </c>
      <c r="B363" s="2" t="s">
        <v>3254</v>
      </c>
      <c r="C363" s="2" t="s">
        <v>1403</v>
      </c>
      <c r="D363" s="2" t="s">
        <v>353</v>
      </c>
      <c r="E363" s="2" t="s">
        <v>2133</v>
      </c>
    </row>
    <row r="364" spans="1:5" x14ac:dyDescent="0.25">
      <c r="A364" s="2" t="s">
        <v>3418</v>
      </c>
      <c r="B364" s="2" t="s">
        <v>3254</v>
      </c>
      <c r="C364" s="2" t="s">
        <v>1403</v>
      </c>
      <c r="D364" s="2" t="s">
        <v>353</v>
      </c>
      <c r="E364" s="2" t="s">
        <v>2134</v>
      </c>
    </row>
    <row r="365" spans="1:5" x14ac:dyDescent="0.25">
      <c r="A365" s="2" t="s">
        <v>3418</v>
      </c>
      <c r="B365" s="2" t="s">
        <v>3254</v>
      </c>
      <c r="C365" s="2" t="s">
        <v>1403</v>
      </c>
      <c r="D365" s="2" t="s">
        <v>353</v>
      </c>
      <c r="E365" s="2" t="s">
        <v>2135</v>
      </c>
    </row>
    <row r="366" spans="1:5" x14ac:dyDescent="0.25">
      <c r="A366" s="2" t="s">
        <v>3418</v>
      </c>
      <c r="B366" s="2" t="s">
        <v>3255</v>
      </c>
      <c r="C366" s="2" t="s">
        <v>1403</v>
      </c>
      <c r="D366" s="2" t="s">
        <v>358</v>
      </c>
      <c r="E366" s="2" t="s">
        <v>2136</v>
      </c>
    </row>
    <row r="367" spans="1:5" x14ac:dyDescent="0.25">
      <c r="A367" s="2" t="s">
        <v>3418</v>
      </c>
      <c r="B367" s="2" t="s">
        <v>3255</v>
      </c>
      <c r="C367" s="2" t="s">
        <v>1403</v>
      </c>
      <c r="D367" s="2" t="s">
        <v>358</v>
      </c>
      <c r="E367" s="2" t="s">
        <v>2137</v>
      </c>
    </row>
    <row r="368" spans="1:5" x14ac:dyDescent="0.25">
      <c r="A368" s="2" t="s">
        <v>3418</v>
      </c>
      <c r="B368" s="2" t="s">
        <v>3255</v>
      </c>
      <c r="C368" s="2" t="s">
        <v>1403</v>
      </c>
      <c r="D368" s="2" t="s">
        <v>358</v>
      </c>
      <c r="E368" s="2" t="s">
        <v>2138</v>
      </c>
    </row>
    <row r="369" spans="1:5" x14ac:dyDescent="0.25">
      <c r="A369" s="2" t="s">
        <v>3418</v>
      </c>
      <c r="B369" s="2" t="s">
        <v>3255</v>
      </c>
      <c r="C369" s="2" t="s">
        <v>1403</v>
      </c>
      <c r="D369" s="2" t="s">
        <v>358</v>
      </c>
      <c r="E369" s="2" t="s">
        <v>2139</v>
      </c>
    </row>
    <row r="370" spans="1:5" x14ac:dyDescent="0.25">
      <c r="A370" s="2" t="s">
        <v>3418</v>
      </c>
      <c r="B370" s="2" t="s">
        <v>3255</v>
      </c>
      <c r="C370" s="2" t="s">
        <v>1403</v>
      </c>
      <c r="D370" s="2" t="s">
        <v>358</v>
      </c>
      <c r="E370" s="2" t="s">
        <v>2140</v>
      </c>
    </row>
    <row r="371" spans="1:5" x14ac:dyDescent="0.25">
      <c r="A371" s="2" t="s">
        <v>3418</v>
      </c>
      <c r="B371" s="2" t="s">
        <v>3255</v>
      </c>
      <c r="C371" s="2" t="s">
        <v>1403</v>
      </c>
      <c r="D371" s="2" t="s">
        <v>358</v>
      </c>
      <c r="E371" s="2" t="s">
        <v>2141</v>
      </c>
    </row>
    <row r="372" spans="1:5" x14ac:dyDescent="0.25">
      <c r="A372" s="2" t="s">
        <v>3418</v>
      </c>
      <c r="B372" s="2" t="s">
        <v>3255</v>
      </c>
      <c r="C372" s="2" t="s">
        <v>1403</v>
      </c>
      <c r="D372" s="2" t="s">
        <v>358</v>
      </c>
      <c r="E372" s="2" t="s">
        <v>2142</v>
      </c>
    </row>
    <row r="373" spans="1:5" x14ac:dyDescent="0.25">
      <c r="A373" s="2" t="s">
        <v>3418</v>
      </c>
      <c r="B373" s="2" t="s">
        <v>3255</v>
      </c>
      <c r="C373" s="2" t="s">
        <v>1403</v>
      </c>
      <c r="D373" s="2" t="s">
        <v>358</v>
      </c>
      <c r="E373" s="2" t="s">
        <v>2143</v>
      </c>
    </row>
    <row r="374" spans="1:5" x14ac:dyDescent="0.25">
      <c r="A374" s="2" t="s">
        <v>3418</v>
      </c>
      <c r="B374" s="2" t="s">
        <v>3255</v>
      </c>
      <c r="C374" s="2" t="s">
        <v>1403</v>
      </c>
      <c r="D374" s="2" t="s">
        <v>358</v>
      </c>
      <c r="E374" s="2" t="s">
        <v>363</v>
      </c>
    </row>
    <row r="375" spans="1:5" x14ac:dyDescent="0.25">
      <c r="A375" s="2" t="s">
        <v>3418</v>
      </c>
      <c r="B375" s="2" t="s">
        <v>3255</v>
      </c>
      <c r="C375" s="2" t="s">
        <v>1403</v>
      </c>
      <c r="D375" s="2" t="s">
        <v>358</v>
      </c>
      <c r="E375" s="2" t="s">
        <v>2144</v>
      </c>
    </row>
    <row r="376" spans="1:5" x14ac:dyDescent="0.25">
      <c r="A376" s="2" t="s">
        <v>3418</v>
      </c>
      <c r="B376" s="2" t="s">
        <v>3256</v>
      </c>
      <c r="C376" s="2" t="s">
        <v>1403</v>
      </c>
      <c r="D376" s="2" t="s">
        <v>364</v>
      </c>
      <c r="E376" s="2" t="s">
        <v>2145</v>
      </c>
    </row>
    <row r="377" spans="1:5" x14ac:dyDescent="0.25">
      <c r="A377" s="2" t="s">
        <v>3418</v>
      </c>
      <c r="B377" s="2" t="s">
        <v>3256</v>
      </c>
      <c r="C377" s="2" t="s">
        <v>1403</v>
      </c>
      <c r="D377" s="2" t="s">
        <v>364</v>
      </c>
      <c r="E377" s="2" t="s">
        <v>2146</v>
      </c>
    </row>
    <row r="378" spans="1:5" x14ac:dyDescent="0.25">
      <c r="A378" s="2" t="s">
        <v>3418</v>
      </c>
      <c r="B378" s="2" t="s">
        <v>3256</v>
      </c>
      <c r="C378" s="2" t="s">
        <v>1403</v>
      </c>
      <c r="D378" s="2" t="s">
        <v>364</v>
      </c>
      <c r="E378" s="2" t="s">
        <v>2147</v>
      </c>
    </row>
    <row r="379" spans="1:5" x14ac:dyDescent="0.25">
      <c r="A379" s="2" t="s">
        <v>3418</v>
      </c>
      <c r="B379" s="2" t="s">
        <v>3256</v>
      </c>
      <c r="C379" s="2" t="s">
        <v>1403</v>
      </c>
      <c r="D379" s="2" t="s">
        <v>364</v>
      </c>
      <c r="E379" s="2" t="s">
        <v>2148</v>
      </c>
    </row>
    <row r="380" spans="1:5" x14ac:dyDescent="0.25">
      <c r="A380" s="2" t="s">
        <v>3418</v>
      </c>
      <c r="B380" s="2" t="s">
        <v>3256</v>
      </c>
      <c r="C380" s="2" t="s">
        <v>1403</v>
      </c>
      <c r="D380" s="2" t="s">
        <v>364</v>
      </c>
      <c r="E380" s="2" t="s">
        <v>2149</v>
      </c>
    </row>
    <row r="381" spans="1:5" x14ac:dyDescent="0.25">
      <c r="A381" s="2" t="s">
        <v>3418</v>
      </c>
      <c r="B381" s="2" t="s">
        <v>3256</v>
      </c>
      <c r="C381" s="2" t="s">
        <v>1403</v>
      </c>
      <c r="D381" s="2" t="s">
        <v>364</v>
      </c>
      <c r="E381" s="2" t="s">
        <v>367</v>
      </c>
    </row>
    <row r="382" spans="1:5" x14ac:dyDescent="0.25">
      <c r="A382" s="2" t="s">
        <v>3418</v>
      </c>
      <c r="B382" s="2" t="s">
        <v>3256</v>
      </c>
      <c r="C382" s="2" t="s">
        <v>1403</v>
      </c>
      <c r="D382" s="2" t="s">
        <v>364</v>
      </c>
      <c r="E382" s="2" t="s">
        <v>2150</v>
      </c>
    </row>
    <row r="383" spans="1:5" x14ac:dyDescent="0.25">
      <c r="A383" s="2" t="s">
        <v>3418</v>
      </c>
      <c r="B383" s="2" t="s">
        <v>3256</v>
      </c>
      <c r="C383" s="2" t="s">
        <v>1403</v>
      </c>
      <c r="D383" s="2" t="s">
        <v>364</v>
      </c>
      <c r="E383" s="2" t="s">
        <v>2151</v>
      </c>
    </row>
    <row r="384" spans="1:5" x14ac:dyDescent="0.25">
      <c r="A384" s="2" t="s">
        <v>3418</v>
      </c>
      <c r="B384" s="2" t="s">
        <v>3256</v>
      </c>
      <c r="C384" s="2" t="s">
        <v>1403</v>
      </c>
      <c r="D384" s="2" t="s">
        <v>364</v>
      </c>
      <c r="E384" s="2" t="s">
        <v>2152</v>
      </c>
    </row>
    <row r="385" spans="1:5" x14ac:dyDescent="0.25">
      <c r="A385" s="2" t="s">
        <v>3418</v>
      </c>
      <c r="B385" s="2" t="s">
        <v>3256</v>
      </c>
      <c r="C385" s="2" t="s">
        <v>1403</v>
      </c>
      <c r="D385" s="2" t="s">
        <v>364</v>
      </c>
      <c r="E385" s="2" t="s">
        <v>2153</v>
      </c>
    </row>
    <row r="386" spans="1:5" x14ac:dyDescent="0.25">
      <c r="A386" s="2" t="s">
        <v>3418</v>
      </c>
      <c r="B386" s="2" t="s">
        <v>3257</v>
      </c>
      <c r="C386" s="2" t="s">
        <v>1403</v>
      </c>
      <c r="D386" s="2" t="s">
        <v>368</v>
      </c>
      <c r="E386" s="2" t="s">
        <v>2154</v>
      </c>
    </row>
    <row r="387" spans="1:5" x14ac:dyDescent="0.25">
      <c r="A387" s="2" t="s">
        <v>3418</v>
      </c>
      <c r="B387" s="2" t="s">
        <v>3257</v>
      </c>
      <c r="C387" s="2" t="s">
        <v>1403</v>
      </c>
      <c r="D387" s="2" t="s">
        <v>368</v>
      </c>
      <c r="E387" s="2" t="s">
        <v>2155</v>
      </c>
    </row>
    <row r="388" spans="1:5" x14ac:dyDescent="0.25">
      <c r="A388" s="2" t="s">
        <v>3418</v>
      </c>
      <c r="B388" s="2" t="s">
        <v>3257</v>
      </c>
      <c r="C388" s="2" t="s">
        <v>1403</v>
      </c>
      <c r="D388" s="2" t="s">
        <v>368</v>
      </c>
      <c r="E388" s="2" t="s">
        <v>2156</v>
      </c>
    </row>
    <row r="389" spans="1:5" x14ac:dyDescent="0.25">
      <c r="A389" s="2" t="s">
        <v>3418</v>
      </c>
      <c r="B389" s="2" t="s">
        <v>3257</v>
      </c>
      <c r="C389" s="2" t="s">
        <v>1403</v>
      </c>
      <c r="D389" s="2" t="s">
        <v>368</v>
      </c>
      <c r="E389" s="2" t="s">
        <v>2157</v>
      </c>
    </row>
    <row r="390" spans="1:5" x14ac:dyDescent="0.25">
      <c r="A390" s="2" t="s">
        <v>3418</v>
      </c>
      <c r="B390" s="2" t="s">
        <v>3257</v>
      </c>
      <c r="C390" s="2" t="s">
        <v>1403</v>
      </c>
      <c r="D390" s="2" t="s">
        <v>368</v>
      </c>
      <c r="E390" s="2" t="s">
        <v>2158</v>
      </c>
    </row>
    <row r="391" spans="1:5" x14ac:dyDescent="0.25">
      <c r="A391" s="2" t="s">
        <v>3418</v>
      </c>
      <c r="B391" s="2" t="s">
        <v>3257</v>
      </c>
      <c r="C391" s="2" t="s">
        <v>1403</v>
      </c>
      <c r="D391" s="2" t="s">
        <v>368</v>
      </c>
      <c r="E391" s="2" t="s">
        <v>372</v>
      </c>
    </row>
    <row r="392" spans="1:5" x14ac:dyDescent="0.25">
      <c r="A392" s="2" t="s">
        <v>3418</v>
      </c>
      <c r="B392" s="2" t="s">
        <v>3257</v>
      </c>
      <c r="C392" s="2" t="s">
        <v>1403</v>
      </c>
      <c r="D392" s="2" t="s">
        <v>368</v>
      </c>
      <c r="E392" s="2" t="s">
        <v>2159</v>
      </c>
    </row>
    <row r="393" spans="1:5" x14ac:dyDescent="0.25">
      <c r="A393" s="2" t="s">
        <v>3418</v>
      </c>
      <c r="B393" s="2" t="s">
        <v>3257</v>
      </c>
      <c r="C393" s="2" t="s">
        <v>1403</v>
      </c>
      <c r="D393" s="2" t="s">
        <v>368</v>
      </c>
      <c r="E393" s="2" t="s">
        <v>2160</v>
      </c>
    </row>
    <row r="394" spans="1:5" x14ac:dyDescent="0.25">
      <c r="A394" s="2" t="s">
        <v>3418</v>
      </c>
      <c r="B394" s="2" t="s">
        <v>3258</v>
      </c>
      <c r="C394" s="2" t="s">
        <v>1403</v>
      </c>
      <c r="D394" s="2" t="s">
        <v>373</v>
      </c>
      <c r="E394" s="2" t="s">
        <v>2161</v>
      </c>
    </row>
    <row r="395" spans="1:5" x14ac:dyDescent="0.25">
      <c r="A395" s="2" t="s">
        <v>3418</v>
      </c>
      <c r="B395" s="2" t="s">
        <v>3258</v>
      </c>
      <c r="C395" s="2" t="s">
        <v>1403</v>
      </c>
      <c r="D395" s="2" t="s">
        <v>373</v>
      </c>
      <c r="E395" s="2" t="s">
        <v>2162</v>
      </c>
    </row>
    <row r="396" spans="1:5" x14ac:dyDescent="0.25">
      <c r="A396" s="2" t="s">
        <v>3418</v>
      </c>
      <c r="B396" s="2" t="s">
        <v>3258</v>
      </c>
      <c r="C396" s="2" t="s">
        <v>1403</v>
      </c>
      <c r="D396" s="2" t="s">
        <v>373</v>
      </c>
      <c r="E396" s="2" t="s">
        <v>2163</v>
      </c>
    </row>
    <row r="397" spans="1:5" x14ac:dyDescent="0.25">
      <c r="A397" s="2" t="s">
        <v>3418</v>
      </c>
      <c r="B397" s="2" t="s">
        <v>3258</v>
      </c>
      <c r="C397" s="2" t="s">
        <v>1403</v>
      </c>
      <c r="D397" s="2" t="s">
        <v>373</v>
      </c>
      <c r="E397" s="2" t="s">
        <v>2164</v>
      </c>
    </row>
    <row r="398" spans="1:5" x14ac:dyDescent="0.25">
      <c r="A398" s="2" t="s">
        <v>3418</v>
      </c>
      <c r="B398" s="2" t="s">
        <v>3258</v>
      </c>
      <c r="C398" s="2" t="s">
        <v>1403</v>
      </c>
      <c r="D398" s="2" t="s">
        <v>373</v>
      </c>
      <c r="E398" s="2" t="s">
        <v>2165</v>
      </c>
    </row>
    <row r="399" spans="1:5" x14ac:dyDescent="0.25">
      <c r="A399" s="2" t="s">
        <v>3418</v>
      </c>
      <c r="B399" s="2" t="s">
        <v>3258</v>
      </c>
      <c r="C399" s="2" t="s">
        <v>1403</v>
      </c>
      <c r="D399" s="2" t="s">
        <v>373</v>
      </c>
      <c r="E399" s="2" t="s">
        <v>2166</v>
      </c>
    </row>
    <row r="400" spans="1:5" x14ac:dyDescent="0.25">
      <c r="A400" s="2" t="s">
        <v>3418</v>
      </c>
      <c r="B400" s="2" t="s">
        <v>3259</v>
      </c>
      <c r="C400" s="2" t="s">
        <v>1403</v>
      </c>
      <c r="D400" s="2" t="s">
        <v>379</v>
      </c>
      <c r="E400" s="2" t="s">
        <v>383</v>
      </c>
    </row>
    <row r="401" spans="1:5" x14ac:dyDescent="0.25">
      <c r="A401" s="2" t="s">
        <v>3418</v>
      </c>
      <c r="B401" s="2" t="s">
        <v>3259</v>
      </c>
      <c r="C401" s="2" t="s">
        <v>1403</v>
      </c>
      <c r="D401" s="2" t="s">
        <v>379</v>
      </c>
      <c r="E401" s="2" t="s">
        <v>2167</v>
      </c>
    </row>
    <row r="402" spans="1:5" x14ac:dyDescent="0.25">
      <c r="A402" s="2" t="s">
        <v>3418</v>
      </c>
      <c r="B402" s="2" t="s">
        <v>3260</v>
      </c>
      <c r="C402" s="2" t="s">
        <v>1403</v>
      </c>
      <c r="D402" s="2" t="s">
        <v>384</v>
      </c>
      <c r="E402" s="2" t="s">
        <v>2168</v>
      </c>
    </row>
    <row r="403" spans="1:5" x14ac:dyDescent="0.25">
      <c r="A403" s="2" t="s">
        <v>3418</v>
      </c>
      <c r="B403" s="2" t="s">
        <v>3260</v>
      </c>
      <c r="C403" s="2" t="s">
        <v>1403</v>
      </c>
      <c r="D403" s="2" t="s">
        <v>384</v>
      </c>
      <c r="E403" s="2" t="s">
        <v>2169</v>
      </c>
    </row>
    <row r="404" spans="1:5" x14ac:dyDescent="0.25">
      <c r="A404" s="2" t="s">
        <v>3418</v>
      </c>
      <c r="B404" s="2" t="s">
        <v>3260</v>
      </c>
      <c r="C404" s="2" t="s">
        <v>1403</v>
      </c>
      <c r="D404" s="2" t="s">
        <v>384</v>
      </c>
      <c r="E404" s="2" t="s">
        <v>2170</v>
      </c>
    </row>
    <row r="405" spans="1:5" x14ac:dyDescent="0.25">
      <c r="A405" s="2" t="s">
        <v>3418</v>
      </c>
      <c r="B405" s="2" t="s">
        <v>3260</v>
      </c>
      <c r="C405" s="2" t="s">
        <v>1403</v>
      </c>
      <c r="D405" s="2" t="s">
        <v>384</v>
      </c>
      <c r="E405" s="2" t="s">
        <v>2171</v>
      </c>
    </row>
    <row r="406" spans="1:5" x14ac:dyDescent="0.25">
      <c r="A406" s="2" t="s">
        <v>3418</v>
      </c>
      <c r="B406" s="2" t="s">
        <v>3260</v>
      </c>
      <c r="C406" s="2" t="s">
        <v>1403</v>
      </c>
      <c r="D406" s="2" t="s">
        <v>384</v>
      </c>
      <c r="E406" s="2" t="s">
        <v>2172</v>
      </c>
    </row>
    <row r="407" spans="1:5" x14ac:dyDescent="0.25">
      <c r="A407" s="2" t="s">
        <v>3418</v>
      </c>
      <c r="B407" s="2" t="s">
        <v>3260</v>
      </c>
      <c r="C407" s="2" t="s">
        <v>1403</v>
      </c>
      <c r="D407" s="2" t="s">
        <v>384</v>
      </c>
      <c r="E407" s="2" t="s">
        <v>2173</v>
      </c>
    </row>
    <row r="408" spans="1:5" x14ac:dyDescent="0.25">
      <c r="A408" s="2" t="s">
        <v>3418</v>
      </c>
      <c r="B408" s="2" t="s">
        <v>3260</v>
      </c>
      <c r="C408" s="2" t="s">
        <v>1403</v>
      </c>
      <c r="D408" s="2" t="s">
        <v>384</v>
      </c>
      <c r="E408" s="2" t="s">
        <v>2174</v>
      </c>
    </row>
    <row r="409" spans="1:5" x14ac:dyDescent="0.25">
      <c r="A409" s="2" t="s">
        <v>3418</v>
      </c>
      <c r="B409" s="2" t="s">
        <v>3260</v>
      </c>
      <c r="C409" s="2" t="s">
        <v>1403</v>
      </c>
      <c r="D409" s="2" t="s">
        <v>384</v>
      </c>
      <c r="E409" s="2" t="s">
        <v>2175</v>
      </c>
    </row>
    <row r="410" spans="1:5" x14ac:dyDescent="0.25">
      <c r="A410" s="2" t="s">
        <v>3418</v>
      </c>
      <c r="B410" s="2" t="s">
        <v>3260</v>
      </c>
      <c r="C410" s="2" t="s">
        <v>1403</v>
      </c>
      <c r="D410" s="2" t="s">
        <v>384</v>
      </c>
      <c r="E410" s="2" t="s">
        <v>2176</v>
      </c>
    </row>
    <row r="411" spans="1:5" x14ac:dyDescent="0.25">
      <c r="A411" s="2" t="s">
        <v>3418</v>
      </c>
      <c r="B411" s="2" t="s">
        <v>3260</v>
      </c>
      <c r="C411" s="2" t="s">
        <v>1403</v>
      </c>
      <c r="D411" s="2" t="s">
        <v>384</v>
      </c>
      <c r="E411" s="2" t="s">
        <v>2177</v>
      </c>
    </row>
    <row r="412" spans="1:5" x14ac:dyDescent="0.25">
      <c r="A412" s="2" t="s">
        <v>3418</v>
      </c>
      <c r="B412" s="2" t="s">
        <v>3260</v>
      </c>
      <c r="C412" s="2" t="s">
        <v>1403</v>
      </c>
      <c r="D412" s="2" t="s">
        <v>384</v>
      </c>
      <c r="E412" s="2" t="s">
        <v>2178</v>
      </c>
    </row>
    <row r="413" spans="1:5" x14ac:dyDescent="0.25">
      <c r="A413" s="2" t="s">
        <v>3418</v>
      </c>
      <c r="B413" s="2" t="s">
        <v>3260</v>
      </c>
      <c r="C413" s="2" t="s">
        <v>1403</v>
      </c>
      <c r="D413" s="2" t="s">
        <v>384</v>
      </c>
      <c r="E413" s="2" t="s">
        <v>388</v>
      </c>
    </row>
    <row r="414" spans="1:5" x14ac:dyDescent="0.25">
      <c r="A414" s="2" t="s">
        <v>3418</v>
      </c>
      <c r="B414" s="2" t="s">
        <v>3260</v>
      </c>
      <c r="C414" s="2" t="s">
        <v>1403</v>
      </c>
      <c r="D414" s="2" t="s">
        <v>384</v>
      </c>
      <c r="E414" s="2" t="s">
        <v>2179</v>
      </c>
    </row>
    <row r="415" spans="1:5" x14ac:dyDescent="0.25">
      <c r="A415" s="2" t="s">
        <v>3418</v>
      </c>
      <c r="B415" s="2" t="s">
        <v>3260</v>
      </c>
      <c r="C415" s="2" t="s">
        <v>1403</v>
      </c>
      <c r="D415" s="2" t="s">
        <v>384</v>
      </c>
      <c r="E415" s="2" t="s">
        <v>2180</v>
      </c>
    </row>
    <row r="416" spans="1:5" x14ac:dyDescent="0.25">
      <c r="A416" s="2" t="s">
        <v>3418</v>
      </c>
      <c r="B416" s="2" t="s">
        <v>3260</v>
      </c>
      <c r="C416" s="2" t="s">
        <v>1403</v>
      </c>
      <c r="D416" s="2" t="s">
        <v>384</v>
      </c>
      <c r="E416" s="2" t="s">
        <v>2181</v>
      </c>
    </row>
    <row r="417" spans="1:5" x14ac:dyDescent="0.25">
      <c r="A417" s="2" t="s">
        <v>3418</v>
      </c>
      <c r="B417" s="2" t="s">
        <v>3260</v>
      </c>
      <c r="C417" s="2" t="s">
        <v>1403</v>
      </c>
      <c r="D417" s="2" t="s">
        <v>384</v>
      </c>
      <c r="E417" s="2" t="s">
        <v>2182</v>
      </c>
    </row>
    <row r="418" spans="1:5" x14ac:dyDescent="0.25">
      <c r="A418" s="2" t="s">
        <v>3418</v>
      </c>
      <c r="B418" s="2" t="s">
        <v>3261</v>
      </c>
      <c r="C418" s="2" t="s">
        <v>1403</v>
      </c>
      <c r="D418" s="2" t="s">
        <v>389</v>
      </c>
      <c r="E418" s="2" t="s">
        <v>2183</v>
      </c>
    </row>
    <row r="419" spans="1:5" x14ac:dyDescent="0.25">
      <c r="A419" s="2" t="s">
        <v>3418</v>
      </c>
      <c r="B419" s="2" t="s">
        <v>3261</v>
      </c>
      <c r="C419" s="2" t="s">
        <v>1403</v>
      </c>
      <c r="D419" s="2" t="s">
        <v>389</v>
      </c>
      <c r="E419" s="2" t="s">
        <v>2184</v>
      </c>
    </row>
    <row r="420" spans="1:5" x14ac:dyDescent="0.25">
      <c r="A420" s="2" t="s">
        <v>3418</v>
      </c>
      <c r="B420" s="2" t="s">
        <v>3261</v>
      </c>
      <c r="C420" s="2" t="s">
        <v>1403</v>
      </c>
      <c r="D420" s="2" t="s">
        <v>389</v>
      </c>
      <c r="E420" s="2" t="s">
        <v>2168</v>
      </c>
    </row>
    <row r="421" spans="1:5" x14ac:dyDescent="0.25">
      <c r="A421" s="2" t="s">
        <v>3418</v>
      </c>
      <c r="B421" s="2" t="s">
        <v>3261</v>
      </c>
      <c r="C421" s="2" t="s">
        <v>1403</v>
      </c>
      <c r="D421" s="2" t="s">
        <v>389</v>
      </c>
      <c r="E421" s="2" t="s">
        <v>2169</v>
      </c>
    </row>
    <row r="422" spans="1:5" x14ac:dyDescent="0.25">
      <c r="A422" s="2" t="s">
        <v>3418</v>
      </c>
      <c r="B422" s="2" t="s">
        <v>3261</v>
      </c>
      <c r="C422" s="2" t="s">
        <v>1403</v>
      </c>
      <c r="D422" s="2" t="s">
        <v>389</v>
      </c>
      <c r="E422" s="2" t="s">
        <v>2170</v>
      </c>
    </row>
    <row r="423" spans="1:5" x14ac:dyDescent="0.25">
      <c r="A423" s="2" t="s">
        <v>3418</v>
      </c>
      <c r="B423" s="2" t="s">
        <v>3261</v>
      </c>
      <c r="C423" s="2" t="s">
        <v>1403</v>
      </c>
      <c r="D423" s="2" t="s">
        <v>389</v>
      </c>
      <c r="E423" s="2" t="s">
        <v>2185</v>
      </c>
    </row>
    <row r="424" spans="1:5" x14ac:dyDescent="0.25">
      <c r="A424" s="2" t="s">
        <v>3418</v>
      </c>
      <c r="B424" s="2" t="s">
        <v>3261</v>
      </c>
      <c r="C424" s="2" t="s">
        <v>1403</v>
      </c>
      <c r="D424" s="2" t="s">
        <v>389</v>
      </c>
      <c r="E424" s="2" t="s">
        <v>2186</v>
      </c>
    </row>
    <row r="425" spans="1:5" x14ac:dyDescent="0.25">
      <c r="A425" s="2" t="s">
        <v>3418</v>
      </c>
      <c r="B425" s="2" t="s">
        <v>3261</v>
      </c>
      <c r="C425" s="2" t="s">
        <v>1403</v>
      </c>
      <c r="D425" s="2" t="s">
        <v>389</v>
      </c>
      <c r="E425" s="2" t="s">
        <v>2171</v>
      </c>
    </row>
    <row r="426" spans="1:5" x14ac:dyDescent="0.25">
      <c r="A426" s="2" t="s">
        <v>3418</v>
      </c>
      <c r="B426" s="2" t="s">
        <v>3261</v>
      </c>
      <c r="C426" s="2" t="s">
        <v>1403</v>
      </c>
      <c r="D426" s="2" t="s">
        <v>389</v>
      </c>
      <c r="E426" s="2" t="s">
        <v>2187</v>
      </c>
    </row>
    <row r="427" spans="1:5" x14ac:dyDescent="0.25">
      <c r="A427" s="2" t="s">
        <v>3418</v>
      </c>
      <c r="B427" s="2" t="s">
        <v>3261</v>
      </c>
      <c r="C427" s="2" t="s">
        <v>1403</v>
      </c>
      <c r="D427" s="2" t="s">
        <v>389</v>
      </c>
      <c r="E427" s="2" t="s">
        <v>2188</v>
      </c>
    </row>
    <row r="428" spans="1:5" x14ac:dyDescent="0.25">
      <c r="A428" s="2" t="s">
        <v>3418</v>
      </c>
      <c r="B428" s="2" t="s">
        <v>3261</v>
      </c>
      <c r="C428" s="2" t="s">
        <v>1403</v>
      </c>
      <c r="D428" s="2" t="s">
        <v>389</v>
      </c>
      <c r="E428" s="2" t="s">
        <v>2172</v>
      </c>
    </row>
    <row r="429" spans="1:5" x14ac:dyDescent="0.25">
      <c r="A429" s="2" t="s">
        <v>3418</v>
      </c>
      <c r="B429" s="2" t="s">
        <v>3261</v>
      </c>
      <c r="C429" s="2" t="s">
        <v>1403</v>
      </c>
      <c r="D429" s="2" t="s">
        <v>389</v>
      </c>
      <c r="E429" s="2" t="s">
        <v>2189</v>
      </c>
    </row>
    <row r="430" spans="1:5" x14ac:dyDescent="0.25">
      <c r="A430" s="2" t="s">
        <v>3418</v>
      </c>
      <c r="B430" s="2" t="s">
        <v>3261</v>
      </c>
      <c r="C430" s="2" t="s">
        <v>1403</v>
      </c>
      <c r="D430" s="2" t="s">
        <v>389</v>
      </c>
      <c r="E430" s="2" t="s">
        <v>2174</v>
      </c>
    </row>
    <row r="431" spans="1:5" x14ac:dyDescent="0.25">
      <c r="A431" s="2" t="s">
        <v>3418</v>
      </c>
      <c r="B431" s="2" t="s">
        <v>3261</v>
      </c>
      <c r="C431" s="2" t="s">
        <v>1403</v>
      </c>
      <c r="D431" s="2" t="s">
        <v>389</v>
      </c>
      <c r="E431" s="2" t="s">
        <v>2176</v>
      </c>
    </row>
    <row r="432" spans="1:5" x14ac:dyDescent="0.25">
      <c r="A432" s="2" t="s">
        <v>3418</v>
      </c>
      <c r="B432" s="2" t="s">
        <v>3261</v>
      </c>
      <c r="C432" s="2" t="s">
        <v>1403</v>
      </c>
      <c r="D432" s="2" t="s">
        <v>389</v>
      </c>
      <c r="E432" s="2" t="s">
        <v>2177</v>
      </c>
    </row>
    <row r="433" spans="1:5" x14ac:dyDescent="0.25">
      <c r="A433" s="2" t="s">
        <v>3418</v>
      </c>
      <c r="B433" s="2" t="s">
        <v>3261</v>
      </c>
      <c r="C433" s="2" t="s">
        <v>1403</v>
      </c>
      <c r="D433" s="2" t="s">
        <v>389</v>
      </c>
      <c r="E433" s="2" t="s">
        <v>2178</v>
      </c>
    </row>
    <row r="434" spans="1:5" x14ac:dyDescent="0.25">
      <c r="A434" s="2" t="s">
        <v>3418</v>
      </c>
      <c r="B434" s="2" t="s">
        <v>3261</v>
      </c>
      <c r="C434" s="2" t="s">
        <v>1403</v>
      </c>
      <c r="D434" s="2" t="s">
        <v>389</v>
      </c>
      <c r="E434" s="2" t="s">
        <v>2190</v>
      </c>
    </row>
    <row r="435" spans="1:5" x14ac:dyDescent="0.25">
      <c r="A435" s="2" t="s">
        <v>3418</v>
      </c>
      <c r="B435" s="2" t="s">
        <v>3261</v>
      </c>
      <c r="C435" s="2" t="s">
        <v>1403</v>
      </c>
      <c r="D435" s="2" t="s">
        <v>389</v>
      </c>
      <c r="E435" s="2" t="s">
        <v>2191</v>
      </c>
    </row>
    <row r="436" spans="1:5" x14ac:dyDescent="0.25">
      <c r="A436" s="2" t="s">
        <v>3418</v>
      </c>
      <c r="B436" s="2" t="s">
        <v>3261</v>
      </c>
      <c r="C436" s="2" t="s">
        <v>1403</v>
      </c>
      <c r="D436" s="2" t="s">
        <v>389</v>
      </c>
      <c r="E436" s="2" t="s">
        <v>2192</v>
      </c>
    </row>
    <row r="437" spans="1:5" x14ac:dyDescent="0.25">
      <c r="A437" s="2" t="s">
        <v>3418</v>
      </c>
      <c r="B437" s="2" t="s">
        <v>3261</v>
      </c>
      <c r="C437" s="2" t="s">
        <v>1403</v>
      </c>
      <c r="D437" s="2" t="s">
        <v>389</v>
      </c>
      <c r="E437" s="2" t="s">
        <v>391</v>
      </c>
    </row>
    <row r="438" spans="1:5" x14ac:dyDescent="0.25">
      <c r="A438" s="2" t="s">
        <v>3418</v>
      </c>
      <c r="B438" s="2" t="s">
        <v>3261</v>
      </c>
      <c r="C438" s="2" t="s">
        <v>1403</v>
      </c>
      <c r="D438" s="2" t="s">
        <v>389</v>
      </c>
      <c r="E438" s="2" t="s">
        <v>2179</v>
      </c>
    </row>
    <row r="439" spans="1:5" x14ac:dyDescent="0.25">
      <c r="A439" s="2" t="s">
        <v>3418</v>
      </c>
      <c r="B439" s="2" t="s">
        <v>3261</v>
      </c>
      <c r="C439" s="2" t="s">
        <v>1403</v>
      </c>
      <c r="D439" s="2" t="s">
        <v>389</v>
      </c>
      <c r="E439" s="2" t="s">
        <v>2180</v>
      </c>
    </row>
    <row r="440" spans="1:5" x14ac:dyDescent="0.25">
      <c r="A440" s="2" t="s">
        <v>3418</v>
      </c>
      <c r="B440" s="2" t="s">
        <v>3261</v>
      </c>
      <c r="C440" s="2" t="s">
        <v>1403</v>
      </c>
      <c r="D440" s="2" t="s">
        <v>389</v>
      </c>
      <c r="E440" s="2" t="s">
        <v>2181</v>
      </c>
    </row>
    <row r="441" spans="1:5" x14ac:dyDescent="0.25">
      <c r="A441" s="2" t="s">
        <v>3418</v>
      </c>
      <c r="B441" s="2" t="s">
        <v>3261</v>
      </c>
      <c r="C441" s="2" t="s">
        <v>1403</v>
      </c>
      <c r="D441" s="2" t="s">
        <v>389</v>
      </c>
      <c r="E441" s="2" t="s">
        <v>2193</v>
      </c>
    </row>
    <row r="442" spans="1:5" x14ac:dyDescent="0.25">
      <c r="A442" s="2" t="s">
        <v>3418</v>
      </c>
      <c r="B442" s="2" t="s">
        <v>3261</v>
      </c>
      <c r="C442" s="2" t="s">
        <v>1403</v>
      </c>
      <c r="D442" s="2" t="s">
        <v>389</v>
      </c>
      <c r="E442" s="2" t="s">
        <v>2194</v>
      </c>
    </row>
    <row r="443" spans="1:5" x14ac:dyDescent="0.25">
      <c r="A443" s="2" t="s">
        <v>3418</v>
      </c>
      <c r="B443" s="2" t="s">
        <v>3262</v>
      </c>
      <c r="C443" s="2" t="s">
        <v>1403</v>
      </c>
      <c r="D443" s="2" t="s">
        <v>392</v>
      </c>
      <c r="E443" s="2" t="s">
        <v>397</v>
      </c>
    </row>
    <row r="444" spans="1:5" x14ac:dyDescent="0.25">
      <c r="A444" s="2" t="s">
        <v>3418</v>
      </c>
      <c r="B444" s="2" t="s">
        <v>3262</v>
      </c>
      <c r="C444" s="2" t="s">
        <v>1403</v>
      </c>
      <c r="D444" s="2" t="s">
        <v>392</v>
      </c>
      <c r="E444" s="2" t="s">
        <v>2195</v>
      </c>
    </row>
    <row r="445" spans="1:5" x14ac:dyDescent="0.25">
      <c r="A445" s="2" t="s">
        <v>3418</v>
      </c>
      <c r="B445" s="2" t="s">
        <v>3263</v>
      </c>
      <c r="C445" s="2" t="s">
        <v>1403</v>
      </c>
      <c r="D445" s="2" t="s">
        <v>398</v>
      </c>
      <c r="E445" s="2" t="s">
        <v>2196</v>
      </c>
    </row>
    <row r="446" spans="1:5" x14ac:dyDescent="0.25">
      <c r="A446" s="2" t="s">
        <v>3418</v>
      </c>
      <c r="B446" s="2" t="s">
        <v>3263</v>
      </c>
      <c r="C446" s="2" t="s">
        <v>1403</v>
      </c>
      <c r="D446" s="2" t="s">
        <v>398</v>
      </c>
      <c r="E446" s="2" t="s">
        <v>402</v>
      </c>
    </row>
    <row r="447" spans="1:5" x14ac:dyDescent="0.25">
      <c r="A447" s="2" t="s">
        <v>3418</v>
      </c>
      <c r="B447" s="2" t="s">
        <v>3263</v>
      </c>
      <c r="C447" s="2" t="s">
        <v>1403</v>
      </c>
      <c r="D447" s="2" t="s">
        <v>398</v>
      </c>
      <c r="E447" s="2" t="s">
        <v>2197</v>
      </c>
    </row>
    <row r="448" spans="1:5" x14ac:dyDescent="0.25">
      <c r="A448" s="2" t="s">
        <v>3418</v>
      </c>
      <c r="B448" s="2" t="s">
        <v>3263</v>
      </c>
      <c r="C448" s="2" t="s">
        <v>1403</v>
      </c>
      <c r="D448" s="2" t="s">
        <v>398</v>
      </c>
      <c r="E448" s="2" t="s">
        <v>2198</v>
      </c>
    </row>
    <row r="449" spans="1:5" x14ac:dyDescent="0.25">
      <c r="A449" s="2" t="s">
        <v>3418</v>
      </c>
      <c r="B449" s="2" t="s">
        <v>3264</v>
      </c>
      <c r="C449" s="2" t="s">
        <v>1403</v>
      </c>
      <c r="D449" s="2" t="s">
        <v>403</v>
      </c>
      <c r="E449" s="2" t="s">
        <v>2199</v>
      </c>
    </row>
    <row r="450" spans="1:5" x14ac:dyDescent="0.25">
      <c r="A450" s="2" t="s">
        <v>3418</v>
      </c>
      <c r="B450" s="2" t="s">
        <v>3264</v>
      </c>
      <c r="C450" s="2" t="s">
        <v>1403</v>
      </c>
      <c r="D450" s="2" t="s">
        <v>403</v>
      </c>
      <c r="E450" s="2" t="s">
        <v>2200</v>
      </c>
    </row>
    <row r="451" spans="1:5" x14ac:dyDescent="0.25">
      <c r="A451" s="2" t="s">
        <v>3418</v>
      </c>
      <c r="B451" s="2" t="s">
        <v>3264</v>
      </c>
      <c r="C451" s="2" t="s">
        <v>1403</v>
      </c>
      <c r="D451" s="2" t="s">
        <v>403</v>
      </c>
      <c r="E451" s="2" t="s">
        <v>2201</v>
      </c>
    </row>
    <row r="452" spans="1:5" x14ac:dyDescent="0.25">
      <c r="A452" s="2" t="s">
        <v>3418</v>
      </c>
      <c r="B452" s="2" t="s">
        <v>3264</v>
      </c>
      <c r="C452" s="2" t="s">
        <v>1403</v>
      </c>
      <c r="D452" s="2" t="s">
        <v>403</v>
      </c>
      <c r="E452" s="2" t="s">
        <v>2202</v>
      </c>
    </row>
    <row r="453" spans="1:5" x14ac:dyDescent="0.25">
      <c r="A453" s="2" t="s">
        <v>3418</v>
      </c>
      <c r="B453" s="2" t="s">
        <v>3264</v>
      </c>
      <c r="C453" s="2" t="s">
        <v>1403</v>
      </c>
      <c r="D453" s="2" t="s">
        <v>403</v>
      </c>
      <c r="E453" s="2" t="s">
        <v>406</v>
      </c>
    </row>
    <row r="454" spans="1:5" x14ac:dyDescent="0.25">
      <c r="A454" s="2" t="s">
        <v>3418</v>
      </c>
      <c r="B454" s="2" t="s">
        <v>3265</v>
      </c>
      <c r="C454" s="2" t="s">
        <v>1403</v>
      </c>
      <c r="D454" s="2" t="s">
        <v>407</v>
      </c>
      <c r="E454" s="2" t="s">
        <v>412</v>
      </c>
    </row>
    <row r="455" spans="1:5" x14ac:dyDescent="0.25">
      <c r="A455" s="2" t="s">
        <v>3418</v>
      </c>
      <c r="B455" s="2" t="s">
        <v>3265</v>
      </c>
      <c r="C455" s="2" t="s">
        <v>1403</v>
      </c>
      <c r="D455" s="2" t="s">
        <v>407</v>
      </c>
      <c r="E455" s="2" t="s">
        <v>2203</v>
      </c>
    </row>
    <row r="456" spans="1:5" x14ac:dyDescent="0.25">
      <c r="A456" s="2" t="s">
        <v>3418</v>
      </c>
      <c r="B456" s="2" t="s">
        <v>3265</v>
      </c>
      <c r="C456" s="2" t="s">
        <v>1403</v>
      </c>
      <c r="D456" s="2" t="s">
        <v>407</v>
      </c>
      <c r="E456" s="2" t="s">
        <v>2204</v>
      </c>
    </row>
    <row r="457" spans="1:5" x14ac:dyDescent="0.25">
      <c r="A457" s="2" t="s">
        <v>3418</v>
      </c>
      <c r="B457" s="2" t="s">
        <v>3265</v>
      </c>
      <c r="C457" s="2" t="s">
        <v>1403</v>
      </c>
      <c r="D457" s="2" t="s">
        <v>407</v>
      </c>
      <c r="E457" s="2" t="s">
        <v>2205</v>
      </c>
    </row>
    <row r="458" spans="1:5" x14ac:dyDescent="0.25">
      <c r="A458" s="2" t="s">
        <v>3418</v>
      </c>
      <c r="B458" s="2" t="s">
        <v>3266</v>
      </c>
      <c r="C458" s="2" t="s">
        <v>1403</v>
      </c>
      <c r="D458" s="2" t="s">
        <v>413</v>
      </c>
      <c r="E458" s="2" t="s">
        <v>2206</v>
      </c>
    </row>
    <row r="459" spans="1:5" x14ac:dyDescent="0.25">
      <c r="A459" s="2" t="s">
        <v>3418</v>
      </c>
      <c r="B459" s="2" t="s">
        <v>3266</v>
      </c>
      <c r="C459" s="2" t="s">
        <v>1403</v>
      </c>
      <c r="D459" s="2" t="s">
        <v>413</v>
      </c>
      <c r="E459" s="2" t="s">
        <v>2207</v>
      </c>
    </row>
    <row r="460" spans="1:5" x14ac:dyDescent="0.25">
      <c r="A460" s="2" t="s">
        <v>3418</v>
      </c>
      <c r="B460" s="2" t="s">
        <v>3266</v>
      </c>
      <c r="C460" s="2" t="s">
        <v>1403</v>
      </c>
      <c r="D460" s="2" t="s">
        <v>413</v>
      </c>
      <c r="E460" s="2" t="s">
        <v>417</v>
      </c>
    </row>
    <row r="461" spans="1:5" x14ac:dyDescent="0.25">
      <c r="A461" s="2" t="s">
        <v>3418</v>
      </c>
      <c r="B461" s="2" t="s">
        <v>3266</v>
      </c>
      <c r="C461" s="2" t="s">
        <v>1403</v>
      </c>
      <c r="D461" s="2" t="s">
        <v>413</v>
      </c>
      <c r="E461" s="2" t="s">
        <v>2208</v>
      </c>
    </row>
    <row r="462" spans="1:5" x14ac:dyDescent="0.25">
      <c r="A462" s="2" t="s">
        <v>3418</v>
      </c>
      <c r="B462" s="2" t="s">
        <v>3267</v>
      </c>
      <c r="C462" s="2" t="s">
        <v>1403</v>
      </c>
      <c r="D462" s="2" t="s">
        <v>418</v>
      </c>
      <c r="E462" s="2" t="s">
        <v>2209</v>
      </c>
    </row>
    <row r="463" spans="1:5" x14ac:dyDescent="0.25">
      <c r="A463" s="2" t="s">
        <v>3418</v>
      </c>
      <c r="B463" s="2" t="s">
        <v>3267</v>
      </c>
      <c r="C463" s="2" t="s">
        <v>1403</v>
      </c>
      <c r="D463" s="2" t="s">
        <v>418</v>
      </c>
      <c r="E463" s="2" t="s">
        <v>422</v>
      </c>
    </row>
    <row r="464" spans="1:5" x14ac:dyDescent="0.25">
      <c r="A464" s="2" t="s">
        <v>3418</v>
      </c>
      <c r="B464" s="2" t="s">
        <v>3267</v>
      </c>
      <c r="C464" s="2" t="s">
        <v>1403</v>
      </c>
      <c r="D464" s="2" t="s">
        <v>418</v>
      </c>
      <c r="E464" s="2" t="s">
        <v>2210</v>
      </c>
    </row>
    <row r="465" spans="1:5" x14ac:dyDescent="0.25">
      <c r="A465" s="2" t="s">
        <v>3418</v>
      </c>
      <c r="B465" s="2" t="s">
        <v>3267</v>
      </c>
      <c r="C465" s="2" t="s">
        <v>1403</v>
      </c>
      <c r="D465" s="2" t="s">
        <v>418</v>
      </c>
      <c r="E465" s="2" t="s">
        <v>2211</v>
      </c>
    </row>
    <row r="466" spans="1:5" x14ac:dyDescent="0.25">
      <c r="A466" s="2" t="s">
        <v>3418</v>
      </c>
      <c r="B466" s="2" t="s">
        <v>3268</v>
      </c>
      <c r="C466" s="2" t="s">
        <v>1403</v>
      </c>
      <c r="D466" s="2" t="s">
        <v>423</v>
      </c>
      <c r="E466" s="2" t="s">
        <v>2212</v>
      </c>
    </row>
    <row r="467" spans="1:5" x14ac:dyDescent="0.25">
      <c r="A467" s="2" t="s">
        <v>3418</v>
      </c>
      <c r="B467" s="2" t="s">
        <v>3268</v>
      </c>
      <c r="C467" s="2" t="s">
        <v>1403</v>
      </c>
      <c r="D467" s="2" t="s">
        <v>423</v>
      </c>
      <c r="E467" s="2" t="s">
        <v>2213</v>
      </c>
    </row>
    <row r="468" spans="1:5" x14ac:dyDescent="0.25">
      <c r="A468" s="2" t="s">
        <v>3418</v>
      </c>
      <c r="B468" s="2" t="s">
        <v>3268</v>
      </c>
      <c r="C468" s="2" t="s">
        <v>1403</v>
      </c>
      <c r="D468" s="2" t="s">
        <v>423</v>
      </c>
      <c r="E468" s="2" t="s">
        <v>2214</v>
      </c>
    </row>
    <row r="469" spans="1:5" x14ac:dyDescent="0.25">
      <c r="A469" s="2" t="s">
        <v>3418</v>
      </c>
      <c r="B469" s="2" t="s">
        <v>3268</v>
      </c>
      <c r="C469" s="2" t="s">
        <v>1403</v>
      </c>
      <c r="D469" s="2" t="s">
        <v>423</v>
      </c>
      <c r="E469" s="2" t="s">
        <v>427</v>
      </c>
    </row>
    <row r="470" spans="1:5" x14ac:dyDescent="0.25">
      <c r="A470" s="2" t="s">
        <v>3418</v>
      </c>
      <c r="B470" s="2" t="s">
        <v>3269</v>
      </c>
      <c r="C470" s="2" t="s">
        <v>1403</v>
      </c>
      <c r="D470" s="2" t="s">
        <v>428</v>
      </c>
      <c r="E470" s="2" t="s">
        <v>433</v>
      </c>
    </row>
    <row r="471" spans="1:5" x14ac:dyDescent="0.25">
      <c r="A471" s="2" t="s">
        <v>3418</v>
      </c>
      <c r="B471" s="2" t="s">
        <v>3269</v>
      </c>
      <c r="C471" s="2" t="s">
        <v>1403</v>
      </c>
      <c r="D471" s="2" t="s">
        <v>428</v>
      </c>
      <c r="E471" s="2" t="s">
        <v>2215</v>
      </c>
    </row>
    <row r="472" spans="1:5" x14ac:dyDescent="0.25">
      <c r="A472" s="2" t="s">
        <v>3418</v>
      </c>
      <c r="B472" s="2" t="s">
        <v>3269</v>
      </c>
      <c r="C472" s="2" t="s">
        <v>1403</v>
      </c>
      <c r="D472" s="2" t="s">
        <v>428</v>
      </c>
      <c r="E472" s="2" t="s">
        <v>2216</v>
      </c>
    </row>
    <row r="473" spans="1:5" x14ac:dyDescent="0.25">
      <c r="A473" s="2" t="s">
        <v>3418</v>
      </c>
      <c r="B473" s="2" t="s">
        <v>3269</v>
      </c>
      <c r="C473" s="2" t="s">
        <v>1403</v>
      </c>
      <c r="D473" s="2" t="s">
        <v>428</v>
      </c>
      <c r="E473" s="2" t="s">
        <v>2217</v>
      </c>
    </row>
    <row r="474" spans="1:5" x14ac:dyDescent="0.25">
      <c r="A474" s="2" t="s">
        <v>3418</v>
      </c>
      <c r="B474" s="2" t="s">
        <v>3270</v>
      </c>
      <c r="C474" s="2" t="s">
        <v>1403</v>
      </c>
      <c r="D474" s="2" t="s">
        <v>434</v>
      </c>
      <c r="E474" s="2" t="s">
        <v>2218</v>
      </c>
    </row>
    <row r="475" spans="1:5" x14ac:dyDescent="0.25">
      <c r="A475" s="2" t="s">
        <v>3418</v>
      </c>
      <c r="B475" s="2" t="s">
        <v>3270</v>
      </c>
      <c r="C475" s="2" t="s">
        <v>1403</v>
      </c>
      <c r="D475" s="2" t="s">
        <v>434</v>
      </c>
      <c r="E475" s="2" t="s">
        <v>2219</v>
      </c>
    </row>
    <row r="476" spans="1:5" x14ac:dyDescent="0.25">
      <c r="A476" s="2" t="s">
        <v>3418</v>
      </c>
      <c r="B476" s="2" t="s">
        <v>3270</v>
      </c>
      <c r="C476" s="2" t="s">
        <v>1403</v>
      </c>
      <c r="D476" s="2" t="s">
        <v>434</v>
      </c>
      <c r="E476" s="2" t="s">
        <v>438</v>
      </c>
    </row>
    <row r="477" spans="1:5" x14ac:dyDescent="0.25">
      <c r="A477" s="2" t="s">
        <v>3418</v>
      </c>
      <c r="B477" s="2" t="s">
        <v>3270</v>
      </c>
      <c r="C477" s="2" t="s">
        <v>1403</v>
      </c>
      <c r="D477" s="2" t="s">
        <v>434</v>
      </c>
      <c r="E477" s="2" t="s">
        <v>2220</v>
      </c>
    </row>
    <row r="478" spans="1:5" x14ac:dyDescent="0.25">
      <c r="A478" s="2" t="s">
        <v>3418</v>
      </c>
      <c r="B478" s="2" t="s">
        <v>3271</v>
      </c>
      <c r="C478" s="2" t="s">
        <v>1403</v>
      </c>
      <c r="D478" s="2" t="s">
        <v>439</v>
      </c>
      <c r="E478" s="2" t="s">
        <v>2221</v>
      </c>
    </row>
    <row r="479" spans="1:5" x14ac:dyDescent="0.25">
      <c r="A479" s="2" t="s">
        <v>3418</v>
      </c>
      <c r="B479" s="2" t="s">
        <v>3271</v>
      </c>
      <c r="C479" s="2" t="s">
        <v>1403</v>
      </c>
      <c r="D479" s="2" t="s">
        <v>439</v>
      </c>
      <c r="E479" s="2" t="s">
        <v>2222</v>
      </c>
    </row>
    <row r="480" spans="1:5" x14ac:dyDescent="0.25">
      <c r="A480" s="2" t="s">
        <v>3418</v>
      </c>
      <c r="B480" s="2" t="s">
        <v>3271</v>
      </c>
      <c r="C480" s="2" t="s">
        <v>1403</v>
      </c>
      <c r="D480" s="2" t="s">
        <v>439</v>
      </c>
      <c r="E480" s="2" t="s">
        <v>2223</v>
      </c>
    </row>
    <row r="481" spans="1:5" x14ac:dyDescent="0.25">
      <c r="A481" s="2" t="s">
        <v>3418</v>
      </c>
      <c r="B481" s="2" t="s">
        <v>3271</v>
      </c>
      <c r="C481" s="2" t="s">
        <v>1403</v>
      </c>
      <c r="D481" s="2" t="s">
        <v>439</v>
      </c>
      <c r="E481" s="2" t="s">
        <v>2224</v>
      </c>
    </row>
    <row r="482" spans="1:5" x14ac:dyDescent="0.25">
      <c r="A482" s="2" t="s">
        <v>3418</v>
      </c>
      <c r="B482" s="2" t="s">
        <v>3271</v>
      </c>
      <c r="C482" s="2" t="s">
        <v>1403</v>
      </c>
      <c r="D482" s="2" t="s">
        <v>439</v>
      </c>
      <c r="E482" s="2" t="s">
        <v>444</v>
      </c>
    </row>
    <row r="483" spans="1:5" x14ac:dyDescent="0.25">
      <c r="A483" s="2" t="s">
        <v>3418</v>
      </c>
      <c r="B483" s="2" t="s">
        <v>3271</v>
      </c>
      <c r="C483" s="2" t="s">
        <v>1403</v>
      </c>
      <c r="D483" s="2" t="s">
        <v>439</v>
      </c>
      <c r="E483" s="2" t="s">
        <v>2225</v>
      </c>
    </row>
    <row r="484" spans="1:5" x14ac:dyDescent="0.25">
      <c r="A484" s="2" t="s">
        <v>3418</v>
      </c>
      <c r="B484" s="2" t="s">
        <v>3271</v>
      </c>
      <c r="C484" s="2" t="s">
        <v>1403</v>
      </c>
      <c r="D484" s="2" t="s">
        <v>439</v>
      </c>
      <c r="E484" s="2" t="s">
        <v>2226</v>
      </c>
    </row>
    <row r="485" spans="1:5" x14ac:dyDescent="0.25">
      <c r="A485" s="2" t="s">
        <v>3418</v>
      </c>
      <c r="B485" s="2" t="s">
        <v>3272</v>
      </c>
      <c r="C485" s="2" t="s">
        <v>1403</v>
      </c>
      <c r="D485" s="2" t="s">
        <v>445</v>
      </c>
      <c r="E485" s="2" t="s">
        <v>2227</v>
      </c>
    </row>
    <row r="486" spans="1:5" x14ac:dyDescent="0.25">
      <c r="A486" s="2" t="s">
        <v>3418</v>
      </c>
      <c r="B486" s="2" t="s">
        <v>3272</v>
      </c>
      <c r="C486" s="2" t="s">
        <v>1403</v>
      </c>
      <c r="D486" s="2" t="s">
        <v>445</v>
      </c>
      <c r="E486" s="2" t="s">
        <v>2228</v>
      </c>
    </row>
    <row r="487" spans="1:5" x14ac:dyDescent="0.25">
      <c r="A487" s="2" t="s">
        <v>3418</v>
      </c>
      <c r="B487" s="2" t="s">
        <v>3272</v>
      </c>
      <c r="C487" s="2" t="s">
        <v>1403</v>
      </c>
      <c r="D487" s="2" t="s">
        <v>445</v>
      </c>
      <c r="E487" s="2" t="s">
        <v>2229</v>
      </c>
    </row>
    <row r="488" spans="1:5" x14ac:dyDescent="0.25">
      <c r="A488" s="2" t="s">
        <v>3418</v>
      </c>
      <c r="B488" s="2" t="s">
        <v>3272</v>
      </c>
      <c r="C488" s="2" t="s">
        <v>1403</v>
      </c>
      <c r="D488" s="2" t="s">
        <v>445</v>
      </c>
      <c r="E488" s="2" t="s">
        <v>2230</v>
      </c>
    </row>
    <row r="489" spans="1:5" x14ac:dyDescent="0.25">
      <c r="A489" s="2" t="s">
        <v>3418</v>
      </c>
      <c r="B489" s="2" t="s">
        <v>3272</v>
      </c>
      <c r="C489" s="2" t="s">
        <v>1403</v>
      </c>
      <c r="D489" s="2" t="s">
        <v>445</v>
      </c>
      <c r="E489" s="2" t="s">
        <v>448</v>
      </c>
    </row>
    <row r="490" spans="1:5" x14ac:dyDescent="0.25">
      <c r="A490" s="2" t="s">
        <v>3418</v>
      </c>
      <c r="B490" s="2" t="s">
        <v>3272</v>
      </c>
      <c r="C490" s="2" t="s">
        <v>1403</v>
      </c>
      <c r="D490" s="2" t="s">
        <v>445</v>
      </c>
      <c r="E490" s="2" t="s">
        <v>2231</v>
      </c>
    </row>
    <row r="491" spans="1:5" x14ac:dyDescent="0.25">
      <c r="A491" s="2" t="s">
        <v>3418</v>
      </c>
      <c r="B491" s="2" t="s">
        <v>3272</v>
      </c>
      <c r="C491" s="2" t="s">
        <v>1403</v>
      </c>
      <c r="D491" s="2" t="s">
        <v>445</v>
      </c>
      <c r="E491" s="2" t="s">
        <v>2232</v>
      </c>
    </row>
    <row r="492" spans="1:5" x14ac:dyDescent="0.25">
      <c r="A492" s="2" t="s">
        <v>3418</v>
      </c>
      <c r="B492" s="2" t="s">
        <v>3273</v>
      </c>
      <c r="C492" s="2" t="s">
        <v>1403</v>
      </c>
      <c r="D492" s="2" t="s">
        <v>449</v>
      </c>
      <c r="E492" s="2" t="s">
        <v>2233</v>
      </c>
    </row>
    <row r="493" spans="1:5" x14ac:dyDescent="0.25">
      <c r="A493" s="2" t="s">
        <v>3418</v>
      </c>
      <c r="B493" s="2" t="s">
        <v>3273</v>
      </c>
      <c r="C493" s="2" t="s">
        <v>1403</v>
      </c>
      <c r="D493" s="2" t="s">
        <v>449</v>
      </c>
      <c r="E493" s="2" t="s">
        <v>454</v>
      </c>
    </row>
    <row r="494" spans="1:5" x14ac:dyDescent="0.25">
      <c r="A494" s="2" t="s">
        <v>3418</v>
      </c>
      <c r="B494" s="2" t="s">
        <v>3274</v>
      </c>
      <c r="C494" s="2" t="s">
        <v>1403</v>
      </c>
      <c r="D494" s="2" t="s">
        <v>455</v>
      </c>
      <c r="E494" s="2" t="s">
        <v>459</v>
      </c>
    </row>
    <row r="495" spans="1:5" x14ac:dyDescent="0.25">
      <c r="A495" s="2" t="s">
        <v>3418</v>
      </c>
      <c r="B495" s="2" t="s">
        <v>3274</v>
      </c>
      <c r="C495" s="2" t="s">
        <v>1403</v>
      </c>
      <c r="D495" s="2" t="s">
        <v>455</v>
      </c>
      <c r="E495" s="2" t="s">
        <v>2234</v>
      </c>
    </row>
    <row r="496" spans="1:5" x14ac:dyDescent="0.25">
      <c r="A496" s="2" t="s">
        <v>3418</v>
      </c>
      <c r="B496" s="2" t="s">
        <v>3274</v>
      </c>
      <c r="C496" s="2" t="s">
        <v>1403</v>
      </c>
      <c r="D496" s="2" t="s">
        <v>455</v>
      </c>
      <c r="E496" s="2" t="s">
        <v>2235</v>
      </c>
    </row>
    <row r="497" spans="1:5" x14ac:dyDescent="0.25">
      <c r="A497" s="2" t="s">
        <v>3418</v>
      </c>
      <c r="B497" s="2" t="s">
        <v>3274</v>
      </c>
      <c r="C497" s="2" t="s">
        <v>1403</v>
      </c>
      <c r="D497" s="2" t="s">
        <v>455</v>
      </c>
      <c r="E497" s="2" t="s">
        <v>2236</v>
      </c>
    </row>
    <row r="498" spans="1:5" x14ac:dyDescent="0.25">
      <c r="A498" s="2" t="s">
        <v>3418</v>
      </c>
      <c r="B498" s="2" t="s">
        <v>3274</v>
      </c>
      <c r="C498" s="2" t="s">
        <v>1403</v>
      </c>
      <c r="D498" s="2" t="s">
        <v>455</v>
      </c>
      <c r="E498" s="2" t="s">
        <v>2237</v>
      </c>
    </row>
    <row r="499" spans="1:5" x14ac:dyDescent="0.25">
      <c r="A499" s="2" t="s">
        <v>3418</v>
      </c>
      <c r="B499" s="2" t="s">
        <v>3274</v>
      </c>
      <c r="C499" s="2" t="s">
        <v>1403</v>
      </c>
      <c r="D499" s="2" t="s">
        <v>455</v>
      </c>
      <c r="E499" s="2" t="s">
        <v>2238</v>
      </c>
    </row>
    <row r="500" spans="1:5" x14ac:dyDescent="0.25">
      <c r="A500" s="2" t="s">
        <v>3418</v>
      </c>
      <c r="B500" s="2" t="s">
        <v>3274</v>
      </c>
      <c r="C500" s="2" t="s">
        <v>1403</v>
      </c>
      <c r="D500" s="2" t="s">
        <v>455</v>
      </c>
      <c r="E500" s="2" t="s">
        <v>2239</v>
      </c>
    </row>
    <row r="501" spans="1:5" x14ac:dyDescent="0.25">
      <c r="A501" s="2" t="s">
        <v>3418</v>
      </c>
      <c r="B501" s="2" t="s">
        <v>3274</v>
      </c>
      <c r="C501" s="2" t="s">
        <v>1403</v>
      </c>
      <c r="D501" s="2" t="s">
        <v>455</v>
      </c>
      <c r="E501" s="2" t="s">
        <v>2240</v>
      </c>
    </row>
    <row r="502" spans="1:5" x14ac:dyDescent="0.25">
      <c r="A502" s="2" t="s">
        <v>3418</v>
      </c>
      <c r="B502" s="2" t="s">
        <v>3275</v>
      </c>
      <c r="C502" s="2" t="s">
        <v>1403</v>
      </c>
      <c r="D502" s="2" t="s">
        <v>460</v>
      </c>
      <c r="E502" s="2" t="s">
        <v>2098</v>
      </c>
    </row>
    <row r="503" spans="1:5" x14ac:dyDescent="0.25">
      <c r="A503" s="2" t="s">
        <v>3418</v>
      </c>
      <c r="B503" s="2" t="s">
        <v>3275</v>
      </c>
      <c r="C503" s="2" t="s">
        <v>1403</v>
      </c>
      <c r="D503" s="2" t="s">
        <v>460</v>
      </c>
      <c r="E503" s="2" t="s">
        <v>2241</v>
      </c>
    </row>
    <row r="504" spans="1:5" x14ac:dyDescent="0.25">
      <c r="A504" s="2" t="s">
        <v>3418</v>
      </c>
      <c r="B504" s="2" t="s">
        <v>3275</v>
      </c>
      <c r="C504" s="2" t="s">
        <v>1403</v>
      </c>
      <c r="D504" s="2" t="s">
        <v>460</v>
      </c>
      <c r="E504" s="2" t="s">
        <v>2242</v>
      </c>
    </row>
    <row r="505" spans="1:5" x14ac:dyDescent="0.25">
      <c r="A505" s="2" t="s">
        <v>3418</v>
      </c>
      <c r="B505" s="2" t="s">
        <v>3275</v>
      </c>
      <c r="C505" s="2" t="s">
        <v>1403</v>
      </c>
      <c r="D505" s="2" t="s">
        <v>460</v>
      </c>
      <c r="E505" s="2" t="s">
        <v>464</v>
      </c>
    </row>
    <row r="506" spans="1:5" x14ac:dyDescent="0.25">
      <c r="A506" s="2" t="s">
        <v>3418</v>
      </c>
      <c r="B506" s="2" t="s">
        <v>3275</v>
      </c>
      <c r="C506" s="2" t="s">
        <v>1403</v>
      </c>
      <c r="D506" s="2" t="s">
        <v>460</v>
      </c>
      <c r="E506" s="2" t="s">
        <v>2243</v>
      </c>
    </row>
    <row r="507" spans="1:5" x14ac:dyDescent="0.25">
      <c r="A507" s="2" t="s">
        <v>3418</v>
      </c>
      <c r="B507" s="2" t="s">
        <v>3275</v>
      </c>
      <c r="C507" s="2" t="s">
        <v>1403</v>
      </c>
      <c r="D507" s="2" t="s">
        <v>460</v>
      </c>
      <c r="E507" s="2" t="s">
        <v>2244</v>
      </c>
    </row>
    <row r="508" spans="1:5" x14ac:dyDescent="0.25">
      <c r="A508" s="2" t="s">
        <v>3418</v>
      </c>
      <c r="B508" s="2" t="s">
        <v>3275</v>
      </c>
      <c r="C508" s="2" t="s">
        <v>1403</v>
      </c>
      <c r="D508" s="2" t="s">
        <v>460</v>
      </c>
      <c r="E508" s="2" t="s">
        <v>2245</v>
      </c>
    </row>
    <row r="509" spans="1:5" x14ac:dyDescent="0.25">
      <c r="A509" s="2" t="s">
        <v>3418</v>
      </c>
      <c r="B509" s="2" t="s">
        <v>3275</v>
      </c>
      <c r="C509" s="2" t="s">
        <v>1403</v>
      </c>
      <c r="D509" s="2" t="s">
        <v>460</v>
      </c>
      <c r="E509" s="2" t="s">
        <v>2246</v>
      </c>
    </row>
    <row r="510" spans="1:5" x14ac:dyDescent="0.25">
      <c r="A510" s="2" t="s">
        <v>3418</v>
      </c>
      <c r="B510" s="2" t="s">
        <v>3275</v>
      </c>
      <c r="C510" s="2" t="s">
        <v>1403</v>
      </c>
      <c r="D510" s="2" t="s">
        <v>460</v>
      </c>
      <c r="E510" s="2" t="s">
        <v>2247</v>
      </c>
    </row>
    <row r="511" spans="1:5" x14ac:dyDescent="0.25">
      <c r="A511" s="2" t="s">
        <v>3418</v>
      </c>
      <c r="B511" s="2" t="s">
        <v>3275</v>
      </c>
      <c r="C511" s="2" t="s">
        <v>1403</v>
      </c>
      <c r="D511" s="2" t="s">
        <v>460</v>
      </c>
      <c r="E511" s="2" t="s">
        <v>2248</v>
      </c>
    </row>
    <row r="512" spans="1:5" x14ac:dyDescent="0.25">
      <c r="A512" s="2" t="s">
        <v>3418</v>
      </c>
      <c r="B512" s="2" t="s">
        <v>3275</v>
      </c>
      <c r="C512" s="2" t="s">
        <v>1403</v>
      </c>
      <c r="D512" s="2" t="s">
        <v>460</v>
      </c>
      <c r="E512" s="2" t="s">
        <v>2249</v>
      </c>
    </row>
    <row r="513" spans="1:5" x14ac:dyDescent="0.25">
      <c r="A513" s="2" t="s">
        <v>3418</v>
      </c>
      <c r="B513" s="2" t="s">
        <v>3275</v>
      </c>
      <c r="C513" s="2" t="s">
        <v>1403</v>
      </c>
      <c r="D513" s="2" t="s">
        <v>460</v>
      </c>
      <c r="E513" s="2" t="s">
        <v>1934</v>
      </c>
    </row>
    <row r="514" spans="1:5" x14ac:dyDescent="0.25">
      <c r="A514" s="2" t="s">
        <v>3418</v>
      </c>
      <c r="B514" s="2" t="s">
        <v>3275</v>
      </c>
      <c r="C514" s="2" t="s">
        <v>1403</v>
      </c>
      <c r="D514" s="2" t="s">
        <v>460</v>
      </c>
      <c r="E514" s="2" t="s">
        <v>2250</v>
      </c>
    </row>
    <row r="515" spans="1:5" x14ac:dyDescent="0.25">
      <c r="A515" s="2" t="s">
        <v>3418</v>
      </c>
      <c r="B515" s="2" t="s">
        <v>3276</v>
      </c>
      <c r="C515" s="2" t="s">
        <v>1403</v>
      </c>
      <c r="D515" s="2" t="s">
        <v>465</v>
      </c>
      <c r="E515" s="2" t="s">
        <v>2251</v>
      </c>
    </row>
    <row r="516" spans="1:5" x14ac:dyDescent="0.25">
      <c r="A516" s="2" t="s">
        <v>3418</v>
      </c>
      <c r="B516" s="2" t="s">
        <v>3276</v>
      </c>
      <c r="C516" s="2" t="s">
        <v>1403</v>
      </c>
      <c r="D516" s="2" t="s">
        <v>465</v>
      </c>
      <c r="E516" s="2" t="s">
        <v>2252</v>
      </c>
    </row>
    <row r="517" spans="1:5" x14ac:dyDescent="0.25">
      <c r="A517" s="2" t="s">
        <v>3418</v>
      </c>
      <c r="B517" s="2" t="s">
        <v>3276</v>
      </c>
      <c r="C517" s="2" t="s">
        <v>1403</v>
      </c>
      <c r="D517" s="2" t="s">
        <v>465</v>
      </c>
      <c r="E517" s="2" t="s">
        <v>2253</v>
      </c>
    </row>
    <row r="518" spans="1:5" x14ac:dyDescent="0.25">
      <c r="A518" s="2" t="s">
        <v>3418</v>
      </c>
      <c r="B518" s="2" t="s">
        <v>3276</v>
      </c>
      <c r="C518" s="2" t="s">
        <v>1403</v>
      </c>
      <c r="D518" s="2" t="s">
        <v>465</v>
      </c>
      <c r="E518" s="2" t="s">
        <v>2254</v>
      </c>
    </row>
    <row r="519" spans="1:5" x14ac:dyDescent="0.25">
      <c r="A519" s="2" t="s">
        <v>3418</v>
      </c>
      <c r="B519" s="2" t="s">
        <v>3276</v>
      </c>
      <c r="C519" s="2" t="s">
        <v>1403</v>
      </c>
      <c r="D519" s="2" t="s">
        <v>465</v>
      </c>
      <c r="E519" s="2" t="s">
        <v>2255</v>
      </c>
    </row>
    <row r="520" spans="1:5" x14ac:dyDescent="0.25">
      <c r="A520" s="2" t="s">
        <v>3418</v>
      </c>
      <c r="B520" s="2" t="s">
        <v>3276</v>
      </c>
      <c r="C520" s="2" t="s">
        <v>1403</v>
      </c>
      <c r="D520" s="2" t="s">
        <v>465</v>
      </c>
      <c r="E520" s="2" t="s">
        <v>2256</v>
      </c>
    </row>
    <row r="521" spans="1:5" x14ac:dyDescent="0.25">
      <c r="A521" s="2" t="s">
        <v>3418</v>
      </c>
      <c r="B521" s="2" t="s">
        <v>3276</v>
      </c>
      <c r="C521" s="2" t="s">
        <v>1403</v>
      </c>
      <c r="D521" s="2" t="s">
        <v>465</v>
      </c>
      <c r="E521" s="2" t="s">
        <v>2257</v>
      </c>
    </row>
    <row r="522" spans="1:5" x14ac:dyDescent="0.25">
      <c r="A522" s="2" t="s">
        <v>3418</v>
      </c>
      <c r="B522" s="2" t="s">
        <v>3276</v>
      </c>
      <c r="C522" s="2" t="s">
        <v>1403</v>
      </c>
      <c r="D522" s="2" t="s">
        <v>465</v>
      </c>
      <c r="E522" s="2" t="s">
        <v>2258</v>
      </c>
    </row>
    <row r="523" spans="1:5" x14ac:dyDescent="0.25">
      <c r="A523" s="2" t="s">
        <v>3418</v>
      </c>
      <c r="B523" s="2" t="s">
        <v>3276</v>
      </c>
      <c r="C523" s="2" t="s">
        <v>1403</v>
      </c>
      <c r="D523" s="2" t="s">
        <v>465</v>
      </c>
      <c r="E523" s="2" t="s">
        <v>2259</v>
      </c>
    </row>
    <row r="524" spans="1:5" x14ac:dyDescent="0.25">
      <c r="A524" s="2" t="s">
        <v>3418</v>
      </c>
      <c r="B524" s="2" t="s">
        <v>3276</v>
      </c>
      <c r="C524" s="2" t="s">
        <v>1403</v>
      </c>
      <c r="D524" s="2" t="s">
        <v>465</v>
      </c>
      <c r="E524" s="2" t="s">
        <v>2260</v>
      </c>
    </row>
    <row r="525" spans="1:5" x14ac:dyDescent="0.25">
      <c r="A525" s="2" t="s">
        <v>3418</v>
      </c>
      <c r="B525" s="2" t="s">
        <v>3276</v>
      </c>
      <c r="C525" s="2" t="s">
        <v>1403</v>
      </c>
      <c r="D525" s="2" t="s">
        <v>465</v>
      </c>
      <c r="E525" s="2" t="s">
        <v>2261</v>
      </c>
    </row>
    <row r="526" spans="1:5" x14ac:dyDescent="0.25">
      <c r="A526" s="2" t="s">
        <v>3418</v>
      </c>
      <c r="B526" s="2" t="s">
        <v>3276</v>
      </c>
      <c r="C526" s="2" t="s">
        <v>1403</v>
      </c>
      <c r="D526" s="2" t="s">
        <v>465</v>
      </c>
      <c r="E526" s="2" t="s">
        <v>2262</v>
      </c>
    </row>
    <row r="527" spans="1:5" x14ac:dyDescent="0.25">
      <c r="A527" s="2" t="s">
        <v>3418</v>
      </c>
      <c r="B527" s="2" t="s">
        <v>3276</v>
      </c>
      <c r="C527" s="2" t="s">
        <v>1403</v>
      </c>
      <c r="D527" s="2" t="s">
        <v>465</v>
      </c>
      <c r="E527" s="2" t="s">
        <v>2263</v>
      </c>
    </row>
    <row r="528" spans="1:5" x14ac:dyDescent="0.25">
      <c r="A528" s="2" t="s">
        <v>3418</v>
      </c>
      <c r="B528" s="2" t="s">
        <v>3276</v>
      </c>
      <c r="C528" s="2" t="s">
        <v>1403</v>
      </c>
      <c r="D528" s="2" t="s">
        <v>465</v>
      </c>
      <c r="E528" s="2" t="s">
        <v>469</v>
      </c>
    </row>
    <row r="529" spans="1:5" x14ac:dyDescent="0.25">
      <c r="A529" s="2" t="s">
        <v>3418</v>
      </c>
      <c r="B529" s="2" t="s">
        <v>3276</v>
      </c>
      <c r="C529" s="2" t="s">
        <v>1403</v>
      </c>
      <c r="D529" s="2" t="s">
        <v>465</v>
      </c>
      <c r="E529" s="2" t="s">
        <v>2264</v>
      </c>
    </row>
    <row r="530" spans="1:5" x14ac:dyDescent="0.25">
      <c r="A530" s="2" t="s">
        <v>3418</v>
      </c>
      <c r="B530" s="2" t="s">
        <v>3277</v>
      </c>
      <c r="C530" s="2" t="s">
        <v>1403</v>
      </c>
      <c r="D530" s="2" t="s">
        <v>470</v>
      </c>
      <c r="E530" s="2" t="s">
        <v>2251</v>
      </c>
    </row>
    <row r="531" spans="1:5" x14ac:dyDescent="0.25">
      <c r="A531" s="2" t="s">
        <v>3418</v>
      </c>
      <c r="B531" s="2" t="s">
        <v>3277</v>
      </c>
      <c r="C531" s="2" t="s">
        <v>1403</v>
      </c>
      <c r="D531" s="2" t="s">
        <v>470</v>
      </c>
      <c r="E531" s="2" t="s">
        <v>2252</v>
      </c>
    </row>
    <row r="532" spans="1:5" x14ac:dyDescent="0.25">
      <c r="A532" s="2" t="s">
        <v>3418</v>
      </c>
      <c r="B532" s="2" t="s">
        <v>3277</v>
      </c>
      <c r="C532" s="2" t="s">
        <v>1403</v>
      </c>
      <c r="D532" s="2" t="s">
        <v>470</v>
      </c>
      <c r="E532" s="2" t="s">
        <v>2254</v>
      </c>
    </row>
    <row r="533" spans="1:5" x14ac:dyDescent="0.25">
      <c r="A533" s="2" t="s">
        <v>3418</v>
      </c>
      <c r="B533" s="2" t="s">
        <v>3277</v>
      </c>
      <c r="C533" s="2" t="s">
        <v>1403</v>
      </c>
      <c r="D533" s="2" t="s">
        <v>470</v>
      </c>
      <c r="E533" s="2" t="s">
        <v>2255</v>
      </c>
    </row>
    <row r="534" spans="1:5" x14ac:dyDescent="0.25">
      <c r="A534" s="2" t="s">
        <v>3418</v>
      </c>
      <c r="B534" s="2" t="s">
        <v>3277</v>
      </c>
      <c r="C534" s="2" t="s">
        <v>1403</v>
      </c>
      <c r="D534" s="2" t="s">
        <v>470</v>
      </c>
      <c r="E534" s="2" t="s">
        <v>2257</v>
      </c>
    </row>
    <row r="535" spans="1:5" x14ac:dyDescent="0.25">
      <c r="A535" s="2" t="s">
        <v>3418</v>
      </c>
      <c r="B535" s="2" t="s">
        <v>3277</v>
      </c>
      <c r="C535" s="2" t="s">
        <v>1403</v>
      </c>
      <c r="D535" s="2" t="s">
        <v>470</v>
      </c>
      <c r="E535" s="2" t="s">
        <v>2265</v>
      </c>
    </row>
    <row r="536" spans="1:5" x14ac:dyDescent="0.25">
      <c r="A536" s="2" t="s">
        <v>3418</v>
      </c>
      <c r="B536" s="2" t="s">
        <v>3277</v>
      </c>
      <c r="C536" s="2" t="s">
        <v>1403</v>
      </c>
      <c r="D536" s="2" t="s">
        <v>470</v>
      </c>
      <c r="E536" s="2" t="s">
        <v>473</v>
      </c>
    </row>
    <row r="537" spans="1:5" x14ac:dyDescent="0.25">
      <c r="A537" s="2" t="s">
        <v>3418</v>
      </c>
      <c r="B537" s="2" t="s">
        <v>3277</v>
      </c>
      <c r="C537" s="2" t="s">
        <v>1403</v>
      </c>
      <c r="D537" s="2" t="s">
        <v>470</v>
      </c>
      <c r="E537" s="2" t="s">
        <v>2266</v>
      </c>
    </row>
    <row r="538" spans="1:5" x14ac:dyDescent="0.25">
      <c r="A538" s="2" t="s">
        <v>3418</v>
      </c>
      <c r="B538" s="2" t="s">
        <v>3277</v>
      </c>
      <c r="C538" s="2" t="s">
        <v>1403</v>
      </c>
      <c r="D538" s="2" t="s">
        <v>470</v>
      </c>
      <c r="E538" s="2" t="s">
        <v>2261</v>
      </c>
    </row>
    <row r="539" spans="1:5" x14ac:dyDescent="0.25">
      <c r="A539" s="2" t="s">
        <v>3418</v>
      </c>
      <c r="B539" s="2" t="s">
        <v>3277</v>
      </c>
      <c r="C539" s="2" t="s">
        <v>1403</v>
      </c>
      <c r="D539" s="2" t="s">
        <v>470</v>
      </c>
      <c r="E539" s="2" t="s">
        <v>2263</v>
      </c>
    </row>
    <row r="540" spans="1:5" x14ac:dyDescent="0.25">
      <c r="A540" s="2" t="s">
        <v>3418</v>
      </c>
      <c r="B540" s="2" t="s">
        <v>3277</v>
      </c>
      <c r="C540" s="2" t="s">
        <v>1403</v>
      </c>
      <c r="D540" s="2" t="s">
        <v>470</v>
      </c>
      <c r="E540" s="2" t="s">
        <v>2267</v>
      </c>
    </row>
    <row r="541" spans="1:5" x14ac:dyDescent="0.25">
      <c r="A541" s="2" t="s">
        <v>3418</v>
      </c>
      <c r="B541" s="2" t="s">
        <v>3277</v>
      </c>
      <c r="C541" s="2" t="s">
        <v>1403</v>
      </c>
      <c r="D541" s="2" t="s">
        <v>470</v>
      </c>
      <c r="E541" s="2" t="s">
        <v>2264</v>
      </c>
    </row>
    <row r="542" spans="1:5" x14ac:dyDescent="0.25">
      <c r="A542" s="2" t="s">
        <v>3418</v>
      </c>
      <c r="B542" s="2" t="s">
        <v>3278</v>
      </c>
      <c r="C542" s="2" t="s">
        <v>1403</v>
      </c>
      <c r="D542" s="2" t="s">
        <v>474</v>
      </c>
      <c r="E542" s="2" t="s">
        <v>477</v>
      </c>
    </row>
    <row r="543" spans="1:5" x14ac:dyDescent="0.25">
      <c r="A543" s="2" t="s">
        <v>3418</v>
      </c>
      <c r="B543" s="2" t="s">
        <v>3278</v>
      </c>
      <c r="C543" s="2" t="s">
        <v>1403</v>
      </c>
      <c r="D543" s="2" t="s">
        <v>474</v>
      </c>
      <c r="E543" s="2" t="s">
        <v>2251</v>
      </c>
    </row>
    <row r="544" spans="1:5" x14ac:dyDescent="0.25">
      <c r="A544" s="2" t="s">
        <v>3418</v>
      </c>
      <c r="B544" s="2" t="s">
        <v>3278</v>
      </c>
      <c r="C544" s="2" t="s">
        <v>1403</v>
      </c>
      <c r="D544" s="2" t="s">
        <v>474</v>
      </c>
      <c r="E544" s="2" t="s">
        <v>2252</v>
      </c>
    </row>
    <row r="545" spans="1:5" x14ac:dyDescent="0.25">
      <c r="A545" s="2" t="s">
        <v>3418</v>
      </c>
      <c r="B545" s="2" t="s">
        <v>3278</v>
      </c>
      <c r="C545" s="2" t="s">
        <v>1403</v>
      </c>
      <c r="D545" s="2" t="s">
        <v>474</v>
      </c>
      <c r="E545" s="2" t="s">
        <v>2268</v>
      </c>
    </row>
    <row r="546" spans="1:5" x14ac:dyDescent="0.25">
      <c r="A546" s="2" t="s">
        <v>3418</v>
      </c>
      <c r="B546" s="2" t="s">
        <v>3278</v>
      </c>
      <c r="C546" s="2" t="s">
        <v>1403</v>
      </c>
      <c r="D546" s="2" t="s">
        <v>474</v>
      </c>
      <c r="E546" s="2" t="s">
        <v>2269</v>
      </c>
    </row>
    <row r="547" spans="1:5" x14ac:dyDescent="0.25">
      <c r="A547" s="2" t="s">
        <v>3418</v>
      </c>
      <c r="B547" s="2" t="s">
        <v>3278</v>
      </c>
      <c r="C547" s="2" t="s">
        <v>1403</v>
      </c>
      <c r="D547" s="2" t="s">
        <v>474</v>
      </c>
      <c r="E547" s="2" t="s">
        <v>2254</v>
      </c>
    </row>
    <row r="548" spans="1:5" x14ac:dyDescent="0.25">
      <c r="A548" s="2" t="s">
        <v>3418</v>
      </c>
      <c r="B548" s="2" t="s">
        <v>3278</v>
      </c>
      <c r="C548" s="2" t="s">
        <v>1403</v>
      </c>
      <c r="D548" s="2" t="s">
        <v>474</v>
      </c>
      <c r="E548" s="2" t="s">
        <v>2255</v>
      </c>
    </row>
    <row r="549" spans="1:5" x14ac:dyDescent="0.25">
      <c r="A549" s="2" t="s">
        <v>3418</v>
      </c>
      <c r="B549" s="2" t="s">
        <v>3278</v>
      </c>
      <c r="C549" s="2" t="s">
        <v>1403</v>
      </c>
      <c r="D549" s="2" t="s">
        <v>474</v>
      </c>
      <c r="E549" s="2" t="s">
        <v>2270</v>
      </c>
    </row>
    <row r="550" spans="1:5" x14ac:dyDescent="0.25">
      <c r="A550" s="2" t="s">
        <v>3418</v>
      </c>
      <c r="B550" s="2" t="s">
        <v>3278</v>
      </c>
      <c r="C550" s="2" t="s">
        <v>1403</v>
      </c>
      <c r="D550" s="2" t="s">
        <v>474</v>
      </c>
      <c r="E550" s="2" t="s">
        <v>2257</v>
      </c>
    </row>
    <row r="551" spans="1:5" x14ac:dyDescent="0.25">
      <c r="A551" s="2" t="s">
        <v>3418</v>
      </c>
      <c r="B551" s="2" t="s">
        <v>3278</v>
      </c>
      <c r="C551" s="2" t="s">
        <v>1403</v>
      </c>
      <c r="D551" s="2" t="s">
        <v>474</v>
      </c>
      <c r="E551" s="2" t="s">
        <v>2271</v>
      </c>
    </row>
    <row r="552" spans="1:5" x14ac:dyDescent="0.25">
      <c r="A552" s="2" t="s">
        <v>3418</v>
      </c>
      <c r="B552" s="2" t="s">
        <v>3278</v>
      </c>
      <c r="C552" s="2" t="s">
        <v>1403</v>
      </c>
      <c r="D552" s="2" t="s">
        <v>474</v>
      </c>
      <c r="E552" s="2" t="s">
        <v>2265</v>
      </c>
    </row>
    <row r="553" spans="1:5" x14ac:dyDescent="0.25">
      <c r="A553" s="2" t="s">
        <v>3418</v>
      </c>
      <c r="B553" s="2" t="s">
        <v>3278</v>
      </c>
      <c r="C553" s="2" t="s">
        <v>1403</v>
      </c>
      <c r="D553" s="2" t="s">
        <v>474</v>
      </c>
      <c r="E553" s="2" t="s">
        <v>2266</v>
      </c>
    </row>
    <row r="554" spans="1:5" x14ac:dyDescent="0.25">
      <c r="A554" s="2" t="s">
        <v>3418</v>
      </c>
      <c r="B554" s="2" t="s">
        <v>3278</v>
      </c>
      <c r="C554" s="2" t="s">
        <v>1403</v>
      </c>
      <c r="D554" s="2" t="s">
        <v>474</v>
      </c>
      <c r="E554" s="2" t="s">
        <v>2261</v>
      </c>
    </row>
    <row r="555" spans="1:5" x14ac:dyDescent="0.25">
      <c r="A555" s="2" t="s">
        <v>3418</v>
      </c>
      <c r="B555" s="2" t="s">
        <v>3278</v>
      </c>
      <c r="C555" s="2" t="s">
        <v>1403</v>
      </c>
      <c r="D555" s="2" t="s">
        <v>474</v>
      </c>
      <c r="E555" s="2" t="s">
        <v>2263</v>
      </c>
    </row>
    <row r="556" spans="1:5" x14ac:dyDescent="0.25">
      <c r="A556" s="2" t="s">
        <v>3418</v>
      </c>
      <c r="B556" s="2" t="s">
        <v>3278</v>
      </c>
      <c r="C556" s="2" t="s">
        <v>1403</v>
      </c>
      <c r="D556" s="2" t="s">
        <v>474</v>
      </c>
      <c r="E556" s="2" t="s">
        <v>2264</v>
      </c>
    </row>
    <row r="557" spans="1:5" x14ac:dyDescent="0.25">
      <c r="A557" s="2" t="s">
        <v>3418</v>
      </c>
      <c r="B557" s="2" t="s">
        <v>3279</v>
      </c>
      <c r="C557" s="2" t="s">
        <v>1403</v>
      </c>
      <c r="D557" s="2" t="s">
        <v>478</v>
      </c>
      <c r="E557" s="2" t="s">
        <v>2272</v>
      </c>
    </row>
    <row r="558" spans="1:5" x14ac:dyDescent="0.25">
      <c r="A558" s="2" t="s">
        <v>3418</v>
      </c>
      <c r="B558" s="2" t="s">
        <v>3279</v>
      </c>
      <c r="C558" s="2" t="s">
        <v>1403</v>
      </c>
      <c r="D558" s="2" t="s">
        <v>478</v>
      </c>
      <c r="E558" s="2" t="s">
        <v>2273</v>
      </c>
    </row>
    <row r="559" spans="1:5" x14ac:dyDescent="0.25">
      <c r="A559" s="2" t="s">
        <v>3418</v>
      </c>
      <c r="B559" s="2" t="s">
        <v>3279</v>
      </c>
      <c r="C559" s="2" t="s">
        <v>1403</v>
      </c>
      <c r="D559" s="2" t="s">
        <v>478</v>
      </c>
      <c r="E559" s="2" t="s">
        <v>482</v>
      </c>
    </row>
    <row r="560" spans="1:5" x14ac:dyDescent="0.25">
      <c r="A560" s="2" t="s">
        <v>3418</v>
      </c>
      <c r="B560" s="2" t="s">
        <v>3279</v>
      </c>
      <c r="C560" s="2" t="s">
        <v>1403</v>
      </c>
      <c r="D560" s="2" t="s">
        <v>478</v>
      </c>
      <c r="E560" s="2" t="s">
        <v>2274</v>
      </c>
    </row>
    <row r="561" spans="1:5" x14ac:dyDescent="0.25">
      <c r="A561" s="2" t="s">
        <v>3418</v>
      </c>
      <c r="B561" s="2" t="s">
        <v>3279</v>
      </c>
      <c r="C561" s="2" t="s">
        <v>1403</v>
      </c>
      <c r="D561" s="2" t="s">
        <v>478</v>
      </c>
      <c r="E561" s="2" t="s">
        <v>2275</v>
      </c>
    </row>
    <row r="562" spans="1:5" x14ac:dyDescent="0.25">
      <c r="A562" s="2" t="s">
        <v>3418</v>
      </c>
      <c r="B562" s="2" t="s">
        <v>3280</v>
      </c>
      <c r="C562" s="2" t="s">
        <v>1403</v>
      </c>
      <c r="D562" s="2" t="s">
        <v>483</v>
      </c>
      <c r="E562" s="2" t="s">
        <v>2273</v>
      </c>
    </row>
    <row r="563" spans="1:5" x14ac:dyDescent="0.25">
      <c r="A563" s="2" t="s">
        <v>3418</v>
      </c>
      <c r="B563" s="2" t="s">
        <v>3280</v>
      </c>
      <c r="C563" s="2" t="s">
        <v>1403</v>
      </c>
      <c r="D563" s="2" t="s">
        <v>483</v>
      </c>
      <c r="E563" s="2" t="s">
        <v>2276</v>
      </c>
    </row>
    <row r="564" spans="1:5" x14ac:dyDescent="0.25">
      <c r="A564" s="2" t="s">
        <v>3418</v>
      </c>
      <c r="B564" s="2" t="s">
        <v>3280</v>
      </c>
      <c r="C564" s="2" t="s">
        <v>1403</v>
      </c>
      <c r="D564" s="2" t="s">
        <v>483</v>
      </c>
      <c r="E564" s="2" t="s">
        <v>2274</v>
      </c>
    </row>
    <row r="565" spans="1:5" x14ac:dyDescent="0.25">
      <c r="A565" s="2" t="s">
        <v>3418</v>
      </c>
      <c r="B565" s="2" t="s">
        <v>3280</v>
      </c>
      <c r="C565" s="2" t="s">
        <v>1403</v>
      </c>
      <c r="D565" s="2" t="s">
        <v>483</v>
      </c>
      <c r="E565" s="2" t="s">
        <v>2275</v>
      </c>
    </row>
    <row r="566" spans="1:5" x14ac:dyDescent="0.25">
      <c r="A566" s="2" t="s">
        <v>3418</v>
      </c>
      <c r="B566" s="2" t="s">
        <v>3280</v>
      </c>
      <c r="C566" s="2" t="s">
        <v>1403</v>
      </c>
      <c r="D566" s="2" t="s">
        <v>483</v>
      </c>
      <c r="E566" s="2" t="s">
        <v>2277</v>
      </c>
    </row>
    <row r="567" spans="1:5" x14ac:dyDescent="0.25">
      <c r="A567" s="2" t="s">
        <v>3418</v>
      </c>
      <c r="B567" s="2" t="s">
        <v>3280</v>
      </c>
      <c r="C567" s="2" t="s">
        <v>1403</v>
      </c>
      <c r="D567" s="2" t="s">
        <v>483</v>
      </c>
      <c r="E567" s="2" t="s">
        <v>486</v>
      </c>
    </row>
    <row r="568" spans="1:5" x14ac:dyDescent="0.25">
      <c r="A568" s="2" t="s">
        <v>3418</v>
      </c>
      <c r="B568" s="2" t="s">
        <v>3281</v>
      </c>
      <c r="C568" s="2" t="s">
        <v>1403</v>
      </c>
      <c r="D568" s="2" t="s">
        <v>487</v>
      </c>
      <c r="E568" s="2" t="s">
        <v>493</v>
      </c>
    </row>
    <row r="569" spans="1:5" x14ac:dyDescent="0.25">
      <c r="A569" s="2" t="s">
        <v>3418</v>
      </c>
      <c r="B569" s="2" t="s">
        <v>3281</v>
      </c>
      <c r="C569" s="2" t="s">
        <v>1403</v>
      </c>
      <c r="D569" s="2" t="s">
        <v>487</v>
      </c>
      <c r="E569" s="2" t="s">
        <v>2278</v>
      </c>
    </row>
    <row r="570" spans="1:5" x14ac:dyDescent="0.25">
      <c r="A570" s="2" t="s">
        <v>3418</v>
      </c>
      <c r="B570" s="2" t="s">
        <v>3281</v>
      </c>
      <c r="C570" s="2" t="s">
        <v>1403</v>
      </c>
      <c r="D570" s="2" t="s">
        <v>487</v>
      </c>
      <c r="E570" s="2" t="s">
        <v>2279</v>
      </c>
    </row>
    <row r="571" spans="1:5" x14ac:dyDescent="0.25">
      <c r="A571" s="2" t="s">
        <v>3418</v>
      </c>
      <c r="B571" s="2" t="s">
        <v>3281</v>
      </c>
      <c r="C571" s="2" t="s">
        <v>1403</v>
      </c>
      <c r="D571" s="2" t="s">
        <v>487</v>
      </c>
      <c r="E571" s="2" t="s">
        <v>2280</v>
      </c>
    </row>
    <row r="572" spans="1:5" x14ac:dyDescent="0.25">
      <c r="A572" s="2" t="s">
        <v>3418</v>
      </c>
      <c r="B572" s="2" t="s">
        <v>3282</v>
      </c>
      <c r="C572" s="2" t="s">
        <v>1403</v>
      </c>
      <c r="D572" s="2" t="s">
        <v>494</v>
      </c>
      <c r="E572" s="2" t="s">
        <v>2281</v>
      </c>
    </row>
    <row r="573" spans="1:5" x14ac:dyDescent="0.25">
      <c r="A573" s="2" t="s">
        <v>3418</v>
      </c>
      <c r="B573" s="2" t="s">
        <v>3282</v>
      </c>
      <c r="C573" s="2" t="s">
        <v>1403</v>
      </c>
      <c r="D573" s="2" t="s">
        <v>494</v>
      </c>
      <c r="E573" s="2" t="s">
        <v>498</v>
      </c>
    </row>
    <row r="574" spans="1:5" x14ac:dyDescent="0.25">
      <c r="A574" s="2" t="s">
        <v>3418</v>
      </c>
      <c r="B574" s="2" t="s">
        <v>3282</v>
      </c>
      <c r="C574" s="2" t="s">
        <v>1403</v>
      </c>
      <c r="D574" s="2" t="s">
        <v>494</v>
      </c>
      <c r="E574" s="2" t="s">
        <v>2282</v>
      </c>
    </row>
    <row r="575" spans="1:5" x14ac:dyDescent="0.25">
      <c r="A575" s="2" t="s">
        <v>3418</v>
      </c>
      <c r="B575" s="2" t="s">
        <v>3282</v>
      </c>
      <c r="C575" s="2" t="s">
        <v>1403</v>
      </c>
      <c r="D575" s="2" t="s">
        <v>494</v>
      </c>
      <c r="E575" s="2" t="s">
        <v>2283</v>
      </c>
    </row>
    <row r="576" spans="1:5" x14ac:dyDescent="0.25">
      <c r="A576" s="2" t="s">
        <v>3418</v>
      </c>
      <c r="B576" s="2" t="s">
        <v>3283</v>
      </c>
      <c r="C576" s="2" t="s">
        <v>1403</v>
      </c>
      <c r="D576" s="2" t="s">
        <v>499</v>
      </c>
      <c r="E576" s="2" t="s">
        <v>2284</v>
      </c>
    </row>
    <row r="577" spans="1:5" x14ac:dyDescent="0.25">
      <c r="A577" s="2" t="s">
        <v>3418</v>
      </c>
      <c r="B577" s="2" t="s">
        <v>3283</v>
      </c>
      <c r="C577" s="2" t="s">
        <v>1403</v>
      </c>
      <c r="D577" s="2" t="s">
        <v>499</v>
      </c>
      <c r="E577" s="2" t="s">
        <v>2285</v>
      </c>
    </row>
    <row r="578" spans="1:5" x14ac:dyDescent="0.25">
      <c r="A578" s="2" t="s">
        <v>3418</v>
      </c>
      <c r="B578" s="2" t="s">
        <v>3283</v>
      </c>
      <c r="C578" s="2" t="s">
        <v>1403</v>
      </c>
      <c r="D578" s="2" t="s">
        <v>499</v>
      </c>
      <c r="E578" s="2" t="s">
        <v>2286</v>
      </c>
    </row>
    <row r="579" spans="1:5" x14ac:dyDescent="0.25">
      <c r="A579" s="2" t="s">
        <v>3418</v>
      </c>
      <c r="B579" s="2" t="s">
        <v>3283</v>
      </c>
      <c r="C579" s="2" t="s">
        <v>1403</v>
      </c>
      <c r="D579" s="2" t="s">
        <v>499</v>
      </c>
      <c r="E579" s="2" t="s">
        <v>2287</v>
      </c>
    </row>
    <row r="580" spans="1:5" x14ac:dyDescent="0.25">
      <c r="A580" s="2" t="s">
        <v>3418</v>
      </c>
      <c r="B580" s="2" t="s">
        <v>3283</v>
      </c>
      <c r="C580" s="2" t="s">
        <v>1403</v>
      </c>
      <c r="D580" s="2" t="s">
        <v>499</v>
      </c>
      <c r="E580" s="2" t="s">
        <v>503</v>
      </c>
    </row>
    <row r="581" spans="1:5" x14ac:dyDescent="0.25">
      <c r="A581" s="2" t="s">
        <v>3418</v>
      </c>
      <c r="B581" s="2" t="s">
        <v>3284</v>
      </c>
      <c r="C581" s="2" t="s">
        <v>1403</v>
      </c>
      <c r="D581" s="2" t="s">
        <v>504</v>
      </c>
      <c r="E581" s="2" t="s">
        <v>2288</v>
      </c>
    </row>
    <row r="582" spans="1:5" x14ac:dyDescent="0.25">
      <c r="A582" s="2" t="s">
        <v>3418</v>
      </c>
      <c r="B582" s="2" t="s">
        <v>3284</v>
      </c>
      <c r="C582" s="2" t="s">
        <v>1403</v>
      </c>
      <c r="D582" s="2" t="s">
        <v>504</v>
      </c>
      <c r="E582" s="2" t="s">
        <v>508</v>
      </c>
    </row>
    <row r="583" spans="1:5" x14ac:dyDescent="0.25">
      <c r="A583" s="2" t="s">
        <v>3418</v>
      </c>
      <c r="B583" s="2" t="s">
        <v>3284</v>
      </c>
      <c r="C583" s="2" t="s">
        <v>1403</v>
      </c>
      <c r="D583" s="2" t="s">
        <v>504</v>
      </c>
      <c r="E583" s="2" t="s">
        <v>2289</v>
      </c>
    </row>
    <row r="584" spans="1:5" x14ac:dyDescent="0.25">
      <c r="A584" s="2" t="s">
        <v>3418</v>
      </c>
      <c r="B584" s="2" t="s">
        <v>3284</v>
      </c>
      <c r="C584" s="2" t="s">
        <v>1403</v>
      </c>
      <c r="D584" s="2" t="s">
        <v>504</v>
      </c>
      <c r="E584" s="2" t="s">
        <v>2290</v>
      </c>
    </row>
    <row r="585" spans="1:5" x14ac:dyDescent="0.25">
      <c r="A585" s="2" t="s">
        <v>3418</v>
      </c>
      <c r="B585" s="2" t="s">
        <v>3284</v>
      </c>
      <c r="C585" s="2" t="s">
        <v>1403</v>
      </c>
      <c r="D585" s="2" t="s">
        <v>504</v>
      </c>
      <c r="E585" s="2" t="s">
        <v>2291</v>
      </c>
    </row>
    <row r="586" spans="1:5" x14ac:dyDescent="0.25">
      <c r="A586" s="2" t="s">
        <v>3418</v>
      </c>
      <c r="B586" s="2" t="s">
        <v>3285</v>
      </c>
      <c r="C586" s="2" t="s">
        <v>1403</v>
      </c>
      <c r="D586" s="2" t="s">
        <v>509</v>
      </c>
      <c r="E586" s="2" t="s">
        <v>2292</v>
      </c>
    </row>
    <row r="587" spans="1:5" x14ac:dyDescent="0.25">
      <c r="A587" s="2" t="s">
        <v>3418</v>
      </c>
      <c r="B587" s="2" t="s">
        <v>3285</v>
      </c>
      <c r="C587" s="2" t="s">
        <v>1403</v>
      </c>
      <c r="D587" s="2" t="s">
        <v>509</v>
      </c>
      <c r="E587" s="2" t="s">
        <v>2293</v>
      </c>
    </row>
    <row r="588" spans="1:5" x14ac:dyDescent="0.25">
      <c r="A588" s="2" t="s">
        <v>3418</v>
      </c>
      <c r="B588" s="2" t="s">
        <v>3285</v>
      </c>
      <c r="C588" s="2" t="s">
        <v>1403</v>
      </c>
      <c r="D588" s="2" t="s">
        <v>509</v>
      </c>
      <c r="E588" s="2" t="s">
        <v>512</v>
      </c>
    </row>
    <row r="589" spans="1:5" x14ac:dyDescent="0.25">
      <c r="A589" s="2" t="s">
        <v>3418</v>
      </c>
      <c r="B589" s="2" t="s">
        <v>3285</v>
      </c>
      <c r="C589" s="2" t="s">
        <v>1403</v>
      </c>
      <c r="D589" s="2" t="s">
        <v>509</v>
      </c>
      <c r="E589" s="2" t="s">
        <v>2294</v>
      </c>
    </row>
    <row r="590" spans="1:5" x14ac:dyDescent="0.25">
      <c r="A590" s="2" t="s">
        <v>3418</v>
      </c>
      <c r="B590" s="2" t="s">
        <v>3286</v>
      </c>
      <c r="C590" s="2" t="s">
        <v>1403</v>
      </c>
      <c r="D590" s="2" t="s">
        <v>513</v>
      </c>
      <c r="E590" s="2" t="s">
        <v>2295</v>
      </c>
    </row>
    <row r="591" spans="1:5" x14ac:dyDescent="0.25">
      <c r="A591" s="2" t="s">
        <v>3418</v>
      </c>
      <c r="B591" s="2" t="s">
        <v>3286</v>
      </c>
      <c r="C591" s="2" t="s">
        <v>1403</v>
      </c>
      <c r="D591" s="2" t="s">
        <v>513</v>
      </c>
      <c r="E591" s="2" t="s">
        <v>2296</v>
      </c>
    </row>
    <row r="592" spans="1:5" x14ac:dyDescent="0.25">
      <c r="A592" s="2" t="s">
        <v>3418</v>
      </c>
      <c r="B592" s="2" t="s">
        <v>3286</v>
      </c>
      <c r="C592" s="2" t="s">
        <v>1403</v>
      </c>
      <c r="D592" s="2" t="s">
        <v>513</v>
      </c>
      <c r="E592" s="2" t="s">
        <v>2297</v>
      </c>
    </row>
    <row r="593" spans="1:5" x14ac:dyDescent="0.25">
      <c r="A593" s="2" t="s">
        <v>3418</v>
      </c>
      <c r="B593" s="2" t="s">
        <v>3286</v>
      </c>
      <c r="C593" s="2" t="s">
        <v>1403</v>
      </c>
      <c r="D593" s="2" t="s">
        <v>513</v>
      </c>
      <c r="E593" s="2" t="s">
        <v>2298</v>
      </c>
    </row>
    <row r="594" spans="1:5" x14ac:dyDescent="0.25">
      <c r="A594" s="2" t="s">
        <v>3418</v>
      </c>
      <c r="B594" s="2" t="s">
        <v>3286</v>
      </c>
      <c r="C594" s="2" t="s">
        <v>1403</v>
      </c>
      <c r="D594" s="2" t="s">
        <v>513</v>
      </c>
      <c r="E594" s="2" t="s">
        <v>2299</v>
      </c>
    </row>
    <row r="595" spans="1:5" x14ac:dyDescent="0.25">
      <c r="A595" s="2" t="s">
        <v>3418</v>
      </c>
      <c r="B595" s="2" t="s">
        <v>3286</v>
      </c>
      <c r="C595" s="2" t="s">
        <v>1403</v>
      </c>
      <c r="D595" s="2" t="s">
        <v>513</v>
      </c>
      <c r="E595" s="2" t="s">
        <v>2300</v>
      </c>
    </row>
    <row r="596" spans="1:5" x14ac:dyDescent="0.25">
      <c r="A596" s="2" t="s">
        <v>3418</v>
      </c>
      <c r="B596" s="2" t="s">
        <v>3286</v>
      </c>
      <c r="C596" s="2" t="s">
        <v>1403</v>
      </c>
      <c r="D596" s="2" t="s">
        <v>513</v>
      </c>
      <c r="E596" s="2" t="s">
        <v>2301</v>
      </c>
    </row>
    <row r="597" spans="1:5" x14ac:dyDescent="0.25">
      <c r="A597" s="2" t="s">
        <v>3418</v>
      </c>
      <c r="B597" s="2" t="s">
        <v>3286</v>
      </c>
      <c r="C597" s="2" t="s">
        <v>1403</v>
      </c>
      <c r="D597" s="2" t="s">
        <v>513</v>
      </c>
      <c r="E597" s="2" t="s">
        <v>518</v>
      </c>
    </row>
    <row r="598" spans="1:5" x14ac:dyDescent="0.25">
      <c r="A598" s="2" t="s">
        <v>3418</v>
      </c>
      <c r="B598" s="2" t="s">
        <v>3287</v>
      </c>
      <c r="C598" s="2" t="s">
        <v>1403</v>
      </c>
      <c r="D598" s="2" t="s">
        <v>519</v>
      </c>
      <c r="E598" s="2" t="s">
        <v>2302</v>
      </c>
    </row>
    <row r="599" spans="1:5" x14ac:dyDescent="0.25">
      <c r="A599" s="2" t="s">
        <v>3418</v>
      </c>
      <c r="B599" s="2" t="s">
        <v>3287</v>
      </c>
      <c r="C599" s="2" t="s">
        <v>1403</v>
      </c>
      <c r="D599" s="2" t="s">
        <v>519</v>
      </c>
      <c r="E599" s="2" t="s">
        <v>2303</v>
      </c>
    </row>
    <row r="600" spans="1:5" x14ac:dyDescent="0.25">
      <c r="A600" s="2" t="s">
        <v>3418</v>
      </c>
      <c r="B600" s="2" t="s">
        <v>3287</v>
      </c>
      <c r="C600" s="2" t="s">
        <v>1403</v>
      </c>
      <c r="D600" s="2" t="s">
        <v>519</v>
      </c>
      <c r="E600" s="2" t="s">
        <v>524</v>
      </c>
    </row>
    <row r="601" spans="1:5" x14ac:dyDescent="0.25">
      <c r="A601" s="2" t="s">
        <v>3418</v>
      </c>
      <c r="B601" s="2" t="s">
        <v>3287</v>
      </c>
      <c r="C601" s="2" t="s">
        <v>1403</v>
      </c>
      <c r="D601" s="2" t="s">
        <v>519</v>
      </c>
      <c r="E601" s="2" t="s">
        <v>2304</v>
      </c>
    </row>
    <row r="602" spans="1:5" x14ac:dyDescent="0.25">
      <c r="A602" s="2" t="s">
        <v>3418</v>
      </c>
      <c r="B602" s="2" t="s">
        <v>3288</v>
      </c>
      <c r="C602" s="2" t="s">
        <v>1403</v>
      </c>
      <c r="D602" s="2" t="s">
        <v>525</v>
      </c>
      <c r="E602" s="2" t="s">
        <v>2305</v>
      </c>
    </row>
    <row r="603" spans="1:5" x14ac:dyDescent="0.25">
      <c r="A603" s="2" t="s">
        <v>3418</v>
      </c>
      <c r="B603" s="2" t="s">
        <v>3288</v>
      </c>
      <c r="C603" s="2" t="s">
        <v>1403</v>
      </c>
      <c r="D603" s="2" t="s">
        <v>525</v>
      </c>
      <c r="E603" s="2" t="s">
        <v>2306</v>
      </c>
    </row>
    <row r="604" spans="1:5" x14ac:dyDescent="0.25">
      <c r="A604" s="2" t="s">
        <v>3418</v>
      </c>
      <c r="B604" s="2" t="s">
        <v>3288</v>
      </c>
      <c r="C604" s="2" t="s">
        <v>1403</v>
      </c>
      <c r="D604" s="2" t="s">
        <v>525</v>
      </c>
      <c r="E604" s="2" t="s">
        <v>2307</v>
      </c>
    </row>
    <row r="605" spans="1:5" x14ac:dyDescent="0.25">
      <c r="A605" s="2" t="s">
        <v>3418</v>
      </c>
      <c r="B605" s="2" t="s">
        <v>3288</v>
      </c>
      <c r="C605" s="2" t="s">
        <v>1403</v>
      </c>
      <c r="D605" s="2" t="s">
        <v>525</v>
      </c>
      <c r="E605" s="2" t="s">
        <v>2304</v>
      </c>
    </row>
    <row r="606" spans="1:5" x14ac:dyDescent="0.25">
      <c r="A606" s="2" t="s">
        <v>3418</v>
      </c>
      <c r="B606" s="2" t="s">
        <v>3288</v>
      </c>
      <c r="C606" s="2" t="s">
        <v>1403</v>
      </c>
      <c r="D606" s="2" t="s">
        <v>525</v>
      </c>
      <c r="E606" s="2" t="s">
        <v>2308</v>
      </c>
    </row>
    <row r="607" spans="1:5" x14ac:dyDescent="0.25">
      <c r="A607" s="2" t="s">
        <v>3418</v>
      </c>
      <c r="B607" s="2" t="s">
        <v>3288</v>
      </c>
      <c r="C607" s="2" t="s">
        <v>1403</v>
      </c>
      <c r="D607" s="2" t="s">
        <v>525</v>
      </c>
      <c r="E607" s="2" t="s">
        <v>529</v>
      </c>
    </row>
    <row r="608" spans="1:5" x14ac:dyDescent="0.25">
      <c r="A608" s="2" t="s">
        <v>3418</v>
      </c>
      <c r="B608" s="2" t="s">
        <v>3289</v>
      </c>
      <c r="C608" s="2" t="s">
        <v>1403</v>
      </c>
      <c r="D608" s="2" t="s">
        <v>530</v>
      </c>
      <c r="E608" s="2" t="s">
        <v>535</v>
      </c>
    </row>
    <row r="609" spans="1:5" x14ac:dyDescent="0.25">
      <c r="A609" s="2" t="s">
        <v>3418</v>
      </c>
      <c r="B609" s="2" t="s">
        <v>3289</v>
      </c>
      <c r="C609" s="2" t="s">
        <v>1403</v>
      </c>
      <c r="D609" s="2" t="s">
        <v>530</v>
      </c>
      <c r="E609" s="2" t="s">
        <v>2309</v>
      </c>
    </row>
    <row r="610" spans="1:5" x14ac:dyDescent="0.25">
      <c r="A610" s="2" t="s">
        <v>3418</v>
      </c>
      <c r="B610" s="2" t="s">
        <v>3289</v>
      </c>
      <c r="C610" s="2" t="s">
        <v>1403</v>
      </c>
      <c r="D610" s="2" t="s">
        <v>530</v>
      </c>
      <c r="E610" s="2" t="s">
        <v>2310</v>
      </c>
    </row>
    <row r="611" spans="1:5" x14ac:dyDescent="0.25">
      <c r="A611" s="2" t="s">
        <v>3418</v>
      </c>
      <c r="B611" s="2" t="s">
        <v>3289</v>
      </c>
      <c r="C611" s="2" t="s">
        <v>1403</v>
      </c>
      <c r="D611" s="2" t="s">
        <v>530</v>
      </c>
      <c r="E611" s="2" t="s">
        <v>2311</v>
      </c>
    </row>
    <row r="612" spans="1:5" x14ac:dyDescent="0.25">
      <c r="A612" s="2" t="s">
        <v>3418</v>
      </c>
      <c r="B612" s="2" t="s">
        <v>3289</v>
      </c>
      <c r="C612" s="2" t="s">
        <v>1403</v>
      </c>
      <c r="D612" s="2" t="s">
        <v>530</v>
      </c>
      <c r="E612" s="2" t="s">
        <v>2312</v>
      </c>
    </row>
    <row r="613" spans="1:5" x14ac:dyDescent="0.25">
      <c r="A613" s="2" t="s">
        <v>3418</v>
      </c>
      <c r="B613" s="2" t="s">
        <v>3289</v>
      </c>
      <c r="C613" s="2" t="s">
        <v>1403</v>
      </c>
      <c r="D613" s="2" t="s">
        <v>530</v>
      </c>
      <c r="E613" s="2" t="s">
        <v>2313</v>
      </c>
    </row>
    <row r="614" spans="1:5" x14ac:dyDescent="0.25">
      <c r="A614" s="2" t="s">
        <v>3418</v>
      </c>
      <c r="B614" s="2" t="s">
        <v>3289</v>
      </c>
      <c r="C614" s="2" t="s">
        <v>1403</v>
      </c>
      <c r="D614" s="2" t="s">
        <v>530</v>
      </c>
      <c r="E614" s="2" t="s">
        <v>2314</v>
      </c>
    </row>
    <row r="615" spans="1:5" x14ac:dyDescent="0.25">
      <c r="A615" s="2" t="s">
        <v>3418</v>
      </c>
      <c r="B615" s="2" t="s">
        <v>3289</v>
      </c>
      <c r="C615" s="2" t="s">
        <v>1403</v>
      </c>
      <c r="D615" s="2" t="s">
        <v>530</v>
      </c>
      <c r="E615" s="2" t="s">
        <v>2315</v>
      </c>
    </row>
    <row r="616" spans="1:5" x14ac:dyDescent="0.25">
      <c r="A616" s="2" t="s">
        <v>3418</v>
      </c>
      <c r="B616" s="2" t="s">
        <v>3289</v>
      </c>
      <c r="C616" s="2" t="s">
        <v>1403</v>
      </c>
      <c r="D616" s="2" t="s">
        <v>530</v>
      </c>
      <c r="E616" s="2" t="s">
        <v>2316</v>
      </c>
    </row>
    <row r="617" spans="1:5" x14ac:dyDescent="0.25">
      <c r="A617" s="2" t="s">
        <v>3418</v>
      </c>
      <c r="B617" s="2" t="s">
        <v>3289</v>
      </c>
      <c r="C617" s="2" t="s">
        <v>1403</v>
      </c>
      <c r="D617" s="2" t="s">
        <v>530</v>
      </c>
      <c r="E617" s="2" t="s">
        <v>2317</v>
      </c>
    </row>
    <row r="618" spans="1:5" x14ac:dyDescent="0.25">
      <c r="A618" s="2" t="s">
        <v>3418</v>
      </c>
      <c r="B618" s="2" t="s">
        <v>3290</v>
      </c>
      <c r="C618" s="2" t="s">
        <v>1403</v>
      </c>
      <c r="D618" s="2" t="s">
        <v>536</v>
      </c>
      <c r="E618" s="2" t="s">
        <v>2318</v>
      </c>
    </row>
    <row r="619" spans="1:5" x14ac:dyDescent="0.25">
      <c r="A619" s="2" t="s">
        <v>3418</v>
      </c>
      <c r="B619" s="2" t="s">
        <v>3290</v>
      </c>
      <c r="C619" s="2" t="s">
        <v>1403</v>
      </c>
      <c r="D619" s="2" t="s">
        <v>536</v>
      </c>
      <c r="E619" s="2" t="s">
        <v>2319</v>
      </c>
    </row>
    <row r="620" spans="1:5" x14ac:dyDescent="0.25">
      <c r="A620" s="2" t="s">
        <v>3418</v>
      </c>
      <c r="B620" s="2" t="s">
        <v>3290</v>
      </c>
      <c r="C620" s="2" t="s">
        <v>1403</v>
      </c>
      <c r="D620" s="2" t="s">
        <v>536</v>
      </c>
      <c r="E620" s="2" t="s">
        <v>2320</v>
      </c>
    </row>
    <row r="621" spans="1:5" x14ac:dyDescent="0.25">
      <c r="A621" s="2" t="s">
        <v>3418</v>
      </c>
      <c r="B621" s="2" t="s">
        <v>3290</v>
      </c>
      <c r="C621" s="2" t="s">
        <v>1403</v>
      </c>
      <c r="D621" s="2" t="s">
        <v>536</v>
      </c>
      <c r="E621" s="2" t="s">
        <v>2321</v>
      </c>
    </row>
    <row r="622" spans="1:5" x14ac:dyDescent="0.25">
      <c r="A622" s="2" t="s">
        <v>3418</v>
      </c>
      <c r="B622" s="2" t="s">
        <v>3290</v>
      </c>
      <c r="C622" s="2" t="s">
        <v>1403</v>
      </c>
      <c r="D622" s="2" t="s">
        <v>536</v>
      </c>
      <c r="E622" s="2" t="s">
        <v>2322</v>
      </c>
    </row>
    <row r="623" spans="1:5" x14ac:dyDescent="0.25">
      <c r="A623" s="2" t="s">
        <v>3418</v>
      </c>
      <c r="B623" s="2" t="s">
        <v>3290</v>
      </c>
      <c r="C623" s="2" t="s">
        <v>1403</v>
      </c>
      <c r="D623" s="2" t="s">
        <v>536</v>
      </c>
      <c r="E623" s="2" t="s">
        <v>2323</v>
      </c>
    </row>
    <row r="624" spans="1:5" x14ac:dyDescent="0.25">
      <c r="A624" s="2" t="s">
        <v>3418</v>
      </c>
      <c r="B624" s="2" t="s">
        <v>3290</v>
      </c>
      <c r="C624" s="2" t="s">
        <v>1403</v>
      </c>
      <c r="D624" s="2" t="s">
        <v>536</v>
      </c>
      <c r="E624" s="2" t="s">
        <v>2324</v>
      </c>
    </row>
    <row r="625" spans="1:5" x14ac:dyDescent="0.25">
      <c r="A625" s="2" t="s">
        <v>3418</v>
      </c>
      <c r="B625" s="2" t="s">
        <v>3290</v>
      </c>
      <c r="C625" s="2" t="s">
        <v>1403</v>
      </c>
      <c r="D625" s="2" t="s">
        <v>536</v>
      </c>
      <c r="E625" s="2" t="s">
        <v>2325</v>
      </c>
    </row>
    <row r="626" spans="1:5" x14ac:dyDescent="0.25">
      <c r="A626" s="2" t="s">
        <v>3418</v>
      </c>
      <c r="B626" s="2" t="s">
        <v>3290</v>
      </c>
      <c r="C626" s="2" t="s">
        <v>1403</v>
      </c>
      <c r="D626" s="2" t="s">
        <v>536</v>
      </c>
      <c r="E626" s="2" t="s">
        <v>2326</v>
      </c>
    </row>
    <row r="627" spans="1:5" x14ac:dyDescent="0.25">
      <c r="A627" s="2" t="s">
        <v>3418</v>
      </c>
      <c r="B627" s="2" t="s">
        <v>3290</v>
      </c>
      <c r="C627" s="2" t="s">
        <v>1403</v>
      </c>
      <c r="D627" s="2" t="s">
        <v>536</v>
      </c>
      <c r="E627" s="2" t="s">
        <v>541</v>
      </c>
    </row>
    <row r="628" spans="1:5" x14ac:dyDescent="0.25">
      <c r="A628" s="2" t="s">
        <v>3418</v>
      </c>
      <c r="B628" s="2" t="s">
        <v>3290</v>
      </c>
      <c r="C628" s="2" t="s">
        <v>1403</v>
      </c>
      <c r="D628" s="2" t="s">
        <v>536</v>
      </c>
      <c r="E628" s="2" t="s">
        <v>2327</v>
      </c>
    </row>
    <row r="629" spans="1:5" x14ac:dyDescent="0.25">
      <c r="A629" s="2" t="s">
        <v>3418</v>
      </c>
      <c r="B629" s="2" t="s">
        <v>3290</v>
      </c>
      <c r="C629" s="2" t="s">
        <v>1403</v>
      </c>
      <c r="D629" s="2" t="s">
        <v>536</v>
      </c>
      <c r="E629" s="2" t="s">
        <v>2328</v>
      </c>
    </row>
    <row r="630" spans="1:5" x14ac:dyDescent="0.25">
      <c r="A630" s="2" t="s">
        <v>3418</v>
      </c>
      <c r="B630" s="2" t="s">
        <v>3290</v>
      </c>
      <c r="C630" s="2" t="s">
        <v>1403</v>
      </c>
      <c r="D630" s="2" t="s">
        <v>536</v>
      </c>
      <c r="E630" s="2" t="s">
        <v>2329</v>
      </c>
    </row>
    <row r="631" spans="1:5" x14ac:dyDescent="0.25">
      <c r="A631" s="2" t="s">
        <v>3418</v>
      </c>
      <c r="B631" s="2" t="s">
        <v>3290</v>
      </c>
      <c r="C631" s="2" t="s">
        <v>1403</v>
      </c>
      <c r="D631" s="2" t="s">
        <v>536</v>
      </c>
      <c r="E631" s="2" t="s">
        <v>2330</v>
      </c>
    </row>
    <row r="632" spans="1:5" x14ac:dyDescent="0.25">
      <c r="A632" s="2" t="s">
        <v>3418</v>
      </c>
      <c r="B632" s="2" t="s">
        <v>3290</v>
      </c>
      <c r="C632" s="2" t="s">
        <v>1403</v>
      </c>
      <c r="D632" s="2" t="s">
        <v>536</v>
      </c>
      <c r="E632" s="2" t="s">
        <v>2331</v>
      </c>
    </row>
    <row r="633" spans="1:5" x14ac:dyDescent="0.25">
      <c r="A633" s="2" t="s">
        <v>3418</v>
      </c>
      <c r="B633" s="2" t="s">
        <v>3290</v>
      </c>
      <c r="C633" s="2" t="s">
        <v>1403</v>
      </c>
      <c r="D633" s="2" t="s">
        <v>536</v>
      </c>
      <c r="E633" s="2" t="s">
        <v>2332</v>
      </c>
    </row>
    <row r="634" spans="1:5" x14ac:dyDescent="0.25">
      <c r="A634" s="2" t="s">
        <v>3418</v>
      </c>
      <c r="B634" s="2" t="s">
        <v>3290</v>
      </c>
      <c r="C634" s="2" t="s">
        <v>1403</v>
      </c>
      <c r="D634" s="2" t="s">
        <v>536</v>
      </c>
      <c r="E634" s="2" t="s">
        <v>2333</v>
      </c>
    </row>
    <row r="635" spans="1:5" x14ac:dyDescent="0.25">
      <c r="A635" s="2" t="s">
        <v>3418</v>
      </c>
      <c r="B635" s="2" t="s">
        <v>3291</v>
      </c>
      <c r="C635" s="2" t="s">
        <v>1403</v>
      </c>
      <c r="D635" s="2" t="s">
        <v>542</v>
      </c>
      <c r="E635" s="2" t="s">
        <v>546</v>
      </c>
    </row>
    <row r="636" spans="1:5" x14ac:dyDescent="0.25">
      <c r="A636" s="2" t="s">
        <v>3418</v>
      </c>
      <c r="B636" s="2" t="s">
        <v>3291</v>
      </c>
      <c r="C636" s="2" t="s">
        <v>1403</v>
      </c>
      <c r="D636" s="2" t="s">
        <v>542</v>
      </c>
      <c r="E636" s="2" t="s">
        <v>2334</v>
      </c>
    </row>
    <row r="637" spans="1:5" x14ac:dyDescent="0.25">
      <c r="A637" s="2" t="s">
        <v>3418</v>
      </c>
      <c r="B637" s="2" t="s">
        <v>3291</v>
      </c>
      <c r="C637" s="2" t="s">
        <v>1403</v>
      </c>
      <c r="D637" s="2" t="s">
        <v>542</v>
      </c>
      <c r="E637" s="2" t="s">
        <v>2335</v>
      </c>
    </row>
    <row r="638" spans="1:5" x14ac:dyDescent="0.25">
      <c r="A638" s="2" t="s">
        <v>3418</v>
      </c>
      <c r="B638" s="2" t="s">
        <v>3291</v>
      </c>
      <c r="C638" s="2" t="s">
        <v>1403</v>
      </c>
      <c r="D638" s="2" t="s">
        <v>542</v>
      </c>
      <c r="E638" s="2" t="s">
        <v>2336</v>
      </c>
    </row>
    <row r="639" spans="1:5" x14ac:dyDescent="0.25">
      <c r="A639" s="2" t="s">
        <v>3418</v>
      </c>
      <c r="B639" s="2" t="s">
        <v>3291</v>
      </c>
      <c r="C639" s="2" t="s">
        <v>1403</v>
      </c>
      <c r="D639" s="2" t="s">
        <v>542</v>
      </c>
      <c r="E639" s="2" t="s">
        <v>2337</v>
      </c>
    </row>
    <row r="640" spans="1:5" x14ac:dyDescent="0.25">
      <c r="A640" s="2" t="s">
        <v>3418</v>
      </c>
      <c r="B640" s="2" t="s">
        <v>3291</v>
      </c>
      <c r="C640" s="2" t="s">
        <v>1403</v>
      </c>
      <c r="D640" s="2" t="s">
        <v>542</v>
      </c>
      <c r="E640" s="2" t="s">
        <v>2338</v>
      </c>
    </row>
    <row r="641" spans="1:5" x14ac:dyDescent="0.25">
      <c r="A641" s="2" t="s">
        <v>3418</v>
      </c>
      <c r="B641" s="2" t="s">
        <v>3291</v>
      </c>
      <c r="C641" s="2" t="s">
        <v>1403</v>
      </c>
      <c r="D641" s="2" t="s">
        <v>542</v>
      </c>
      <c r="E641" s="2" t="s">
        <v>2339</v>
      </c>
    </row>
    <row r="642" spans="1:5" x14ac:dyDescent="0.25">
      <c r="A642" s="2" t="s">
        <v>3418</v>
      </c>
      <c r="B642" s="2" t="s">
        <v>3291</v>
      </c>
      <c r="C642" s="2" t="s">
        <v>1403</v>
      </c>
      <c r="D642" s="2" t="s">
        <v>542</v>
      </c>
      <c r="E642" s="2" t="s">
        <v>2340</v>
      </c>
    </row>
    <row r="643" spans="1:5" x14ac:dyDescent="0.25">
      <c r="A643" s="2" t="s">
        <v>3418</v>
      </c>
      <c r="B643" s="2" t="s">
        <v>3291</v>
      </c>
      <c r="C643" s="2" t="s">
        <v>1403</v>
      </c>
      <c r="D643" s="2" t="s">
        <v>542</v>
      </c>
      <c r="E643" s="2" t="s">
        <v>2341</v>
      </c>
    </row>
    <row r="644" spans="1:5" x14ac:dyDescent="0.25">
      <c r="A644" s="2" t="s">
        <v>3418</v>
      </c>
      <c r="B644" s="2" t="s">
        <v>3291</v>
      </c>
      <c r="C644" s="2" t="s">
        <v>1403</v>
      </c>
      <c r="D644" s="2" t="s">
        <v>542</v>
      </c>
      <c r="E644" s="2" t="s">
        <v>2342</v>
      </c>
    </row>
    <row r="645" spans="1:5" x14ac:dyDescent="0.25">
      <c r="A645" s="2" t="s">
        <v>3418</v>
      </c>
      <c r="B645" s="2" t="s">
        <v>3291</v>
      </c>
      <c r="C645" s="2" t="s">
        <v>1403</v>
      </c>
      <c r="D645" s="2" t="s">
        <v>542</v>
      </c>
      <c r="E645" s="2" t="s">
        <v>2343</v>
      </c>
    </row>
    <row r="646" spans="1:5" x14ac:dyDescent="0.25">
      <c r="A646" s="2" t="s">
        <v>3418</v>
      </c>
      <c r="B646" s="2" t="s">
        <v>3291</v>
      </c>
      <c r="C646" s="2" t="s">
        <v>1403</v>
      </c>
      <c r="D646" s="2" t="s">
        <v>542</v>
      </c>
      <c r="E646" s="2" t="s">
        <v>2344</v>
      </c>
    </row>
    <row r="647" spans="1:5" x14ac:dyDescent="0.25">
      <c r="A647" s="2" t="s">
        <v>3418</v>
      </c>
      <c r="B647" s="2" t="s">
        <v>3291</v>
      </c>
      <c r="C647" s="2" t="s">
        <v>1403</v>
      </c>
      <c r="D647" s="2" t="s">
        <v>542</v>
      </c>
      <c r="E647" s="2" t="s">
        <v>2345</v>
      </c>
    </row>
    <row r="648" spans="1:5" x14ac:dyDescent="0.25">
      <c r="A648" s="2" t="s">
        <v>3418</v>
      </c>
      <c r="B648" s="2" t="s">
        <v>3292</v>
      </c>
      <c r="C648" s="2" t="s">
        <v>1403</v>
      </c>
      <c r="D648" s="2" t="s">
        <v>547</v>
      </c>
      <c r="E648" s="2" t="s">
        <v>551</v>
      </c>
    </row>
    <row r="649" spans="1:5" x14ac:dyDescent="0.25">
      <c r="A649" s="2" t="s">
        <v>3418</v>
      </c>
      <c r="B649" s="2" t="s">
        <v>3292</v>
      </c>
      <c r="C649" s="2" t="s">
        <v>1403</v>
      </c>
      <c r="D649" s="2" t="s">
        <v>547</v>
      </c>
      <c r="E649" s="2" t="s">
        <v>2346</v>
      </c>
    </row>
    <row r="650" spans="1:5" x14ac:dyDescent="0.25">
      <c r="A650" s="2" t="s">
        <v>3418</v>
      </c>
      <c r="B650" s="2" t="s">
        <v>3292</v>
      </c>
      <c r="C650" s="2" t="s">
        <v>1403</v>
      </c>
      <c r="D650" s="2" t="s">
        <v>547</v>
      </c>
      <c r="E650" s="2" t="s">
        <v>2347</v>
      </c>
    </row>
    <row r="651" spans="1:5" x14ac:dyDescent="0.25">
      <c r="A651" s="2" t="s">
        <v>3418</v>
      </c>
      <c r="B651" s="2" t="s">
        <v>3292</v>
      </c>
      <c r="C651" s="2" t="s">
        <v>1403</v>
      </c>
      <c r="D651" s="2" t="s">
        <v>547</v>
      </c>
      <c r="E651" s="2" t="s">
        <v>2348</v>
      </c>
    </row>
    <row r="652" spans="1:5" x14ac:dyDescent="0.25">
      <c r="A652" s="2" t="s">
        <v>3418</v>
      </c>
      <c r="B652" s="2" t="s">
        <v>3292</v>
      </c>
      <c r="C652" s="2" t="s">
        <v>1403</v>
      </c>
      <c r="D652" s="2" t="s">
        <v>547</v>
      </c>
      <c r="E652" s="2" t="s">
        <v>2349</v>
      </c>
    </row>
    <row r="653" spans="1:5" x14ac:dyDescent="0.25">
      <c r="A653" s="2" t="s">
        <v>3418</v>
      </c>
      <c r="B653" s="2" t="s">
        <v>3292</v>
      </c>
      <c r="C653" s="2" t="s">
        <v>1403</v>
      </c>
      <c r="D653" s="2" t="s">
        <v>547</v>
      </c>
      <c r="E653" s="2" t="s">
        <v>2350</v>
      </c>
    </row>
    <row r="654" spans="1:5" x14ac:dyDescent="0.25">
      <c r="A654" s="2" t="s">
        <v>3418</v>
      </c>
      <c r="B654" s="2" t="s">
        <v>3292</v>
      </c>
      <c r="C654" s="2" t="s">
        <v>1403</v>
      </c>
      <c r="D654" s="2" t="s">
        <v>547</v>
      </c>
      <c r="E654" s="2" t="s">
        <v>2351</v>
      </c>
    </row>
    <row r="655" spans="1:5" x14ac:dyDescent="0.25">
      <c r="A655" s="2" t="s">
        <v>3418</v>
      </c>
      <c r="B655" s="2" t="s">
        <v>3292</v>
      </c>
      <c r="C655" s="2" t="s">
        <v>1403</v>
      </c>
      <c r="D655" s="2" t="s">
        <v>547</v>
      </c>
      <c r="E655" s="2" t="s">
        <v>2352</v>
      </c>
    </row>
    <row r="656" spans="1:5" x14ac:dyDescent="0.25">
      <c r="A656" s="2" t="s">
        <v>3418</v>
      </c>
      <c r="B656" s="2" t="s">
        <v>3292</v>
      </c>
      <c r="C656" s="2" t="s">
        <v>1403</v>
      </c>
      <c r="D656" s="2" t="s">
        <v>547</v>
      </c>
      <c r="E656" s="2" t="s">
        <v>1934</v>
      </c>
    </row>
    <row r="657" spans="1:5" x14ac:dyDescent="0.25">
      <c r="A657" s="2" t="s">
        <v>3418</v>
      </c>
      <c r="B657" s="2" t="s">
        <v>3292</v>
      </c>
      <c r="C657" s="2" t="s">
        <v>1403</v>
      </c>
      <c r="D657" s="2" t="s">
        <v>547</v>
      </c>
      <c r="E657" s="2" t="s">
        <v>2353</v>
      </c>
    </row>
    <row r="658" spans="1:5" x14ac:dyDescent="0.25">
      <c r="A658" s="2" t="s">
        <v>3418</v>
      </c>
      <c r="B658" s="2" t="s">
        <v>3293</v>
      </c>
      <c r="C658" s="2" t="s">
        <v>1403</v>
      </c>
      <c r="D658" s="2" t="s">
        <v>556</v>
      </c>
      <c r="E658" s="2" t="s">
        <v>2354</v>
      </c>
    </row>
    <row r="659" spans="1:5" x14ac:dyDescent="0.25">
      <c r="A659" s="2" t="s">
        <v>3418</v>
      </c>
      <c r="B659" s="2" t="s">
        <v>3293</v>
      </c>
      <c r="C659" s="2" t="s">
        <v>1403</v>
      </c>
      <c r="D659" s="2" t="s">
        <v>556</v>
      </c>
      <c r="E659" s="2" t="s">
        <v>2355</v>
      </c>
    </row>
    <row r="660" spans="1:5" x14ac:dyDescent="0.25">
      <c r="A660" s="2" t="s">
        <v>3418</v>
      </c>
      <c r="B660" s="2" t="s">
        <v>3293</v>
      </c>
      <c r="C660" s="2" t="s">
        <v>1403</v>
      </c>
      <c r="D660" s="2" t="s">
        <v>556</v>
      </c>
      <c r="E660" s="2" t="s">
        <v>2356</v>
      </c>
    </row>
    <row r="661" spans="1:5" x14ac:dyDescent="0.25">
      <c r="A661" s="2" t="s">
        <v>3418</v>
      </c>
      <c r="B661" s="2" t="s">
        <v>3293</v>
      </c>
      <c r="C661" s="2" t="s">
        <v>1403</v>
      </c>
      <c r="D661" s="2" t="s">
        <v>556</v>
      </c>
      <c r="E661" s="2" t="s">
        <v>2357</v>
      </c>
    </row>
    <row r="662" spans="1:5" x14ac:dyDescent="0.25">
      <c r="A662" s="2" t="s">
        <v>3418</v>
      </c>
      <c r="B662" s="2" t="s">
        <v>3293</v>
      </c>
      <c r="C662" s="2" t="s">
        <v>1403</v>
      </c>
      <c r="D662" s="2" t="s">
        <v>556</v>
      </c>
      <c r="E662" s="2" t="s">
        <v>2358</v>
      </c>
    </row>
    <row r="663" spans="1:5" x14ac:dyDescent="0.25">
      <c r="A663" s="2" t="s">
        <v>3418</v>
      </c>
      <c r="B663" s="2" t="s">
        <v>3293</v>
      </c>
      <c r="C663" s="2" t="s">
        <v>1403</v>
      </c>
      <c r="D663" s="2" t="s">
        <v>556</v>
      </c>
      <c r="E663" s="2" t="s">
        <v>2359</v>
      </c>
    </row>
    <row r="664" spans="1:5" x14ac:dyDescent="0.25">
      <c r="A664" s="2" t="s">
        <v>3418</v>
      </c>
      <c r="B664" s="2" t="s">
        <v>3293</v>
      </c>
      <c r="C664" s="2" t="s">
        <v>1403</v>
      </c>
      <c r="D664" s="2" t="s">
        <v>556</v>
      </c>
      <c r="E664" s="2" t="s">
        <v>2360</v>
      </c>
    </row>
    <row r="665" spans="1:5" x14ac:dyDescent="0.25">
      <c r="A665" s="2" t="s">
        <v>3418</v>
      </c>
      <c r="B665" s="2" t="s">
        <v>3293</v>
      </c>
      <c r="C665" s="2" t="s">
        <v>1403</v>
      </c>
      <c r="D665" s="2" t="s">
        <v>556</v>
      </c>
      <c r="E665" s="2" t="s">
        <v>560</v>
      </c>
    </row>
    <row r="666" spans="1:5" x14ac:dyDescent="0.25">
      <c r="A666" s="2" t="s">
        <v>3418</v>
      </c>
      <c r="B666" s="2" t="s">
        <v>3293</v>
      </c>
      <c r="C666" s="2" t="s">
        <v>1403</v>
      </c>
      <c r="D666" s="2" t="s">
        <v>556</v>
      </c>
      <c r="E666" s="2" t="s">
        <v>2361</v>
      </c>
    </row>
    <row r="667" spans="1:5" x14ac:dyDescent="0.25">
      <c r="A667" s="2" t="s">
        <v>3418</v>
      </c>
      <c r="B667" s="2" t="s">
        <v>3293</v>
      </c>
      <c r="C667" s="2" t="s">
        <v>1403</v>
      </c>
      <c r="D667" s="2" t="s">
        <v>556</v>
      </c>
      <c r="E667" s="2" t="s">
        <v>2362</v>
      </c>
    </row>
    <row r="668" spans="1:5" x14ac:dyDescent="0.25">
      <c r="A668" s="2" t="s">
        <v>3418</v>
      </c>
      <c r="B668" s="2" t="s">
        <v>3293</v>
      </c>
      <c r="C668" s="2" t="s">
        <v>1403</v>
      </c>
      <c r="D668" s="2" t="s">
        <v>556</v>
      </c>
      <c r="E668" s="2" t="s">
        <v>2363</v>
      </c>
    </row>
    <row r="669" spans="1:5" x14ac:dyDescent="0.25">
      <c r="A669" s="2" t="s">
        <v>3418</v>
      </c>
      <c r="B669" s="2" t="s">
        <v>3293</v>
      </c>
      <c r="C669" s="2" t="s">
        <v>1403</v>
      </c>
      <c r="D669" s="2" t="s">
        <v>556</v>
      </c>
      <c r="E669" s="2" t="s">
        <v>2364</v>
      </c>
    </row>
    <row r="670" spans="1:5" x14ac:dyDescent="0.25">
      <c r="A670" s="2" t="s">
        <v>3418</v>
      </c>
      <c r="B670" s="2" t="s">
        <v>3293</v>
      </c>
      <c r="C670" s="2" t="s">
        <v>1403</v>
      </c>
      <c r="D670" s="2" t="s">
        <v>556</v>
      </c>
      <c r="E670" s="2" t="s">
        <v>2365</v>
      </c>
    </row>
    <row r="671" spans="1:5" x14ac:dyDescent="0.25">
      <c r="A671" s="2" t="s">
        <v>3418</v>
      </c>
      <c r="B671" s="2" t="s">
        <v>3293</v>
      </c>
      <c r="C671" s="2" t="s">
        <v>1403</v>
      </c>
      <c r="D671" s="2" t="s">
        <v>556</v>
      </c>
      <c r="E671" s="2" t="s">
        <v>2366</v>
      </c>
    </row>
    <row r="672" spans="1:5" x14ac:dyDescent="0.25">
      <c r="A672" s="2" t="s">
        <v>3418</v>
      </c>
      <c r="B672" s="2" t="s">
        <v>3294</v>
      </c>
      <c r="C672" s="2" t="s">
        <v>1403</v>
      </c>
      <c r="D672" s="2" t="s">
        <v>561</v>
      </c>
      <c r="E672" s="2" t="s">
        <v>2367</v>
      </c>
    </row>
    <row r="673" spans="1:5" x14ac:dyDescent="0.25">
      <c r="A673" s="2" t="s">
        <v>3418</v>
      </c>
      <c r="B673" s="2" t="s">
        <v>3294</v>
      </c>
      <c r="C673" s="2" t="s">
        <v>1403</v>
      </c>
      <c r="D673" s="2" t="s">
        <v>561</v>
      </c>
      <c r="E673" s="2" t="s">
        <v>2368</v>
      </c>
    </row>
    <row r="674" spans="1:5" x14ac:dyDescent="0.25">
      <c r="A674" s="2" t="s">
        <v>3418</v>
      </c>
      <c r="B674" s="2" t="s">
        <v>3294</v>
      </c>
      <c r="C674" s="2" t="s">
        <v>1403</v>
      </c>
      <c r="D674" s="2" t="s">
        <v>561</v>
      </c>
      <c r="E674" s="2" t="s">
        <v>2369</v>
      </c>
    </row>
    <row r="675" spans="1:5" x14ac:dyDescent="0.25">
      <c r="A675" s="2" t="s">
        <v>3418</v>
      </c>
      <c r="B675" s="2" t="s">
        <v>3294</v>
      </c>
      <c r="C675" s="2" t="s">
        <v>1403</v>
      </c>
      <c r="D675" s="2" t="s">
        <v>561</v>
      </c>
      <c r="E675" s="2" t="s">
        <v>2370</v>
      </c>
    </row>
    <row r="676" spans="1:5" x14ac:dyDescent="0.25">
      <c r="A676" s="2" t="s">
        <v>3418</v>
      </c>
      <c r="B676" s="2" t="s">
        <v>3294</v>
      </c>
      <c r="C676" s="2" t="s">
        <v>1403</v>
      </c>
      <c r="D676" s="2" t="s">
        <v>561</v>
      </c>
      <c r="E676" s="2" t="s">
        <v>2371</v>
      </c>
    </row>
    <row r="677" spans="1:5" x14ac:dyDescent="0.25">
      <c r="A677" s="2" t="s">
        <v>3418</v>
      </c>
      <c r="B677" s="2" t="s">
        <v>3294</v>
      </c>
      <c r="C677" s="2" t="s">
        <v>1403</v>
      </c>
      <c r="D677" s="2" t="s">
        <v>561</v>
      </c>
      <c r="E677" s="2" t="s">
        <v>2372</v>
      </c>
    </row>
    <row r="678" spans="1:5" x14ac:dyDescent="0.25">
      <c r="A678" s="2" t="s">
        <v>3418</v>
      </c>
      <c r="B678" s="2" t="s">
        <v>3294</v>
      </c>
      <c r="C678" s="2" t="s">
        <v>1403</v>
      </c>
      <c r="D678" s="2" t="s">
        <v>561</v>
      </c>
      <c r="E678" s="2" t="s">
        <v>2373</v>
      </c>
    </row>
    <row r="679" spans="1:5" x14ac:dyDescent="0.25">
      <c r="A679" s="2" t="s">
        <v>3418</v>
      </c>
      <c r="B679" s="2" t="s">
        <v>3294</v>
      </c>
      <c r="C679" s="2" t="s">
        <v>1403</v>
      </c>
      <c r="D679" s="2" t="s">
        <v>561</v>
      </c>
      <c r="E679" s="2" t="s">
        <v>2374</v>
      </c>
    </row>
    <row r="680" spans="1:5" x14ac:dyDescent="0.25">
      <c r="A680" s="2" t="s">
        <v>3418</v>
      </c>
      <c r="B680" s="2" t="s">
        <v>3294</v>
      </c>
      <c r="C680" s="2" t="s">
        <v>1403</v>
      </c>
      <c r="D680" s="2" t="s">
        <v>561</v>
      </c>
      <c r="E680" s="2" t="s">
        <v>2375</v>
      </c>
    </row>
    <row r="681" spans="1:5" x14ac:dyDescent="0.25">
      <c r="A681" s="2" t="s">
        <v>3418</v>
      </c>
      <c r="B681" s="2" t="s">
        <v>3294</v>
      </c>
      <c r="C681" s="2" t="s">
        <v>1403</v>
      </c>
      <c r="D681" s="2" t="s">
        <v>561</v>
      </c>
      <c r="E681" s="2" t="s">
        <v>567</v>
      </c>
    </row>
    <row r="682" spans="1:5" x14ac:dyDescent="0.25">
      <c r="A682" s="2" t="s">
        <v>3418</v>
      </c>
      <c r="B682" s="2" t="s">
        <v>3294</v>
      </c>
      <c r="C682" s="2" t="s">
        <v>1403</v>
      </c>
      <c r="D682" s="2" t="s">
        <v>561</v>
      </c>
      <c r="E682" s="2" t="s">
        <v>2376</v>
      </c>
    </row>
    <row r="683" spans="1:5" x14ac:dyDescent="0.25">
      <c r="A683" s="2" t="s">
        <v>3418</v>
      </c>
      <c r="B683" s="2" t="s">
        <v>3295</v>
      </c>
      <c r="C683" s="2" t="s">
        <v>1403</v>
      </c>
      <c r="D683" s="2" t="s">
        <v>568</v>
      </c>
      <c r="E683" s="2" t="s">
        <v>2377</v>
      </c>
    </row>
    <row r="684" spans="1:5" x14ac:dyDescent="0.25">
      <c r="A684" s="2" t="s">
        <v>3418</v>
      </c>
      <c r="B684" s="2" t="s">
        <v>3295</v>
      </c>
      <c r="C684" s="2" t="s">
        <v>1403</v>
      </c>
      <c r="D684" s="2" t="s">
        <v>568</v>
      </c>
      <c r="E684" s="2" t="s">
        <v>2378</v>
      </c>
    </row>
    <row r="685" spans="1:5" x14ac:dyDescent="0.25">
      <c r="A685" s="2" t="s">
        <v>3418</v>
      </c>
      <c r="B685" s="2" t="s">
        <v>3295</v>
      </c>
      <c r="C685" s="2" t="s">
        <v>1403</v>
      </c>
      <c r="D685" s="2" t="s">
        <v>568</v>
      </c>
      <c r="E685" s="2" t="s">
        <v>573</v>
      </c>
    </row>
    <row r="686" spans="1:5" x14ac:dyDescent="0.25">
      <c r="A686" s="2" t="s">
        <v>3418</v>
      </c>
      <c r="B686" s="2" t="s">
        <v>3295</v>
      </c>
      <c r="C686" s="2" t="s">
        <v>1403</v>
      </c>
      <c r="D686" s="2" t="s">
        <v>568</v>
      </c>
      <c r="E686" s="2" t="s">
        <v>2379</v>
      </c>
    </row>
    <row r="687" spans="1:5" x14ac:dyDescent="0.25">
      <c r="A687" s="2" t="s">
        <v>3418</v>
      </c>
      <c r="B687" s="2" t="s">
        <v>3295</v>
      </c>
      <c r="C687" s="2" t="s">
        <v>1403</v>
      </c>
      <c r="D687" s="2" t="s">
        <v>568</v>
      </c>
      <c r="E687" s="2" t="s">
        <v>2380</v>
      </c>
    </row>
    <row r="688" spans="1:5" x14ac:dyDescent="0.25">
      <c r="A688" s="2" t="s">
        <v>3418</v>
      </c>
      <c r="B688" s="2" t="s">
        <v>3296</v>
      </c>
      <c r="C688" s="2" t="s">
        <v>1403</v>
      </c>
      <c r="D688" s="2" t="s">
        <v>574</v>
      </c>
      <c r="E688" s="2" t="s">
        <v>2381</v>
      </c>
    </row>
    <row r="689" spans="1:5" x14ac:dyDescent="0.25">
      <c r="A689" s="2" t="s">
        <v>3418</v>
      </c>
      <c r="B689" s="2" t="s">
        <v>3296</v>
      </c>
      <c r="C689" s="2" t="s">
        <v>1403</v>
      </c>
      <c r="D689" s="2" t="s">
        <v>574</v>
      </c>
      <c r="E689" s="2" t="s">
        <v>2377</v>
      </c>
    </row>
    <row r="690" spans="1:5" x14ac:dyDescent="0.25">
      <c r="A690" s="2" t="s">
        <v>3418</v>
      </c>
      <c r="B690" s="2" t="s">
        <v>3296</v>
      </c>
      <c r="C690" s="2" t="s">
        <v>1403</v>
      </c>
      <c r="D690" s="2" t="s">
        <v>574</v>
      </c>
      <c r="E690" s="2" t="s">
        <v>577</v>
      </c>
    </row>
    <row r="691" spans="1:5" x14ac:dyDescent="0.25">
      <c r="A691" s="2" t="s">
        <v>3418</v>
      </c>
      <c r="B691" s="2" t="s">
        <v>3296</v>
      </c>
      <c r="C691" s="2" t="s">
        <v>1403</v>
      </c>
      <c r="D691" s="2" t="s">
        <v>574</v>
      </c>
      <c r="E691" s="2" t="s">
        <v>2382</v>
      </c>
    </row>
    <row r="692" spans="1:5" x14ac:dyDescent="0.25">
      <c r="A692" s="2" t="s">
        <v>3418</v>
      </c>
      <c r="B692" s="2" t="s">
        <v>3296</v>
      </c>
      <c r="C692" s="2" t="s">
        <v>1403</v>
      </c>
      <c r="D692" s="2" t="s">
        <v>574</v>
      </c>
      <c r="E692" s="2" t="s">
        <v>2383</v>
      </c>
    </row>
    <row r="693" spans="1:5" x14ac:dyDescent="0.25">
      <c r="A693" s="2" t="s">
        <v>3418</v>
      </c>
      <c r="B693" s="2" t="s">
        <v>3296</v>
      </c>
      <c r="C693" s="2" t="s">
        <v>1403</v>
      </c>
      <c r="D693" s="2" t="s">
        <v>574</v>
      </c>
      <c r="E693" s="2" t="s">
        <v>2379</v>
      </c>
    </row>
    <row r="694" spans="1:5" x14ac:dyDescent="0.25">
      <c r="A694" s="2" t="s">
        <v>3418</v>
      </c>
      <c r="B694" s="2" t="s">
        <v>3296</v>
      </c>
      <c r="C694" s="2" t="s">
        <v>1403</v>
      </c>
      <c r="D694" s="2" t="s">
        <v>574</v>
      </c>
      <c r="E694" s="2" t="s">
        <v>2384</v>
      </c>
    </row>
    <row r="695" spans="1:5" x14ac:dyDescent="0.25">
      <c r="A695" s="2" t="s">
        <v>3418</v>
      </c>
      <c r="B695" s="2" t="s">
        <v>3296</v>
      </c>
      <c r="C695" s="2" t="s">
        <v>1403</v>
      </c>
      <c r="D695" s="2" t="s">
        <v>574</v>
      </c>
      <c r="E695" s="2" t="s">
        <v>2385</v>
      </c>
    </row>
    <row r="696" spans="1:5" x14ac:dyDescent="0.25">
      <c r="A696" s="2" t="s">
        <v>3418</v>
      </c>
      <c r="B696" s="2" t="s">
        <v>3296</v>
      </c>
      <c r="C696" s="2" t="s">
        <v>1403</v>
      </c>
      <c r="D696" s="2" t="s">
        <v>574</v>
      </c>
      <c r="E696" s="2" t="s">
        <v>2386</v>
      </c>
    </row>
    <row r="697" spans="1:5" x14ac:dyDescent="0.25">
      <c r="A697" s="2" t="s">
        <v>3418</v>
      </c>
      <c r="B697" s="2" t="s">
        <v>3296</v>
      </c>
      <c r="C697" s="2" t="s">
        <v>1403</v>
      </c>
      <c r="D697" s="2" t="s">
        <v>574</v>
      </c>
      <c r="E697" s="2" t="s">
        <v>2380</v>
      </c>
    </row>
    <row r="698" spans="1:5" x14ac:dyDescent="0.25">
      <c r="A698" s="2" t="s">
        <v>3418</v>
      </c>
      <c r="B698" s="2" t="s">
        <v>3296</v>
      </c>
      <c r="C698" s="2" t="s">
        <v>1403</v>
      </c>
      <c r="D698" s="2" t="s">
        <v>574</v>
      </c>
      <c r="E698" s="2" t="s">
        <v>2387</v>
      </c>
    </row>
    <row r="699" spans="1:5" x14ac:dyDescent="0.25">
      <c r="A699" s="2" t="s">
        <v>3418</v>
      </c>
      <c r="B699" s="2" t="s">
        <v>3297</v>
      </c>
      <c r="C699" s="2" t="s">
        <v>1403</v>
      </c>
      <c r="D699" s="2" t="s">
        <v>592</v>
      </c>
      <c r="E699" s="2" t="s">
        <v>2388</v>
      </c>
    </row>
    <row r="700" spans="1:5" x14ac:dyDescent="0.25">
      <c r="A700" s="2" t="s">
        <v>3418</v>
      </c>
      <c r="B700" s="2" t="s">
        <v>3297</v>
      </c>
      <c r="C700" s="2" t="s">
        <v>1403</v>
      </c>
      <c r="D700" s="2" t="s">
        <v>592</v>
      </c>
      <c r="E700" s="2" t="s">
        <v>2389</v>
      </c>
    </row>
    <row r="701" spans="1:5" x14ac:dyDescent="0.25">
      <c r="A701" s="2" t="s">
        <v>3418</v>
      </c>
      <c r="B701" s="2" t="s">
        <v>3297</v>
      </c>
      <c r="C701" s="2" t="s">
        <v>1403</v>
      </c>
      <c r="D701" s="2" t="s">
        <v>592</v>
      </c>
      <c r="E701" s="2" t="s">
        <v>2390</v>
      </c>
    </row>
    <row r="702" spans="1:5" x14ac:dyDescent="0.25">
      <c r="A702" s="2" t="s">
        <v>3418</v>
      </c>
      <c r="B702" s="2" t="s">
        <v>3297</v>
      </c>
      <c r="C702" s="2" t="s">
        <v>1403</v>
      </c>
      <c r="D702" s="2" t="s">
        <v>592</v>
      </c>
      <c r="E702" s="2" t="s">
        <v>2391</v>
      </c>
    </row>
    <row r="703" spans="1:5" x14ac:dyDescent="0.25">
      <c r="A703" s="2" t="s">
        <v>3418</v>
      </c>
      <c r="B703" s="2" t="s">
        <v>3297</v>
      </c>
      <c r="C703" s="2" t="s">
        <v>1403</v>
      </c>
      <c r="D703" s="2" t="s">
        <v>592</v>
      </c>
      <c r="E703" s="2" t="s">
        <v>2392</v>
      </c>
    </row>
    <row r="704" spans="1:5" x14ac:dyDescent="0.25">
      <c r="A704" s="2" t="s">
        <v>3418</v>
      </c>
      <c r="B704" s="2" t="s">
        <v>3297</v>
      </c>
      <c r="C704" s="2" t="s">
        <v>1403</v>
      </c>
      <c r="D704" s="2" t="s">
        <v>592</v>
      </c>
      <c r="E704" s="2" t="s">
        <v>2393</v>
      </c>
    </row>
    <row r="705" spans="1:5" x14ac:dyDescent="0.25">
      <c r="A705" s="2" t="s">
        <v>3418</v>
      </c>
      <c r="B705" s="2" t="s">
        <v>3297</v>
      </c>
      <c r="C705" s="2" t="s">
        <v>1403</v>
      </c>
      <c r="D705" s="2" t="s">
        <v>592</v>
      </c>
      <c r="E705" s="2" t="s">
        <v>596</v>
      </c>
    </row>
    <row r="706" spans="1:5" x14ac:dyDescent="0.25">
      <c r="A706" s="2" t="s">
        <v>3418</v>
      </c>
      <c r="B706" s="2" t="s">
        <v>3297</v>
      </c>
      <c r="C706" s="2" t="s">
        <v>1403</v>
      </c>
      <c r="D706" s="2" t="s">
        <v>592</v>
      </c>
      <c r="E706" s="2" t="s">
        <v>2394</v>
      </c>
    </row>
    <row r="707" spans="1:5" x14ac:dyDescent="0.25">
      <c r="A707" s="2" t="s">
        <v>3418</v>
      </c>
      <c r="B707" s="2" t="s">
        <v>3297</v>
      </c>
      <c r="C707" s="2" t="s">
        <v>1403</v>
      </c>
      <c r="D707" s="2" t="s">
        <v>592</v>
      </c>
      <c r="E707" s="2" t="s">
        <v>2395</v>
      </c>
    </row>
    <row r="708" spans="1:5" x14ac:dyDescent="0.25">
      <c r="A708" s="2" t="s">
        <v>3418</v>
      </c>
      <c r="B708" s="2" t="s">
        <v>3297</v>
      </c>
      <c r="C708" s="2" t="s">
        <v>1403</v>
      </c>
      <c r="D708" s="2" t="s">
        <v>592</v>
      </c>
      <c r="E708" s="2" t="s">
        <v>2396</v>
      </c>
    </row>
    <row r="709" spans="1:5" x14ac:dyDescent="0.25">
      <c r="A709" s="2" t="s">
        <v>3418</v>
      </c>
      <c r="B709" s="2" t="s">
        <v>3297</v>
      </c>
      <c r="C709" s="2" t="s">
        <v>1403</v>
      </c>
      <c r="D709" s="2" t="s">
        <v>592</v>
      </c>
      <c r="E709" s="2" t="s">
        <v>2397</v>
      </c>
    </row>
    <row r="710" spans="1:5" x14ac:dyDescent="0.25">
      <c r="A710" s="2" t="s">
        <v>3418</v>
      </c>
      <c r="B710" s="2" t="s">
        <v>3297</v>
      </c>
      <c r="C710" s="2" t="s">
        <v>1403</v>
      </c>
      <c r="D710" s="2" t="s">
        <v>592</v>
      </c>
      <c r="E710" s="2" t="s">
        <v>2398</v>
      </c>
    </row>
    <row r="711" spans="1:5" x14ac:dyDescent="0.25">
      <c r="A711" s="2" t="s">
        <v>3418</v>
      </c>
      <c r="B711" s="2" t="s">
        <v>3298</v>
      </c>
      <c r="C711" s="2" t="s">
        <v>1403</v>
      </c>
      <c r="D711" s="2" t="s">
        <v>597</v>
      </c>
      <c r="E711" s="2" t="s">
        <v>2399</v>
      </c>
    </row>
    <row r="712" spans="1:5" x14ac:dyDescent="0.25">
      <c r="A712" s="2" t="s">
        <v>3418</v>
      </c>
      <c r="B712" s="2" t="s">
        <v>3298</v>
      </c>
      <c r="C712" s="2" t="s">
        <v>1403</v>
      </c>
      <c r="D712" s="2" t="s">
        <v>597</v>
      </c>
      <c r="E712" s="2" t="s">
        <v>2400</v>
      </c>
    </row>
    <row r="713" spans="1:5" x14ac:dyDescent="0.25">
      <c r="A713" s="2" t="s">
        <v>3418</v>
      </c>
      <c r="B713" s="2" t="s">
        <v>3298</v>
      </c>
      <c r="C713" s="2" t="s">
        <v>1403</v>
      </c>
      <c r="D713" s="2" t="s">
        <v>597</v>
      </c>
      <c r="E713" s="2" t="s">
        <v>2401</v>
      </c>
    </row>
    <row r="714" spans="1:5" x14ac:dyDescent="0.25">
      <c r="A714" s="2" t="s">
        <v>3418</v>
      </c>
      <c r="B714" s="2" t="s">
        <v>3298</v>
      </c>
      <c r="C714" s="2" t="s">
        <v>1403</v>
      </c>
      <c r="D714" s="2" t="s">
        <v>597</v>
      </c>
      <c r="E714" s="2" t="s">
        <v>2389</v>
      </c>
    </row>
    <row r="715" spans="1:5" x14ac:dyDescent="0.25">
      <c r="A715" s="2" t="s">
        <v>3418</v>
      </c>
      <c r="B715" s="2" t="s">
        <v>3298</v>
      </c>
      <c r="C715" s="2" t="s">
        <v>1403</v>
      </c>
      <c r="D715" s="2" t="s">
        <v>597</v>
      </c>
      <c r="E715" s="2" t="s">
        <v>2402</v>
      </c>
    </row>
    <row r="716" spans="1:5" x14ac:dyDescent="0.25">
      <c r="A716" s="2" t="s">
        <v>3418</v>
      </c>
      <c r="B716" s="2" t="s">
        <v>3298</v>
      </c>
      <c r="C716" s="2" t="s">
        <v>1403</v>
      </c>
      <c r="D716" s="2" t="s">
        <v>597</v>
      </c>
      <c r="E716" s="2" t="s">
        <v>2391</v>
      </c>
    </row>
    <row r="717" spans="1:5" x14ac:dyDescent="0.25">
      <c r="A717" s="2" t="s">
        <v>3418</v>
      </c>
      <c r="B717" s="2" t="s">
        <v>3298</v>
      </c>
      <c r="C717" s="2" t="s">
        <v>1403</v>
      </c>
      <c r="D717" s="2" t="s">
        <v>597</v>
      </c>
      <c r="E717" s="2" t="s">
        <v>2403</v>
      </c>
    </row>
    <row r="718" spans="1:5" x14ac:dyDescent="0.25">
      <c r="A718" s="2" t="s">
        <v>3418</v>
      </c>
      <c r="B718" s="2" t="s">
        <v>3298</v>
      </c>
      <c r="C718" s="2" t="s">
        <v>1403</v>
      </c>
      <c r="D718" s="2" t="s">
        <v>597</v>
      </c>
      <c r="E718" s="2" t="s">
        <v>2404</v>
      </c>
    </row>
    <row r="719" spans="1:5" x14ac:dyDescent="0.25">
      <c r="A719" s="2" t="s">
        <v>3418</v>
      </c>
      <c r="B719" s="2" t="s">
        <v>3298</v>
      </c>
      <c r="C719" s="2" t="s">
        <v>1403</v>
      </c>
      <c r="D719" s="2" t="s">
        <v>597</v>
      </c>
      <c r="E719" s="2" t="s">
        <v>2392</v>
      </c>
    </row>
    <row r="720" spans="1:5" x14ac:dyDescent="0.25">
      <c r="A720" s="2" t="s">
        <v>3418</v>
      </c>
      <c r="B720" s="2" t="s">
        <v>3298</v>
      </c>
      <c r="C720" s="2" t="s">
        <v>1403</v>
      </c>
      <c r="D720" s="2" t="s">
        <v>597</v>
      </c>
      <c r="E720" s="2" t="s">
        <v>2405</v>
      </c>
    </row>
    <row r="721" spans="1:5" x14ac:dyDescent="0.25">
      <c r="A721" s="2" t="s">
        <v>3418</v>
      </c>
      <c r="B721" s="2" t="s">
        <v>3298</v>
      </c>
      <c r="C721" s="2" t="s">
        <v>1403</v>
      </c>
      <c r="D721" s="2" t="s">
        <v>597</v>
      </c>
      <c r="E721" s="2" t="s">
        <v>2394</v>
      </c>
    </row>
    <row r="722" spans="1:5" x14ac:dyDescent="0.25">
      <c r="A722" s="2" t="s">
        <v>3418</v>
      </c>
      <c r="B722" s="2" t="s">
        <v>3298</v>
      </c>
      <c r="C722" s="2" t="s">
        <v>1403</v>
      </c>
      <c r="D722" s="2" t="s">
        <v>597</v>
      </c>
      <c r="E722" s="2" t="s">
        <v>2406</v>
      </c>
    </row>
    <row r="723" spans="1:5" x14ac:dyDescent="0.25">
      <c r="A723" s="2" t="s">
        <v>3418</v>
      </c>
      <c r="B723" s="2" t="s">
        <v>3298</v>
      </c>
      <c r="C723" s="2" t="s">
        <v>1403</v>
      </c>
      <c r="D723" s="2" t="s">
        <v>597</v>
      </c>
      <c r="E723" s="2" t="s">
        <v>2397</v>
      </c>
    </row>
    <row r="724" spans="1:5" x14ac:dyDescent="0.25">
      <c r="A724" s="2" t="s">
        <v>3418</v>
      </c>
      <c r="B724" s="2" t="s">
        <v>3298</v>
      </c>
      <c r="C724" s="2" t="s">
        <v>1403</v>
      </c>
      <c r="D724" s="2" t="s">
        <v>597</v>
      </c>
      <c r="E724" s="2" t="s">
        <v>599</v>
      </c>
    </row>
    <row r="725" spans="1:5" x14ac:dyDescent="0.25">
      <c r="A725" s="2" t="s">
        <v>3418</v>
      </c>
      <c r="B725" s="2" t="s">
        <v>3298</v>
      </c>
      <c r="C725" s="2" t="s">
        <v>1403</v>
      </c>
      <c r="D725" s="2" t="s">
        <v>597</v>
      </c>
      <c r="E725" s="2" t="s">
        <v>2407</v>
      </c>
    </row>
    <row r="726" spans="1:5" x14ac:dyDescent="0.25">
      <c r="A726" s="2" t="s">
        <v>3418</v>
      </c>
      <c r="B726" s="2" t="s">
        <v>3299</v>
      </c>
      <c r="C726" s="2" t="s">
        <v>1403</v>
      </c>
      <c r="D726" s="2" t="s">
        <v>600</v>
      </c>
      <c r="E726" s="2" t="s">
        <v>2408</v>
      </c>
    </row>
    <row r="727" spans="1:5" x14ac:dyDescent="0.25">
      <c r="A727" s="2" t="s">
        <v>3418</v>
      </c>
      <c r="B727" s="2" t="s">
        <v>3299</v>
      </c>
      <c r="C727" s="2" t="s">
        <v>1403</v>
      </c>
      <c r="D727" s="2" t="s">
        <v>600</v>
      </c>
      <c r="E727" s="2" t="s">
        <v>2409</v>
      </c>
    </row>
    <row r="728" spans="1:5" x14ac:dyDescent="0.25">
      <c r="A728" s="2" t="s">
        <v>3418</v>
      </c>
      <c r="B728" s="2" t="s">
        <v>3299</v>
      </c>
      <c r="C728" s="2" t="s">
        <v>1403</v>
      </c>
      <c r="D728" s="2" t="s">
        <v>600</v>
      </c>
      <c r="E728" s="2" t="s">
        <v>2410</v>
      </c>
    </row>
    <row r="729" spans="1:5" x14ac:dyDescent="0.25">
      <c r="A729" s="2" t="s">
        <v>3418</v>
      </c>
      <c r="B729" s="2" t="s">
        <v>3299</v>
      </c>
      <c r="C729" s="2" t="s">
        <v>1403</v>
      </c>
      <c r="D729" s="2" t="s">
        <v>600</v>
      </c>
      <c r="E729" s="2" t="s">
        <v>2411</v>
      </c>
    </row>
    <row r="730" spans="1:5" x14ac:dyDescent="0.25">
      <c r="A730" s="2" t="s">
        <v>3418</v>
      </c>
      <c r="B730" s="2" t="s">
        <v>3299</v>
      </c>
      <c r="C730" s="2" t="s">
        <v>1403</v>
      </c>
      <c r="D730" s="2" t="s">
        <v>600</v>
      </c>
      <c r="E730" s="2" t="s">
        <v>2412</v>
      </c>
    </row>
    <row r="731" spans="1:5" x14ac:dyDescent="0.25">
      <c r="A731" s="2" t="s">
        <v>3418</v>
      </c>
      <c r="B731" s="2" t="s">
        <v>3299</v>
      </c>
      <c r="C731" s="2" t="s">
        <v>1403</v>
      </c>
      <c r="D731" s="2" t="s">
        <v>600</v>
      </c>
      <c r="E731" s="2" t="s">
        <v>2413</v>
      </c>
    </row>
    <row r="732" spans="1:5" x14ac:dyDescent="0.25">
      <c r="A732" s="2" t="s">
        <v>3418</v>
      </c>
      <c r="B732" s="2" t="s">
        <v>3299</v>
      </c>
      <c r="C732" s="2" t="s">
        <v>1403</v>
      </c>
      <c r="D732" s="2" t="s">
        <v>600</v>
      </c>
      <c r="E732" s="2" t="s">
        <v>2414</v>
      </c>
    </row>
    <row r="733" spans="1:5" x14ac:dyDescent="0.25">
      <c r="A733" s="2" t="s">
        <v>3418</v>
      </c>
      <c r="B733" s="2" t="s">
        <v>3299</v>
      </c>
      <c r="C733" s="2" t="s">
        <v>1403</v>
      </c>
      <c r="D733" s="2" t="s">
        <v>600</v>
      </c>
      <c r="E733" s="2" t="s">
        <v>2415</v>
      </c>
    </row>
    <row r="734" spans="1:5" x14ac:dyDescent="0.25">
      <c r="A734" s="2" t="s">
        <v>3418</v>
      </c>
      <c r="B734" s="2" t="s">
        <v>3299</v>
      </c>
      <c r="C734" s="2" t="s">
        <v>1403</v>
      </c>
      <c r="D734" s="2" t="s">
        <v>600</v>
      </c>
      <c r="E734" s="2" t="s">
        <v>2416</v>
      </c>
    </row>
    <row r="735" spans="1:5" x14ac:dyDescent="0.25">
      <c r="A735" s="2" t="s">
        <v>3418</v>
      </c>
      <c r="B735" s="2" t="s">
        <v>3299</v>
      </c>
      <c r="C735" s="2" t="s">
        <v>1403</v>
      </c>
      <c r="D735" s="2" t="s">
        <v>600</v>
      </c>
      <c r="E735" s="2" t="s">
        <v>2417</v>
      </c>
    </row>
    <row r="736" spans="1:5" x14ac:dyDescent="0.25">
      <c r="A736" s="2" t="s">
        <v>3418</v>
      </c>
      <c r="B736" s="2" t="s">
        <v>3299</v>
      </c>
      <c r="C736" s="2" t="s">
        <v>1403</v>
      </c>
      <c r="D736" s="2" t="s">
        <v>600</v>
      </c>
      <c r="E736" s="2" t="s">
        <v>2418</v>
      </c>
    </row>
    <row r="737" spans="1:5" x14ac:dyDescent="0.25">
      <c r="A737" s="2" t="s">
        <v>3418</v>
      </c>
      <c r="B737" s="2" t="s">
        <v>3299</v>
      </c>
      <c r="C737" s="2" t="s">
        <v>1403</v>
      </c>
      <c r="D737" s="2" t="s">
        <v>600</v>
      </c>
      <c r="E737" s="2" t="s">
        <v>2419</v>
      </c>
    </row>
    <row r="738" spans="1:5" x14ac:dyDescent="0.25">
      <c r="A738" s="2" t="s">
        <v>3418</v>
      </c>
      <c r="B738" s="2" t="s">
        <v>3299</v>
      </c>
      <c r="C738" s="2" t="s">
        <v>1403</v>
      </c>
      <c r="D738" s="2" t="s">
        <v>600</v>
      </c>
      <c r="E738" s="2" t="s">
        <v>2420</v>
      </c>
    </row>
    <row r="739" spans="1:5" x14ac:dyDescent="0.25">
      <c r="A739" s="2" t="s">
        <v>3418</v>
      </c>
      <c r="B739" s="2" t="s">
        <v>3299</v>
      </c>
      <c r="C739" s="2" t="s">
        <v>1403</v>
      </c>
      <c r="D739" s="2" t="s">
        <v>600</v>
      </c>
      <c r="E739" s="2" t="s">
        <v>2421</v>
      </c>
    </row>
    <row r="740" spans="1:5" x14ac:dyDescent="0.25">
      <c r="A740" s="2" t="s">
        <v>3418</v>
      </c>
      <c r="B740" s="2" t="s">
        <v>3299</v>
      </c>
      <c r="C740" s="2" t="s">
        <v>1403</v>
      </c>
      <c r="D740" s="2" t="s">
        <v>600</v>
      </c>
      <c r="E740" s="2" t="s">
        <v>2422</v>
      </c>
    </row>
    <row r="741" spans="1:5" x14ac:dyDescent="0.25">
      <c r="A741" s="2" t="s">
        <v>3418</v>
      </c>
      <c r="B741" s="2" t="s">
        <v>3299</v>
      </c>
      <c r="C741" s="2" t="s">
        <v>1403</v>
      </c>
      <c r="D741" s="2" t="s">
        <v>600</v>
      </c>
      <c r="E741" s="2" t="s">
        <v>2423</v>
      </c>
    </row>
    <row r="742" spans="1:5" x14ac:dyDescent="0.25">
      <c r="A742" s="2" t="s">
        <v>3418</v>
      </c>
      <c r="B742" s="2" t="s">
        <v>3299</v>
      </c>
      <c r="C742" s="2" t="s">
        <v>1403</v>
      </c>
      <c r="D742" s="2" t="s">
        <v>600</v>
      </c>
      <c r="E742" s="2" t="s">
        <v>2424</v>
      </c>
    </row>
    <row r="743" spans="1:5" x14ac:dyDescent="0.25">
      <c r="A743" s="2" t="s">
        <v>3418</v>
      </c>
      <c r="B743" s="2" t="s">
        <v>3299</v>
      </c>
      <c r="C743" s="2" t="s">
        <v>1403</v>
      </c>
      <c r="D743" s="2" t="s">
        <v>600</v>
      </c>
      <c r="E743" s="2" t="s">
        <v>2425</v>
      </c>
    </row>
    <row r="744" spans="1:5" x14ac:dyDescent="0.25">
      <c r="A744" s="2" t="s">
        <v>3418</v>
      </c>
      <c r="B744" s="2" t="s">
        <v>3299</v>
      </c>
      <c r="C744" s="2" t="s">
        <v>1403</v>
      </c>
      <c r="D744" s="2" t="s">
        <v>600</v>
      </c>
      <c r="E744" s="2" t="s">
        <v>2426</v>
      </c>
    </row>
    <row r="745" spans="1:5" x14ac:dyDescent="0.25">
      <c r="A745" s="2" t="s">
        <v>3418</v>
      </c>
      <c r="B745" s="2" t="s">
        <v>3299</v>
      </c>
      <c r="C745" s="2" t="s">
        <v>1403</v>
      </c>
      <c r="D745" s="2" t="s">
        <v>600</v>
      </c>
      <c r="E745" s="2" t="s">
        <v>604</v>
      </c>
    </row>
    <row r="746" spans="1:5" x14ac:dyDescent="0.25">
      <c r="A746" s="2" t="s">
        <v>3418</v>
      </c>
      <c r="B746" s="2" t="s">
        <v>3300</v>
      </c>
      <c r="C746" s="2" t="s">
        <v>1403</v>
      </c>
      <c r="D746" s="2" t="s">
        <v>605</v>
      </c>
      <c r="E746" s="2" t="s">
        <v>2408</v>
      </c>
    </row>
    <row r="747" spans="1:5" x14ac:dyDescent="0.25">
      <c r="A747" s="2" t="s">
        <v>3418</v>
      </c>
      <c r="B747" s="2" t="s">
        <v>3300</v>
      </c>
      <c r="C747" s="2" t="s">
        <v>1403</v>
      </c>
      <c r="D747" s="2" t="s">
        <v>605</v>
      </c>
      <c r="E747" s="2" t="s">
        <v>2409</v>
      </c>
    </row>
    <row r="748" spans="1:5" x14ac:dyDescent="0.25">
      <c r="A748" s="2" t="s">
        <v>3418</v>
      </c>
      <c r="B748" s="2" t="s">
        <v>3300</v>
      </c>
      <c r="C748" s="2" t="s">
        <v>1403</v>
      </c>
      <c r="D748" s="2" t="s">
        <v>605</v>
      </c>
      <c r="E748" s="2" t="s">
        <v>2427</v>
      </c>
    </row>
    <row r="749" spans="1:5" x14ac:dyDescent="0.25">
      <c r="A749" s="2" t="s">
        <v>3418</v>
      </c>
      <c r="B749" s="2" t="s">
        <v>3300</v>
      </c>
      <c r="C749" s="2" t="s">
        <v>1403</v>
      </c>
      <c r="D749" s="2" t="s">
        <v>605</v>
      </c>
      <c r="E749" s="2" t="s">
        <v>2428</v>
      </c>
    </row>
    <row r="750" spans="1:5" x14ac:dyDescent="0.25">
      <c r="A750" s="2" t="s">
        <v>3418</v>
      </c>
      <c r="B750" s="2" t="s">
        <v>3300</v>
      </c>
      <c r="C750" s="2" t="s">
        <v>1403</v>
      </c>
      <c r="D750" s="2" t="s">
        <v>605</v>
      </c>
      <c r="E750" s="2" t="s">
        <v>2413</v>
      </c>
    </row>
    <row r="751" spans="1:5" x14ac:dyDescent="0.25">
      <c r="A751" s="2" t="s">
        <v>3418</v>
      </c>
      <c r="B751" s="2" t="s">
        <v>3300</v>
      </c>
      <c r="C751" s="2" t="s">
        <v>1403</v>
      </c>
      <c r="D751" s="2" t="s">
        <v>605</v>
      </c>
      <c r="E751" s="2" t="s">
        <v>2414</v>
      </c>
    </row>
    <row r="752" spans="1:5" x14ac:dyDescent="0.25">
      <c r="A752" s="2" t="s">
        <v>3418</v>
      </c>
      <c r="B752" s="2" t="s">
        <v>3300</v>
      </c>
      <c r="C752" s="2" t="s">
        <v>1403</v>
      </c>
      <c r="D752" s="2" t="s">
        <v>605</v>
      </c>
      <c r="E752" s="2" t="s">
        <v>609</v>
      </c>
    </row>
    <row r="753" spans="1:5" x14ac:dyDescent="0.25">
      <c r="A753" s="2" t="s">
        <v>3418</v>
      </c>
      <c r="B753" s="2" t="s">
        <v>3300</v>
      </c>
      <c r="C753" s="2" t="s">
        <v>1403</v>
      </c>
      <c r="D753" s="2" t="s">
        <v>605</v>
      </c>
      <c r="E753" s="2" t="s">
        <v>2415</v>
      </c>
    </row>
    <row r="754" spans="1:5" x14ac:dyDescent="0.25">
      <c r="A754" s="2" t="s">
        <v>3418</v>
      </c>
      <c r="B754" s="2" t="s">
        <v>3300</v>
      </c>
      <c r="C754" s="2" t="s">
        <v>1403</v>
      </c>
      <c r="D754" s="2" t="s">
        <v>605</v>
      </c>
      <c r="E754" s="2" t="s">
        <v>2416</v>
      </c>
    </row>
    <row r="755" spans="1:5" x14ac:dyDescent="0.25">
      <c r="A755" s="2" t="s">
        <v>3418</v>
      </c>
      <c r="B755" s="2" t="s">
        <v>3300</v>
      </c>
      <c r="C755" s="2" t="s">
        <v>1403</v>
      </c>
      <c r="D755" s="2" t="s">
        <v>605</v>
      </c>
      <c r="E755" s="2" t="s">
        <v>2417</v>
      </c>
    </row>
    <row r="756" spans="1:5" x14ac:dyDescent="0.25">
      <c r="A756" s="2" t="s">
        <v>3418</v>
      </c>
      <c r="B756" s="2" t="s">
        <v>3300</v>
      </c>
      <c r="C756" s="2" t="s">
        <v>1403</v>
      </c>
      <c r="D756" s="2" t="s">
        <v>605</v>
      </c>
      <c r="E756" s="2" t="s">
        <v>2418</v>
      </c>
    </row>
    <row r="757" spans="1:5" x14ac:dyDescent="0.25">
      <c r="A757" s="2" t="s">
        <v>3418</v>
      </c>
      <c r="B757" s="2" t="s">
        <v>3300</v>
      </c>
      <c r="C757" s="2" t="s">
        <v>1403</v>
      </c>
      <c r="D757" s="2" t="s">
        <v>605</v>
      </c>
      <c r="E757" s="2" t="s">
        <v>2429</v>
      </c>
    </row>
    <row r="758" spans="1:5" x14ac:dyDescent="0.25">
      <c r="A758" s="2" t="s">
        <v>3418</v>
      </c>
      <c r="B758" s="2" t="s">
        <v>3300</v>
      </c>
      <c r="C758" s="2" t="s">
        <v>1403</v>
      </c>
      <c r="D758" s="2" t="s">
        <v>605</v>
      </c>
      <c r="E758" s="2" t="s">
        <v>2421</v>
      </c>
    </row>
    <row r="759" spans="1:5" x14ac:dyDescent="0.25">
      <c r="A759" s="2" t="s">
        <v>3418</v>
      </c>
      <c r="B759" s="2" t="s">
        <v>3300</v>
      </c>
      <c r="C759" s="2" t="s">
        <v>1403</v>
      </c>
      <c r="D759" s="2" t="s">
        <v>605</v>
      </c>
      <c r="E759" s="2" t="s">
        <v>2430</v>
      </c>
    </row>
    <row r="760" spans="1:5" x14ac:dyDescent="0.25">
      <c r="A760" s="2" t="s">
        <v>3418</v>
      </c>
      <c r="B760" s="2" t="s">
        <v>3300</v>
      </c>
      <c r="C760" s="2" t="s">
        <v>1403</v>
      </c>
      <c r="D760" s="2" t="s">
        <v>605</v>
      </c>
      <c r="E760" s="2" t="s">
        <v>2431</v>
      </c>
    </row>
    <row r="761" spans="1:5" x14ac:dyDescent="0.25">
      <c r="A761" s="2" t="s">
        <v>3418</v>
      </c>
      <c r="B761" s="2" t="s">
        <v>3300</v>
      </c>
      <c r="C761" s="2" t="s">
        <v>1403</v>
      </c>
      <c r="D761" s="2" t="s">
        <v>605</v>
      </c>
      <c r="E761" s="2" t="s">
        <v>2426</v>
      </c>
    </row>
    <row r="762" spans="1:5" x14ac:dyDescent="0.25">
      <c r="A762" s="2" t="s">
        <v>3418</v>
      </c>
      <c r="B762" s="2" t="s">
        <v>3300</v>
      </c>
      <c r="C762" s="2" t="s">
        <v>1403</v>
      </c>
      <c r="D762" s="2" t="s">
        <v>605</v>
      </c>
      <c r="E762" s="2" t="s">
        <v>2432</v>
      </c>
    </row>
    <row r="763" spans="1:5" x14ac:dyDescent="0.25">
      <c r="A763" s="2" t="s">
        <v>3418</v>
      </c>
      <c r="B763" s="2" t="s">
        <v>3300</v>
      </c>
      <c r="C763" s="2" t="s">
        <v>1403</v>
      </c>
      <c r="D763" s="2" t="s">
        <v>605</v>
      </c>
      <c r="E763" s="2" t="s">
        <v>2433</v>
      </c>
    </row>
    <row r="764" spans="1:5" x14ac:dyDescent="0.25">
      <c r="A764" s="2" t="s">
        <v>3418</v>
      </c>
      <c r="B764" s="2" t="s">
        <v>3300</v>
      </c>
      <c r="C764" s="2" t="s">
        <v>1403</v>
      </c>
      <c r="D764" s="2" t="s">
        <v>605</v>
      </c>
      <c r="E764" s="2" t="s">
        <v>2434</v>
      </c>
    </row>
    <row r="765" spans="1:5" x14ac:dyDescent="0.25">
      <c r="A765" s="2" t="s">
        <v>3418</v>
      </c>
      <c r="B765" s="2" t="s">
        <v>3300</v>
      </c>
      <c r="C765" s="2" t="s">
        <v>1403</v>
      </c>
      <c r="D765" s="2" t="s">
        <v>605</v>
      </c>
      <c r="E765" s="2" t="s">
        <v>2435</v>
      </c>
    </row>
    <row r="766" spans="1:5" x14ac:dyDescent="0.25">
      <c r="A766" s="2" t="s">
        <v>3418</v>
      </c>
      <c r="B766" s="2" t="s">
        <v>3301</v>
      </c>
      <c r="C766" s="2" t="s">
        <v>1403</v>
      </c>
      <c r="D766" s="2" t="s">
        <v>610</v>
      </c>
      <c r="E766" s="2" t="s">
        <v>1862</v>
      </c>
    </row>
    <row r="767" spans="1:5" x14ac:dyDescent="0.25">
      <c r="A767" s="2" t="s">
        <v>3418</v>
      </c>
      <c r="B767" s="2" t="s">
        <v>3301</v>
      </c>
      <c r="C767" s="2" t="s">
        <v>1403</v>
      </c>
      <c r="D767" s="2" t="s">
        <v>610</v>
      </c>
      <c r="E767" s="2" t="s">
        <v>2436</v>
      </c>
    </row>
    <row r="768" spans="1:5" x14ac:dyDescent="0.25">
      <c r="A768" s="2" t="s">
        <v>3418</v>
      </c>
      <c r="B768" s="2" t="s">
        <v>3301</v>
      </c>
      <c r="C768" s="2" t="s">
        <v>1403</v>
      </c>
      <c r="D768" s="2" t="s">
        <v>610</v>
      </c>
      <c r="E768" s="2" t="s">
        <v>2437</v>
      </c>
    </row>
    <row r="769" spans="1:5" x14ac:dyDescent="0.25">
      <c r="A769" s="2" t="s">
        <v>3418</v>
      </c>
      <c r="B769" s="2" t="s">
        <v>3301</v>
      </c>
      <c r="C769" s="2" t="s">
        <v>1403</v>
      </c>
      <c r="D769" s="2" t="s">
        <v>610</v>
      </c>
      <c r="E769" s="2" t="s">
        <v>616</v>
      </c>
    </row>
    <row r="770" spans="1:5" x14ac:dyDescent="0.25">
      <c r="A770" s="2" t="s">
        <v>3418</v>
      </c>
      <c r="B770" s="2" t="s">
        <v>3301</v>
      </c>
      <c r="C770" s="2" t="s">
        <v>1403</v>
      </c>
      <c r="D770" s="2" t="s">
        <v>610</v>
      </c>
      <c r="E770" s="2" t="s">
        <v>2438</v>
      </c>
    </row>
    <row r="771" spans="1:5" x14ac:dyDescent="0.25">
      <c r="A771" s="2" t="s">
        <v>3418</v>
      </c>
      <c r="B771" s="2" t="s">
        <v>3301</v>
      </c>
      <c r="C771" s="2" t="s">
        <v>1403</v>
      </c>
      <c r="D771" s="2" t="s">
        <v>610</v>
      </c>
      <c r="E771" s="2" t="s">
        <v>2439</v>
      </c>
    </row>
    <row r="772" spans="1:5" x14ac:dyDescent="0.25">
      <c r="A772" s="2" t="s">
        <v>3418</v>
      </c>
      <c r="B772" s="2" t="s">
        <v>3301</v>
      </c>
      <c r="C772" s="2" t="s">
        <v>1403</v>
      </c>
      <c r="D772" s="2" t="s">
        <v>610</v>
      </c>
      <c r="E772" s="2" t="s">
        <v>2440</v>
      </c>
    </row>
    <row r="773" spans="1:5" x14ac:dyDescent="0.25">
      <c r="A773" s="2" t="s">
        <v>3418</v>
      </c>
      <c r="B773" s="2" t="s">
        <v>3301</v>
      </c>
      <c r="C773" s="2" t="s">
        <v>1403</v>
      </c>
      <c r="D773" s="2" t="s">
        <v>610</v>
      </c>
      <c r="E773" s="2" t="s">
        <v>2121</v>
      </c>
    </row>
    <row r="774" spans="1:5" x14ac:dyDescent="0.25">
      <c r="A774" s="2" t="s">
        <v>3418</v>
      </c>
      <c r="B774" s="2" t="s">
        <v>3301</v>
      </c>
      <c r="C774" s="2" t="s">
        <v>1403</v>
      </c>
      <c r="D774" s="2" t="s">
        <v>610</v>
      </c>
      <c r="E774" s="2" t="s">
        <v>2441</v>
      </c>
    </row>
    <row r="775" spans="1:5" x14ac:dyDescent="0.25">
      <c r="A775" s="2" t="s">
        <v>3418</v>
      </c>
      <c r="B775" s="2" t="s">
        <v>3301</v>
      </c>
      <c r="C775" s="2" t="s">
        <v>1403</v>
      </c>
      <c r="D775" s="2" t="s">
        <v>610</v>
      </c>
      <c r="E775" s="2" t="s">
        <v>2442</v>
      </c>
    </row>
    <row r="776" spans="1:5" x14ac:dyDescent="0.25">
      <c r="A776" s="2" t="s">
        <v>3418</v>
      </c>
      <c r="B776" s="2" t="s">
        <v>3301</v>
      </c>
      <c r="C776" s="2" t="s">
        <v>1403</v>
      </c>
      <c r="D776" s="2" t="s">
        <v>610</v>
      </c>
      <c r="E776" s="2" t="s">
        <v>2443</v>
      </c>
    </row>
    <row r="777" spans="1:5" x14ac:dyDescent="0.25">
      <c r="A777" s="2" t="s">
        <v>3418</v>
      </c>
      <c r="B777" s="2" t="s">
        <v>3301</v>
      </c>
      <c r="C777" s="2" t="s">
        <v>1403</v>
      </c>
      <c r="D777" s="2" t="s">
        <v>610</v>
      </c>
      <c r="E777" s="2" t="s">
        <v>2444</v>
      </c>
    </row>
    <row r="778" spans="1:5" x14ac:dyDescent="0.25">
      <c r="A778" s="2" t="s">
        <v>3418</v>
      </c>
      <c r="B778" s="2" t="s">
        <v>3301</v>
      </c>
      <c r="C778" s="2" t="s">
        <v>1403</v>
      </c>
      <c r="D778" s="2" t="s">
        <v>610</v>
      </c>
      <c r="E778" s="2" t="s">
        <v>2445</v>
      </c>
    </row>
    <row r="779" spans="1:5" x14ac:dyDescent="0.25">
      <c r="A779" s="2" t="s">
        <v>3418</v>
      </c>
      <c r="B779" s="2" t="s">
        <v>3301</v>
      </c>
      <c r="C779" s="2" t="s">
        <v>1403</v>
      </c>
      <c r="D779" s="2" t="s">
        <v>610</v>
      </c>
      <c r="E779" s="2" t="s">
        <v>2446</v>
      </c>
    </row>
    <row r="780" spans="1:5" x14ac:dyDescent="0.25">
      <c r="A780" s="2" t="s">
        <v>3418</v>
      </c>
      <c r="B780" s="2" t="s">
        <v>3301</v>
      </c>
      <c r="C780" s="2" t="s">
        <v>1403</v>
      </c>
      <c r="D780" s="2" t="s">
        <v>610</v>
      </c>
      <c r="E780" s="2" t="s">
        <v>2447</v>
      </c>
    </row>
    <row r="781" spans="1:5" x14ac:dyDescent="0.25">
      <c r="A781" s="2" t="s">
        <v>3418</v>
      </c>
      <c r="B781" s="2" t="s">
        <v>3302</v>
      </c>
      <c r="C781" s="2" t="s">
        <v>1403</v>
      </c>
      <c r="D781" s="2" t="s">
        <v>617</v>
      </c>
      <c r="E781" s="2" t="s">
        <v>2448</v>
      </c>
    </row>
    <row r="782" spans="1:5" x14ac:dyDescent="0.25">
      <c r="A782" s="2" t="s">
        <v>3418</v>
      </c>
      <c r="B782" s="2" t="s">
        <v>3302</v>
      </c>
      <c r="C782" s="2" t="s">
        <v>1403</v>
      </c>
      <c r="D782" s="2" t="s">
        <v>617</v>
      </c>
      <c r="E782" s="2" t="s">
        <v>2449</v>
      </c>
    </row>
    <row r="783" spans="1:5" x14ac:dyDescent="0.25">
      <c r="A783" s="2" t="s">
        <v>3418</v>
      </c>
      <c r="B783" s="2" t="s">
        <v>3302</v>
      </c>
      <c r="C783" s="2" t="s">
        <v>1403</v>
      </c>
      <c r="D783" s="2" t="s">
        <v>617</v>
      </c>
      <c r="E783" s="2" t="s">
        <v>2450</v>
      </c>
    </row>
    <row r="784" spans="1:5" x14ac:dyDescent="0.25">
      <c r="A784" s="2" t="s">
        <v>3418</v>
      </c>
      <c r="B784" s="2" t="s">
        <v>3302</v>
      </c>
      <c r="C784" s="2" t="s">
        <v>1403</v>
      </c>
      <c r="D784" s="2" t="s">
        <v>617</v>
      </c>
      <c r="E784" s="2" t="s">
        <v>2451</v>
      </c>
    </row>
    <row r="785" spans="1:5" x14ac:dyDescent="0.25">
      <c r="A785" s="2" t="s">
        <v>3418</v>
      </c>
      <c r="B785" s="2" t="s">
        <v>3302</v>
      </c>
      <c r="C785" s="2" t="s">
        <v>1403</v>
      </c>
      <c r="D785" s="2" t="s">
        <v>617</v>
      </c>
      <c r="E785" s="2" t="s">
        <v>621</v>
      </c>
    </row>
    <row r="786" spans="1:5" x14ac:dyDescent="0.25">
      <c r="A786" s="2" t="s">
        <v>3418</v>
      </c>
      <c r="B786" s="2" t="s">
        <v>3303</v>
      </c>
      <c r="C786" s="2" t="s">
        <v>1403</v>
      </c>
      <c r="D786" s="2" t="s">
        <v>622</v>
      </c>
      <c r="E786" s="2" t="s">
        <v>2452</v>
      </c>
    </row>
    <row r="787" spans="1:5" x14ac:dyDescent="0.25">
      <c r="A787" s="2" t="s">
        <v>3418</v>
      </c>
      <c r="B787" s="2" t="s">
        <v>3303</v>
      </c>
      <c r="C787" s="2" t="s">
        <v>1403</v>
      </c>
      <c r="D787" s="2" t="s">
        <v>622</v>
      </c>
      <c r="E787" s="2" t="s">
        <v>2453</v>
      </c>
    </row>
    <row r="788" spans="1:5" x14ac:dyDescent="0.25">
      <c r="A788" s="2" t="s">
        <v>3418</v>
      </c>
      <c r="B788" s="2" t="s">
        <v>3303</v>
      </c>
      <c r="C788" s="2" t="s">
        <v>1403</v>
      </c>
      <c r="D788" s="2" t="s">
        <v>622</v>
      </c>
      <c r="E788" s="2" t="s">
        <v>2454</v>
      </c>
    </row>
    <row r="789" spans="1:5" x14ac:dyDescent="0.25">
      <c r="A789" s="2" t="s">
        <v>3418</v>
      </c>
      <c r="B789" s="2" t="s">
        <v>3303</v>
      </c>
      <c r="C789" s="2" t="s">
        <v>1403</v>
      </c>
      <c r="D789" s="2" t="s">
        <v>622</v>
      </c>
      <c r="E789" s="2" t="s">
        <v>627</v>
      </c>
    </row>
    <row r="790" spans="1:5" x14ac:dyDescent="0.25">
      <c r="A790" s="2" t="s">
        <v>3418</v>
      </c>
      <c r="B790" s="2" t="s">
        <v>3303</v>
      </c>
      <c r="C790" s="2" t="s">
        <v>1403</v>
      </c>
      <c r="D790" s="2" t="s">
        <v>622</v>
      </c>
      <c r="E790" s="2" t="s">
        <v>2121</v>
      </c>
    </row>
    <row r="791" spans="1:5" x14ac:dyDescent="0.25">
      <c r="A791" s="2" t="s">
        <v>3418</v>
      </c>
      <c r="B791" s="2" t="s">
        <v>3303</v>
      </c>
      <c r="C791" s="2" t="s">
        <v>1403</v>
      </c>
      <c r="D791" s="2" t="s">
        <v>622</v>
      </c>
      <c r="E791" s="2" t="s">
        <v>2455</v>
      </c>
    </row>
    <row r="792" spans="1:5" x14ac:dyDescent="0.25">
      <c r="A792" s="2" t="s">
        <v>3418</v>
      </c>
      <c r="B792" s="2" t="s">
        <v>3303</v>
      </c>
      <c r="C792" s="2" t="s">
        <v>1403</v>
      </c>
      <c r="D792" s="2" t="s">
        <v>622</v>
      </c>
      <c r="E792" s="2" t="s">
        <v>2456</v>
      </c>
    </row>
    <row r="793" spans="1:5" x14ac:dyDescent="0.25">
      <c r="A793" s="2" t="s">
        <v>3418</v>
      </c>
      <c r="B793" s="2" t="s">
        <v>3303</v>
      </c>
      <c r="C793" s="2" t="s">
        <v>1403</v>
      </c>
      <c r="D793" s="2" t="s">
        <v>622</v>
      </c>
      <c r="E793" s="2" t="s">
        <v>2457</v>
      </c>
    </row>
    <row r="794" spans="1:5" x14ac:dyDescent="0.25">
      <c r="A794" s="2" t="s">
        <v>3418</v>
      </c>
      <c r="B794" s="2" t="s">
        <v>3303</v>
      </c>
      <c r="C794" s="2" t="s">
        <v>1403</v>
      </c>
      <c r="D794" s="2" t="s">
        <v>622</v>
      </c>
      <c r="E794" s="2" t="s">
        <v>2458</v>
      </c>
    </row>
    <row r="795" spans="1:5" x14ac:dyDescent="0.25">
      <c r="A795" s="2" t="s">
        <v>3418</v>
      </c>
      <c r="B795" s="2" t="s">
        <v>3303</v>
      </c>
      <c r="C795" s="2" t="s">
        <v>1403</v>
      </c>
      <c r="D795" s="2" t="s">
        <v>622</v>
      </c>
      <c r="E795" s="2" t="s">
        <v>2459</v>
      </c>
    </row>
    <row r="796" spans="1:5" x14ac:dyDescent="0.25">
      <c r="A796" s="2" t="s">
        <v>3418</v>
      </c>
      <c r="B796" s="2" t="s">
        <v>3303</v>
      </c>
      <c r="C796" s="2" t="s">
        <v>1403</v>
      </c>
      <c r="D796" s="2" t="s">
        <v>622</v>
      </c>
      <c r="E796" s="2" t="s">
        <v>2460</v>
      </c>
    </row>
    <row r="797" spans="1:5" x14ac:dyDescent="0.25">
      <c r="A797" s="2" t="s">
        <v>3418</v>
      </c>
      <c r="B797" s="2" t="s">
        <v>3303</v>
      </c>
      <c r="C797" s="2" t="s">
        <v>1403</v>
      </c>
      <c r="D797" s="2" t="s">
        <v>622</v>
      </c>
      <c r="E797" s="2" t="s">
        <v>2461</v>
      </c>
    </row>
    <row r="798" spans="1:5" x14ac:dyDescent="0.25">
      <c r="A798" s="2" t="s">
        <v>3418</v>
      </c>
      <c r="B798" s="2" t="s">
        <v>3303</v>
      </c>
      <c r="C798" s="2" t="s">
        <v>1403</v>
      </c>
      <c r="D798" s="2" t="s">
        <v>622</v>
      </c>
      <c r="E798" s="2" t="s">
        <v>2462</v>
      </c>
    </row>
    <row r="799" spans="1:5" x14ac:dyDescent="0.25">
      <c r="A799" s="2" t="s">
        <v>3418</v>
      </c>
      <c r="B799" s="2" t="s">
        <v>3304</v>
      </c>
      <c r="C799" s="2" t="s">
        <v>1403</v>
      </c>
      <c r="D799" s="2" t="s">
        <v>628</v>
      </c>
      <c r="E799" s="2" t="s">
        <v>2463</v>
      </c>
    </row>
    <row r="800" spans="1:5" x14ac:dyDescent="0.25">
      <c r="A800" s="2" t="s">
        <v>3418</v>
      </c>
      <c r="B800" s="2" t="s">
        <v>3304</v>
      </c>
      <c r="C800" s="2" t="s">
        <v>1403</v>
      </c>
      <c r="D800" s="2" t="s">
        <v>628</v>
      </c>
      <c r="E800" s="2" t="s">
        <v>2464</v>
      </c>
    </row>
    <row r="801" spans="1:5" x14ac:dyDescent="0.25">
      <c r="A801" s="2" t="s">
        <v>3418</v>
      </c>
      <c r="B801" s="2" t="s">
        <v>3304</v>
      </c>
      <c r="C801" s="2" t="s">
        <v>1403</v>
      </c>
      <c r="D801" s="2" t="s">
        <v>628</v>
      </c>
      <c r="E801" s="2" t="s">
        <v>2465</v>
      </c>
    </row>
    <row r="802" spans="1:5" x14ac:dyDescent="0.25">
      <c r="A802" s="2" t="s">
        <v>3418</v>
      </c>
      <c r="B802" s="2" t="s">
        <v>3304</v>
      </c>
      <c r="C802" s="2" t="s">
        <v>1403</v>
      </c>
      <c r="D802" s="2" t="s">
        <v>628</v>
      </c>
      <c r="E802" s="2" t="s">
        <v>2466</v>
      </c>
    </row>
    <row r="803" spans="1:5" x14ac:dyDescent="0.25">
      <c r="A803" s="2" t="s">
        <v>3418</v>
      </c>
      <c r="B803" s="2" t="s">
        <v>3304</v>
      </c>
      <c r="C803" s="2" t="s">
        <v>1403</v>
      </c>
      <c r="D803" s="2" t="s">
        <v>628</v>
      </c>
      <c r="E803" s="2" t="s">
        <v>632</v>
      </c>
    </row>
    <row r="804" spans="1:5" x14ac:dyDescent="0.25">
      <c r="A804" s="2" t="s">
        <v>3418</v>
      </c>
      <c r="B804" s="2" t="s">
        <v>3304</v>
      </c>
      <c r="C804" s="2" t="s">
        <v>1403</v>
      </c>
      <c r="D804" s="2" t="s">
        <v>628</v>
      </c>
      <c r="E804" s="2" t="s">
        <v>2467</v>
      </c>
    </row>
    <row r="805" spans="1:5" x14ac:dyDescent="0.25">
      <c r="A805" s="2" t="s">
        <v>3418</v>
      </c>
      <c r="B805" s="2" t="s">
        <v>3304</v>
      </c>
      <c r="C805" s="2" t="s">
        <v>1403</v>
      </c>
      <c r="D805" s="2" t="s">
        <v>628</v>
      </c>
      <c r="E805" s="2" t="s">
        <v>2468</v>
      </c>
    </row>
    <row r="806" spans="1:5" x14ac:dyDescent="0.25">
      <c r="A806" s="2" t="s">
        <v>3418</v>
      </c>
      <c r="B806" s="2" t="s">
        <v>3304</v>
      </c>
      <c r="C806" s="2" t="s">
        <v>1403</v>
      </c>
      <c r="D806" s="2" t="s">
        <v>628</v>
      </c>
      <c r="E806" s="2" t="s">
        <v>2469</v>
      </c>
    </row>
    <row r="807" spans="1:5" x14ac:dyDescent="0.25">
      <c r="A807" s="2" t="s">
        <v>3418</v>
      </c>
      <c r="B807" s="2" t="s">
        <v>3304</v>
      </c>
      <c r="C807" s="2" t="s">
        <v>1403</v>
      </c>
      <c r="D807" s="2" t="s">
        <v>628</v>
      </c>
      <c r="E807" s="2" t="s">
        <v>2470</v>
      </c>
    </row>
    <row r="808" spans="1:5" x14ac:dyDescent="0.25">
      <c r="A808" s="2" t="s">
        <v>3418</v>
      </c>
      <c r="B808" s="2" t="s">
        <v>3304</v>
      </c>
      <c r="C808" s="2" t="s">
        <v>1403</v>
      </c>
      <c r="D808" s="2" t="s">
        <v>628</v>
      </c>
      <c r="E808" s="2" t="s">
        <v>2471</v>
      </c>
    </row>
    <row r="809" spans="1:5" x14ac:dyDescent="0.25">
      <c r="A809" s="2" t="s">
        <v>3418</v>
      </c>
      <c r="B809" s="2" t="s">
        <v>3304</v>
      </c>
      <c r="C809" s="2" t="s">
        <v>1403</v>
      </c>
      <c r="D809" s="2" t="s">
        <v>628</v>
      </c>
      <c r="E809" s="2" t="s">
        <v>2472</v>
      </c>
    </row>
    <row r="810" spans="1:5" x14ac:dyDescent="0.25">
      <c r="A810" s="2" t="s">
        <v>3418</v>
      </c>
      <c r="B810" s="2" t="s">
        <v>3304</v>
      </c>
      <c r="C810" s="2" t="s">
        <v>1403</v>
      </c>
      <c r="D810" s="2" t="s">
        <v>628</v>
      </c>
      <c r="E810" s="2" t="s">
        <v>2473</v>
      </c>
    </row>
    <row r="811" spans="1:5" x14ac:dyDescent="0.25">
      <c r="A811" s="2" t="s">
        <v>3418</v>
      </c>
      <c r="B811" s="2" t="s">
        <v>3305</v>
      </c>
      <c r="C811" s="2" t="s">
        <v>1403</v>
      </c>
      <c r="D811" s="2" t="s">
        <v>633</v>
      </c>
      <c r="E811" s="2" t="s">
        <v>2474</v>
      </c>
    </row>
    <row r="812" spans="1:5" x14ac:dyDescent="0.25">
      <c r="A812" s="2" t="s">
        <v>3418</v>
      </c>
      <c r="B812" s="2" t="s">
        <v>3305</v>
      </c>
      <c r="C812" s="2" t="s">
        <v>1403</v>
      </c>
      <c r="D812" s="2" t="s">
        <v>633</v>
      </c>
      <c r="E812" s="2" t="s">
        <v>2475</v>
      </c>
    </row>
    <row r="813" spans="1:5" x14ac:dyDescent="0.25">
      <c r="A813" s="2" t="s">
        <v>3418</v>
      </c>
      <c r="B813" s="2" t="s">
        <v>3305</v>
      </c>
      <c r="C813" s="2" t="s">
        <v>1403</v>
      </c>
      <c r="D813" s="2" t="s">
        <v>633</v>
      </c>
      <c r="E813" s="2" t="s">
        <v>2476</v>
      </c>
    </row>
    <row r="814" spans="1:5" x14ac:dyDescent="0.25">
      <c r="A814" s="2" t="s">
        <v>3418</v>
      </c>
      <c r="B814" s="2" t="s">
        <v>3305</v>
      </c>
      <c r="C814" s="2" t="s">
        <v>1403</v>
      </c>
      <c r="D814" s="2" t="s">
        <v>633</v>
      </c>
      <c r="E814" s="2" t="s">
        <v>2477</v>
      </c>
    </row>
    <row r="815" spans="1:5" x14ac:dyDescent="0.25">
      <c r="A815" s="2" t="s">
        <v>3418</v>
      </c>
      <c r="B815" s="2" t="s">
        <v>3305</v>
      </c>
      <c r="C815" s="2" t="s">
        <v>1403</v>
      </c>
      <c r="D815" s="2" t="s">
        <v>633</v>
      </c>
      <c r="E815" s="2" t="s">
        <v>2478</v>
      </c>
    </row>
    <row r="816" spans="1:5" x14ac:dyDescent="0.25">
      <c r="A816" s="2" t="s">
        <v>3418</v>
      </c>
      <c r="B816" s="2" t="s">
        <v>3305</v>
      </c>
      <c r="C816" s="2" t="s">
        <v>1403</v>
      </c>
      <c r="D816" s="2" t="s">
        <v>633</v>
      </c>
      <c r="E816" s="2" t="s">
        <v>2479</v>
      </c>
    </row>
    <row r="817" spans="1:5" x14ac:dyDescent="0.25">
      <c r="A817" s="2" t="s">
        <v>3418</v>
      </c>
      <c r="B817" s="2" t="s">
        <v>3305</v>
      </c>
      <c r="C817" s="2" t="s">
        <v>1403</v>
      </c>
      <c r="D817" s="2" t="s">
        <v>633</v>
      </c>
      <c r="E817" s="2" t="s">
        <v>639</v>
      </c>
    </row>
    <row r="818" spans="1:5" x14ac:dyDescent="0.25">
      <c r="A818" s="2" t="s">
        <v>3418</v>
      </c>
      <c r="B818" s="2" t="s">
        <v>3305</v>
      </c>
      <c r="C818" s="2" t="s">
        <v>1403</v>
      </c>
      <c r="D818" s="2" t="s">
        <v>633</v>
      </c>
      <c r="E818" s="2" t="s">
        <v>2480</v>
      </c>
    </row>
    <row r="819" spans="1:5" x14ac:dyDescent="0.25">
      <c r="A819" s="2" t="s">
        <v>3418</v>
      </c>
      <c r="B819" s="2" t="s">
        <v>3305</v>
      </c>
      <c r="C819" s="2" t="s">
        <v>1403</v>
      </c>
      <c r="D819" s="2" t="s">
        <v>633</v>
      </c>
      <c r="E819" s="2" t="s">
        <v>2481</v>
      </c>
    </row>
    <row r="820" spans="1:5" x14ac:dyDescent="0.25">
      <c r="A820" s="2" t="s">
        <v>3418</v>
      </c>
      <c r="B820" s="2" t="s">
        <v>3305</v>
      </c>
      <c r="C820" s="2" t="s">
        <v>1403</v>
      </c>
      <c r="D820" s="2" t="s">
        <v>633</v>
      </c>
      <c r="E820" s="2" t="s">
        <v>2482</v>
      </c>
    </row>
    <row r="821" spans="1:5" x14ac:dyDescent="0.25">
      <c r="A821" s="2" t="s">
        <v>3418</v>
      </c>
      <c r="B821" s="2" t="s">
        <v>3306</v>
      </c>
      <c r="C821" s="2" t="s">
        <v>1403</v>
      </c>
      <c r="D821" s="2" t="s">
        <v>640</v>
      </c>
      <c r="E821" s="2" t="s">
        <v>2483</v>
      </c>
    </row>
    <row r="822" spans="1:5" x14ac:dyDescent="0.25">
      <c r="A822" s="2" t="s">
        <v>3418</v>
      </c>
      <c r="B822" s="2" t="s">
        <v>3306</v>
      </c>
      <c r="C822" s="2" t="s">
        <v>1403</v>
      </c>
      <c r="D822" s="2" t="s">
        <v>640</v>
      </c>
      <c r="E822" s="2" t="s">
        <v>2484</v>
      </c>
    </row>
    <row r="823" spans="1:5" x14ac:dyDescent="0.25">
      <c r="A823" s="2" t="s">
        <v>3418</v>
      </c>
      <c r="B823" s="2" t="s">
        <v>3306</v>
      </c>
      <c r="C823" s="2" t="s">
        <v>1403</v>
      </c>
      <c r="D823" s="2" t="s">
        <v>640</v>
      </c>
      <c r="E823" s="2" t="s">
        <v>2485</v>
      </c>
    </row>
    <row r="824" spans="1:5" x14ac:dyDescent="0.25">
      <c r="A824" s="2" t="s">
        <v>3418</v>
      </c>
      <c r="B824" s="2" t="s">
        <v>3306</v>
      </c>
      <c r="C824" s="2" t="s">
        <v>1403</v>
      </c>
      <c r="D824" s="2" t="s">
        <v>640</v>
      </c>
      <c r="E824" s="2" t="s">
        <v>2486</v>
      </c>
    </row>
    <row r="825" spans="1:5" x14ac:dyDescent="0.25">
      <c r="A825" s="2" t="s">
        <v>3418</v>
      </c>
      <c r="B825" s="2" t="s">
        <v>3306</v>
      </c>
      <c r="C825" s="2" t="s">
        <v>1403</v>
      </c>
      <c r="D825" s="2" t="s">
        <v>640</v>
      </c>
      <c r="E825" s="2" t="s">
        <v>644</v>
      </c>
    </row>
    <row r="826" spans="1:5" x14ac:dyDescent="0.25">
      <c r="A826" s="2" t="s">
        <v>3418</v>
      </c>
      <c r="B826" s="2" t="s">
        <v>3306</v>
      </c>
      <c r="C826" s="2" t="s">
        <v>1403</v>
      </c>
      <c r="D826" s="2" t="s">
        <v>640</v>
      </c>
      <c r="E826" s="2" t="s">
        <v>2487</v>
      </c>
    </row>
    <row r="827" spans="1:5" x14ac:dyDescent="0.25">
      <c r="A827" s="2" t="s">
        <v>3418</v>
      </c>
      <c r="B827" s="2" t="s">
        <v>3306</v>
      </c>
      <c r="C827" s="2" t="s">
        <v>1403</v>
      </c>
      <c r="D827" s="2" t="s">
        <v>640</v>
      </c>
      <c r="E827" s="2" t="s">
        <v>2488</v>
      </c>
    </row>
    <row r="828" spans="1:5" x14ac:dyDescent="0.25">
      <c r="A828" s="2" t="s">
        <v>3418</v>
      </c>
      <c r="B828" s="2" t="s">
        <v>3306</v>
      </c>
      <c r="C828" s="2" t="s">
        <v>1403</v>
      </c>
      <c r="D828" s="2" t="s">
        <v>640</v>
      </c>
      <c r="E828" s="2" t="s">
        <v>2489</v>
      </c>
    </row>
    <row r="829" spans="1:5" x14ac:dyDescent="0.25">
      <c r="A829" s="2" t="s">
        <v>3418</v>
      </c>
      <c r="B829" s="2" t="s">
        <v>3306</v>
      </c>
      <c r="C829" s="2" t="s">
        <v>1403</v>
      </c>
      <c r="D829" s="2" t="s">
        <v>640</v>
      </c>
      <c r="E829" s="2" t="s">
        <v>2490</v>
      </c>
    </row>
    <row r="830" spans="1:5" x14ac:dyDescent="0.25">
      <c r="A830" s="2" t="s">
        <v>3418</v>
      </c>
      <c r="B830" s="2" t="s">
        <v>3306</v>
      </c>
      <c r="C830" s="2" t="s">
        <v>1403</v>
      </c>
      <c r="D830" s="2" t="s">
        <v>640</v>
      </c>
      <c r="E830" s="2" t="s">
        <v>2491</v>
      </c>
    </row>
    <row r="831" spans="1:5" x14ac:dyDescent="0.25">
      <c r="A831" s="2" t="s">
        <v>3418</v>
      </c>
      <c r="B831" s="2" t="s">
        <v>3306</v>
      </c>
      <c r="C831" s="2" t="s">
        <v>1403</v>
      </c>
      <c r="D831" s="2" t="s">
        <v>640</v>
      </c>
      <c r="E831" s="2" t="s">
        <v>2492</v>
      </c>
    </row>
    <row r="832" spans="1:5" x14ac:dyDescent="0.25">
      <c r="A832" s="2" t="s">
        <v>3418</v>
      </c>
      <c r="B832" s="2" t="s">
        <v>3306</v>
      </c>
      <c r="C832" s="2" t="s">
        <v>1403</v>
      </c>
      <c r="D832" s="2" t="s">
        <v>640</v>
      </c>
      <c r="E832" s="2" t="s">
        <v>2493</v>
      </c>
    </row>
    <row r="833" spans="1:5" x14ac:dyDescent="0.25">
      <c r="A833" s="2" t="s">
        <v>3418</v>
      </c>
      <c r="B833" s="2" t="s">
        <v>3306</v>
      </c>
      <c r="C833" s="2" t="s">
        <v>1403</v>
      </c>
      <c r="D833" s="2" t="s">
        <v>640</v>
      </c>
      <c r="E833" s="2" t="s">
        <v>2494</v>
      </c>
    </row>
    <row r="834" spans="1:5" x14ac:dyDescent="0.25">
      <c r="A834" s="2" t="s">
        <v>3418</v>
      </c>
      <c r="B834" s="2" t="s">
        <v>3306</v>
      </c>
      <c r="C834" s="2" t="s">
        <v>1403</v>
      </c>
      <c r="D834" s="2" t="s">
        <v>640</v>
      </c>
      <c r="E834" s="2" t="s">
        <v>2495</v>
      </c>
    </row>
    <row r="835" spans="1:5" x14ac:dyDescent="0.25">
      <c r="A835" s="2" t="s">
        <v>3418</v>
      </c>
      <c r="B835" s="2" t="s">
        <v>3306</v>
      </c>
      <c r="C835" s="2" t="s">
        <v>1403</v>
      </c>
      <c r="D835" s="2" t="s">
        <v>640</v>
      </c>
      <c r="E835" s="2" t="s">
        <v>2496</v>
      </c>
    </row>
    <row r="836" spans="1:5" x14ac:dyDescent="0.25">
      <c r="A836" s="2" t="s">
        <v>3418</v>
      </c>
      <c r="B836" s="2" t="s">
        <v>3306</v>
      </c>
      <c r="C836" s="2" t="s">
        <v>1403</v>
      </c>
      <c r="D836" s="2" t="s">
        <v>640</v>
      </c>
      <c r="E836" s="2" t="s">
        <v>2497</v>
      </c>
    </row>
    <row r="837" spans="1:5" x14ac:dyDescent="0.25">
      <c r="A837" s="2" t="s">
        <v>3418</v>
      </c>
      <c r="B837" s="2" t="s">
        <v>3306</v>
      </c>
      <c r="C837" s="2" t="s">
        <v>1403</v>
      </c>
      <c r="D837" s="2" t="s">
        <v>640</v>
      </c>
      <c r="E837" s="2" t="s">
        <v>2498</v>
      </c>
    </row>
    <row r="838" spans="1:5" x14ac:dyDescent="0.25">
      <c r="A838" s="2" t="s">
        <v>3418</v>
      </c>
      <c r="B838" s="2" t="s">
        <v>3307</v>
      </c>
      <c r="C838" s="2" t="s">
        <v>1403</v>
      </c>
      <c r="D838" s="2" t="s">
        <v>63</v>
      </c>
      <c r="E838" s="2" t="s">
        <v>2499</v>
      </c>
    </row>
    <row r="839" spans="1:5" x14ac:dyDescent="0.25">
      <c r="A839" s="2" t="s">
        <v>3418</v>
      </c>
      <c r="B839" s="2" t="s">
        <v>3307</v>
      </c>
      <c r="C839" s="2" t="s">
        <v>1403</v>
      </c>
      <c r="D839" s="2" t="s">
        <v>63</v>
      </c>
      <c r="E839" s="2" t="s">
        <v>2500</v>
      </c>
    </row>
    <row r="840" spans="1:5" x14ac:dyDescent="0.25">
      <c r="A840" s="2" t="s">
        <v>3418</v>
      </c>
      <c r="B840" s="2" t="s">
        <v>3307</v>
      </c>
      <c r="C840" s="2" t="s">
        <v>1403</v>
      </c>
      <c r="D840" s="2" t="s">
        <v>63</v>
      </c>
      <c r="E840" s="2" t="s">
        <v>2501</v>
      </c>
    </row>
    <row r="841" spans="1:5" x14ac:dyDescent="0.25">
      <c r="A841" s="2" t="s">
        <v>3418</v>
      </c>
      <c r="B841" s="2" t="s">
        <v>3307</v>
      </c>
      <c r="C841" s="2" t="s">
        <v>1403</v>
      </c>
      <c r="D841" s="2" t="s">
        <v>63</v>
      </c>
      <c r="E841" s="2" t="s">
        <v>2502</v>
      </c>
    </row>
    <row r="842" spans="1:5" x14ac:dyDescent="0.25">
      <c r="A842" s="2" t="s">
        <v>3418</v>
      </c>
      <c r="B842" s="2" t="s">
        <v>3307</v>
      </c>
      <c r="C842" s="2" t="s">
        <v>1403</v>
      </c>
      <c r="D842" s="2" t="s">
        <v>63</v>
      </c>
      <c r="E842" s="2" t="s">
        <v>2503</v>
      </c>
    </row>
    <row r="843" spans="1:5" x14ac:dyDescent="0.25">
      <c r="A843" s="2" t="s">
        <v>3418</v>
      </c>
      <c r="B843" s="2" t="s">
        <v>3307</v>
      </c>
      <c r="C843" s="2" t="s">
        <v>1403</v>
      </c>
      <c r="D843" s="2" t="s">
        <v>63</v>
      </c>
      <c r="E843" s="2" t="s">
        <v>2504</v>
      </c>
    </row>
    <row r="844" spans="1:5" x14ac:dyDescent="0.25">
      <c r="A844" s="2" t="s">
        <v>3418</v>
      </c>
      <c r="B844" s="2" t="s">
        <v>3307</v>
      </c>
      <c r="C844" s="2" t="s">
        <v>1403</v>
      </c>
      <c r="D844" s="2" t="s">
        <v>63</v>
      </c>
      <c r="E844" s="2" t="s">
        <v>2505</v>
      </c>
    </row>
    <row r="845" spans="1:5" x14ac:dyDescent="0.25">
      <c r="A845" s="2" t="s">
        <v>3418</v>
      </c>
      <c r="B845" s="2" t="s">
        <v>3307</v>
      </c>
      <c r="C845" s="2" t="s">
        <v>1403</v>
      </c>
      <c r="D845" s="2" t="s">
        <v>63</v>
      </c>
      <c r="E845" s="2" t="s">
        <v>2506</v>
      </c>
    </row>
    <row r="846" spans="1:5" x14ac:dyDescent="0.25">
      <c r="A846" s="2" t="s">
        <v>3418</v>
      </c>
      <c r="B846" s="2" t="s">
        <v>3307</v>
      </c>
      <c r="C846" s="2" t="s">
        <v>1403</v>
      </c>
      <c r="D846" s="2" t="s">
        <v>63</v>
      </c>
      <c r="E846" s="2" t="s">
        <v>2507</v>
      </c>
    </row>
    <row r="847" spans="1:5" x14ac:dyDescent="0.25">
      <c r="A847" s="2" t="s">
        <v>3418</v>
      </c>
      <c r="B847" s="2" t="s">
        <v>3307</v>
      </c>
      <c r="C847" s="2" t="s">
        <v>1403</v>
      </c>
      <c r="D847" s="2" t="s">
        <v>63</v>
      </c>
      <c r="E847" s="2" t="s">
        <v>2508</v>
      </c>
    </row>
    <row r="848" spans="1:5" x14ac:dyDescent="0.25">
      <c r="A848" s="2" t="s">
        <v>3418</v>
      </c>
      <c r="B848" s="2" t="s">
        <v>3307</v>
      </c>
      <c r="C848" s="2" t="s">
        <v>1403</v>
      </c>
      <c r="D848" s="2" t="s">
        <v>63</v>
      </c>
      <c r="E848" s="2" t="s">
        <v>2509</v>
      </c>
    </row>
    <row r="849" spans="1:5" x14ac:dyDescent="0.25">
      <c r="A849" s="2" t="s">
        <v>3418</v>
      </c>
      <c r="B849" s="2" t="s">
        <v>3307</v>
      </c>
      <c r="C849" s="2" t="s">
        <v>1403</v>
      </c>
      <c r="D849" s="2" t="s">
        <v>63</v>
      </c>
      <c r="E849" s="2" t="s">
        <v>2510</v>
      </c>
    </row>
    <row r="850" spans="1:5" x14ac:dyDescent="0.25">
      <c r="A850" s="2" t="s">
        <v>3418</v>
      </c>
      <c r="B850" s="2" t="s">
        <v>3307</v>
      </c>
      <c r="C850" s="2" t="s">
        <v>1403</v>
      </c>
      <c r="D850" s="2" t="s">
        <v>63</v>
      </c>
      <c r="E850" s="2" t="s">
        <v>2511</v>
      </c>
    </row>
    <row r="851" spans="1:5" x14ac:dyDescent="0.25">
      <c r="A851" s="2" t="s">
        <v>3418</v>
      </c>
      <c r="B851" s="2" t="s">
        <v>3307</v>
      </c>
      <c r="C851" s="2" t="s">
        <v>1403</v>
      </c>
      <c r="D851" s="2" t="s">
        <v>63</v>
      </c>
      <c r="E851" s="2" t="s">
        <v>2512</v>
      </c>
    </row>
    <row r="852" spans="1:5" x14ac:dyDescent="0.25">
      <c r="A852" s="2" t="s">
        <v>3418</v>
      </c>
      <c r="B852" s="2" t="s">
        <v>3307</v>
      </c>
      <c r="C852" s="2" t="s">
        <v>1403</v>
      </c>
      <c r="D852" s="2" t="s">
        <v>63</v>
      </c>
      <c r="E852" s="2" t="s">
        <v>2513</v>
      </c>
    </row>
    <row r="853" spans="1:5" x14ac:dyDescent="0.25">
      <c r="A853" s="2" t="s">
        <v>3418</v>
      </c>
      <c r="B853" s="2" t="s">
        <v>3307</v>
      </c>
      <c r="C853" s="2" t="s">
        <v>1403</v>
      </c>
      <c r="D853" s="2" t="s">
        <v>63</v>
      </c>
      <c r="E853" s="2" t="s">
        <v>2514</v>
      </c>
    </row>
    <row r="854" spans="1:5" x14ac:dyDescent="0.25">
      <c r="A854" s="2" t="s">
        <v>3418</v>
      </c>
      <c r="B854" s="2" t="s">
        <v>3307</v>
      </c>
      <c r="C854" s="2" t="s">
        <v>1403</v>
      </c>
      <c r="D854" s="2" t="s">
        <v>63</v>
      </c>
      <c r="E854" s="2" t="s">
        <v>2515</v>
      </c>
    </row>
    <row r="855" spans="1:5" x14ac:dyDescent="0.25">
      <c r="A855" s="2" t="s">
        <v>3418</v>
      </c>
      <c r="B855" s="2" t="s">
        <v>3307</v>
      </c>
      <c r="C855" s="2" t="s">
        <v>1403</v>
      </c>
      <c r="D855" s="2" t="s">
        <v>63</v>
      </c>
      <c r="E855" s="2" t="s">
        <v>2516</v>
      </c>
    </row>
    <row r="856" spans="1:5" x14ac:dyDescent="0.25">
      <c r="A856" s="2" t="s">
        <v>3418</v>
      </c>
      <c r="B856" s="2" t="s">
        <v>3307</v>
      </c>
      <c r="C856" s="2" t="s">
        <v>1403</v>
      </c>
      <c r="D856" s="2" t="s">
        <v>63</v>
      </c>
      <c r="E856" s="2" t="s">
        <v>2517</v>
      </c>
    </row>
    <row r="857" spans="1:5" x14ac:dyDescent="0.25">
      <c r="A857" s="2" t="s">
        <v>3418</v>
      </c>
      <c r="B857" s="2" t="s">
        <v>3307</v>
      </c>
      <c r="C857" s="2" t="s">
        <v>1403</v>
      </c>
      <c r="D857" s="2" t="s">
        <v>63</v>
      </c>
      <c r="E857" s="2" t="s">
        <v>2518</v>
      </c>
    </row>
    <row r="858" spans="1:5" x14ac:dyDescent="0.25">
      <c r="A858" s="2" t="s">
        <v>3418</v>
      </c>
      <c r="B858" s="2" t="s">
        <v>3307</v>
      </c>
      <c r="C858" s="2" t="s">
        <v>1403</v>
      </c>
      <c r="D858" s="2" t="s">
        <v>63</v>
      </c>
      <c r="E858" s="2" t="s">
        <v>2519</v>
      </c>
    </row>
    <row r="859" spans="1:5" x14ac:dyDescent="0.25">
      <c r="A859" s="2" t="s">
        <v>3418</v>
      </c>
      <c r="B859" s="2" t="s">
        <v>3307</v>
      </c>
      <c r="C859" s="2" t="s">
        <v>1403</v>
      </c>
      <c r="D859" s="2" t="s">
        <v>63</v>
      </c>
      <c r="E859" s="2" t="s">
        <v>2520</v>
      </c>
    </row>
    <row r="860" spans="1:5" x14ac:dyDescent="0.25">
      <c r="A860" s="2" t="s">
        <v>3418</v>
      </c>
      <c r="B860" s="2" t="s">
        <v>3307</v>
      </c>
      <c r="C860" s="2" t="s">
        <v>1403</v>
      </c>
      <c r="D860" s="2" t="s">
        <v>63</v>
      </c>
      <c r="E860" s="2" t="s">
        <v>2521</v>
      </c>
    </row>
    <row r="861" spans="1:5" x14ac:dyDescent="0.25">
      <c r="A861" s="2" t="s">
        <v>3418</v>
      </c>
      <c r="B861" s="2" t="s">
        <v>3307</v>
      </c>
      <c r="C861" s="2" t="s">
        <v>1403</v>
      </c>
      <c r="D861" s="2" t="s">
        <v>63</v>
      </c>
      <c r="E861" s="2" t="s">
        <v>70</v>
      </c>
    </row>
    <row r="862" spans="1:5" x14ac:dyDescent="0.25">
      <c r="A862" s="2" t="s">
        <v>3418</v>
      </c>
      <c r="B862" s="2" t="s">
        <v>3308</v>
      </c>
      <c r="C862" s="2" t="s">
        <v>1403</v>
      </c>
      <c r="D862" s="2" t="s">
        <v>71</v>
      </c>
      <c r="E862" s="2" t="s">
        <v>2522</v>
      </c>
    </row>
    <row r="863" spans="1:5" x14ac:dyDescent="0.25">
      <c r="A863" s="2" t="s">
        <v>3418</v>
      </c>
      <c r="B863" s="2" t="s">
        <v>3308</v>
      </c>
      <c r="C863" s="2" t="s">
        <v>1403</v>
      </c>
      <c r="D863" s="2" t="s">
        <v>71</v>
      </c>
      <c r="E863" s="2" t="s">
        <v>2523</v>
      </c>
    </row>
    <row r="864" spans="1:5" x14ac:dyDescent="0.25">
      <c r="A864" s="2" t="s">
        <v>3418</v>
      </c>
      <c r="B864" s="2" t="s">
        <v>3308</v>
      </c>
      <c r="C864" s="2" t="s">
        <v>1403</v>
      </c>
      <c r="D864" s="2" t="s">
        <v>71</v>
      </c>
      <c r="E864" s="2" t="s">
        <v>2500</v>
      </c>
    </row>
    <row r="865" spans="1:5" x14ac:dyDescent="0.25">
      <c r="A865" s="2" t="s">
        <v>3418</v>
      </c>
      <c r="B865" s="2" t="s">
        <v>3308</v>
      </c>
      <c r="C865" s="2" t="s">
        <v>1403</v>
      </c>
      <c r="D865" s="2" t="s">
        <v>71</v>
      </c>
      <c r="E865" s="2" t="s">
        <v>74</v>
      </c>
    </row>
    <row r="866" spans="1:5" x14ac:dyDescent="0.25">
      <c r="A866" s="2" t="s">
        <v>3418</v>
      </c>
      <c r="B866" s="2" t="s">
        <v>3308</v>
      </c>
      <c r="C866" s="2" t="s">
        <v>1403</v>
      </c>
      <c r="D866" s="2" t="s">
        <v>71</v>
      </c>
      <c r="E866" s="2" t="s">
        <v>2501</v>
      </c>
    </row>
    <row r="867" spans="1:5" x14ac:dyDescent="0.25">
      <c r="A867" s="2" t="s">
        <v>3418</v>
      </c>
      <c r="B867" s="2" t="s">
        <v>3308</v>
      </c>
      <c r="C867" s="2" t="s">
        <v>1403</v>
      </c>
      <c r="D867" s="2" t="s">
        <v>71</v>
      </c>
      <c r="E867" s="2" t="s">
        <v>2502</v>
      </c>
    </row>
    <row r="868" spans="1:5" x14ac:dyDescent="0.25">
      <c r="A868" s="2" t="s">
        <v>3418</v>
      </c>
      <c r="B868" s="2" t="s">
        <v>3308</v>
      </c>
      <c r="C868" s="2" t="s">
        <v>1403</v>
      </c>
      <c r="D868" s="2" t="s">
        <v>71</v>
      </c>
      <c r="E868" s="2" t="s">
        <v>2503</v>
      </c>
    </row>
    <row r="869" spans="1:5" x14ac:dyDescent="0.25">
      <c r="A869" s="2" t="s">
        <v>3418</v>
      </c>
      <c r="B869" s="2" t="s">
        <v>3308</v>
      </c>
      <c r="C869" s="2" t="s">
        <v>1403</v>
      </c>
      <c r="D869" s="2" t="s">
        <v>71</v>
      </c>
      <c r="E869" s="2" t="s">
        <v>2504</v>
      </c>
    </row>
    <row r="870" spans="1:5" x14ac:dyDescent="0.25">
      <c r="A870" s="2" t="s">
        <v>3418</v>
      </c>
      <c r="B870" s="2" t="s">
        <v>3308</v>
      </c>
      <c r="C870" s="2" t="s">
        <v>1403</v>
      </c>
      <c r="D870" s="2" t="s">
        <v>71</v>
      </c>
      <c r="E870" s="2" t="s">
        <v>2505</v>
      </c>
    </row>
    <row r="871" spans="1:5" x14ac:dyDescent="0.25">
      <c r="A871" s="2" t="s">
        <v>3418</v>
      </c>
      <c r="B871" s="2" t="s">
        <v>3308</v>
      </c>
      <c r="C871" s="2" t="s">
        <v>1403</v>
      </c>
      <c r="D871" s="2" t="s">
        <v>71</v>
      </c>
      <c r="E871" s="2" t="s">
        <v>2524</v>
      </c>
    </row>
    <row r="872" spans="1:5" x14ac:dyDescent="0.25">
      <c r="A872" s="2" t="s">
        <v>3418</v>
      </c>
      <c r="B872" s="2" t="s">
        <v>3308</v>
      </c>
      <c r="C872" s="2" t="s">
        <v>1403</v>
      </c>
      <c r="D872" s="2" t="s">
        <v>71</v>
      </c>
      <c r="E872" s="2" t="s">
        <v>2506</v>
      </c>
    </row>
    <row r="873" spans="1:5" x14ac:dyDescent="0.25">
      <c r="A873" s="2" t="s">
        <v>3418</v>
      </c>
      <c r="B873" s="2" t="s">
        <v>3308</v>
      </c>
      <c r="C873" s="2" t="s">
        <v>1403</v>
      </c>
      <c r="D873" s="2" t="s">
        <v>71</v>
      </c>
      <c r="E873" s="2" t="s">
        <v>2507</v>
      </c>
    </row>
    <row r="874" spans="1:5" x14ac:dyDescent="0.25">
      <c r="A874" s="2" t="s">
        <v>3418</v>
      </c>
      <c r="B874" s="2" t="s">
        <v>3308</v>
      </c>
      <c r="C874" s="2" t="s">
        <v>1403</v>
      </c>
      <c r="D874" s="2" t="s">
        <v>71</v>
      </c>
      <c r="E874" s="2" t="s">
        <v>2509</v>
      </c>
    </row>
    <row r="875" spans="1:5" x14ac:dyDescent="0.25">
      <c r="A875" s="2" t="s">
        <v>3418</v>
      </c>
      <c r="B875" s="2" t="s">
        <v>3308</v>
      </c>
      <c r="C875" s="2" t="s">
        <v>1403</v>
      </c>
      <c r="D875" s="2" t="s">
        <v>71</v>
      </c>
      <c r="E875" s="2" t="s">
        <v>2510</v>
      </c>
    </row>
    <row r="876" spans="1:5" x14ac:dyDescent="0.25">
      <c r="A876" s="2" t="s">
        <v>3418</v>
      </c>
      <c r="B876" s="2" t="s">
        <v>3308</v>
      </c>
      <c r="C876" s="2" t="s">
        <v>1403</v>
      </c>
      <c r="D876" s="2" t="s">
        <v>71</v>
      </c>
      <c r="E876" s="2" t="s">
        <v>2511</v>
      </c>
    </row>
    <row r="877" spans="1:5" x14ac:dyDescent="0.25">
      <c r="A877" s="2" t="s">
        <v>3418</v>
      </c>
      <c r="B877" s="2" t="s">
        <v>3308</v>
      </c>
      <c r="C877" s="2" t="s">
        <v>1403</v>
      </c>
      <c r="D877" s="2" t="s">
        <v>71</v>
      </c>
      <c r="E877" s="2" t="s">
        <v>2525</v>
      </c>
    </row>
    <row r="878" spans="1:5" x14ac:dyDescent="0.25">
      <c r="A878" s="2" t="s">
        <v>3418</v>
      </c>
      <c r="B878" s="2" t="s">
        <v>3308</v>
      </c>
      <c r="C878" s="2" t="s">
        <v>1403</v>
      </c>
      <c r="D878" s="2" t="s">
        <v>71</v>
      </c>
      <c r="E878" s="2" t="s">
        <v>2512</v>
      </c>
    </row>
    <row r="879" spans="1:5" x14ac:dyDescent="0.25">
      <c r="A879" s="2" t="s">
        <v>3418</v>
      </c>
      <c r="B879" s="2" t="s">
        <v>3308</v>
      </c>
      <c r="C879" s="2" t="s">
        <v>1403</v>
      </c>
      <c r="D879" s="2" t="s">
        <v>71</v>
      </c>
      <c r="E879" s="2" t="s">
        <v>2514</v>
      </c>
    </row>
    <row r="880" spans="1:5" x14ac:dyDescent="0.25">
      <c r="A880" s="2" t="s">
        <v>3418</v>
      </c>
      <c r="B880" s="2" t="s">
        <v>3308</v>
      </c>
      <c r="C880" s="2" t="s">
        <v>1403</v>
      </c>
      <c r="D880" s="2" t="s">
        <v>71</v>
      </c>
      <c r="E880" s="2" t="s">
        <v>2515</v>
      </c>
    </row>
    <row r="881" spans="1:5" x14ac:dyDescent="0.25">
      <c r="A881" s="2" t="s">
        <v>3418</v>
      </c>
      <c r="B881" s="2" t="s">
        <v>3308</v>
      </c>
      <c r="C881" s="2" t="s">
        <v>1403</v>
      </c>
      <c r="D881" s="2" t="s">
        <v>71</v>
      </c>
      <c r="E881" s="2" t="s">
        <v>2516</v>
      </c>
    </row>
    <row r="882" spans="1:5" x14ac:dyDescent="0.25">
      <c r="A882" s="2" t="s">
        <v>3418</v>
      </c>
      <c r="B882" s="2" t="s">
        <v>3308</v>
      </c>
      <c r="C882" s="2" t="s">
        <v>1403</v>
      </c>
      <c r="D882" s="2" t="s">
        <v>71</v>
      </c>
      <c r="E882" s="2" t="s">
        <v>2518</v>
      </c>
    </row>
    <row r="883" spans="1:5" x14ac:dyDescent="0.25">
      <c r="A883" s="2" t="s">
        <v>3418</v>
      </c>
      <c r="B883" s="2" t="s">
        <v>3308</v>
      </c>
      <c r="C883" s="2" t="s">
        <v>1403</v>
      </c>
      <c r="D883" s="2" t="s">
        <v>71</v>
      </c>
      <c r="E883" s="2" t="s">
        <v>2520</v>
      </c>
    </row>
    <row r="884" spans="1:5" x14ac:dyDescent="0.25">
      <c r="A884" s="2" t="s">
        <v>3418</v>
      </c>
      <c r="B884" s="2" t="s">
        <v>3308</v>
      </c>
      <c r="C884" s="2" t="s">
        <v>1403</v>
      </c>
      <c r="D884" s="2" t="s">
        <v>71</v>
      </c>
      <c r="E884" s="2" t="s">
        <v>2521</v>
      </c>
    </row>
    <row r="885" spans="1:5" x14ac:dyDescent="0.25">
      <c r="A885" s="2" t="s">
        <v>3418</v>
      </c>
      <c r="B885" s="2" t="s">
        <v>3309</v>
      </c>
      <c r="C885" s="2" t="s">
        <v>1403</v>
      </c>
      <c r="D885" s="2" t="s">
        <v>75</v>
      </c>
      <c r="E885" s="2" t="s">
        <v>1862</v>
      </c>
    </row>
    <row r="886" spans="1:5" x14ac:dyDescent="0.25">
      <c r="A886" s="2" t="s">
        <v>3418</v>
      </c>
      <c r="B886" s="2" t="s">
        <v>3309</v>
      </c>
      <c r="C886" s="2" t="s">
        <v>1403</v>
      </c>
      <c r="D886" s="2" t="s">
        <v>75</v>
      </c>
      <c r="E886" s="2" t="s">
        <v>2526</v>
      </c>
    </row>
    <row r="887" spans="1:5" x14ac:dyDescent="0.25">
      <c r="A887" s="2" t="s">
        <v>3418</v>
      </c>
      <c r="B887" s="2" t="s">
        <v>3309</v>
      </c>
      <c r="C887" s="2" t="s">
        <v>1403</v>
      </c>
      <c r="D887" s="2" t="s">
        <v>75</v>
      </c>
      <c r="E887" s="2" t="s">
        <v>2527</v>
      </c>
    </row>
    <row r="888" spans="1:5" x14ac:dyDescent="0.25">
      <c r="A888" s="2" t="s">
        <v>3418</v>
      </c>
      <c r="B888" s="2" t="s">
        <v>3309</v>
      </c>
      <c r="C888" s="2" t="s">
        <v>1403</v>
      </c>
      <c r="D888" s="2" t="s">
        <v>75</v>
      </c>
      <c r="E888" s="2" t="s">
        <v>2528</v>
      </c>
    </row>
    <row r="889" spans="1:5" x14ac:dyDescent="0.25">
      <c r="A889" s="2" t="s">
        <v>3418</v>
      </c>
      <c r="B889" s="2" t="s">
        <v>3309</v>
      </c>
      <c r="C889" s="2" t="s">
        <v>1403</v>
      </c>
      <c r="D889" s="2" t="s">
        <v>75</v>
      </c>
      <c r="E889" s="2" t="s">
        <v>2529</v>
      </c>
    </row>
    <row r="890" spans="1:5" x14ac:dyDescent="0.25">
      <c r="A890" s="2" t="s">
        <v>3418</v>
      </c>
      <c r="B890" s="2" t="s">
        <v>3309</v>
      </c>
      <c r="C890" s="2" t="s">
        <v>1403</v>
      </c>
      <c r="D890" s="2" t="s">
        <v>75</v>
      </c>
      <c r="E890" s="2" t="s">
        <v>2530</v>
      </c>
    </row>
    <row r="891" spans="1:5" x14ac:dyDescent="0.25">
      <c r="A891" s="2" t="s">
        <v>3418</v>
      </c>
      <c r="B891" s="2" t="s">
        <v>3309</v>
      </c>
      <c r="C891" s="2" t="s">
        <v>1403</v>
      </c>
      <c r="D891" s="2" t="s">
        <v>75</v>
      </c>
      <c r="E891" s="2" t="s">
        <v>2531</v>
      </c>
    </row>
    <row r="892" spans="1:5" x14ac:dyDescent="0.25">
      <c r="A892" s="2" t="s">
        <v>3418</v>
      </c>
      <c r="B892" s="2" t="s">
        <v>3309</v>
      </c>
      <c r="C892" s="2" t="s">
        <v>1403</v>
      </c>
      <c r="D892" s="2" t="s">
        <v>75</v>
      </c>
      <c r="E892" s="2" t="s">
        <v>2532</v>
      </c>
    </row>
    <row r="893" spans="1:5" x14ac:dyDescent="0.25">
      <c r="A893" s="2" t="s">
        <v>3418</v>
      </c>
      <c r="B893" s="2" t="s">
        <v>3309</v>
      </c>
      <c r="C893" s="2" t="s">
        <v>1403</v>
      </c>
      <c r="D893" s="2" t="s">
        <v>75</v>
      </c>
      <c r="E893" s="2" t="s">
        <v>2533</v>
      </c>
    </row>
    <row r="894" spans="1:5" x14ac:dyDescent="0.25">
      <c r="A894" s="2" t="s">
        <v>3418</v>
      </c>
      <c r="B894" s="2" t="s">
        <v>3309</v>
      </c>
      <c r="C894" s="2" t="s">
        <v>1403</v>
      </c>
      <c r="D894" s="2" t="s">
        <v>75</v>
      </c>
      <c r="E894" s="2" t="s">
        <v>2534</v>
      </c>
    </row>
    <row r="895" spans="1:5" x14ac:dyDescent="0.25">
      <c r="A895" s="2" t="s">
        <v>3418</v>
      </c>
      <c r="B895" s="2" t="s">
        <v>3309</v>
      </c>
      <c r="C895" s="2" t="s">
        <v>1403</v>
      </c>
      <c r="D895" s="2" t="s">
        <v>75</v>
      </c>
      <c r="E895" s="2" t="s">
        <v>2535</v>
      </c>
    </row>
    <row r="896" spans="1:5" x14ac:dyDescent="0.25">
      <c r="A896" s="2" t="s">
        <v>3418</v>
      </c>
      <c r="B896" s="2" t="s">
        <v>3309</v>
      </c>
      <c r="C896" s="2" t="s">
        <v>1403</v>
      </c>
      <c r="D896" s="2" t="s">
        <v>75</v>
      </c>
      <c r="E896" s="2" t="s">
        <v>2536</v>
      </c>
    </row>
    <row r="897" spans="1:5" x14ac:dyDescent="0.25">
      <c r="A897" s="2" t="s">
        <v>3418</v>
      </c>
      <c r="B897" s="2" t="s">
        <v>3309</v>
      </c>
      <c r="C897" s="2" t="s">
        <v>1403</v>
      </c>
      <c r="D897" s="2" t="s">
        <v>75</v>
      </c>
      <c r="E897" s="2" t="s">
        <v>2537</v>
      </c>
    </row>
    <row r="898" spans="1:5" x14ac:dyDescent="0.25">
      <c r="A898" s="2" t="s">
        <v>3418</v>
      </c>
      <c r="B898" s="2" t="s">
        <v>3309</v>
      </c>
      <c r="C898" s="2" t="s">
        <v>1403</v>
      </c>
      <c r="D898" s="2" t="s">
        <v>75</v>
      </c>
      <c r="E898" s="2" t="s">
        <v>80</v>
      </c>
    </row>
    <row r="899" spans="1:5" x14ac:dyDescent="0.25">
      <c r="A899" s="2" t="s">
        <v>3418</v>
      </c>
      <c r="B899" s="2" t="s">
        <v>3310</v>
      </c>
      <c r="C899" s="2" t="s">
        <v>1403</v>
      </c>
      <c r="D899" s="2" t="s">
        <v>645</v>
      </c>
      <c r="E899" s="2" t="s">
        <v>2538</v>
      </c>
    </row>
    <row r="900" spans="1:5" x14ac:dyDescent="0.25">
      <c r="A900" s="2" t="s">
        <v>3418</v>
      </c>
      <c r="B900" s="2" t="s">
        <v>3310</v>
      </c>
      <c r="C900" s="2" t="s">
        <v>1403</v>
      </c>
      <c r="D900" s="2" t="s">
        <v>645</v>
      </c>
      <c r="E900" s="2" t="s">
        <v>2539</v>
      </c>
    </row>
    <row r="901" spans="1:5" x14ac:dyDescent="0.25">
      <c r="A901" s="2" t="s">
        <v>3418</v>
      </c>
      <c r="B901" s="2" t="s">
        <v>3310</v>
      </c>
      <c r="C901" s="2" t="s">
        <v>1403</v>
      </c>
      <c r="D901" s="2" t="s">
        <v>645</v>
      </c>
      <c r="E901" s="2" t="s">
        <v>2540</v>
      </c>
    </row>
    <row r="902" spans="1:5" x14ac:dyDescent="0.25">
      <c r="A902" s="2" t="s">
        <v>3418</v>
      </c>
      <c r="B902" s="2" t="s">
        <v>3310</v>
      </c>
      <c r="C902" s="2" t="s">
        <v>1403</v>
      </c>
      <c r="D902" s="2" t="s">
        <v>645</v>
      </c>
      <c r="E902" s="2" t="s">
        <v>2541</v>
      </c>
    </row>
    <row r="903" spans="1:5" x14ac:dyDescent="0.25">
      <c r="A903" s="2" t="s">
        <v>3418</v>
      </c>
      <c r="B903" s="2" t="s">
        <v>3310</v>
      </c>
      <c r="C903" s="2" t="s">
        <v>1403</v>
      </c>
      <c r="D903" s="2" t="s">
        <v>645</v>
      </c>
      <c r="E903" s="2" t="s">
        <v>2542</v>
      </c>
    </row>
    <row r="904" spans="1:5" x14ac:dyDescent="0.25">
      <c r="A904" s="2" t="s">
        <v>3418</v>
      </c>
      <c r="B904" s="2" t="s">
        <v>3310</v>
      </c>
      <c r="C904" s="2" t="s">
        <v>1403</v>
      </c>
      <c r="D904" s="2" t="s">
        <v>645</v>
      </c>
      <c r="E904" s="2" t="s">
        <v>2543</v>
      </c>
    </row>
    <row r="905" spans="1:5" x14ac:dyDescent="0.25">
      <c r="A905" s="2" t="s">
        <v>3418</v>
      </c>
      <c r="B905" s="2" t="s">
        <v>3310</v>
      </c>
      <c r="C905" s="2" t="s">
        <v>1403</v>
      </c>
      <c r="D905" s="2" t="s">
        <v>645</v>
      </c>
      <c r="E905" s="2" t="s">
        <v>2544</v>
      </c>
    </row>
    <row r="906" spans="1:5" x14ac:dyDescent="0.25">
      <c r="A906" s="2" t="s">
        <v>3418</v>
      </c>
      <c r="B906" s="2" t="s">
        <v>3310</v>
      </c>
      <c r="C906" s="2" t="s">
        <v>1403</v>
      </c>
      <c r="D906" s="2" t="s">
        <v>645</v>
      </c>
      <c r="E906" s="2" t="s">
        <v>2545</v>
      </c>
    </row>
    <row r="907" spans="1:5" x14ac:dyDescent="0.25">
      <c r="A907" s="2" t="s">
        <v>3418</v>
      </c>
      <c r="B907" s="2" t="s">
        <v>3310</v>
      </c>
      <c r="C907" s="2" t="s">
        <v>1403</v>
      </c>
      <c r="D907" s="2" t="s">
        <v>645</v>
      </c>
      <c r="E907" s="2" t="s">
        <v>2546</v>
      </c>
    </row>
    <row r="908" spans="1:5" x14ac:dyDescent="0.25">
      <c r="A908" s="2" t="s">
        <v>3418</v>
      </c>
      <c r="B908" s="2" t="s">
        <v>3310</v>
      </c>
      <c r="C908" s="2" t="s">
        <v>1403</v>
      </c>
      <c r="D908" s="2" t="s">
        <v>645</v>
      </c>
      <c r="E908" s="2" t="s">
        <v>2547</v>
      </c>
    </row>
    <row r="909" spans="1:5" x14ac:dyDescent="0.25">
      <c r="A909" s="2" t="s">
        <v>3418</v>
      </c>
      <c r="B909" s="2" t="s">
        <v>3310</v>
      </c>
      <c r="C909" s="2" t="s">
        <v>1403</v>
      </c>
      <c r="D909" s="2" t="s">
        <v>645</v>
      </c>
      <c r="E909" s="2" t="s">
        <v>649</v>
      </c>
    </row>
    <row r="910" spans="1:5" x14ac:dyDescent="0.25">
      <c r="A910" s="2" t="s">
        <v>3418</v>
      </c>
      <c r="B910" s="2" t="s">
        <v>3310</v>
      </c>
      <c r="C910" s="2" t="s">
        <v>1403</v>
      </c>
      <c r="D910" s="2" t="s">
        <v>645</v>
      </c>
      <c r="E910" s="2" t="s">
        <v>2548</v>
      </c>
    </row>
    <row r="911" spans="1:5" x14ac:dyDescent="0.25">
      <c r="A911" s="2" t="s">
        <v>3418</v>
      </c>
      <c r="B911" s="2" t="s">
        <v>3310</v>
      </c>
      <c r="C911" s="2" t="s">
        <v>1403</v>
      </c>
      <c r="D911" s="2" t="s">
        <v>645</v>
      </c>
      <c r="E911" s="2" t="s">
        <v>2549</v>
      </c>
    </row>
    <row r="912" spans="1:5" x14ac:dyDescent="0.25">
      <c r="A912" s="2" t="s">
        <v>3418</v>
      </c>
      <c r="B912" s="2" t="s">
        <v>3310</v>
      </c>
      <c r="C912" s="2" t="s">
        <v>1403</v>
      </c>
      <c r="D912" s="2" t="s">
        <v>645</v>
      </c>
      <c r="E912" s="2" t="s">
        <v>2550</v>
      </c>
    </row>
    <row r="913" spans="1:5" x14ac:dyDescent="0.25">
      <c r="A913" s="2" t="s">
        <v>3418</v>
      </c>
      <c r="B913" s="2" t="s">
        <v>3310</v>
      </c>
      <c r="C913" s="2" t="s">
        <v>1403</v>
      </c>
      <c r="D913" s="2" t="s">
        <v>645</v>
      </c>
      <c r="E913" s="2" t="s">
        <v>2551</v>
      </c>
    </row>
    <row r="914" spans="1:5" x14ac:dyDescent="0.25">
      <c r="A914" s="2" t="s">
        <v>3418</v>
      </c>
      <c r="B914" s="2" t="s">
        <v>3310</v>
      </c>
      <c r="C914" s="2" t="s">
        <v>1403</v>
      </c>
      <c r="D914" s="2" t="s">
        <v>645</v>
      </c>
      <c r="E914" s="2" t="s">
        <v>2552</v>
      </c>
    </row>
    <row r="915" spans="1:5" x14ac:dyDescent="0.25">
      <c r="A915" s="2" t="s">
        <v>3418</v>
      </c>
      <c r="B915" s="2" t="s">
        <v>3311</v>
      </c>
      <c r="C915" s="2" t="s">
        <v>1403</v>
      </c>
      <c r="D915" s="2" t="s">
        <v>650</v>
      </c>
      <c r="E915" s="2" t="s">
        <v>654</v>
      </c>
    </row>
    <row r="916" spans="1:5" x14ac:dyDescent="0.25">
      <c r="A916" s="2" t="s">
        <v>3418</v>
      </c>
      <c r="B916" s="2" t="s">
        <v>3311</v>
      </c>
      <c r="C916" s="2" t="s">
        <v>1403</v>
      </c>
      <c r="D916" s="2" t="s">
        <v>650</v>
      </c>
      <c r="E916" s="2" t="s">
        <v>2553</v>
      </c>
    </row>
    <row r="917" spans="1:5" x14ac:dyDescent="0.25">
      <c r="A917" s="2" t="s">
        <v>3418</v>
      </c>
      <c r="B917" s="2" t="s">
        <v>3311</v>
      </c>
      <c r="C917" s="2" t="s">
        <v>1403</v>
      </c>
      <c r="D917" s="2" t="s">
        <v>650</v>
      </c>
      <c r="E917" s="2" t="s">
        <v>2554</v>
      </c>
    </row>
    <row r="918" spans="1:5" x14ac:dyDescent="0.25">
      <c r="A918" s="2" t="s">
        <v>3418</v>
      </c>
      <c r="B918" s="2" t="s">
        <v>3311</v>
      </c>
      <c r="C918" s="2" t="s">
        <v>1403</v>
      </c>
      <c r="D918" s="2" t="s">
        <v>650</v>
      </c>
      <c r="E918" s="2" t="s">
        <v>2555</v>
      </c>
    </row>
    <row r="919" spans="1:5" x14ac:dyDescent="0.25">
      <c r="A919" s="2" t="s">
        <v>3418</v>
      </c>
      <c r="B919" s="2" t="s">
        <v>3311</v>
      </c>
      <c r="C919" s="2" t="s">
        <v>1403</v>
      </c>
      <c r="D919" s="2" t="s">
        <v>650</v>
      </c>
      <c r="E919" s="2" t="s">
        <v>2556</v>
      </c>
    </row>
    <row r="920" spans="1:5" x14ac:dyDescent="0.25">
      <c r="A920" s="2" t="s">
        <v>3418</v>
      </c>
      <c r="B920" s="2" t="s">
        <v>3312</v>
      </c>
      <c r="C920" s="2" t="s">
        <v>1403</v>
      </c>
      <c r="D920" s="2" t="s">
        <v>655</v>
      </c>
      <c r="E920" s="2" t="s">
        <v>2098</v>
      </c>
    </row>
    <row r="921" spans="1:5" x14ac:dyDescent="0.25">
      <c r="A921" s="2" t="s">
        <v>3418</v>
      </c>
      <c r="B921" s="2" t="s">
        <v>3312</v>
      </c>
      <c r="C921" s="2" t="s">
        <v>1403</v>
      </c>
      <c r="D921" s="2" t="s">
        <v>655</v>
      </c>
      <c r="E921" s="2" t="s">
        <v>2557</v>
      </c>
    </row>
    <row r="922" spans="1:5" x14ac:dyDescent="0.25">
      <c r="A922" s="2" t="s">
        <v>3418</v>
      </c>
      <c r="B922" s="2" t="s">
        <v>3312</v>
      </c>
      <c r="C922" s="2" t="s">
        <v>1403</v>
      </c>
      <c r="D922" s="2" t="s">
        <v>655</v>
      </c>
      <c r="E922" s="2" t="s">
        <v>2558</v>
      </c>
    </row>
    <row r="923" spans="1:5" x14ac:dyDescent="0.25">
      <c r="A923" s="2" t="s">
        <v>3418</v>
      </c>
      <c r="B923" s="2" t="s">
        <v>3312</v>
      </c>
      <c r="C923" s="2" t="s">
        <v>1403</v>
      </c>
      <c r="D923" s="2" t="s">
        <v>655</v>
      </c>
      <c r="E923" s="2" t="s">
        <v>2559</v>
      </c>
    </row>
    <row r="924" spans="1:5" x14ac:dyDescent="0.25">
      <c r="A924" s="2" t="s">
        <v>3418</v>
      </c>
      <c r="B924" s="2" t="s">
        <v>3312</v>
      </c>
      <c r="C924" s="2" t="s">
        <v>1403</v>
      </c>
      <c r="D924" s="2" t="s">
        <v>655</v>
      </c>
      <c r="E924" s="2" t="s">
        <v>2560</v>
      </c>
    </row>
    <row r="925" spans="1:5" x14ac:dyDescent="0.25">
      <c r="A925" s="2" t="s">
        <v>3418</v>
      </c>
      <c r="B925" s="2" t="s">
        <v>3312</v>
      </c>
      <c r="C925" s="2" t="s">
        <v>1403</v>
      </c>
      <c r="D925" s="2" t="s">
        <v>655</v>
      </c>
      <c r="E925" s="2" t="s">
        <v>2561</v>
      </c>
    </row>
    <row r="926" spans="1:5" x14ac:dyDescent="0.25">
      <c r="A926" s="2" t="s">
        <v>3418</v>
      </c>
      <c r="B926" s="2" t="s">
        <v>3312</v>
      </c>
      <c r="C926" s="2" t="s">
        <v>1403</v>
      </c>
      <c r="D926" s="2" t="s">
        <v>655</v>
      </c>
      <c r="E926" s="2" t="s">
        <v>661</v>
      </c>
    </row>
    <row r="927" spans="1:5" x14ac:dyDescent="0.25">
      <c r="A927" s="2" t="s">
        <v>3418</v>
      </c>
      <c r="B927" s="2" t="s">
        <v>3312</v>
      </c>
      <c r="C927" s="2" t="s">
        <v>1403</v>
      </c>
      <c r="D927" s="2" t="s">
        <v>655</v>
      </c>
      <c r="E927" s="2" t="s">
        <v>2562</v>
      </c>
    </row>
    <row r="928" spans="1:5" x14ac:dyDescent="0.25">
      <c r="A928" s="2" t="s">
        <v>3418</v>
      </c>
      <c r="B928" s="2" t="s">
        <v>3312</v>
      </c>
      <c r="C928" s="2" t="s">
        <v>1403</v>
      </c>
      <c r="D928" s="2" t="s">
        <v>655</v>
      </c>
      <c r="E928" s="2" t="s">
        <v>2563</v>
      </c>
    </row>
    <row r="929" spans="1:5" x14ac:dyDescent="0.25">
      <c r="A929" s="2" t="s">
        <v>3418</v>
      </c>
      <c r="B929" s="2" t="s">
        <v>3312</v>
      </c>
      <c r="C929" s="2" t="s">
        <v>1403</v>
      </c>
      <c r="D929" s="2" t="s">
        <v>655</v>
      </c>
      <c r="E929" s="2" t="s">
        <v>2564</v>
      </c>
    </row>
    <row r="930" spans="1:5" x14ac:dyDescent="0.25">
      <c r="A930" s="2" t="s">
        <v>3418</v>
      </c>
      <c r="B930" s="2" t="s">
        <v>3312</v>
      </c>
      <c r="C930" s="2" t="s">
        <v>1403</v>
      </c>
      <c r="D930" s="2" t="s">
        <v>655</v>
      </c>
      <c r="E930" s="2" t="s">
        <v>2565</v>
      </c>
    </row>
    <row r="931" spans="1:5" x14ac:dyDescent="0.25">
      <c r="A931" s="2" t="s">
        <v>3418</v>
      </c>
      <c r="B931" s="2" t="s">
        <v>3312</v>
      </c>
      <c r="C931" s="2" t="s">
        <v>1403</v>
      </c>
      <c r="D931" s="2" t="s">
        <v>655</v>
      </c>
      <c r="E931" s="2" t="s">
        <v>2566</v>
      </c>
    </row>
    <row r="932" spans="1:5" x14ac:dyDescent="0.25">
      <c r="A932" s="2" t="s">
        <v>3418</v>
      </c>
      <c r="B932" s="2" t="s">
        <v>3312</v>
      </c>
      <c r="C932" s="2" t="s">
        <v>1403</v>
      </c>
      <c r="D932" s="2" t="s">
        <v>655</v>
      </c>
      <c r="E932" s="2" t="s">
        <v>2567</v>
      </c>
    </row>
    <row r="933" spans="1:5" x14ac:dyDescent="0.25">
      <c r="A933" s="2" t="s">
        <v>3418</v>
      </c>
      <c r="B933" s="2" t="s">
        <v>3312</v>
      </c>
      <c r="C933" s="2" t="s">
        <v>1403</v>
      </c>
      <c r="D933" s="2" t="s">
        <v>655</v>
      </c>
      <c r="E933" s="2" t="s">
        <v>1934</v>
      </c>
    </row>
    <row r="934" spans="1:5" x14ac:dyDescent="0.25">
      <c r="A934" s="2" t="s">
        <v>3418</v>
      </c>
      <c r="B934" s="2" t="s">
        <v>3313</v>
      </c>
      <c r="C934" s="2" t="s">
        <v>1403</v>
      </c>
      <c r="D934" s="2" t="s">
        <v>81</v>
      </c>
      <c r="E934" s="2" t="s">
        <v>2568</v>
      </c>
    </row>
    <row r="935" spans="1:5" x14ac:dyDescent="0.25">
      <c r="A935" s="2" t="s">
        <v>3418</v>
      </c>
      <c r="B935" s="2" t="s">
        <v>3313</v>
      </c>
      <c r="C935" s="2" t="s">
        <v>1403</v>
      </c>
      <c r="D935" s="2" t="s">
        <v>81</v>
      </c>
      <c r="E935" s="2" t="s">
        <v>1862</v>
      </c>
    </row>
    <row r="936" spans="1:5" x14ac:dyDescent="0.25">
      <c r="A936" s="2" t="s">
        <v>3418</v>
      </c>
      <c r="B936" s="2" t="s">
        <v>3313</v>
      </c>
      <c r="C936" s="2" t="s">
        <v>1403</v>
      </c>
      <c r="D936" s="2" t="s">
        <v>81</v>
      </c>
      <c r="E936" s="2" t="s">
        <v>2569</v>
      </c>
    </row>
    <row r="937" spans="1:5" x14ac:dyDescent="0.25">
      <c r="A937" s="2" t="s">
        <v>3418</v>
      </c>
      <c r="B937" s="2" t="s">
        <v>3313</v>
      </c>
      <c r="C937" s="2" t="s">
        <v>1403</v>
      </c>
      <c r="D937" s="2" t="s">
        <v>81</v>
      </c>
      <c r="E937" s="2" t="s">
        <v>2570</v>
      </c>
    </row>
    <row r="938" spans="1:5" x14ac:dyDescent="0.25">
      <c r="A938" s="2" t="s">
        <v>3418</v>
      </c>
      <c r="B938" s="2" t="s">
        <v>3313</v>
      </c>
      <c r="C938" s="2" t="s">
        <v>1403</v>
      </c>
      <c r="D938" s="2" t="s">
        <v>81</v>
      </c>
      <c r="E938" s="2" t="s">
        <v>2571</v>
      </c>
    </row>
    <row r="939" spans="1:5" x14ac:dyDescent="0.25">
      <c r="A939" s="2" t="s">
        <v>3418</v>
      </c>
      <c r="B939" s="2" t="s">
        <v>3313</v>
      </c>
      <c r="C939" s="2" t="s">
        <v>1403</v>
      </c>
      <c r="D939" s="2" t="s">
        <v>81</v>
      </c>
      <c r="E939" s="2" t="s">
        <v>2572</v>
      </c>
    </row>
    <row r="940" spans="1:5" x14ac:dyDescent="0.25">
      <c r="A940" s="2" t="s">
        <v>3418</v>
      </c>
      <c r="B940" s="2" t="s">
        <v>3313</v>
      </c>
      <c r="C940" s="2" t="s">
        <v>1403</v>
      </c>
      <c r="D940" s="2" t="s">
        <v>81</v>
      </c>
      <c r="E940" s="2" t="s">
        <v>2573</v>
      </c>
    </row>
    <row r="941" spans="1:5" x14ac:dyDescent="0.25">
      <c r="A941" s="2" t="s">
        <v>3418</v>
      </c>
      <c r="B941" s="2" t="s">
        <v>3313</v>
      </c>
      <c r="C941" s="2" t="s">
        <v>1403</v>
      </c>
      <c r="D941" s="2" t="s">
        <v>81</v>
      </c>
      <c r="E941" s="2" t="s">
        <v>87</v>
      </c>
    </row>
    <row r="942" spans="1:5" x14ac:dyDescent="0.25">
      <c r="A942" s="2" t="s">
        <v>3418</v>
      </c>
      <c r="B942" s="2" t="s">
        <v>3313</v>
      </c>
      <c r="C942" s="2" t="s">
        <v>1403</v>
      </c>
      <c r="D942" s="2" t="s">
        <v>81</v>
      </c>
      <c r="E942" s="2" t="s">
        <v>2574</v>
      </c>
    </row>
    <row r="943" spans="1:5" x14ac:dyDescent="0.25">
      <c r="A943" s="2" t="s">
        <v>3418</v>
      </c>
      <c r="B943" s="2" t="s">
        <v>3313</v>
      </c>
      <c r="C943" s="2" t="s">
        <v>1403</v>
      </c>
      <c r="D943" s="2" t="s">
        <v>81</v>
      </c>
      <c r="E943" s="2" t="s">
        <v>2351</v>
      </c>
    </row>
    <row r="944" spans="1:5" x14ac:dyDescent="0.25">
      <c r="A944" s="2" t="s">
        <v>3418</v>
      </c>
      <c r="B944" s="2" t="s">
        <v>3313</v>
      </c>
      <c r="C944" s="2" t="s">
        <v>1403</v>
      </c>
      <c r="D944" s="2" t="s">
        <v>81</v>
      </c>
      <c r="E944" s="2" t="s">
        <v>2575</v>
      </c>
    </row>
    <row r="945" spans="1:5" x14ac:dyDescent="0.25">
      <c r="A945" s="2" t="s">
        <v>3418</v>
      </c>
      <c r="B945" s="2" t="s">
        <v>3314</v>
      </c>
      <c r="C945" s="2" t="s">
        <v>1403</v>
      </c>
      <c r="D945" s="2" t="s">
        <v>88</v>
      </c>
      <c r="E945" s="2" t="s">
        <v>2576</v>
      </c>
    </row>
    <row r="946" spans="1:5" x14ac:dyDescent="0.25">
      <c r="A946" s="2" t="s">
        <v>3418</v>
      </c>
      <c r="B946" s="2" t="s">
        <v>3314</v>
      </c>
      <c r="C946" s="2" t="s">
        <v>1403</v>
      </c>
      <c r="D946" s="2" t="s">
        <v>88</v>
      </c>
      <c r="E946" s="2" t="s">
        <v>2577</v>
      </c>
    </row>
    <row r="947" spans="1:5" x14ac:dyDescent="0.25">
      <c r="A947" s="2" t="s">
        <v>3418</v>
      </c>
      <c r="B947" s="2" t="s">
        <v>3314</v>
      </c>
      <c r="C947" s="2" t="s">
        <v>1403</v>
      </c>
      <c r="D947" s="2" t="s">
        <v>88</v>
      </c>
      <c r="E947" s="2" t="s">
        <v>2578</v>
      </c>
    </row>
    <row r="948" spans="1:5" x14ac:dyDescent="0.25">
      <c r="A948" s="2" t="s">
        <v>3418</v>
      </c>
      <c r="B948" s="2" t="s">
        <v>3314</v>
      </c>
      <c r="C948" s="2" t="s">
        <v>1403</v>
      </c>
      <c r="D948" s="2" t="s">
        <v>88</v>
      </c>
      <c r="E948" s="2" t="s">
        <v>2579</v>
      </c>
    </row>
    <row r="949" spans="1:5" x14ac:dyDescent="0.25">
      <c r="A949" s="2" t="s">
        <v>3418</v>
      </c>
      <c r="B949" s="2" t="s">
        <v>3314</v>
      </c>
      <c r="C949" s="2" t="s">
        <v>1403</v>
      </c>
      <c r="D949" s="2" t="s">
        <v>88</v>
      </c>
      <c r="E949" s="2" t="s">
        <v>2580</v>
      </c>
    </row>
    <row r="950" spans="1:5" x14ac:dyDescent="0.25">
      <c r="A950" s="2" t="s">
        <v>3418</v>
      </c>
      <c r="B950" s="2" t="s">
        <v>3314</v>
      </c>
      <c r="C950" s="2" t="s">
        <v>1403</v>
      </c>
      <c r="D950" s="2" t="s">
        <v>88</v>
      </c>
      <c r="E950" s="2" t="s">
        <v>2581</v>
      </c>
    </row>
    <row r="951" spans="1:5" x14ac:dyDescent="0.25">
      <c r="A951" s="2" t="s">
        <v>3418</v>
      </c>
      <c r="B951" s="2" t="s">
        <v>3314</v>
      </c>
      <c r="C951" s="2" t="s">
        <v>1403</v>
      </c>
      <c r="D951" s="2" t="s">
        <v>88</v>
      </c>
      <c r="E951" s="2" t="s">
        <v>2582</v>
      </c>
    </row>
    <row r="952" spans="1:5" x14ac:dyDescent="0.25">
      <c r="A952" s="2" t="s">
        <v>3418</v>
      </c>
      <c r="B952" s="2" t="s">
        <v>3314</v>
      </c>
      <c r="C952" s="2" t="s">
        <v>1403</v>
      </c>
      <c r="D952" s="2" t="s">
        <v>88</v>
      </c>
      <c r="E952" s="2" t="s">
        <v>2583</v>
      </c>
    </row>
    <row r="953" spans="1:5" x14ac:dyDescent="0.25">
      <c r="A953" s="2" t="s">
        <v>3418</v>
      </c>
      <c r="B953" s="2" t="s">
        <v>3314</v>
      </c>
      <c r="C953" s="2" t="s">
        <v>1403</v>
      </c>
      <c r="D953" s="2" t="s">
        <v>88</v>
      </c>
      <c r="E953" s="2" t="s">
        <v>2584</v>
      </c>
    </row>
    <row r="954" spans="1:5" x14ac:dyDescent="0.25">
      <c r="A954" s="2" t="s">
        <v>3418</v>
      </c>
      <c r="B954" s="2" t="s">
        <v>3314</v>
      </c>
      <c r="C954" s="2" t="s">
        <v>1403</v>
      </c>
      <c r="D954" s="2" t="s">
        <v>88</v>
      </c>
      <c r="E954" s="2" t="s">
        <v>2585</v>
      </c>
    </row>
    <row r="955" spans="1:5" x14ac:dyDescent="0.25">
      <c r="A955" s="2" t="s">
        <v>3418</v>
      </c>
      <c r="B955" s="2" t="s">
        <v>3314</v>
      </c>
      <c r="C955" s="2" t="s">
        <v>1403</v>
      </c>
      <c r="D955" s="2" t="s">
        <v>88</v>
      </c>
      <c r="E955" s="2" t="s">
        <v>92</v>
      </c>
    </row>
    <row r="956" spans="1:5" x14ac:dyDescent="0.25">
      <c r="A956" s="2" t="s">
        <v>3418</v>
      </c>
      <c r="B956" s="2" t="s">
        <v>3314</v>
      </c>
      <c r="C956" s="2" t="s">
        <v>1403</v>
      </c>
      <c r="D956" s="2" t="s">
        <v>88</v>
      </c>
      <c r="E956" s="2" t="s">
        <v>2586</v>
      </c>
    </row>
    <row r="957" spans="1:5" x14ac:dyDescent="0.25">
      <c r="A957" s="2" t="s">
        <v>3418</v>
      </c>
      <c r="B957" s="2" t="s">
        <v>3314</v>
      </c>
      <c r="C957" s="2" t="s">
        <v>1403</v>
      </c>
      <c r="D957" s="2" t="s">
        <v>88</v>
      </c>
      <c r="E957" s="2" t="s">
        <v>2587</v>
      </c>
    </row>
    <row r="958" spans="1:5" x14ac:dyDescent="0.25">
      <c r="A958" s="2" t="s">
        <v>3418</v>
      </c>
      <c r="B958" s="2" t="s">
        <v>3314</v>
      </c>
      <c r="C958" s="2" t="s">
        <v>1403</v>
      </c>
      <c r="D958" s="2" t="s">
        <v>88</v>
      </c>
      <c r="E958" s="2" t="s">
        <v>2588</v>
      </c>
    </row>
    <row r="959" spans="1:5" x14ac:dyDescent="0.25">
      <c r="A959" s="2" t="s">
        <v>3418</v>
      </c>
      <c r="B959" s="2" t="s">
        <v>3314</v>
      </c>
      <c r="C959" s="2" t="s">
        <v>1403</v>
      </c>
      <c r="D959" s="2" t="s">
        <v>88</v>
      </c>
      <c r="E959" s="2" t="s">
        <v>2589</v>
      </c>
    </row>
    <row r="960" spans="1:5" x14ac:dyDescent="0.25">
      <c r="A960" s="2" t="s">
        <v>3418</v>
      </c>
      <c r="B960" s="2" t="s">
        <v>3314</v>
      </c>
      <c r="C960" s="2" t="s">
        <v>1403</v>
      </c>
      <c r="D960" s="2" t="s">
        <v>88</v>
      </c>
      <c r="E960" s="2" t="s">
        <v>2590</v>
      </c>
    </row>
    <row r="961" spans="1:5" x14ac:dyDescent="0.25">
      <c r="A961" s="2" t="s">
        <v>3418</v>
      </c>
      <c r="B961" s="2" t="s">
        <v>3314</v>
      </c>
      <c r="C961" s="2" t="s">
        <v>1403</v>
      </c>
      <c r="D961" s="2" t="s">
        <v>88</v>
      </c>
      <c r="E961" s="2" t="s">
        <v>2591</v>
      </c>
    </row>
    <row r="962" spans="1:5" x14ac:dyDescent="0.25">
      <c r="A962" s="2" t="s">
        <v>3418</v>
      </c>
      <c r="B962" s="2" t="s">
        <v>3314</v>
      </c>
      <c r="C962" s="2" t="s">
        <v>1403</v>
      </c>
      <c r="D962" s="2" t="s">
        <v>88</v>
      </c>
      <c r="E962" s="2" t="s">
        <v>2592</v>
      </c>
    </row>
    <row r="963" spans="1:5" x14ac:dyDescent="0.25">
      <c r="A963" s="2" t="s">
        <v>3418</v>
      </c>
      <c r="B963" s="2" t="s">
        <v>3314</v>
      </c>
      <c r="C963" s="2" t="s">
        <v>1403</v>
      </c>
      <c r="D963" s="2" t="s">
        <v>88</v>
      </c>
      <c r="E963" s="2" t="s">
        <v>2593</v>
      </c>
    </row>
    <row r="964" spans="1:5" x14ac:dyDescent="0.25">
      <c r="A964" s="2" t="s">
        <v>3418</v>
      </c>
      <c r="B964" s="2" t="s">
        <v>3314</v>
      </c>
      <c r="C964" s="2" t="s">
        <v>1403</v>
      </c>
      <c r="D964" s="2" t="s">
        <v>88</v>
      </c>
      <c r="E964" s="2" t="s">
        <v>2594</v>
      </c>
    </row>
    <row r="965" spans="1:5" x14ac:dyDescent="0.25">
      <c r="A965" s="2" t="s">
        <v>3418</v>
      </c>
      <c r="B965" s="2" t="s">
        <v>3314</v>
      </c>
      <c r="C965" s="2" t="s">
        <v>1403</v>
      </c>
      <c r="D965" s="2" t="s">
        <v>88</v>
      </c>
      <c r="E965" s="2" t="s">
        <v>2595</v>
      </c>
    </row>
    <row r="966" spans="1:5" x14ac:dyDescent="0.25">
      <c r="A966" s="2" t="s">
        <v>3418</v>
      </c>
      <c r="B966" s="2" t="s">
        <v>3314</v>
      </c>
      <c r="C966" s="2" t="s">
        <v>1403</v>
      </c>
      <c r="D966" s="2" t="s">
        <v>88</v>
      </c>
      <c r="E966" s="2" t="s">
        <v>2596</v>
      </c>
    </row>
    <row r="967" spans="1:5" x14ac:dyDescent="0.25">
      <c r="A967" s="2" t="s">
        <v>3418</v>
      </c>
      <c r="B967" s="2" t="s">
        <v>3314</v>
      </c>
      <c r="C967" s="2" t="s">
        <v>1403</v>
      </c>
      <c r="D967" s="2" t="s">
        <v>88</v>
      </c>
      <c r="E967" s="2" t="s">
        <v>2597</v>
      </c>
    </row>
    <row r="968" spans="1:5" x14ac:dyDescent="0.25">
      <c r="A968" s="2" t="s">
        <v>3418</v>
      </c>
      <c r="B968" s="2" t="s">
        <v>3314</v>
      </c>
      <c r="C968" s="2" t="s">
        <v>1403</v>
      </c>
      <c r="D968" s="2" t="s">
        <v>88</v>
      </c>
      <c r="E968" s="2" t="s">
        <v>2598</v>
      </c>
    </row>
    <row r="969" spans="1:5" x14ac:dyDescent="0.25">
      <c r="A969" s="2" t="s">
        <v>3418</v>
      </c>
      <c r="B969" s="2" t="s">
        <v>3315</v>
      </c>
      <c r="C969" s="2" t="s">
        <v>1403</v>
      </c>
      <c r="D969" s="2" t="s">
        <v>93</v>
      </c>
      <c r="E969" s="2" t="s">
        <v>1862</v>
      </c>
    </row>
    <row r="970" spans="1:5" x14ac:dyDescent="0.25">
      <c r="A970" s="2" t="s">
        <v>3418</v>
      </c>
      <c r="B970" s="2" t="s">
        <v>3315</v>
      </c>
      <c r="C970" s="2" t="s">
        <v>1403</v>
      </c>
      <c r="D970" s="2" t="s">
        <v>93</v>
      </c>
      <c r="E970" s="2" t="s">
        <v>2599</v>
      </c>
    </row>
    <row r="971" spans="1:5" x14ac:dyDescent="0.25">
      <c r="A971" s="2" t="s">
        <v>3418</v>
      </c>
      <c r="B971" s="2" t="s">
        <v>3315</v>
      </c>
      <c r="C971" s="2" t="s">
        <v>1403</v>
      </c>
      <c r="D971" s="2" t="s">
        <v>93</v>
      </c>
      <c r="E971" s="2" t="s">
        <v>2600</v>
      </c>
    </row>
    <row r="972" spans="1:5" x14ac:dyDescent="0.25">
      <c r="A972" s="2" t="s">
        <v>3418</v>
      </c>
      <c r="B972" s="2" t="s">
        <v>3315</v>
      </c>
      <c r="C972" s="2" t="s">
        <v>1403</v>
      </c>
      <c r="D972" s="2" t="s">
        <v>93</v>
      </c>
      <c r="E972" s="2" t="s">
        <v>2601</v>
      </c>
    </row>
    <row r="973" spans="1:5" x14ac:dyDescent="0.25">
      <c r="A973" s="2" t="s">
        <v>3418</v>
      </c>
      <c r="B973" s="2" t="s">
        <v>3315</v>
      </c>
      <c r="C973" s="2" t="s">
        <v>1403</v>
      </c>
      <c r="D973" s="2" t="s">
        <v>93</v>
      </c>
      <c r="E973" s="2" t="s">
        <v>2602</v>
      </c>
    </row>
    <row r="974" spans="1:5" x14ac:dyDescent="0.25">
      <c r="A974" s="2" t="s">
        <v>3418</v>
      </c>
      <c r="B974" s="2" t="s">
        <v>3315</v>
      </c>
      <c r="C974" s="2" t="s">
        <v>1403</v>
      </c>
      <c r="D974" s="2" t="s">
        <v>93</v>
      </c>
      <c r="E974" s="2" t="s">
        <v>2603</v>
      </c>
    </row>
    <row r="975" spans="1:5" x14ac:dyDescent="0.25">
      <c r="A975" s="2" t="s">
        <v>3418</v>
      </c>
      <c r="B975" s="2" t="s">
        <v>3315</v>
      </c>
      <c r="C975" s="2" t="s">
        <v>1403</v>
      </c>
      <c r="D975" s="2" t="s">
        <v>93</v>
      </c>
      <c r="E975" s="2" t="s">
        <v>2604</v>
      </c>
    </row>
    <row r="976" spans="1:5" x14ac:dyDescent="0.25">
      <c r="A976" s="2" t="s">
        <v>3418</v>
      </c>
      <c r="B976" s="2" t="s">
        <v>3315</v>
      </c>
      <c r="C976" s="2" t="s">
        <v>1403</v>
      </c>
      <c r="D976" s="2" t="s">
        <v>93</v>
      </c>
      <c r="E976" s="2" t="s">
        <v>2571</v>
      </c>
    </row>
    <row r="977" spans="1:5" x14ac:dyDescent="0.25">
      <c r="A977" s="2" t="s">
        <v>3418</v>
      </c>
      <c r="B977" s="2" t="s">
        <v>3315</v>
      </c>
      <c r="C977" s="2" t="s">
        <v>1403</v>
      </c>
      <c r="D977" s="2" t="s">
        <v>93</v>
      </c>
      <c r="E977" s="2" t="s">
        <v>2605</v>
      </c>
    </row>
    <row r="978" spans="1:5" x14ac:dyDescent="0.25">
      <c r="A978" s="2" t="s">
        <v>3418</v>
      </c>
      <c r="B978" s="2" t="s">
        <v>3315</v>
      </c>
      <c r="C978" s="2" t="s">
        <v>1403</v>
      </c>
      <c r="D978" s="2" t="s">
        <v>93</v>
      </c>
      <c r="E978" s="2" t="s">
        <v>97</v>
      </c>
    </row>
    <row r="979" spans="1:5" x14ac:dyDescent="0.25">
      <c r="A979" s="2" t="s">
        <v>3418</v>
      </c>
      <c r="B979" s="2" t="s">
        <v>3315</v>
      </c>
      <c r="C979" s="2" t="s">
        <v>1403</v>
      </c>
      <c r="D979" s="2" t="s">
        <v>93</v>
      </c>
      <c r="E979" s="2" t="s">
        <v>2351</v>
      </c>
    </row>
    <row r="980" spans="1:5" x14ac:dyDescent="0.25">
      <c r="A980" s="2" t="s">
        <v>3418</v>
      </c>
      <c r="B980" s="2" t="s">
        <v>3315</v>
      </c>
      <c r="C980" s="2" t="s">
        <v>1403</v>
      </c>
      <c r="D980" s="2" t="s">
        <v>93</v>
      </c>
      <c r="E980" s="2" t="s">
        <v>2606</v>
      </c>
    </row>
    <row r="981" spans="1:5" x14ac:dyDescent="0.25">
      <c r="A981" s="2" t="s">
        <v>3418</v>
      </c>
      <c r="B981" s="2" t="s">
        <v>3315</v>
      </c>
      <c r="C981" s="2" t="s">
        <v>1403</v>
      </c>
      <c r="D981" s="2" t="s">
        <v>93</v>
      </c>
      <c r="E981" s="2" t="s">
        <v>2607</v>
      </c>
    </row>
    <row r="982" spans="1:5" x14ac:dyDescent="0.25">
      <c r="A982" s="2" t="s">
        <v>3418</v>
      </c>
      <c r="B982" s="2" t="s">
        <v>3316</v>
      </c>
      <c r="C982" s="2" t="s">
        <v>1403</v>
      </c>
      <c r="D982" s="2" t="s">
        <v>98</v>
      </c>
      <c r="E982" s="2" t="s">
        <v>2608</v>
      </c>
    </row>
    <row r="983" spans="1:5" x14ac:dyDescent="0.25">
      <c r="A983" s="2" t="s">
        <v>3418</v>
      </c>
      <c r="B983" s="2" t="s">
        <v>3316</v>
      </c>
      <c r="C983" s="2" t="s">
        <v>1403</v>
      </c>
      <c r="D983" s="2" t="s">
        <v>98</v>
      </c>
      <c r="E983" s="2" t="s">
        <v>1862</v>
      </c>
    </row>
    <row r="984" spans="1:5" x14ac:dyDescent="0.25">
      <c r="A984" s="2" t="s">
        <v>3418</v>
      </c>
      <c r="B984" s="2" t="s">
        <v>3316</v>
      </c>
      <c r="C984" s="2" t="s">
        <v>1403</v>
      </c>
      <c r="D984" s="2" t="s">
        <v>98</v>
      </c>
      <c r="E984" s="2" t="s">
        <v>2599</v>
      </c>
    </row>
    <row r="985" spans="1:5" x14ac:dyDescent="0.25">
      <c r="A985" s="2" t="s">
        <v>3418</v>
      </c>
      <c r="B985" s="2" t="s">
        <v>3316</v>
      </c>
      <c r="C985" s="2" t="s">
        <v>1403</v>
      </c>
      <c r="D985" s="2" t="s">
        <v>98</v>
      </c>
      <c r="E985" s="2" t="s">
        <v>2600</v>
      </c>
    </row>
    <row r="986" spans="1:5" x14ac:dyDescent="0.25">
      <c r="A986" s="2" t="s">
        <v>3418</v>
      </c>
      <c r="B986" s="2" t="s">
        <v>3316</v>
      </c>
      <c r="C986" s="2" t="s">
        <v>1403</v>
      </c>
      <c r="D986" s="2" t="s">
        <v>98</v>
      </c>
      <c r="E986" s="2" t="s">
        <v>2601</v>
      </c>
    </row>
    <row r="987" spans="1:5" x14ac:dyDescent="0.25">
      <c r="A987" s="2" t="s">
        <v>3418</v>
      </c>
      <c r="B987" s="2" t="s">
        <v>3316</v>
      </c>
      <c r="C987" s="2" t="s">
        <v>1403</v>
      </c>
      <c r="D987" s="2" t="s">
        <v>98</v>
      </c>
      <c r="E987" s="2" t="s">
        <v>2602</v>
      </c>
    </row>
    <row r="988" spans="1:5" x14ac:dyDescent="0.25">
      <c r="A988" s="2" t="s">
        <v>3418</v>
      </c>
      <c r="B988" s="2" t="s">
        <v>3316</v>
      </c>
      <c r="C988" s="2" t="s">
        <v>1403</v>
      </c>
      <c r="D988" s="2" t="s">
        <v>98</v>
      </c>
      <c r="E988" s="2" t="s">
        <v>102</v>
      </c>
    </row>
    <row r="989" spans="1:5" x14ac:dyDescent="0.25">
      <c r="A989" s="2" t="s">
        <v>3418</v>
      </c>
      <c r="B989" s="2" t="s">
        <v>3316</v>
      </c>
      <c r="C989" s="2" t="s">
        <v>1403</v>
      </c>
      <c r="D989" s="2" t="s">
        <v>98</v>
      </c>
      <c r="E989" s="2" t="s">
        <v>2609</v>
      </c>
    </row>
    <row r="990" spans="1:5" x14ac:dyDescent="0.25">
      <c r="A990" s="2" t="s">
        <v>3418</v>
      </c>
      <c r="B990" s="2" t="s">
        <v>3316</v>
      </c>
      <c r="C990" s="2" t="s">
        <v>1403</v>
      </c>
      <c r="D990" s="2" t="s">
        <v>98</v>
      </c>
      <c r="E990" s="2" t="s">
        <v>2603</v>
      </c>
    </row>
    <row r="991" spans="1:5" x14ac:dyDescent="0.25">
      <c r="A991" s="2" t="s">
        <v>3418</v>
      </c>
      <c r="B991" s="2" t="s">
        <v>3316</v>
      </c>
      <c r="C991" s="2" t="s">
        <v>1403</v>
      </c>
      <c r="D991" s="2" t="s">
        <v>98</v>
      </c>
      <c r="E991" s="2" t="s">
        <v>2604</v>
      </c>
    </row>
    <row r="992" spans="1:5" x14ac:dyDescent="0.25">
      <c r="A992" s="2" t="s">
        <v>3418</v>
      </c>
      <c r="B992" s="2" t="s">
        <v>3316</v>
      </c>
      <c r="C992" s="2" t="s">
        <v>1403</v>
      </c>
      <c r="D992" s="2" t="s">
        <v>98</v>
      </c>
      <c r="E992" s="2" t="s">
        <v>2571</v>
      </c>
    </row>
    <row r="993" spans="1:5" x14ac:dyDescent="0.25">
      <c r="A993" s="2" t="s">
        <v>3418</v>
      </c>
      <c r="B993" s="2" t="s">
        <v>3316</v>
      </c>
      <c r="C993" s="2" t="s">
        <v>1403</v>
      </c>
      <c r="D993" s="2" t="s">
        <v>98</v>
      </c>
      <c r="E993" s="2" t="s">
        <v>2610</v>
      </c>
    </row>
    <row r="994" spans="1:5" x14ac:dyDescent="0.25">
      <c r="A994" s="2" t="s">
        <v>3418</v>
      </c>
      <c r="B994" s="2" t="s">
        <v>3316</v>
      </c>
      <c r="C994" s="2" t="s">
        <v>1403</v>
      </c>
      <c r="D994" s="2" t="s">
        <v>98</v>
      </c>
      <c r="E994" s="2" t="s">
        <v>2605</v>
      </c>
    </row>
    <row r="995" spans="1:5" x14ac:dyDescent="0.25">
      <c r="A995" s="2" t="s">
        <v>3418</v>
      </c>
      <c r="B995" s="2" t="s">
        <v>3316</v>
      </c>
      <c r="C995" s="2" t="s">
        <v>1403</v>
      </c>
      <c r="D995" s="2" t="s">
        <v>98</v>
      </c>
      <c r="E995" s="2" t="s">
        <v>2607</v>
      </c>
    </row>
    <row r="996" spans="1:5" x14ac:dyDescent="0.25">
      <c r="A996" s="2" t="s">
        <v>3418</v>
      </c>
      <c r="B996" s="2" t="s">
        <v>3317</v>
      </c>
      <c r="C996" s="2" t="s">
        <v>1403</v>
      </c>
      <c r="D996" s="2" t="s">
        <v>670</v>
      </c>
      <c r="E996" s="2" t="s">
        <v>2611</v>
      </c>
    </row>
    <row r="997" spans="1:5" x14ac:dyDescent="0.25">
      <c r="A997" s="2" t="s">
        <v>3418</v>
      </c>
      <c r="B997" s="2" t="s">
        <v>3317</v>
      </c>
      <c r="C997" s="2" t="s">
        <v>1403</v>
      </c>
      <c r="D997" s="2" t="s">
        <v>670</v>
      </c>
      <c r="E997" s="2" t="s">
        <v>2612</v>
      </c>
    </row>
    <row r="998" spans="1:5" x14ac:dyDescent="0.25">
      <c r="A998" s="2" t="s">
        <v>3418</v>
      </c>
      <c r="B998" s="2" t="s">
        <v>3317</v>
      </c>
      <c r="C998" s="2" t="s">
        <v>1403</v>
      </c>
      <c r="D998" s="2" t="s">
        <v>670</v>
      </c>
      <c r="E998" s="2" t="s">
        <v>2613</v>
      </c>
    </row>
    <row r="999" spans="1:5" x14ac:dyDescent="0.25">
      <c r="A999" s="2" t="s">
        <v>3418</v>
      </c>
      <c r="B999" s="2" t="s">
        <v>3317</v>
      </c>
      <c r="C999" s="2" t="s">
        <v>1403</v>
      </c>
      <c r="D999" s="2" t="s">
        <v>670</v>
      </c>
      <c r="E999" s="2" t="s">
        <v>2614</v>
      </c>
    </row>
    <row r="1000" spans="1:5" x14ac:dyDescent="0.25">
      <c r="A1000" s="2" t="s">
        <v>3418</v>
      </c>
      <c r="B1000" s="2" t="s">
        <v>3317</v>
      </c>
      <c r="C1000" s="2" t="s">
        <v>1403</v>
      </c>
      <c r="D1000" s="2" t="s">
        <v>670</v>
      </c>
      <c r="E1000" s="2" t="s">
        <v>2615</v>
      </c>
    </row>
    <row r="1001" spans="1:5" x14ac:dyDescent="0.25">
      <c r="A1001" s="2" t="s">
        <v>3418</v>
      </c>
      <c r="B1001" s="2" t="s">
        <v>3317</v>
      </c>
      <c r="C1001" s="2" t="s">
        <v>1403</v>
      </c>
      <c r="D1001" s="2" t="s">
        <v>670</v>
      </c>
      <c r="E1001" s="2" t="s">
        <v>2616</v>
      </c>
    </row>
    <row r="1002" spans="1:5" x14ac:dyDescent="0.25">
      <c r="A1002" s="2" t="s">
        <v>3418</v>
      </c>
      <c r="B1002" s="2" t="s">
        <v>3317</v>
      </c>
      <c r="C1002" s="2" t="s">
        <v>1403</v>
      </c>
      <c r="D1002" s="2" t="s">
        <v>670</v>
      </c>
      <c r="E1002" s="2" t="s">
        <v>2617</v>
      </c>
    </row>
    <row r="1003" spans="1:5" x14ac:dyDescent="0.25">
      <c r="A1003" s="2" t="s">
        <v>3418</v>
      </c>
      <c r="B1003" s="2" t="s">
        <v>3317</v>
      </c>
      <c r="C1003" s="2" t="s">
        <v>1403</v>
      </c>
      <c r="D1003" s="2" t="s">
        <v>670</v>
      </c>
      <c r="E1003" s="2" t="s">
        <v>2618</v>
      </c>
    </row>
    <row r="1004" spans="1:5" x14ac:dyDescent="0.25">
      <c r="A1004" s="2" t="s">
        <v>3418</v>
      </c>
      <c r="B1004" s="2" t="s">
        <v>3317</v>
      </c>
      <c r="C1004" s="2" t="s">
        <v>1403</v>
      </c>
      <c r="D1004" s="2" t="s">
        <v>670</v>
      </c>
      <c r="E1004" s="2" t="s">
        <v>2619</v>
      </c>
    </row>
    <row r="1005" spans="1:5" x14ac:dyDescent="0.25">
      <c r="A1005" s="2" t="s">
        <v>3418</v>
      </c>
      <c r="B1005" s="2" t="s">
        <v>3317</v>
      </c>
      <c r="C1005" s="2" t="s">
        <v>1403</v>
      </c>
      <c r="D1005" s="2" t="s">
        <v>670</v>
      </c>
      <c r="E1005" s="2" t="s">
        <v>2620</v>
      </c>
    </row>
    <row r="1006" spans="1:5" x14ac:dyDescent="0.25">
      <c r="A1006" s="2" t="s">
        <v>3418</v>
      </c>
      <c r="B1006" s="2" t="s">
        <v>3317</v>
      </c>
      <c r="C1006" s="2" t="s">
        <v>1403</v>
      </c>
      <c r="D1006" s="2" t="s">
        <v>670</v>
      </c>
      <c r="E1006" s="2" t="s">
        <v>2621</v>
      </c>
    </row>
    <row r="1007" spans="1:5" x14ac:dyDescent="0.25">
      <c r="A1007" s="2" t="s">
        <v>3418</v>
      </c>
      <c r="B1007" s="2" t="s">
        <v>3317</v>
      </c>
      <c r="C1007" s="2" t="s">
        <v>1403</v>
      </c>
      <c r="D1007" s="2" t="s">
        <v>670</v>
      </c>
      <c r="E1007" s="2" t="s">
        <v>2622</v>
      </c>
    </row>
    <row r="1008" spans="1:5" x14ac:dyDescent="0.25">
      <c r="A1008" s="2" t="s">
        <v>3418</v>
      </c>
      <c r="B1008" s="2" t="s">
        <v>3317</v>
      </c>
      <c r="C1008" s="2" t="s">
        <v>1403</v>
      </c>
      <c r="D1008" s="2" t="s">
        <v>670</v>
      </c>
      <c r="E1008" s="2" t="s">
        <v>675</v>
      </c>
    </row>
    <row r="1009" spans="1:5" x14ac:dyDescent="0.25">
      <c r="A1009" s="2" t="s">
        <v>3418</v>
      </c>
      <c r="B1009" s="2" t="s">
        <v>3317</v>
      </c>
      <c r="C1009" s="2" t="s">
        <v>1403</v>
      </c>
      <c r="D1009" s="2" t="s">
        <v>670</v>
      </c>
      <c r="E1009" s="2" t="s">
        <v>2623</v>
      </c>
    </row>
    <row r="1010" spans="1:5" x14ac:dyDescent="0.25">
      <c r="A1010" s="2" t="s">
        <v>3418</v>
      </c>
      <c r="B1010" s="2" t="s">
        <v>3317</v>
      </c>
      <c r="C1010" s="2" t="s">
        <v>1403</v>
      </c>
      <c r="D1010" s="2" t="s">
        <v>670</v>
      </c>
      <c r="E1010" s="2" t="s">
        <v>2624</v>
      </c>
    </row>
    <row r="1011" spans="1:5" x14ac:dyDescent="0.25">
      <c r="A1011" s="2" t="s">
        <v>3418</v>
      </c>
      <c r="B1011" s="2" t="s">
        <v>3318</v>
      </c>
      <c r="C1011" s="2" t="s">
        <v>1403</v>
      </c>
      <c r="D1011" s="2" t="s">
        <v>676</v>
      </c>
      <c r="E1011" s="2" t="s">
        <v>2625</v>
      </c>
    </row>
    <row r="1012" spans="1:5" x14ac:dyDescent="0.25">
      <c r="A1012" s="2" t="s">
        <v>3418</v>
      </c>
      <c r="B1012" s="2" t="s">
        <v>3318</v>
      </c>
      <c r="C1012" s="2" t="s">
        <v>1403</v>
      </c>
      <c r="D1012" s="2" t="s">
        <v>676</v>
      </c>
      <c r="E1012" s="2" t="s">
        <v>2626</v>
      </c>
    </row>
    <row r="1013" spans="1:5" x14ac:dyDescent="0.25">
      <c r="A1013" s="2" t="s">
        <v>3418</v>
      </c>
      <c r="B1013" s="2" t="s">
        <v>3318</v>
      </c>
      <c r="C1013" s="2" t="s">
        <v>1403</v>
      </c>
      <c r="D1013" s="2" t="s">
        <v>676</v>
      </c>
      <c r="E1013" s="2" t="s">
        <v>2627</v>
      </c>
    </row>
    <row r="1014" spans="1:5" x14ac:dyDescent="0.25">
      <c r="A1014" s="2" t="s">
        <v>3418</v>
      </c>
      <c r="B1014" s="2" t="s">
        <v>3318</v>
      </c>
      <c r="C1014" s="2" t="s">
        <v>1403</v>
      </c>
      <c r="D1014" s="2" t="s">
        <v>676</v>
      </c>
      <c r="E1014" s="2" t="s">
        <v>2628</v>
      </c>
    </row>
    <row r="1015" spans="1:5" x14ac:dyDescent="0.25">
      <c r="A1015" s="2" t="s">
        <v>3418</v>
      </c>
      <c r="B1015" s="2" t="s">
        <v>3318</v>
      </c>
      <c r="C1015" s="2" t="s">
        <v>1403</v>
      </c>
      <c r="D1015" s="2" t="s">
        <v>676</v>
      </c>
      <c r="E1015" s="2" t="s">
        <v>2629</v>
      </c>
    </row>
    <row r="1016" spans="1:5" x14ac:dyDescent="0.25">
      <c r="A1016" s="2" t="s">
        <v>3418</v>
      </c>
      <c r="B1016" s="2" t="s">
        <v>3318</v>
      </c>
      <c r="C1016" s="2" t="s">
        <v>1403</v>
      </c>
      <c r="D1016" s="2" t="s">
        <v>676</v>
      </c>
      <c r="E1016" s="2" t="s">
        <v>2630</v>
      </c>
    </row>
    <row r="1017" spans="1:5" x14ac:dyDescent="0.25">
      <c r="A1017" s="2" t="s">
        <v>3418</v>
      </c>
      <c r="B1017" s="2" t="s">
        <v>3318</v>
      </c>
      <c r="C1017" s="2" t="s">
        <v>1403</v>
      </c>
      <c r="D1017" s="2" t="s">
        <v>676</v>
      </c>
      <c r="E1017" s="2" t="s">
        <v>2631</v>
      </c>
    </row>
    <row r="1018" spans="1:5" x14ac:dyDescent="0.25">
      <c r="A1018" s="2" t="s">
        <v>3418</v>
      </c>
      <c r="B1018" s="2" t="s">
        <v>3318</v>
      </c>
      <c r="C1018" s="2" t="s">
        <v>1403</v>
      </c>
      <c r="D1018" s="2" t="s">
        <v>676</v>
      </c>
      <c r="E1018" s="2" t="s">
        <v>2632</v>
      </c>
    </row>
    <row r="1019" spans="1:5" x14ac:dyDescent="0.25">
      <c r="A1019" s="2" t="s">
        <v>3418</v>
      </c>
      <c r="B1019" s="2" t="s">
        <v>3318</v>
      </c>
      <c r="C1019" s="2" t="s">
        <v>1403</v>
      </c>
      <c r="D1019" s="2" t="s">
        <v>676</v>
      </c>
      <c r="E1019" s="2" t="s">
        <v>2633</v>
      </c>
    </row>
    <row r="1020" spans="1:5" x14ac:dyDescent="0.25">
      <c r="A1020" s="2" t="s">
        <v>3418</v>
      </c>
      <c r="B1020" s="2" t="s">
        <v>3318</v>
      </c>
      <c r="C1020" s="2" t="s">
        <v>1403</v>
      </c>
      <c r="D1020" s="2" t="s">
        <v>676</v>
      </c>
      <c r="E1020" s="2" t="s">
        <v>2634</v>
      </c>
    </row>
    <row r="1021" spans="1:5" x14ac:dyDescent="0.25">
      <c r="A1021" s="2" t="s">
        <v>3418</v>
      </c>
      <c r="B1021" s="2" t="s">
        <v>3318</v>
      </c>
      <c r="C1021" s="2" t="s">
        <v>1403</v>
      </c>
      <c r="D1021" s="2" t="s">
        <v>676</v>
      </c>
      <c r="E1021" s="2" t="s">
        <v>681</v>
      </c>
    </row>
    <row r="1022" spans="1:5" x14ac:dyDescent="0.25">
      <c r="A1022" s="2" t="s">
        <v>3418</v>
      </c>
      <c r="B1022" s="2" t="s">
        <v>3318</v>
      </c>
      <c r="C1022" s="2" t="s">
        <v>1403</v>
      </c>
      <c r="D1022" s="2" t="s">
        <v>676</v>
      </c>
      <c r="E1022" s="2" t="s">
        <v>2635</v>
      </c>
    </row>
    <row r="1023" spans="1:5" x14ac:dyDescent="0.25">
      <c r="A1023" s="2" t="s">
        <v>3418</v>
      </c>
      <c r="B1023" s="2" t="s">
        <v>3318</v>
      </c>
      <c r="C1023" s="2" t="s">
        <v>1403</v>
      </c>
      <c r="D1023" s="2" t="s">
        <v>676</v>
      </c>
      <c r="E1023" s="2" t="s">
        <v>2636</v>
      </c>
    </row>
    <row r="1024" spans="1:5" x14ac:dyDescent="0.25">
      <c r="A1024" s="2" t="s">
        <v>3418</v>
      </c>
      <c r="B1024" s="2" t="s">
        <v>3318</v>
      </c>
      <c r="C1024" s="2" t="s">
        <v>1403</v>
      </c>
      <c r="D1024" s="2" t="s">
        <v>676</v>
      </c>
      <c r="E1024" s="2" t="s">
        <v>2637</v>
      </c>
    </row>
    <row r="1025" spans="1:5" x14ac:dyDescent="0.25">
      <c r="A1025" s="2" t="s">
        <v>3418</v>
      </c>
      <c r="B1025" s="2" t="s">
        <v>3318</v>
      </c>
      <c r="C1025" s="2" t="s">
        <v>1403</v>
      </c>
      <c r="D1025" s="2" t="s">
        <v>676</v>
      </c>
      <c r="E1025" s="2" t="s">
        <v>2638</v>
      </c>
    </row>
    <row r="1026" spans="1:5" x14ac:dyDescent="0.25">
      <c r="A1026" s="2" t="s">
        <v>3418</v>
      </c>
      <c r="B1026" s="2" t="s">
        <v>3318</v>
      </c>
      <c r="C1026" s="2" t="s">
        <v>1403</v>
      </c>
      <c r="D1026" s="2" t="s">
        <v>676</v>
      </c>
      <c r="E1026" s="2" t="s">
        <v>2639</v>
      </c>
    </row>
    <row r="1027" spans="1:5" x14ac:dyDescent="0.25">
      <c r="A1027" s="2" t="s">
        <v>3418</v>
      </c>
      <c r="B1027" s="2" t="s">
        <v>3318</v>
      </c>
      <c r="C1027" s="2" t="s">
        <v>1403</v>
      </c>
      <c r="D1027" s="2" t="s">
        <v>676</v>
      </c>
      <c r="E1027" s="2" t="s">
        <v>2640</v>
      </c>
    </row>
    <row r="1028" spans="1:5" x14ac:dyDescent="0.25">
      <c r="A1028" s="2" t="s">
        <v>3418</v>
      </c>
      <c r="B1028" s="2" t="s">
        <v>3318</v>
      </c>
      <c r="C1028" s="2" t="s">
        <v>1403</v>
      </c>
      <c r="D1028" s="2" t="s">
        <v>676</v>
      </c>
      <c r="E1028" s="2" t="s">
        <v>2641</v>
      </c>
    </row>
    <row r="1029" spans="1:5" x14ac:dyDescent="0.25">
      <c r="A1029" s="2" t="s">
        <v>3418</v>
      </c>
      <c r="B1029" s="2" t="s">
        <v>3319</v>
      </c>
      <c r="C1029" s="2" t="s">
        <v>1403</v>
      </c>
      <c r="D1029" s="2" t="s">
        <v>682</v>
      </c>
      <c r="E1029" s="2" t="s">
        <v>2626</v>
      </c>
    </row>
    <row r="1030" spans="1:5" x14ac:dyDescent="0.25">
      <c r="A1030" s="2" t="s">
        <v>3418</v>
      </c>
      <c r="B1030" s="2" t="s">
        <v>3319</v>
      </c>
      <c r="C1030" s="2" t="s">
        <v>1403</v>
      </c>
      <c r="D1030" s="2" t="s">
        <v>682</v>
      </c>
      <c r="E1030" s="2" t="s">
        <v>2627</v>
      </c>
    </row>
    <row r="1031" spans="1:5" x14ac:dyDescent="0.25">
      <c r="A1031" s="2" t="s">
        <v>3418</v>
      </c>
      <c r="B1031" s="2" t="s">
        <v>3319</v>
      </c>
      <c r="C1031" s="2" t="s">
        <v>1403</v>
      </c>
      <c r="D1031" s="2" t="s">
        <v>682</v>
      </c>
      <c r="E1031" s="2" t="s">
        <v>2628</v>
      </c>
    </row>
    <row r="1032" spans="1:5" x14ac:dyDescent="0.25">
      <c r="A1032" s="2" t="s">
        <v>3418</v>
      </c>
      <c r="B1032" s="2" t="s">
        <v>3319</v>
      </c>
      <c r="C1032" s="2" t="s">
        <v>1403</v>
      </c>
      <c r="D1032" s="2" t="s">
        <v>682</v>
      </c>
      <c r="E1032" s="2" t="s">
        <v>2629</v>
      </c>
    </row>
    <row r="1033" spans="1:5" x14ac:dyDescent="0.25">
      <c r="A1033" s="2" t="s">
        <v>3418</v>
      </c>
      <c r="B1033" s="2" t="s">
        <v>3319</v>
      </c>
      <c r="C1033" s="2" t="s">
        <v>1403</v>
      </c>
      <c r="D1033" s="2" t="s">
        <v>682</v>
      </c>
      <c r="E1033" s="2" t="s">
        <v>2642</v>
      </c>
    </row>
    <row r="1034" spans="1:5" x14ac:dyDescent="0.25">
      <c r="A1034" s="2" t="s">
        <v>3418</v>
      </c>
      <c r="B1034" s="2" t="s">
        <v>3319</v>
      </c>
      <c r="C1034" s="2" t="s">
        <v>1403</v>
      </c>
      <c r="D1034" s="2" t="s">
        <v>682</v>
      </c>
      <c r="E1034" s="2" t="s">
        <v>2630</v>
      </c>
    </row>
    <row r="1035" spans="1:5" x14ac:dyDescent="0.25">
      <c r="A1035" s="2" t="s">
        <v>3418</v>
      </c>
      <c r="B1035" s="2" t="s">
        <v>3319</v>
      </c>
      <c r="C1035" s="2" t="s">
        <v>1403</v>
      </c>
      <c r="D1035" s="2" t="s">
        <v>682</v>
      </c>
      <c r="E1035" s="2" t="s">
        <v>686</v>
      </c>
    </row>
    <row r="1036" spans="1:5" x14ac:dyDescent="0.25">
      <c r="A1036" s="2" t="s">
        <v>3418</v>
      </c>
      <c r="B1036" s="2" t="s">
        <v>3319</v>
      </c>
      <c r="C1036" s="2" t="s">
        <v>1403</v>
      </c>
      <c r="D1036" s="2" t="s">
        <v>682</v>
      </c>
      <c r="E1036" s="2" t="s">
        <v>2643</v>
      </c>
    </row>
    <row r="1037" spans="1:5" x14ac:dyDescent="0.25">
      <c r="A1037" s="2" t="s">
        <v>3418</v>
      </c>
      <c r="B1037" s="2" t="s">
        <v>3319</v>
      </c>
      <c r="C1037" s="2" t="s">
        <v>1403</v>
      </c>
      <c r="D1037" s="2" t="s">
        <v>682</v>
      </c>
      <c r="E1037" s="2" t="s">
        <v>2644</v>
      </c>
    </row>
    <row r="1038" spans="1:5" x14ac:dyDescent="0.25">
      <c r="A1038" s="2" t="s">
        <v>3418</v>
      </c>
      <c r="B1038" s="2" t="s">
        <v>3319</v>
      </c>
      <c r="C1038" s="2" t="s">
        <v>1403</v>
      </c>
      <c r="D1038" s="2" t="s">
        <v>682</v>
      </c>
      <c r="E1038" s="2" t="s">
        <v>2631</v>
      </c>
    </row>
    <row r="1039" spans="1:5" x14ac:dyDescent="0.25">
      <c r="A1039" s="2" t="s">
        <v>3418</v>
      </c>
      <c r="B1039" s="2" t="s">
        <v>3319</v>
      </c>
      <c r="C1039" s="2" t="s">
        <v>1403</v>
      </c>
      <c r="D1039" s="2" t="s">
        <v>682</v>
      </c>
      <c r="E1039" s="2" t="s">
        <v>2645</v>
      </c>
    </row>
    <row r="1040" spans="1:5" x14ac:dyDescent="0.25">
      <c r="A1040" s="2" t="s">
        <v>3418</v>
      </c>
      <c r="B1040" s="2" t="s">
        <v>3319</v>
      </c>
      <c r="C1040" s="2" t="s">
        <v>1403</v>
      </c>
      <c r="D1040" s="2" t="s">
        <v>682</v>
      </c>
      <c r="E1040" s="2" t="s">
        <v>2632</v>
      </c>
    </row>
    <row r="1041" spans="1:5" x14ac:dyDescent="0.25">
      <c r="A1041" s="2" t="s">
        <v>3418</v>
      </c>
      <c r="B1041" s="2" t="s">
        <v>3319</v>
      </c>
      <c r="C1041" s="2" t="s">
        <v>1403</v>
      </c>
      <c r="D1041" s="2" t="s">
        <v>682</v>
      </c>
      <c r="E1041" s="2" t="s">
        <v>2633</v>
      </c>
    </row>
    <row r="1042" spans="1:5" x14ac:dyDescent="0.25">
      <c r="A1042" s="2" t="s">
        <v>3418</v>
      </c>
      <c r="B1042" s="2" t="s">
        <v>3319</v>
      </c>
      <c r="C1042" s="2" t="s">
        <v>1403</v>
      </c>
      <c r="D1042" s="2" t="s">
        <v>682</v>
      </c>
      <c r="E1042" s="2" t="s">
        <v>2634</v>
      </c>
    </row>
    <row r="1043" spans="1:5" x14ac:dyDescent="0.25">
      <c r="A1043" s="2" t="s">
        <v>3418</v>
      </c>
      <c r="B1043" s="2" t="s">
        <v>3319</v>
      </c>
      <c r="C1043" s="2" t="s">
        <v>1403</v>
      </c>
      <c r="D1043" s="2" t="s">
        <v>682</v>
      </c>
      <c r="E1043" s="2" t="s">
        <v>2635</v>
      </c>
    </row>
    <row r="1044" spans="1:5" x14ac:dyDescent="0.25">
      <c r="A1044" s="2" t="s">
        <v>3418</v>
      </c>
      <c r="B1044" s="2" t="s">
        <v>3319</v>
      </c>
      <c r="C1044" s="2" t="s">
        <v>1403</v>
      </c>
      <c r="D1044" s="2" t="s">
        <v>682</v>
      </c>
      <c r="E1044" s="2" t="s">
        <v>2636</v>
      </c>
    </row>
    <row r="1045" spans="1:5" x14ac:dyDescent="0.25">
      <c r="A1045" s="2" t="s">
        <v>3418</v>
      </c>
      <c r="B1045" s="2" t="s">
        <v>3319</v>
      </c>
      <c r="C1045" s="2" t="s">
        <v>1403</v>
      </c>
      <c r="D1045" s="2" t="s">
        <v>682</v>
      </c>
      <c r="E1045" s="2" t="s">
        <v>2637</v>
      </c>
    </row>
    <row r="1046" spans="1:5" x14ac:dyDescent="0.25">
      <c r="A1046" s="2" t="s">
        <v>3418</v>
      </c>
      <c r="B1046" s="2" t="s">
        <v>3319</v>
      </c>
      <c r="C1046" s="2" t="s">
        <v>1403</v>
      </c>
      <c r="D1046" s="2" t="s">
        <v>682</v>
      </c>
      <c r="E1046" s="2" t="s">
        <v>2640</v>
      </c>
    </row>
    <row r="1047" spans="1:5" x14ac:dyDescent="0.25">
      <c r="A1047" s="2" t="s">
        <v>3418</v>
      </c>
      <c r="B1047" s="2" t="s">
        <v>3319</v>
      </c>
      <c r="C1047" s="2" t="s">
        <v>1403</v>
      </c>
      <c r="D1047" s="2" t="s">
        <v>682</v>
      </c>
      <c r="E1047" s="2" t="s">
        <v>2641</v>
      </c>
    </row>
    <row r="1048" spans="1:5" x14ac:dyDescent="0.25">
      <c r="A1048" s="2" t="s">
        <v>3418</v>
      </c>
      <c r="B1048" s="2" t="s">
        <v>3320</v>
      </c>
      <c r="C1048" s="2" t="s">
        <v>1403</v>
      </c>
      <c r="D1048" s="2" t="s">
        <v>687</v>
      </c>
      <c r="E1048" s="2" t="s">
        <v>2646</v>
      </c>
    </row>
    <row r="1049" spans="1:5" x14ac:dyDescent="0.25">
      <c r="A1049" s="2" t="s">
        <v>3418</v>
      </c>
      <c r="B1049" s="2" t="s">
        <v>3320</v>
      </c>
      <c r="C1049" s="2" t="s">
        <v>1403</v>
      </c>
      <c r="D1049" s="2" t="s">
        <v>687</v>
      </c>
      <c r="E1049" s="2" t="s">
        <v>2647</v>
      </c>
    </row>
    <row r="1050" spans="1:5" x14ac:dyDescent="0.25">
      <c r="A1050" s="2" t="s">
        <v>3418</v>
      </c>
      <c r="B1050" s="2" t="s">
        <v>3320</v>
      </c>
      <c r="C1050" s="2" t="s">
        <v>1403</v>
      </c>
      <c r="D1050" s="2" t="s">
        <v>687</v>
      </c>
      <c r="E1050" s="2" t="s">
        <v>2648</v>
      </c>
    </row>
    <row r="1051" spans="1:5" x14ac:dyDescent="0.25">
      <c r="A1051" s="2" t="s">
        <v>3418</v>
      </c>
      <c r="B1051" s="2" t="s">
        <v>3320</v>
      </c>
      <c r="C1051" s="2" t="s">
        <v>1403</v>
      </c>
      <c r="D1051" s="2" t="s">
        <v>687</v>
      </c>
      <c r="E1051" s="2" t="s">
        <v>2649</v>
      </c>
    </row>
    <row r="1052" spans="1:5" x14ac:dyDescent="0.25">
      <c r="A1052" s="2" t="s">
        <v>3418</v>
      </c>
      <c r="B1052" s="2" t="s">
        <v>3320</v>
      </c>
      <c r="C1052" s="2" t="s">
        <v>1403</v>
      </c>
      <c r="D1052" s="2" t="s">
        <v>687</v>
      </c>
      <c r="E1052" s="2" t="s">
        <v>2650</v>
      </c>
    </row>
    <row r="1053" spans="1:5" x14ac:dyDescent="0.25">
      <c r="A1053" s="2" t="s">
        <v>3418</v>
      </c>
      <c r="B1053" s="2" t="s">
        <v>3320</v>
      </c>
      <c r="C1053" s="2" t="s">
        <v>1403</v>
      </c>
      <c r="D1053" s="2" t="s">
        <v>687</v>
      </c>
      <c r="E1053" s="2" t="s">
        <v>2651</v>
      </c>
    </row>
    <row r="1054" spans="1:5" x14ac:dyDescent="0.25">
      <c r="A1054" s="2" t="s">
        <v>3418</v>
      </c>
      <c r="B1054" s="2" t="s">
        <v>3320</v>
      </c>
      <c r="C1054" s="2" t="s">
        <v>1403</v>
      </c>
      <c r="D1054" s="2" t="s">
        <v>687</v>
      </c>
      <c r="E1054" s="2" t="s">
        <v>2652</v>
      </c>
    </row>
    <row r="1055" spans="1:5" x14ac:dyDescent="0.25">
      <c r="A1055" s="2" t="s">
        <v>3418</v>
      </c>
      <c r="B1055" s="2" t="s">
        <v>3320</v>
      </c>
      <c r="C1055" s="2" t="s">
        <v>1403</v>
      </c>
      <c r="D1055" s="2" t="s">
        <v>687</v>
      </c>
      <c r="E1055" s="2" t="s">
        <v>2653</v>
      </c>
    </row>
    <row r="1056" spans="1:5" x14ac:dyDescent="0.25">
      <c r="A1056" s="2" t="s">
        <v>3418</v>
      </c>
      <c r="B1056" s="2" t="s">
        <v>3320</v>
      </c>
      <c r="C1056" s="2" t="s">
        <v>1403</v>
      </c>
      <c r="D1056" s="2" t="s">
        <v>687</v>
      </c>
      <c r="E1056" s="2" t="s">
        <v>2654</v>
      </c>
    </row>
    <row r="1057" spans="1:5" x14ac:dyDescent="0.25">
      <c r="A1057" s="2" t="s">
        <v>3418</v>
      </c>
      <c r="B1057" s="2" t="s">
        <v>3320</v>
      </c>
      <c r="C1057" s="2" t="s">
        <v>1403</v>
      </c>
      <c r="D1057" s="2" t="s">
        <v>687</v>
      </c>
      <c r="E1057" s="2" t="s">
        <v>2655</v>
      </c>
    </row>
    <row r="1058" spans="1:5" x14ac:dyDescent="0.25">
      <c r="A1058" s="2" t="s">
        <v>3418</v>
      </c>
      <c r="B1058" s="2" t="s">
        <v>3320</v>
      </c>
      <c r="C1058" s="2" t="s">
        <v>1403</v>
      </c>
      <c r="D1058" s="2" t="s">
        <v>687</v>
      </c>
      <c r="E1058" s="2" t="s">
        <v>2656</v>
      </c>
    </row>
    <row r="1059" spans="1:5" x14ac:dyDescent="0.25">
      <c r="A1059" s="2" t="s">
        <v>3418</v>
      </c>
      <c r="B1059" s="2" t="s">
        <v>3320</v>
      </c>
      <c r="C1059" s="2" t="s">
        <v>1403</v>
      </c>
      <c r="D1059" s="2" t="s">
        <v>687</v>
      </c>
      <c r="E1059" s="2" t="s">
        <v>2657</v>
      </c>
    </row>
    <row r="1060" spans="1:5" x14ac:dyDescent="0.25">
      <c r="A1060" s="2" t="s">
        <v>3418</v>
      </c>
      <c r="B1060" s="2" t="s">
        <v>3320</v>
      </c>
      <c r="C1060" s="2" t="s">
        <v>1403</v>
      </c>
      <c r="D1060" s="2" t="s">
        <v>687</v>
      </c>
      <c r="E1060" s="2" t="s">
        <v>692</v>
      </c>
    </row>
    <row r="1061" spans="1:5" x14ac:dyDescent="0.25">
      <c r="A1061" s="2" t="s">
        <v>3418</v>
      </c>
      <c r="B1061" s="2" t="s">
        <v>3320</v>
      </c>
      <c r="C1061" s="2" t="s">
        <v>1403</v>
      </c>
      <c r="D1061" s="2" t="s">
        <v>687</v>
      </c>
      <c r="E1061" s="2" t="s">
        <v>2658</v>
      </c>
    </row>
    <row r="1062" spans="1:5" x14ac:dyDescent="0.25">
      <c r="A1062" s="2" t="s">
        <v>3418</v>
      </c>
      <c r="B1062" s="2" t="s">
        <v>3321</v>
      </c>
      <c r="C1062" s="2" t="s">
        <v>1403</v>
      </c>
      <c r="D1062" s="2" t="s">
        <v>693</v>
      </c>
      <c r="E1062" s="2" t="s">
        <v>2098</v>
      </c>
    </row>
    <row r="1063" spans="1:5" x14ac:dyDescent="0.25">
      <c r="A1063" s="2" t="s">
        <v>3418</v>
      </c>
      <c r="B1063" s="2" t="s">
        <v>3321</v>
      </c>
      <c r="C1063" s="2" t="s">
        <v>1403</v>
      </c>
      <c r="D1063" s="2" t="s">
        <v>693</v>
      </c>
      <c r="E1063" s="2" t="s">
        <v>2659</v>
      </c>
    </row>
    <row r="1064" spans="1:5" x14ac:dyDescent="0.25">
      <c r="A1064" s="2" t="s">
        <v>3418</v>
      </c>
      <c r="B1064" s="2" t="s">
        <v>3321</v>
      </c>
      <c r="C1064" s="2" t="s">
        <v>1403</v>
      </c>
      <c r="D1064" s="2" t="s">
        <v>693</v>
      </c>
      <c r="E1064" s="2" t="s">
        <v>2660</v>
      </c>
    </row>
    <row r="1065" spans="1:5" x14ac:dyDescent="0.25">
      <c r="A1065" s="2" t="s">
        <v>3418</v>
      </c>
      <c r="B1065" s="2" t="s">
        <v>3321</v>
      </c>
      <c r="C1065" s="2" t="s">
        <v>1403</v>
      </c>
      <c r="D1065" s="2" t="s">
        <v>693</v>
      </c>
      <c r="E1065" s="2" t="s">
        <v>2661</v>
      </c>
    </row>
    <row r="1066" spans="1:5" x14ac:dyDescent="0.25">
      <c r="A1066" s="2" t="s">
        <v>3418</v>
      </c>
      <c r="B1066" s="2" t="s">
        <v>3321</v>
      </c>
      <c r="C1066" s="2" t="s">
        <v>1403</v>
      </c>
      <c r="D1066" s="2" t="s">
        <v>693</v>
      </c>
      <c r="E1066" s="2" t="s">
        <v>2662</v>
      </c>
    </row>
    <row r="1067" spans="1:5" x14ac:dyDescent="0.25">
      <c r="A1067" s="2" t="s">
        <v>3418</v>
      </c>
      <c r="B1067" s="2" t="s">
        <v>3321</v>
      </c>
      <c r="C1067" s="2" t="s">
        <v>1403</v>
      </c>
      <c r="D1067" s="2" t="s">
        <v>693</v>
      </c>
      <c r="E1067" s="2" t="s">
        <v>2663</v>
      </c>
    </row>
    <row r="1068" spans="1:5" x14ac:dyDescent="0.25">
      <c r="A1068" s="2" t="s">
        <v>3418</v>
      </c>
      <c r="B1068" s="2" t="s">
        <v>3321</v>
      </c>
      <c r="C1068" s="2" t="s">
        <v>1403</v>
      </c>
      <c r="D1068" s="2" t="s">
        <v>693</v>
      </c>
      <c r="E1068" s="2" t="s">
        <v>2664</v>
      </c>
    </row>
    <row r="1069" spans="1:5" x14ac:dyDescent="0.25">
      <c r="A1069" s="2" t="s">
        <v>3418</v>
      </c>
      <c r="B1069" s="2" t="s">
        <v>3321</v>
      </c>
      <c r="C1069" s="2" t="s">
        <v>1403</v>
      </c>
      <c r="D1069" s="2" t="s">
        <v>693</v>
      </c>
      <c r="E1069" s="2" t="s">
        <v>2665</v>
      </c>
    </row>
    <row r="1070" spans="1:5" x14ac:dyDescent="0.25">
      <c r="A1070" s="2" t="s">
        <v>3418</v>
      </c>
      <c r="B1070" s="2" t="s">
        <v>3321</v>
      </c>
      <c r="C1070" s="2" t="s">
        <v>1403</v>
      </c>
      <c r="D1070" s="2" t="s">
        <v>693</v>
      </c>
      <c r="E1070" s="2" t="s">
        <v>2666</v>
      </c>
    </row>
    <row r="1071" spans="1:5" x14ac:dyDescent="0.25">
      <c r="A1071" s="2" t="s">
        <v>3418</v>
      </c>
      <c r="B1071" s="2" t="s">
        <v>3321</v>
      </c>
      <c r="C1071" s="2" t="s">
        <v>1403</v>
      </c>
      <c r="D1071" s="2" t="s">
        <v>693</v>
      </c>
      <c r="E1071" s="2" t="s">
        <v>2667</v>
      </c>
    </row>
    <row r="1072" spans="1:5" x14ac:dyDescent="0.25">
      <c r="A1072" s="2" t="s">
        <v>3418</v>
      </c>
      <c r="B1072" s="2" t="s">
        <v>3321</v>
      </c>
      <c r="C1072" s="2" t="s">
        <v>1403</v>
      </c>
      <c r="D1072" s="2" t="s">
        <v>693</v>
      </c>
      <c r="E1072" s="2" t="s">
        <v>2668</v>
      </c>
    </row>
    <row r="1073" spans="1:5" x14ac:dyDescent="0.25">
      <c r="A1073" s="2" t="s">
        <v>3418</v>
      </c>
      <c r="B1073" s="2" t="s">
        <v>3321</v>
      </c>
      <c r="C1073" s="2" t="s">
        <v>1403</v>
      </c>
      <c r="D1073" s="2" t="s">
        <v>693</v>
      </c>
      <c r="E1073" s="2" t="s">
        <v>2669</v>
      </c>
    </row>
    <row r="1074" spans="1:5" x14ac:dyDescent="0.25">
      <c r="A1074" s="2" t="s">
        <v>3418</v>
      </c>
      <c r="B1074" s="2" t="s">
        <v>3321</v>
      </c>
      <c r="C1074" s="2" t="s">
        <v>1403</v>
      </c>
      <c r="D1074" s="2" t="s">
        <v>693</v>
      </c>
      <c r="E1074" s="2" t="s">
        <v>2670</v>
      </c>
    </row>
    <row r="1075" spans="1:5" x14ac:dyDescent="0.25">
      <c r="A1075" s="2" t="s">
        <v>3418</v>
      </c>
      <c r="B1075" s="2" t="s">
        <v>3322</v>
      </c>
      <c r="C1075" s="2" t="s">
        <v>1403</v>
      </c>
      <c r="D1075" s="2" t="s">
        <v>697</v>
      </c>
      <c r="E1075" s="2" t="s">
        <v>2671</v>
      </c>
    </row>
    <row r="1076" spans="1:5" x14ac:dyDescent="0.25">
      <c r="A1076" s="2" t="s">
        <v>3418</v>
      </c>
      <c r="B1076" s="2" t="s">
        <v>3322</v>
      </c>
      <c r="C1076" s="2" t="s">
        <v>1403</v>
      </c>
      <c r="D1076" s="2" t="s">
        <v>697</v>
      </c>
      <c r="E1076" s="2" t="s">
        <v>2098</v>
      </c>
    </row>
    <row r="1077" spans="1:5" x14ac:dyDescent="0.25">
      <c r="A1077" s="2" t="s">
        <v>3418</v>
      </c>
      <c r="B1077" s="2" t="s">
        <v>3322</v>
      </c>
      <c r="C1077" s="2" t="s">
        <v>1403</v>
      </c>
      <c r="D1077" s="2" t="s">
        <v>697</v>
      </c>
      <c r="E1077" s="2" t="s">
        <v>2672</v>
      </c>
    </row>
    <row r="1078" spans="1:5" x14ac:dyDescent="0.25">
      <c r="A1078" s="2" t="s">
        <v>3418</v>
      </c>
      <c r="B1078" s="2" t="s">
        <v>3322</v>
      </c>
      <c r="C1078" s="2" t="s">
        <v>1403</v>
      </c>
      <c r="D1078" s="2" t="s">
        <v>697</v>
      </c>
      <c r="E1078" s="2" t="s">
        <v>2673</v>
      </c>
    </row>
    <row r="1079" spans="1:5" x14ac:dyDescent="0.25">
      <c r="A1079" s="2" t="s">
        <v>3418</v>
      </c>
      <c r="B1079" s="2" t="s">
        <v>3322</v>
      </c>
      <c r="C1079" s="2" t="s">
        <v>1403</v>
      </c>
      <c r="D1079" s="2" t="s">
        <v>697</v>
      </c>
      <c r="E1079" s="2" t="s">
        <v>2674</v>
      </c>
    </row>
    <row r="1080" spans="1:5" x14ac:dyDescent="0.25">
      <c r="A1080" s="2" t="s">
        <v>3418</v>
      </c>
      <c r="B1080" s="2" t="s">
        <v>3322</v>
      </c>
      <c r="C1080" s="2" t="s">
        <v>1403</v>
      </c>
      <c r="D1080" s="2" t="s">
        <v>697</v>
      </c>
      <c r="E1080" s="2" t="s">
        <v>702</v>
      </c>
    </row>
    <row r="1081" spans="1:5" x14ac:dyDescent="0.25">
      <c r="A1081" s="2" t="s">
        <v>3418</v>
      </c>
      <c r="B1081" s="2" t="s">
        <v>3322</v>
      </c>
      <c r="C1081" s="2" t="s">
        <v>1403</v>
      </c>
      <c r="D1081" s="2" t="s">
        <v>697</v>
      </c>
      <c r="E1081" s="2" t="s">
        <v>2675</v>
      </c>
    </row>
    <row r="1082" spans="1:5" x14ac:dyDescent="0.25">
      <c r="A1082" s="2" t="s">
        <v>3418</v>
      </c>
      <c r="B1082" s="2" t="s">
        <v>3322</v>
      </c>
      <c r="C1082" s="2" t="s">
        <v>1403</v>
      </c>
      <c r="D1082" s="2" t="s">
        <v>697</v>
      </c>
      <c r="E1082" s="2" t="s">
        <v>2676</v>
      </c>
    </row>
    <row r="1083" spans="1:5" x14ac:dyDescent="0.25">
      <c r="A1083" s="2" t="s">
        <v>3418</v>
      </c>
      <c r="B1083" s="2" t="s">
        <v>3322</v>
      </c>
      <c r="C1083" s="2" t="s">
        <v>1403</v>
      </c>
      <c r="D1083" s="2" t="s">
        <v>697</v>
      </c>
      <c r="E1083" s="2" t="s">
        <v>1934</v>
      </c>
    </row>
    <row r="1084" spans="1:5" x14ac:dyDescent="0.25">
      <c r="A1084" s="2" t="s">
        <v>3418</v>
      </c>
      <c r="B1084" s="2" t="s">
        <v>3323</v>
      </c>
      <c r="C1084" s="2" t="s">
        <v>1403</v>
      </c>
      <c r="D1084" s="2" t="s">
        <v>703</v>
      </c>
      <c r="E1084" s="2" t="s">
        <v>2677</v>
      </c>
    </row>
    <row r="1085" spans="1:5" x14ac:dyDescent="0.25">
      <c r="A1085" s="2" t="s">
        <v>3418</v>
      </c>
      <c r="B1085" s="2" t="s">
        <v>3323</v>
      </c>
      <c r="C1085" s="2" t="s">
        <v>1403</v>
      </c>
      <c r="D1085" s="2" t="s">
        <v>703</v>
      </c>
      <c r="E1085" s="2" t="s">
        <v>2678</v>
      </c>
    </row>
    <row r="1086" spans="1:5" x14ac:dyDescent="0.25">
      <c r="A1086" s="2" t="s">
        <v>3418</v>
      </c>
      <c r="B1086" s="2" t="s">
        <v>3323</v>
      </c>
      <c r="C1086" s="2" t="s">
        <v>1403</v>
      </c>
      <c r="D1086" s="2" t="s">
        <v>703</v>
      </c>
      <c r="E1086" s="2" t="s">
        <v>2679</v>
      </c>
    </row>
    <row r="1087" spans="1:5" x14ac:dyDescent="0.25">
      <c r="A1087" s="2" t="s">
        <v>3418</v>
      </c>
      <c r="B1087" s="2" t="s">
        <v>3323</v>
      </c>
      <c r="C1087" s="2" t="s">
        <v>1403</v>
      </c>
      <c r="D1087" s="2" t="s">
        <v>703</v>
      </c>
      <c r="E1087" s="2" t="s">
        <v>2680</v>
      </c>
    </row>
    <row r="1088" spans="1:5" x14ac:dyDescent="0.25">
      <c r="A1088" s="2" t="s">
        <v>3418</v>
      </c>
      <c r="B1088" s="2" t="s">
        <v>3323</v>
      </c>
      <c r="C1088" s="2" t="s">
        <v>1403</v>
      </c>
      <c r="D1088" s="2" t="s">
        <v>703</v>
      </c>
      <c r="E1088" s="2" t="s">
        <v>2681</v>
      </c>
    </row>
    <row r="1089" spans="1:5" x14ac:dyDescent="0.25">
      <c r="A1089" s="2" t="s">
        <v>3418</v>
      </c>
      <c r="B1089" s="2" t="s">
        <v>3323</v>
      </c>
      <c r="C1089" s="2" t="s">
        <v>1403</v>
      </c>
      <c r="D1089" s="2" t="s">
        <v>703</v>
      </c>
      <c r="E1089" s="2" t="s">
        <v>2682</v>
      </c>
    </row>
    <row r="1090" spans="1:5" x14ac:dyDescent="0.25">
      <c r="A1090" s="2" t="s">
        <v>3418</v>
      </c>
      <c r="B1090" s="2" t="s">
        <v>3323</v>
      </c>
      <c r="C1090" s="2" t="s">
        <v>1403</v>
      </c>
      <c r="D1090" s="2" t="s">
        <v>703</v>
      </c>
      <c r="E1090" s="2" t="s">
        <v>707</v>
      </c>
    </row>
    <row r="1091" spans="1:5" x14ac:dyDescent="0.25">
      <c r="A1091" s="2" t="s">
        <v>3418</v>
      </c>
      <c r="B1091" s="2" t="s">
        <v>3323</v>
      </c>
      <c r="C1091" s="2" t="s">
        <v>1403</v>
      </c>
      <c r="D1091" s="2" t="s">
        <v>703</v>
      </c>
      <c r="E1091" s="2" t="s">
        <v>2683</v>
      </c>
    </row>
    <row r="1092" spans="1:5" x14ac:dyDescent="0.25">
      <c r="A1092" s="2" t="s">
        <v>3418</v>
      </c>
      <c r="B1092" s="2" t="s">
        <v>3323</v>
      </c>
      <c r="C1092" s="2" t="s">
        <v>1403</v>
      </c>
      <c r="D1092" s="2" t="s">
        <v>703</v>
      </c>
      <c r="E1092" s="2" t="s">
        <v>2684</v>
      </c>
    </row>
    <row r="1093" spans="1:5" x14ac:dyDescent="0.25">
      <c r="A1093" s="2" t="s">
        <v>3418</v>
      </c>
      <c r="B1093" s="2" t="s">
        <v>3324</v>
      </c>
      <c r="C1093" s="2" t="s">
        <v>1403</v>
      </c>
      <c r="D1093" s="2" t="s">
        <v>708</v>
      </c>
      <c r="E1093" s="2" t="s">
        <v>2098</v>
      </c>
    </row>
    <row r="1094" spans="1:5" x14ac:dyDescent="0.25">
      <c r="A1094" s="2" t="s">
        <v>3418</v>
      </c>
      <c r="B1094" s="2" t="s">
        <v>3324</v>
      </c>
      <c r="C1094" s="2" t="s">
        <v>1403</v>
      </c>
      <c r="D1094" s="2" t="s">
        <v>708</v>
      </c>
      <c r="E1094" s="2" t="s">
        <v>2685</v>
      </c>
    </row>
    <row r="1095" spans="1:5" x14ac:dyDescent="0.25">
      <c r="A1095" s="2" t="s">
        <v>3418</v>
      </c>
      <c r="B1095" s="2" t="s">
        <v>3324</v>
      </c>
      <c r="C1095" s="2" t="s">
        <v>1403</v>
      </c>
      <c r="D1095" s="2" t="s">
        <v>708</v>
      </c>
      <c r="E1095" s="2" t="s">
        <v>2686</v>
      </c>
    </row>
    <row r="1096" spans="1:5" x14ac:dyDescent="0.25">
      <c r="A1096" s="2" t="s">
        <v>3418</v>
      </c>
      <c r="B1096" s="2" t="s">
        <v>3324</v>
      </c>
      <c r="C1096" s="2" t="s">
        <v>1403</v>
      </c>
      <c r="D1096" s="2" t="s">
        <v>708</v>
      </c>
      <c r="E1096" s="2" t="s">
        <v>2687</v>
      </c>
    </row>
    <row r="1097" spans="1:5" x14ac:dyDescent="0.25">
      <c r="A1097" s="2" t="s">
        <v>3418</v>
      </c>
      <c r="B1097" s="2" t="s">
        <v>3324</v>
      </c>
      <c r="C1097" s="2" t="s">
        <v>1403</v>
      </c>
      <c r="D1097" s="2" t="s">
        <v>708</v>
      </c>
      <c r="E1097" s="2" t="s">
        <v>712</v>
      </c>
    </row>
    <row r="1098" spans="1:5" x14ac:dyDescent="0.25">
      <c r="A1098" s="2" t="s">
        <v>3418</v>
      </c>
      <c r="B1098" s="2" t="s">
        <v>3324</v>
      </c>
      <c r="C1098" s="2" t="s">
        <v>1403</v>
      </c>
      <c r="D1098" s="2" t="s">
        <v>708</v>
      </c>
      <c r="E1098" s="2" t="s">
        <v>2688</v>
      </c>
    </row>
    <row r="1099" spans="1:5" x14ac:dyDescent="0.25">
      <c r="A1099" s="2" t="s">
        <v>3418</v>
      </c>
      <c r="B1099" s="2" t="s">
        <v>3324</v>
      </c>
      <c r="C1099" s="2" t="s">
        <v>1403</v>
      </c>
      <c r="D1099" s="2" t="s">
        <v>708</v>
      </c>
      <c r="E1099" s="2" t="s">
        <v>2689</v>
      </c>
    </row>
    <row r="1100" spans="1:5" x14ac:dyDescent="0.25">
      <c r="A1100" s="2" t="s">
        <v>3418</v>
      </c>
      <c r="B1100" s="2" t="s">
        <v>3324</v>
      </c>
      <c r="C1100" s="2" t="s">
        <v>1403</v>
      </c>
      <c r="D1100" s="2" t="s">
        <v>708</v>
      </c>
      <c r="E1100" s="2" t="s">
        <v>2690</v>
      </c>
    </row>
    <row r="1101" spans="1:5" x14ac:dyDescent="0.25">
      <c r="A1101" s="2" t="s">
        <v>3418</v>
      </c>
      <c r="B1101" s="2" t="s">
        <v>3324</v>
      </c>
      <c r="C1101" s="2" t="s">
        <v>1403</v>
      </c>
      <c r="D1101" s="2" t="s">
        <v>708</v>
      </c>
      <c r="E1101" s="2" t="s">
        <v>2691</v>
      </c>
    </row>
    <row r="1102" spans="1:5" x14ac:dyDescent="0.25">
      <c r="A1102" s="2" t="s">
        <v>3418</v>
      </c>
      <c r="B1102" s="2" t="s">
        <v>3324</v>
      </c>
      <c r="C1102" s="2" t="s">
        <v>1403</v>
      </c>
      <c r="D1102" s="2" t="s">
        <v>708</v>
      </c>
      <c r="E1102" s="2" t="s">
        <v>2692</v>
      </c>
    </row>
    <row r="1103" spans="1:5" x14ac:dyDescent="0.25">
      <c r="A1103" s="2" t="s">
        <v>3418</v>
      </c>
      <c r="B1103" s="2" t="s">
        <v>3324</v>
      </c>
      <c r="C1103" s="2" t="s">
        <v>1403</v>
      </c>
      <c r="D1103" s="2" t="s">
        <v>708</v>
      </c>
      <c r="E1103" s="2" t="s">
        <v>2693</v>
      </c>
    </row>
    <row r="1104" spans="1:5" x14ac:dyDescent="0.25">
      <c r="A1104" s="2" t="s">
        <v>3418</v>
      </c>
      <c r="B1104" s="2" t="s">
        <v>3324</v>
      </c>
      <c r="C1104" s="2" t="s">
        <v>1403</v>
      </c>
      <c r="D1104" s="2" t="s">
        <v>708</v>
      </c>
      <c r="E1104" s="2" t="s">
        <v>2694</v>
      </c>
    </row>
    <row r="1105" spans="1:5" x14ac:dyDescent="0.25">
      <c r="A1105" s="2" t="s">
        <v>3418</v>
      </c>
      <c r="B1105" s="2" t="s">
        <v>3324</v>
      </c>
      <c r="C1105" s="2" t="s">
        <v>1403</v>
      </c>
      <c r="D1105" s="2" t="s">
        <v>708</v>
      </c>
      <c r="E1105" s="2" t="s">
        <v>1934</v>
      </c>
    </row>
    <row r="1106" spans="1:5" x14ac:dyDescent="0.25">
      <c r="A1106" s="2" t="s">
        <v>3418</v>
      </c>
      <c r="B1106" s="2" t="s">
        <v>3325</v>
      </c>
      <c r="C1106" s="2" t="s">
        <v>1403</v>
      </c>
      <c r="D1106" s="2" t="s">
        <v>713</v>
      </c>
      <c r="E1106" s="2" t="s">
        <v>2695</v>
      </c>
    </row>
    <row r="1107" spans="1:5" x14ac:dyDescent="0.25">
      <c r="A1107" s="2" t="s">
        <v>3418</v>
      </c>
      <c r="B1107" s="2" t="s">
        <v>3325</v>
      </c>
      <c r="C1107" s="2" t="s">
        <v>1403</v>
      </c>
      <c r="D1107" s="2" t="s">
        <v>713</v>
      </c>
      <c r="E1107" s="2" t="s">
        <v>2696</v>
      </c>
    </row>
    <row r="1108" spans="1:5" x14ac:dyDescent="0.25">
      <c r="A1108" s="2" t="s">
        <v>3418</v>
      </c>
      <c r="B1108" s="2" t="s">
        <v>3325</v>
      </c>
      <c r="C1108" s="2" t="s">
        <v>1403</v>
      </c>
      <c r="D1108" s="2" t="s">
        <v>713</v>
      </c>
      <c r="E1108" s="2" t="s">
        <v>2697</v>
      </c>
    </row>
    <row r="1109" spans="1:5" x14ac:dyDescent="0.25">
      <c r="A1109" s="2" t="s">
        <v>3418</v>
      </c>
      <c r="B1109" s="2" t="s">
        <v>3325</v>
      </c>
      <c r="C1109" s="2" t="s">
        <v>1403</v>
      </c>
      <c r="D1109" s="2" t="s">
        <v>713</v>
      </c>
      <c r="E1109" s="2" t="s">
        <v>2698</v>
      </c>
    </row>
    <row r="1110" spans="1:5" x14ac:dyDescent="0.25">
      <c r="A1110" s="2" t="s">
        <v>3418</v>
      </c>
      <c r="B1110" s="2" t="s">
        <v>3325</v>
      </c>
      <c r="C1110" s="2" t="s">
        <v>1403</v>
      </c>
      <c r="D1110" s="2" t="s">
        <v>713</v>
      </c>
      <c r="E1110" s="2" t="s">
        <v>716</v>
      </c>
    </row>
    <row r="1111" spans="1:5" x14ac:dyDescent="0.25">
      <c r="A1111" s="2" t="s">
        <v>3418</v>
      </c>
      <c r="B1111" s="2" t="s">
        <v>3325</v>
      </c>
      <c r="C1111" s="2" t="s">
        <v>1403</v>
      </c>
      <c r="D1111" s="2" t="s">
        <v>713</v>
      </c>
      <c r="E1111" s="2" t="s">
        <v>2699</v>
      </c>
    </row>
    <row r="1112" spans="1:5" x14ac:dyDescent="0.25">
      <c r="A1112" s="2" t="s">
        <v>3418</v>
      </c>
      <c r="B1112" s="2" t="s">
        <v>3325</v>
      </c>
      <c r="C1112" s="2" t="s">
        <v>1403</v>
      </c>
      <c r="D1112" s="2" t="s">
        <v>713</v>
      </c>
      <c r="E1112" s="2" t="s">
        <v>2700</v>
      </c>
    </row>
    <row r="1113" spans="1:5" x14ac:dyDescent="0.25">
      <c r="A1113" s="2" t="s">
        <v>3418</v>
      </c>
      <c r="B1113" s="2" t="s">
        <v>3325</v>
      </c>
      <c r="C1113" s="2" t="s">
        <v>1403</v>
      </c>
      <c r="D1113" s="2" t="s">
        <v>713</v>
      </c>
      <c r="E1113" s="2" t="s">
        <v>2701</v>
      </c>
    </row>
    <row r="1114" spans="1:5" x14ac:dyDescent="0.25">
      <c r="A1114" s="2" t="s">
        <v>3418</v>
      </c>
      <c r="B1114" s="2" t="s">
        <v>3325</v>
      </c>
      <c r="C1114" s="2" t="s">
        <v>1403</v>
      </c>
      <c r="D1114" s="2" t="s">
        <v>713</v>
      </c>
      <c r="E1114" s="2" t="s">
        <v>2702</v>
      </c>
    </row>
    <row r="1115" spans="1:5" x14ac:dyDescent="0.25">
      <c r="A1115" s="2" t="s">
        <v>3418</v>
      </c>
      <c r="B1115" s="2" t="s">
        <v>3325</v>
      </c>
      <c r="C1115" s="2" t="s">
        <v>1403</v>
      </c>
      <c r="D1115" s="2" t="s">
        <v>713</v>
      </c>
      <c r="E1115" s="2" t="s">
        <v>2703</v>
      </c>
    </row>
    <row r="1116" spans="1:5" x14ac:dyDescent="0.25">
      <c r="A1116" s="2" t="s">
        <v>3418</v>
      </c>
      <c r="B1116" s="2" t="s">
        <v>3325</v>
      </c>
      <c r="C1116" s="2" t="s">
        <v>1403</v>
      </c>
      <c r="D1116" s="2" t="s">
        <v>713</v>
      </c>
      <c r="E1116" s="2" t="s">
        <v>2704</v>
      </c>
    </row>
    <row r="1117" spans="1:5" x14ac:dyDescent="0.25">
      <c r="A1117" s="2" t="s">
        <v>3418</v>
      </c>
      <c r="B1117" s="2" t="s">
        <v>3325</v>
      </c>
      <c r="C1117" s="2" t="s">
        <v>1403</v>
      </c>
      <c r="D1117" s="2" t="s">
        <v>713</v>
      </c>
      <c r="E1117" s="2" t="s">
        <v>2705</v>
      </c>
    </row>
    <row r="1118" spans="1:5" x14ac:dyDescent="0.25">
      <c r="A1118" s="2" t="s">
        <v>3418</v>
      </c>
      <c r="B1118" s="2" t="s">
        <v>3325</v>
      </c>
      <c r="C1118" s="2" t="s">
        <v>1403</v>
      </c>
      <c r="D1118" s="2" t="s">
        <v>713</v>
      </c>
      <c r="E1118" s="2" t="s">
        <v>2706</v>
      </c>
    </row>
    <row r="1119" spans="1:5" x14ac:dyDescent="0.25">
      <c r="A1119" s="2" t="s">
        <v>3418</v>
      </c>
      <c r="B1119" s="2" t="s">
        <v>3326</v>
      </c>
      <c r="C1119" s="2" t="s">
        <v>1403</v>
      </c>
      <c r="D1119" s="2" t="s">
        <v>717</v>
      </c>
      <c r="E1119" s="2" t="s">
        <v>2707</v>
      </c>
    </row>
    <row r="1120" spans="1:5" x14ac:dyDescent="0.25">
      <c r="A1120" s="2" t="s">
        <v>3418</v>
      </c>
      <c r="B1120" s="2" t="s">
        <v>3326</v>
      </c>
      <c r="C1120" s="2" t="s">
        <v>1403</v>
      </c>
      <c r="D1120" s="2" t="s">
        <v>717</v>
      </c>
      <c r="E1120" s="2" t="s">
        <v>2708</v>
      </c>
    </row>
    <row r="1121" spans="1:5" x14ac:dyDescent="0.25">
      <c r="A1121" s="2" t="s">
        <v>3418</v>
      </c>
      <c r="B1121" s="2" t="s">
        <v>3326</v>
      </c>
      <c r="C1121" s="2" t="s">
        <v>1403</v>
      </c>
      <c r="D1121" s="2" t="s">
        <v>717</v>
      </c>
      <c r="E1121" s="2" t="s">
        <v>2709</v>
      </c>
    </row>
    <row r="1122" spans="1:5" x14ac:dyDescent="0.25">
      <c r="A1122" s="2" t="s">
        <v>3418</v>
      </c>
      <c r="B1122" s="2" t="s">
        <v>3326</v>
      </c>
      <c r="C1122" s="2" t="s">
        <v>1403</v>
      </c>
      <c r="D1122" s="2" t="s">
        <v>717</v>
      </c>
      <c r="E1122" s="2" t="s">
        <v>2710</v>
      </c>
    </row>
    <row r="1123" spans="1:5" x14ac:dyDescent="0.25">
      <c r="A1123" s="2" t="s">
        <v>3418</v>
      </c>
      <c r="B1123" s="2" t="s">
        <v>3326</v>
      </c>
      <c r="C1123" s="2" t="s">
        <v>1403</v>
      </c>
      <c r="D1123" s="2" t="s">
        <v>717</v>
      </c>
      <c r="E1123" s="2" t="s">
        <v>2711</v>
      </c>
    </row>
    <row r="1124" spans="1:5" x14ac:dyDescent="0.25">
      <c r="A1124" s="2" t="s">
        <v>3418</v>
      </c>
      <c r="B1124" s="2" t="s">
        <v>3326</v>
      </c>
      <c r="C1124" s="2" t="s">
        <v>1403</v>
      </c>
      <c r="D1124" s="2" t="s">
        <v>717</v>
      </c>
      <c r="E1124" s="2" t="s">
        <v>2712</v>
      </c>
    </row>
    <row r="1125" spans="1:5" x14ac:dyDescent="0.25">
      <c r="A1125" s="2" t="s">
        <v>3418</v>
      </c>
      <c r="B1125" s="2" t="s">
        <v>3326</v>
      </c>
      <c r="C1125" s="2" t="s">
        <v>1403</v>
      </c>
      <c r="D1125" s="2" t="s">
        <v>717</v>
      </c>
      <c r="E1125" s="2" t="s">
        <v>721</v>
      </c>
    </row>
    <row r="1126" spans="1:5" x14ac:dyDescent="0.25">
      <c r="A1126" s="2" t="s">
        <v>3418</v>
      </c>
      <c r="B1126" s="2" t="s">
        <v>3326</v>
      </c>
      <c r="C1126" s="2" t="s">
        <v>1403</v>
      </c>
      <c r="D1126" s="2" t="s">
        <v>717</v>
      </c>
      <c r="E1126" s="2" t="s">
        <v>2713</v>
      </c>
    </row>
    <row r="1127" spans="1:5" x14ac:dyDescent="0.25">
      <c r="A1127" s="2" t="s">
        <v>3418</v>
      </c>
      <c r="B1127" s="2" t="s">
        <v>3326</v>
      </c>
      <c r="C1127" s="2" t="s">
        <v>1403</v>
      </c>
      <c r="D1127" s="2" t="s">
        <v>717</v>
      </c>
      <c r="E1127" s="2" t="s">
        <v>2714</v>
      </c>
    </row>
    <row r="1128" spans="1:5" x14ac:dyDescent="0.25">
      <c r="A1128" s="2" t="s">
        <v>3418</v>
      </c>
      <c r="B1128" s="2" t="s">
        <v>3326</v>
      </c>
      <c r="C1128" s="2" t="s">
        <v>1403</v>
      </c>
      <c r="D1128" s="2" t="s">
        <v>717</v>
      </c>
      <c r="E1128" s="2" t="s">
        <v>2715</v>
      </c>
    </row>
    <row r="1129" spans="1:5" x14ac:dyDescent="0.25">
      <c r="A1129" s="2" t="s">
        <v>3418</v>
      </c>
      <c r="B1129" s="2" t="s">
        <v>3326</v>
      </c>
      <c r="C1129" s="2" t="s">
        <v>1403</v>
      </c>
      <c r="D1129" s="2" t="s">
        <v>717</v>
      </c>
      <c r="E1129" s="2" t="s">
        <v>2716</v>
      </c>
    </row>
    <row r="1130" spans="1:5" x14ac:dyDescent="0.25">
      <c r="A1130" s="2" t="s">
        <v>3418</v>
      </c>
      <c r="B1130" s="2" t="s">
        <v>3327</v>
      </c>
      <c r="C1130" s="2" t="s">
        <v>1403</v>
      </c>
      <c r="D1130" s="2" t="s">
        <v>722</v>
      </c>
      <c r="E1130" s="2" t="s">
        <v>2707</v>
      </c>
    </row>
    <row r="1131" spans="1:5" x14ac:dyDescent="0.25">
      <c r="A1131" s="2" t="s">
        <v>3418</v>
      </c>
      <c r="B1131" s="2" t="s">
        <v>3327</v>
      </c>
      <c r="C1131" s="2" t="s">
        <v>1403</v>
      </c>
      <c r="D1131" s="2" t="s">
        <v>722</v>
      </c>
      <c r="E1131" s="2" t="s">
        <v>2708</v>
      </c>
    </row>
    <row r="1132" spans="1:5" x14ac:dyDescent="0.25">
      <c r="A1132" s="2" t="s">
        <v>3418</v>
      </c>
      <c r="B1132" s="2" t="s">
        <v>3327</v>
      </c>
      <c r="C1132" s="2" t="s">
        <v>1403</v>
      </c>
      <c r="D1132" s="2" t="s">
        <v>722</v>
      </c>
      <c r="E1132" s="2" t="s">
        <v>2709</v>
      </c>
    </row>
    <row r="1133" spans="1:5" x14ac:dyDescent="0.25">
      <c r="A1133" s="2" t="s">
        <v>3418</v>
      </c>
      <c r="B1133" s="2" t="s">
        <v>3327</v>
      </c>
      <c r="C1133" s="2" t="s">
        <v>1403</v>
      </c>
      <c r="D1133" s="2" t="s">
        <v>722</v>
      </c>
      <c r="E1133" s="2" t="s">
        <v>2717</v>
      </c>
    </row>
    <row r="1134" spans="1:5" x14ac:dyDescent="0.25">
      <c r="A1134" s="2" t="s">
        <v>3418</v>
      </c>
      <c r="B1134" s="2" t="s">
        <v>3327</v>
      </c>
      <c r="C1134" s="2" t="s">
        <v>1403</v>
      </c>
      <c r="D1134" s="2" t="s">
        <v>722</v>
      </c>
      <c r="E1134" s="2" t="s">
        <v>2710</v>
      </c>
    </row>
    <row r="1135" spans="1:5" x14ac:dyDescent="0.25">
      <c r="A1135" s="2" t="s">
        <v>3418</v>
      </c>
      <c r="B1135" s="2" t="s">
        <v>3327</v>
      </c>
      <c r="C1135" s="2" t="s">
        <v>1403</v>
      </c>
      <c r="D1135" s="2" t="s">
        <v>722</v>
      </c>
      <c r="E1135" s="2" t="s">
        <v>2711</v>
      </c>
    </row>
    <row r="1136" spans="1:5" x14ac:dyDescent="0.25">
      <c r="A1136" s="2" t="s">
        <v>3418</v>
      </c>
      <c r="B1136" s="2" t="s">
        <v>3327</v>
      </c>
      <c r="C1136" s="2" t="s">
        <v>1403</v>
      </c>
      <c r="D1136" s="2" t="s">
        <v>722</v>
      </c>
      <c r="E1136" s="2" t="s">
        <v>2712</v>
      </c>
    </row>
    <row r="1137" spans="1:5" x14ac:dyDescent="0.25">
      <c r="A1137" s="2" t="s">
        <v>3418</v>
      </c>
      <c r="B1137" s="2" t="s">
        <v>3327</v>
      </c>
      <c r="C1137" s="2" t="s">
        <v>1403</v>
      </c>
      <c r="D1137" s="2" t="s">
        <v>722</v>
      </c>
      <c r="E1137" s="2" t="s">
        <v>725</v>
      </c>
    </row>
    <row r="1138" spans="1:5" x14ac:dyDescent="0.25">
      <c r="A1138" s="2" t="s">
        <v>3418</v>
      </c>
      <c r="B1138" s="2" t="s">
        <v>3327</v>
      </c>
      <c r="C1138" s="2" t="s">
        <v>1403</v>
      </c>
      <c r="D1138" s="2" t="s">
        <v>722</v>
      </c>
      <c r="E1138" s="2" t="s">
        <v>2714</v>
      </c>
    </row>
    <row r="1139" spans="1:5" x14ac:dyDescent="0.25">
      <c r="A1139" s="2" t="s">
        <v>3418</v>
      </c>
      <c r="B1139" s="2" t="s">
        <v>3327</v>
      </c>
      <c r="C1139" s="2" t="s">
        <v>1403</v>
      </c>
      <c r="D1139" s="2" t="s">
        <v>722</v>
      </c>
      <c r="E1139" s="2" t="s">
        <v>2715</v>
      </c>
    </row>
    <row r="1140" spans="1:5" x14ac:dyDescent="0.25">
      <c r="A1140" s="2" t="s">
        <v>3418</v>
      </c>
      <c r="B1140" s="2" t="s">
        <v>3327</v>
      </c>
      <c r="C1140" s="2" t="s">
        <v>1403</v>
      </c>
      <c r="D1140" s="2" t="s">
        <v>722</v>
      </c>
      <c r="E1140" s="2" t="s">
        <v>2716</v>
      </c>
    </row>
    <row r="1141" spans="1:5" x14ac:dyDescent="0.25">
      <c r="A1141" s="2" t="s">
        <v>3418</v>
      </c>
      <c r="B1141" s="2" t="s">
        <v>3327</v>
      </c>
      <c r="C1141" s="2" t="s">
        <v>1403</v>
      </c>
      <c r="D1141" s="2" t="s">
        <v>722</v>
      </c>
      <c r="E1141" s="2" t="s">
        <v>2718</v>
      </c>
    </row>
    <row r="1142" spans="1:5" x14ac:dyDescent="0.25">
      <c r="A1142" s="2" t="s">
        <v>3418</v>
      </c>
      <c r="B1142" s="2" t="s">
        <v>3328</v>
      </c>
      <c r="C1142" s="2" t="s">
        <v>1403</v>
      </c>
      <c r="D1142" s="2" t="s">
        <v>726</v>
      </c>
      <c r="E1142" s="2" t="s">
        <v>2707</v>
      </c>
    </row>
    <row r="1143" spans="1:5" x14ac:dyDescent="0.25">
      <c r="A1143" s="2" t="s">
        <v>3418</v>
      </c>
      <c r="B1143" s="2" t="s">
        <v>3328</v>
      </c>
      <c r="C1143" s="2" t="s">
        <v>1403</v>
      </c>
      <c r="D1143" s="2" t="s">
        <v>726</v>
      </c>
      <c r="E1143" s="2" t="s">
        <v>2708</v>
      </c>
    </row>
    <row r="1144" spans="1:5" x14ac:dyDescent="0.25">
      <c r="A1144" s="2" t="s">
        <v>3418</v>
      </c>
      <c r="B1144" s="2" t="s">
        <v>3328</v>
      </c>
      <c r="C1144" s="2" t="s">
        <v>1403</v>
      </c>
      <c r="D1144" s="2" t="s">
        <v>726</v>
      </c>
      <c r="E1144" s="2" t="s">
        <v>2709</v>
      </c>
    </row>
    <row r="1145" spans="1:5" x14ac:dyDescent="0.25">
      <c r="A1145" s="2" t="s">
        <v>3418</v>
      </c>
      <c r="B1145" s="2" t="s">
        <v>3328</v>
      </c>
      <c r="C1145" s="2" t="s">
        <v>1403</v>
      </c>
      <c r="D1145" s="2" t="s">
        <v>726</v>
      </c>
      <c r="E1145" s="2" t="s">
        <v>2717</v>
      </c>
    </row>
    <row r="1146" spans="1:5" x14ac:dyDescent="0.25">
      <c r="A1146" s="2" t="s">
        <v>3418</v>
      </c>
      <c r="B1146" s="2" t="s">
        <v>3328</v>
      </c>
      <c r="C1146" s="2" t="s">
        <v>1403</v>
      </c>
      <c r="D1146" s="2" t="s">
        <v>726</v>
      </c>
      <c r="E1146" s="2" t="s">
        <v>2710</v>
      </c>
    </row>
    <row r="1147" spans="1:5" x14ac:dyDescent="0.25">
      <c r="A1147" s="2" t="s">
        <v>3418</v>
      </c>
      <c r="B1147" s="2" t="s">
        <v>3328</v>
      </c>
      <c r="C1147" s="2" t="s">
        <v>1403</v>
      </c>
      <c r="D1147" s="2" t="s">
        <v>726</v>
      </c>
      <c r="E1147" s="2" t="s">
        <v>2711</v>
      </c>
    </row>
    <row r="1148" spans="1:5" x14ac:dyDescent="0.25">
      <c r="A1148" s="2" t="s">
        <v>3418</v>
      </c>
      <c r="B1148" s="2" t="s">
        <v>3328</v>
      </c>
      <c r="C1148" s="2" t="s">
        <v>1403</v>
      </c>
      <c r="D1148" s="2" t="s">
        <v>726</v>
      </c>
      <c r="E1148" s="2" t="s">
        <v>2712</v>
      </c>
    </row>
    <row r="1149" spans="1:5" x14ac:dyDescent="0.25">
      <c r="A1149" s="2" t="s">
        <v>3418</v>
      </c>
      <c r="B1149" s="2" t="s">
        <v>3328</v>
      </c>
      <c r="C1149" s="2" t="s">
        <v>1403</v>
      </c>
      <c r="D1149" s="2" t="s">
        <v>726</v>
      </c>
      <c r="E1149" s="2" t="s">
        <v>2714</v>
      </c>
    </row>
    <row r="1150" spans="1:5" x14ac:dyDescent="0.25">
      <c r="A1150" s="2" t="s">
        <v>3418</v>
      </c>
      <c r="B1150" s="2" t="s">
        <v>3328</v>
      </c>
      <c r="C1150" s="2" t="s">
        <v>1403</v>
      </c>
      <c r="D1150" s="2" t="s">
        <v>726</v>
      </c>
      <c r="E1150" s="2" t="s">
        <v>2715</v>
      </c>
    </row>
    <row r="1151" spans="1:5" x14ac:dyDescent="0.25">
      <c r="A1151" s="2" t="s">
        <v>3418</v>
      </c>
      <c r="B1151" s="2" t="s">
        <v>3328</v>
      </c>
      <c r="C1151" s="2" t="s">
        <v>1403</v>
      </c>
      <c r="D1151" s="2" t="s">
        <v>726</v>
      </c>
      <c r="E1151" s="2" t="s">
        <v>2716</v>
      </c>
    </row>
    <row r="1152" spans="1:5" x14ac:dyDescent="0.25">
      <c r="A1152" s="2" t="s">
        <v>3418</v>
      </c>
      <c r="B1152" s="2" t="s">
        <v>3328</v>
      </c>
      <c r="C1152" s="2" t="s">
        <v>1403</v>
      </c>
      <c r="D1152" s="2" t="s">
        <v>726</v>
      </c>
      <c r="E1152" s="2" t="s">
        <v>2718</v>
      </c>
    </row>
    <row r="1153" spans="1:5" x14ac:dyDescent="0.25">
      <c r="A1153" s="2" t="s">
        <v>3418</v>
      </c>
      <c r="B1153" s="2" t="s">
        <v>3328</v>
      </c>
      <c r="C1153" s="2" t="s">
        <v>1403</v>
      </c>
      <c r="D1153" s="2" t="s">
        <v>726</v>
      </c>
      <c r="E1153" s="2" t="s">
        <v>728</v>
      </c>
    </row>
    <row r="1154" spans="1:5" x14ac:dyDescent="0.25">
      <c r="A1154" s="2" t="s">
        <v>3418</v>
      </c>
      <c r="B1154" s="2" t="s">
        <v>3329</v>
      </c>
      <c r="C1154" s="2" t="s">
        <v>1403</v>
      </c>
      <c r="D1154" s="2" t="s">
        <v>729</v>
      </c>
      <c r="E1154" s="2" t="s">
        <v>2719</v>
      </c>
    </row>
    <row r="1155" spans="1:5" x14ac:dyDescent="0.25">
      <c r="A1155" s="2" t="s">
        <v>3418</v>
      </c>
      <c r="B1155" s="2" t="s">
        <v>3329</v>
      </c>
      <c r="C1155" s="2" t="s">
        <v>1403</v>
      </c>
      <c r="D1155" s="2" t="s">
        <v>729</v>
      </c>
      <c r="E1155" s="2" t="s">
        <v>733</v>
      </c>
    </row>
    <row r="1156" spans="1:5" x14ac:dyDescent="0.25">
      <c r="A1156" s="2" t="s">
        <v>3418</v>
      </c>
      <c r="B1156" s="2" t="s">
        <v>3330</v>
      </c>
      <c r="C1156" s="2" t="s">
        <v>1403</v>
      </c>
      <c r="D1156" s="2" t="s">
        <v>734</v>
      </c>
      <c r="E1156" s="2" t="s">
        <v>2719</v>
      </c>
    </row>
    <row r="1157" spans="1:5" x14ac:dyDescent="0.25">
      <c r="A1157" s="2" t="s">
        <v>3418</v>
      </c>
      <c r="B1157" s="2" t="s">
        <v>3330</v>
      </c>
      <c r="C1157" s="2" t="s">
        <v>1403</v>
      </c>
      <c r="D1157" s="2" t="s">
        <v>734</v>
      </c>
      <c r="E1157" s="2" t="s">
        <v>738</v>
      </c>
    </row>
    <row r="1158" spans="1:5" x14ac:dyDescent="0.25">
      <c r="A1158" s="2" t="s">
        <v>3418</v>
      </c>
      <c r="B1158" s="2" t="s">
        <v>3330</v>
      </c>
      <c r="C1158" s="2" t="s">
        <v>1403</v>
      </c>
      <c r="D1158" s="2" t="s">
        <v>734</v>
      </c>
      <c r="E1158" s="2" t="s">
        <v>2720</v>
      </c>
    </row>
    <row r="1159" spans="1:5" x14ac:dyDescent="0.25">
      <c r="A1159" s="2" t="s">
        <v>3418</v>
      </c>
      <c r="B1159" s="2" t="s">
        <v>3331</v>
      </c>
      <c r="C1159" s="2" t="s">
        <v>1403</v>
      </c>
      <c r="D1159" s="2" t="s">
        <v>739</v>
      </c>
      <c r="E1159" s="2" t="s">
        <v>2721</v>
      </c>
    </row>
    <row r="1160" spans="1:5" x14ac:dyDescent="0.25">
      <c r="A1160" s="2" t="s">
        <v>3418</v>
      </c>
      <c r="B1160" s="2" t="s">
        <v>3331</v>
      </c>
      <c r="C1160" s="2" t="s">
        <v>1403</v>
      </c>
      <c r="D1160" s="2" t="s">
        <v>739</v>
      </c>
      <c r="E1160" s="2" t="s">
        <v>743</v>
      </c>
    </row>
    <row r="1161" spans="1:5" x14ac:dyDescent="0.25">
      <c r="A1161" s="2" t="s">
        <v>3418</v>
      </c>
      <c r="B1161" s="2" t="s">
        <v>3331</v>
      </c>
      <c r="C1161" s="2" t="s">
        <v>1403</v>
      </c>
      <c r="D1161" s="2" t="s">
        <v>739</v>
      </c>
      <c r="E1161" s="2" t="s">
        <v>2722</v>
      </c>
    </row>
    <row r="1162" spans="1:5" x14ac:dyDescent="0.25">
      <c r="A1162" s="2" t="s">
        <v>3418</v>
      </c>
      <c r="B1162" s="2" t="s">
        <v>3332</v>
      </c>
      <c r="C1162" s="2" t="s">
        <v>1403</v>
      </c>
      <c r="D1162" s="2" t="s">
        <v>744</v>
      </c>
      <c r="E1162" s="2" t="s">
        <v>2721</v>
      </c>
    </row>
    <row r="1163" spans="1:5" x14ac:dyDescent="0.25">
      <c r="A1163" s="2" t="s">
        <v>3418</v>
      </c>
      <c r="B1163" s="2" t="s">
        <v>3332</v>
      </c>
      <c r="C1163" s="2" t="s">
        <v>1403</v>
      </c>
      <c r="D1163" s="2" t="s">
        <v>744</v>
      </c>
      <c r="E1163" s="2" t="s">
        <v>748</v>
      </c>
    </row>
    <row r="1164" spans="1:5" x14ac:dyDescent="0.25">
      <c r="A1164" s="2" t="s">
        <v>3418</v>
      </c>
      <c r="B1164" s="2" t="s">
        <v>3332</v>
      </c>
      <c r="C1164" s="2" t="s">
        <v>1403</v>
      </c>
      <c r="D1164" s="2" t="s">
        <v>744</v>
      </c>
      <c r="E1164" s="2" t="s">
        <v>2722</v>
      </c>
    </row>
    <row r="1165" spans="1:5" x14ac:dyDescent="0.25">
      <c r="A1165" s="2" t="s">
        <v>3418</v>
      </c>
      <c r="B1165" s="2" t="s">
        <v>3333</v>
      </c>
      <c r="C1165" s="2" t="s">
        <v>1403</v>
      </c>
      <c r="D1165" s="2" t="s">
        <v>749</v>
      </c>
      <c r="E1165" s="2" t="s">
        <v>2723</v>
      </c>
    </row>
    <row r="1166" spans="1:5" x14ac:dyDescent="0.25">
      <c r="A1166" s="2" t="s">
        <v>3418</v>
      </c>
      <c r="B1166" s="2" t="s">
        <v>3333</v>
      </c>
      <c r="C1166" s="2" t="s">
        <v>1403</v>
      </c>
      <c r="D1166" s="2" t="s">
        <v>749</v>
      </c>
      <c r="E1166" s="2" t="s">
        <v>2724</v>
      </c>
    </row>
    <row r="1167" spans="1:5" x14ac:dyDescent="0.25">
      <c r="A1167" s="2" t="s">
        <v>3418</v>
      </c>
      <c r="B1167" s="2" t="s">
        <v>3333</v>
      </c>
      <c r="C1167" s="2" t="s">
        <v>1403</v>
      </c>
      <c r="D1167" s="2" t="s">
        <v>749</v>
      </c>
      <c r="E1167" s="2" t="s">
        <v>752</v>
      </c>
    </row>
    <row r="1168" spans="1:5" x14ac:dyDescent="0.25">
      <c r="A1168" s="2" t="s">
        <v>3418</v>
      </c>
      <c r="B1168" s="2" t="s">
        <v>3333</v>
      </c>
      <c r="C1168" s="2" t="s">
        <v>1403</v>
      </c>
      <c r="D1168" s="2" t="s">
        <v>749</v>
      </c>
      <c r="E1168" s="2" t="s">
        <v>2725</v>
      </c>
    </row>
    <row r="1169" spans="1:5" x14ac:dyDescent="0.25">
      <c r="A1169" s="2" t="s">
        <v>3418</v>
      </c>
      <c r="B1169" s="2" t="s">
        <v>3334</v>
      </c>
      <c r="C1169" s="2" t="s">
        <v>1403</v>
      </c>
      <c r="D1169" s="2" t="s">
        <v>753</v>
      </c>
      <c r="E1169" s="2" t="s">
        <v>2723</v>
      </c>
    </row>
    <row r="1170" spans="1:5" x14ac:dyDescent="0.25">
      <c r="A1170" s="2" t="s">
        <v>3418</v>
      </c>
      <c r="B1170" s="2" t="s">
        <v>3334</v>
      </c>
      <c r="C1170" s="2" t="s">
        <v>1403</v>
      </c>
      <c r="D1170" s="2" t="s">
        <v>753</v>
      </c>
      <c r="E1170" s="2" t="s">
        <v>2724</v>
      </c>
    </row>
    <row r="1171" spans="1:5" x14ac:dyDescent="0.25">
      <c r="A1171" s="2" t="s">
        <v>3418</v>
      </c>
      <c r="B1171" s="2" t="s">
        <v>3334</v>
      </c>
      <c r="C1171" s="2" t="s">
        <v>1403</v>
      </c>
      <c r="D1171" s="2" t="s">
        <v>753</v>
      </c>
      <c r="E1171" s="2" t="s">
        <v>2726</v>
      </c>
    </row>
    <row r="1172" spans="1:5" x14ac:dyDescent="0.25">
      <c r="A1172" s="2" t="s">
        <v>3418</v>
      </c>
      <c r="B1172" s="2" t="s">
        <v>3334</v>
      </c>
      <c r="C1172" s="2" t="s">
        <v>1403</v>
      </c>
      <c r="D1172" s="2" t="s">
        <v>753</v>
      </c>
      <c r="E1172" s="2" t="s">
        <v>756</v>
      </c>
    </row>
    <row r="1173" spans="1:5" x14ac:dyDescent="0.25">
      <c r="A1173" s="2" t="s">
        <v>3418</v>
      </c>
      <c r="B1173" s="2" t="s">
        <v>3334</v>
      </c>
      <c r="C1173" s="2" t="s">
        <v>1403</v>
      </c>
      <c r="D1173" s="2" t="s">
        <v>753</v>
      </c>
      <c r="E1173" s="2" t="s">
        <v>2725</v>
      </c>
    </row>
    <row r="1174" spans="1:5" x14ac:dyDescent="0.25">
      <c r="A1174" s="2" t="s">
        <v>3418</v>
      </c>
      <c r="B1174" s="2" t="s">
        <v>3335</v>
      </c>
      <c r="C1174" s="2" t="s">
        <v>1403</v>
      </c>
      <c r="D1174" s="2" t="s">
        <v>757</v>
      </c>
      <c r="E1174" s="2" t="s">
        <v>761</v>
      </c>
    </row>
    <row r="1175" spans="1:5" x14ac:dyDescent="0.25">
      <c r="A1175" s="2" t="s">
        <v>3418</v>
      </c>
      <c r="B1175" s="2" t="s">
        <v>3335</v>
      </c>
      <c r="C1175" s="2" t="s">
        <v>1403</v>
      </c>
      <c r="D1175" s="2" t="s">
        <v>757</v>
      </c>
      <c r="E1175" s="2" t="s">
        <v>2727</v>
      </c>
    </row>
    <row r="1176" spans="1:5" x14ac:dyDescent="0.25">
      <c r="A1176" s="2" t="s">
        <v>3418</v>
      </c>
      <c r="B1176" s="2" t="s">
        <v>3335</v>
      </c>
      <c r="C1176" s="2" t="s">
        <v>1403</v>
      </c>
      <c r="D1176" s="2" t="s">
        <v>757</v>
      </c>
      <c r="E1176" s="2" t="s">
        <v>2728</v>
      </c>
    </row>
    <row r="1177" spans="1:5" x14ac:dyDescent="0.25">
      <c r="A1177" s="2" t="s">
        <v>3418</v>
      </c>
      <c r="B1177" s="2" t="s">
        <v>3335</v>
      </c>
      <c r="C1177" s="2" t="s">
        <v>1403</v>
      </c>
      <c r="D1177" s="2" t="s">
        <v>757</v>
      </c>
      <c r="E1177" s="2" t="s">
        <v>2729</v>
      </c>
    </row>
    <row r="1178" spans="1:5" x14ac:dyDescent="0.25">
      <c r="A1178" s="2" t="s">
        <v>3418</v>
      </c>
      <c r="B1178" s="2" t="s">
        <v>3335</v>
      </c>
      <c r="C1178" s="2" t="s">
        <v>1403</v>
      </c>
      <c r="D1178" s="2" t="s">
        <v>757</v>
      </c>
      <c r="E1178" s="2" t="s">
        <v>2730</v>
      </c>
    </row>
    <row r="1179" spans="1:5" x14ac:dyDescent="0.25">
      <c r="A1179" s="2" t="s">
        <v>3418</v>
      </c>
      <c r="B1179" s="2" t="s">
        <v>3335</v>
      </c>
      <c r="C1179" s="2" t="s">
        <v>1403</v>
      </c>
      <c r="D1179" s="2" t="s">
        <v>757</v>
      </c>
      <c r="E1179" s="2" t="s">
        <v>2731</v>
      </c>
    </row>
    <row r="1180" spans="1:5" x14ac:dyDescent="0.25">
      <c r="A1180" s="2" t="s">
        <v>3418</v>
      </c>
      <c r="B1180" s="2" t="s">
        <v>3336</v>
      </c>
      <c r="C1180" s="2" t="s">
        <v>1403</v>
      </c>
      <c r="D1180" s="2" t="s">
        <v>762</v>
      </c>
      <c r="E1180" s="2" t="s">
        <v>2727</v>
      </c>
    </row>
    <row r="1181" spans="1:5" x14ac:dyDescent="0.25">
      <c r="A1181" s="2" t="s">
        <v>3418</v>
      </c>
      <c r="B1181" s="2" t="s">
        <v>3336</v>
      </c>
      <c r="C1181" s="2" t="s">
        <v>1403</v>
      </c>
      <c r="D1181" s="2" t="s">
        <v>762</v>
      </c>
      <c r="E1181" s="2" t="s">
        <v>2728</v>
      </c>
    </row>
    <row r="1182" spans="1:5" x14ac:dyDescent="0.25">
      <c r="A1182" s="2" t="s">
        <v>3418</v>
      </c>
      <c r="B1182" s="2" t="s">
        <v>3336</v>
      </c>
      <c r="C1182" s="2" t="s">
        <v>1403</v>
      </c>
      <c r="D1182" s="2" t="s">
        <v>762</v>
      </c>
      <c r="E1182" s="2" t="s">
        <v>2729</v>
      </c>
    </row>
    <row r="1183" spans="1:5" x14ac:dyDescent="0.25">
      <c r="A1183" s="2" t="s">
        <v>3418</v>
      </c>
      <c r="B1183" s="2" t="s">
        <v>3336</v>
      </c>
      <c r="C1183" s="2" t="s">
        <v>1403</v>
      </c>
      <c r="D1183" s="2" t="s">
        <v>762</v>
      </c>
      <c r="E1183" s="2" t="s">
        <v>2732</v>
      </c>
    </row>
    <row r="1184" spans="1:5" x14ac:dyDescent="0.25">
      <c r="A1184" s="2" t="s">
        <v>3418</v>
      </c>
      <c r="B1184" s="2" t="s">
        <v>3336</v>
      </c>
      <c r="C1184" s="2" t="s">
        <v>1403</v>
      </c>
      <c r="D1184" s="2" t="s">
        <v>762</v>
      </c>
      <c r="E1184" s="2" t="s">
        <v>2730</v>
      </c>
    </row>
    <row r="1185" spans="1:5" x14ac:dyDescent="0.25">
      <c r="A1185" s="2" t="s">
        <v>3418</v>
      </c>
      <c r="B1185" s="2" t="s">
        <v>3336</v>
      </c>
      <c r="C1185" s="2" t="s">
        <v>1403</v>
      </c>
      <c r="D1185" s="2" t="s">
        <v>762</v>
      </c>
      <c r="E1185" s="2" t="s">
        <v>2731</v>
      </c>
    </row>
    <row r="1186" spans="1:5" x14ac:dyDescent="0.25">
      <c r="A1186" s="2" t="s">
        <v>3418</v>
      </c>
      <c r="B1186" s="2" t="s">
        <v>3336</v>
      </c>
      <c r="C1186" s="2" t="s">
        <v>1403</v>
      </c>
      <c r="D1186" s="2" t="s">
        <v>762</v>
      </c>
      <c r="E1186" s="2" t="s">
        <v>765</v>
      </c>
    </row>
    <row r="1187" spans="1:5" x14ac:dyDescent="0.25">
      <c r="A1187" s="2" t="s">
        <v>3418</v>
      </c>
      <c r="B1187" s="2" t="s">
        <v>3337</v>
      </c>
      <c r="C1187" s="2" t="s">
        <v>1403</v>
      </c>
      <c r="D1187" s="2" t="s">
        <v>766</v>
      </c>
      <c r="E1187" s="2" t="s">
        <v>2733</v>
      </c>
    </row>
    <row r="1188" spans="1:5" x14ac:dyDescent="0.25">
      <c r="A1188" s="2" t="s">
        <v>3418</v>
      </c>
      <c r="B1188" s="2" t="s">
        <v>3337</v>
      </c>
      <c r="C1188" s="2" t="s">
        <v>1403</v>
      </c>
      <c r="D1188" s="2" t="s">
        <v>766</v>
      </c>
      <c r="E1188" s="2" t="s">
        <v>2734</v>
      </c>
    </row>
    <row r="1189" spans="1:5" x14ac:dyDescent="0.25">
      <c r="A1189" s="2" t="s">
        <v>3418</v>
      </c>
      <c r="B1189" s="2" t="s">
        <v>3337</v>
      </c>
      <c r="C1189" s="2" t="s">
        <v>1403</v>
      </c>
      <c r="D1189" s="2" t="s">
        <v>766</v>
      </c>
      <c r="E1189" s="2" t="s">
        <v>2735</v>
      </c>
    </row>
    <row r="1190" spans="1:5" x14ac:dyDescent="0.25">
      <c r="A1190" s="2" t="s">
        <v>3418</v>
      </c>
      <c r="B1190" s="2" t="s">
        <v>3337</v>
      </c>
      <c r="C1190" s="2" t="s">
        <v>1403</v>
      </c>
      <c r="D1190" s="2" t="s">
        <v>766</v>
      </c>
      <c r="E1190" s="2" t="s">
        <v>2736</v>
      </c>
    </row>
    <row r="1191" spans="1:5" x14ac:dyDescent="0.25">
      <c r="A1191" s="2" t="s">
        <v>3418</v>
      </c>
      <c r="B1191" s="2" t="s">
        <v>3337</v>
      </c>
      <c r="C1191" s="2" t="s">
        <v>1403</v>
      </c>
      <c r="D1191" s="2" t="s">
        <v>766</v>
      </c>
      <c r="E1191" s="2" t="s">
        <v>2737</v>
      </c>
    </row>
    <row r="1192" spans="1:5" x14ac:dyDescent="0.25">
      <c r="A1192" s="2" t="s">
        <v>3418</v>
      </c>
      <c r="B1192" s="2" t="s">
        <v>3337</v>
      </c>
      <c r="C1192" s="2" t="s">
        <v>1403</v>
      </c>
      <c r="D1192" s="2" t="s">
        <v>766</v>
      </c>
      <c r="E1192" s="2" t="s">
        <v>2738</v>
      </c>
    </row>
    <row r="1193" spans="1:5" x14ac:dyDescent="0.25">
      <c r="A1193" s="2" t="s">
        <v>3418</v>
      </c>
      <c r="B1193" s="2" t="s">
        <v>3337</v>
      </c>
      <c r="C1193" s="2" t="s">
        <v>1403</v>
      </c>
      <c r="D1193" s="2" t="s">
        <v>766</v>
      </c>
      <c r="E1193" s="2" t="s">
        <v>2739</v>
      </c>
    </row>
    <row r="1194" spans="1:5" x14ac:dyDescent="0.25">
      <c r="A1194" s="2" t="s">
        <v>3418</v>
      </c>
      <c r="B1194" s="2" t="s">
        <v>3337</v>
      </c>
      <c r="C1194" s="2" t="s">
        <v>1403</v>
      </c>
      <c r="D1194" s="2" t="s">
        <v>766</v>
      </c>
      <c r="E1194" s="2" t="s">
        <v>2740</v>
      </c>
    </row>
    <row r="1195" spans="1:5" x14ac:dyDescent="0.25">
      <c r="A1195" s="2" t="s">
        <v>3418</v>
      </c>
      <c r="B1195" s="2" t="s">
        <v>3337</v>
      </c>
      <c r="C1195" s="2" t="s">
        <v>1403</v>
      </c>
      <c r="D1195" s="2" t="s">
        <v>766</v>
      </c>
      <c r="E1195" s="2" t="s">
        <v>2741</v>
      </c>
    </row>
    <row r="1196" spans="1:5" x14ac:dyDescent="0.25">
      <c r="A1196" s="2" t="s">
        <v>3418</v>
      </c>
      <c r="B1196" s="2" t="s">
        <v>3337</v>
      </c>
      <c r="C1196" s="2" t="s">
        <v>1403</v>
      </c>
      <c r="D1196" s="2" t="s">
        <v>766</v>
      </c>
      <c r="E1196" s="2" t="s">
        <v>2742</v>
      </c>
    </row>
    <row r="1197" spans="1:5" x14ac:dyDescent="0.25">
      <c r="A1197" s="2" t="s">
        <v>3418</v>
      </c>
      <c r="B1197" s="2" t="s">
        <v>3337</v>
      </c>
      <c r="C1197" s="2" t="s">
        <v>1403</v>
      </c>
      <c r="D1197" s="2" t="s">
        <v>766</v>
      </c>
      <c r="E1197" s="2" t="s">
        <v>2743</v>
      </c>
    </row>
    <row r="1198" spans="1:5" x14ac:dyDescent="0.25">
      <c r="A1198" s="2" t="s">
        <v>3418</v>
      </c>
      <c r="B1198" s="2" t="s">
        <v>3337</v>
      </c>
      <c r="C1198" s="2" t="s">
        <v>1403</v>
      </c>
      <c r="D1198" s="2" t="s">
        <v>766</v>
      </c>
      <c r="E1198" s="2" t="s">
        <v>2744</v>
      </c>
    </row>
    <row r="1199" spans="1:5" x14ac:dyDescent="0.25">
      <c r="A1199" s="2" t="s">
        <v>3418</v>
      </c>
      <c r="B1199" s="2" t="s">
        <v>3337</v>
      </c>
      <c r="C1199" s="2" t="s">
        <v>1403</v>
      </c>
      <c r="D1199" s="2" t="s">
        <v>766</v>
      </c>
      <c r="E1199" s="2" t="s">
        <v>770</v>
      </c>
    </row>
    <row r="1200" spans="1:5" x14ac:dyDescent="0.25">
      <c r="A1200" s="2" t="s">
        <v>3418</v>
      </c>
      <c r="B1200" s="2" t="s">
        <v>3337</v>
      </c>
      <c r="C1200" s="2" t="s">
        <v>1403</v>
      </c>
      <c r="D1200" s="2" t="s">
        <v>766</v>
      </c>
      <c r="E1200" s="2" t="s">
        <v>2745</v>
      </c>
    </row>
    <row r="1201" spans="1:5" x14ac:dyDescent="0.25">
      <c r="A1201" s="2" t="s">
        <v>3418</v>
      </c>
      <c r="B1201" s="2" t="s">
        <v>3338</v>
      </c>
      <c r="C1201" s="2" t="s">
        <v>1403</v>
      </c>
      <c r="D1201" s="2" t="s">
        <v>771</v>
      </c>
      <c r="E1201" s="2" t="s">
        <v>2746</v>
      </c>
    </row>
    <row r="1202" spans="1:5" x14ac:dyDescent="0.25">
      <c r="A1202" s="2" t="s">
        <v>3418</v>
      </c>
      <c r="B1202" s="2" t="s">
        <v>3338</v>
      </c>
      <c r="C1202" s="2" t="s">
        <v>1403</v>
      </c>
      <c r="D1202" s="2" t="s">
        <v>771</v>
      </c>
      <c r="E1202" s="2" t="s">
        <v>2747</v>
      </c>
    </row>
    <row r="1203" spans="1:5" x14ac:dyDescent="0.25">
      <c r="A1203" s="2" t="s">
        <v>3418</v>
      </c>
      <c r="B1203" s="2" t="s">
        <v>3338</v>
      </c>
      <c r="C1203" s="2" t="s">
        <v>1403</v>
      </c>
      <c r="D1203" s="2" t="s">
        <v>771</v>
      </c>
      <c r="E1203" s="2" t="s">
        <v>2733</v>
      </c>
    </row>
    <row r="1204" spans="1:5" x14ac:dyDescent="0.25">
      <c r="A1204" s="2" t="s">
        <v>3418</v>
      </c>
      <c r="B1204" s="2" t="s">
        <v>3338</v>
      </c>
      <c r="C1204" s="2" t="s">
        <v>1403</v>
      </c>
      <c r="D1204" s="2" t="s">
        <v>771</v>
      </c>
      <c r="E1204" s="2" t="s">
        <v>2734</v>
      </c>
    </row>
    <row r="1205" spans="1:5" x14ac:dyDescent="0.25">
      <c r="A1205" s="2" t="s">
        <v>3418</v>
      </c>
      <c r="B1205" s="2" t="s">
        <v>3338</v>
      </c>
      <c r="C1205" s="2" t="s">
        <v>1403</v>
      </c>
      <c r="D1205" s="2" t="s">
        <v>771</v>
      </c>
      <c r="E1205" s="2" t="s">
        <v>2735</v>
      </c>
    </row>
    <row r="1206" spans="1:5" x14ac:dyDescent="0.25">
      <c r="A1206" s="2" t="s">
        <v>3418</v>
      </c>
      <c r="B1206" s="2" t="s">
        <v>3338</v>
      </c>
      <c r="C1206" s="2" t="s">
        <v>1403</v>
      </c>
      <c r="D1206" s="2" t="s">
        <v>771</v>
      </c>
      <c r="E1206" s="2" t="s">
        <v>2737</v>
      </c>
    </row>
    <row r="1207" spans="1:5" x14ac:dyDescent="0.25">
      <c r="A1207" s="2" t="s">
        <v>3418</v>
      </c>
      <c r="B1207" s="2" t="s">
        <v>3338</v>
      </c>
      <c r="C1207" s="2" t="s">
        <v>1403</v>
      </c>
      <c r="D1207" s="2" t="s">
        <v>771</v>
      </c>
      <c r="E1207" s="2" t="s">
        <v>2739</v>
      </c>
    </row>
    <row r="1208" spans="1:5" x14ac:dyDescent="0.25">
      <c r="A1208" s="2" t="s">
        <v>3418</v>
      </c>
      <c r="B1208" s="2" t="s">
        <v>3338</v>
      </c>
      <c r="C1208" s="2" t="s">
        <v>1403</v>
      </c>
      <c r="D1208" s="2" t="s">
        <v>771</v>
      </c>
      <c r="E1208" s="2" t="s">
        <v>2740</v>
      </c>
    </row>
    <row r="1209" spans="1:5" x14ac:dyDescent="0.25">
      <c r="A1209" s="2" t="s">
        <v>3418</v>
      </c>
      <c r="B1209" s="2" t="s">
        <v>3338</v>
      </c>
      <c r="C1209" s="2" t="s">
        <v>1403</v>
      </c>
      <c r="D1209" s="2" t="s">
        <v>771</v>
      </c>
      <c r="E1209" s="2" t="s">
        <v>775</v>
      </c>
    </row>
    <row r="1210" spans="1:5" x14ac:dyDescent="0.25">
      <c r="A1210" s="2" t="s">
        <v>3418</v>
      </c>
      <c r="B1210" s="2" t="s">
        <v>3338</v>
      </c>
      <c r="C1210" s="2" t="s">
        <v>1403</v>
      </c>
      <c r="D1210" s="2" t="s">
        <v>771</v>
      </c>
      <c r="E1210" s="2" t="s">
        <v>2748</v>
      </c>
    </row>
    <row r="1211" spans="1:5" x14ac:dyDescent="0.25">
      <c r="A1211" s="2" t="s">
        <v>3418</v>
      </c>
      <c r="B1211" s="2" t="s">
        <v>3338</v>
      </c>
      <c r="C1211" s="2" t="s">
        <v>1403</v>
      </c>
      <c r="D1211" s="2" t="s">
        <v>771</v>
      </c>
      <c r="E1211" s="2" t="s">
        <v>2749</v>
      </c>
    </row>
    <row r="1212" spans="1:5" x14ac:dyDescent="0.25">
      <c r="A1212" s="2" t="s">
        <v>3418</v>
      </c>
      <c r="B1212" s="2" t="s">
        <v>3338</v>
      </c>
      <c r="C1212" s="2" t="s">
        <v>1403</v>
      </c>
      <c r="D1212" s="2" t="s">
        <v>771</v>
      </c>
      <c r="E1212" s="2" t="s">
        <v>2742</v>
      </c>
    </row>
    <row r="1213" spans="1:5" x14ac:dyDescent="0.25">
      <c r="A1213" s="2" t="s">
        <v>3418</v>
      </c>
      <c r="B1213" s="2" t="s">
        <v>3338</v>
      </c>
      <c r="C1213" s="2" t="s">
        <v>1403</v>
      </c>
      <c r="D1213" s="2" t="s">
        <v>771</v>
      </c>
      <c r="E1213" s="2" t="s">
        <v>2743</v>
      </c>
    </row>
    <row r="1214" spans="1:5" x14ac:dyDescent="0.25">
      <c r="A1214" s="2" t="s">
        <v>3418</v>
      </c>
      <c r="B1214" s="2" t="s">
        <v>3338</v>
      </c>
      <c r="C1214" s="2" t="s">
        <v>1403</v>
      </c>
      <c r="D1214" s="2" t="s">
        <v>771</v>
      </c>
      <c r="E1214" s="2" t="s">
        <v>2744</v>
      </c>
    </row>
    <row r="1215" spans="1:5" x14ac:dyDescent="0.25">
      <c r="A1215" s="2" t="s">
        <v>3418</v>
      </c>
      <c r="B1215" s="2" t="s">
        <v>3338</v>
      </c>
      <c r="C1215" s="2" t="s">
        <v>1403</v>
      </c>
      <c r="D1215" s="2" t="s">
        <v>771</v>
      </c>
      <c r="E1215" s="2" t="s">
        <v>2750</v>
      </c>
    </row>
    <row r="1216" spans="1:5" x14ac:dyDescent="0.25">
      <c r="A1216" s="2" t="s">
        <v>3418</v>
      </c>
      <c r="B1216" s="2" t="s">
        <v>3339</v>
      </c>
      <c r="C1216" s="2" t="s">
        <v>1403</v>
      </c>
      <c r="D1216" s="2" t="s">
        <v>776</v>
      </c>
      <c r="E1216" s="2" t="s">
        <v>2733</v>
      </c>
    </row>
    <row r="1217" spans="1:5" x14ac:dyDescent="0.25">
      <c r="A1217" s="2" t="s">
        <v>3418</v>
      </c>
      <c r="B1217" s="2" t="s">
        <v>3339</v>
      </c>
      <c r="C1217" s="2" t="s">
        <v>1403</v>
      </c>
      <c r="D1217" s="2" t="s">
        <v>776</v>
      </c>
      <c r="E1217" s="2" t="s">
        <v>2734</v>
      </c>
    </row>
    <row r="1218" spans="1:5" x14ac:dyDescent="0.25">
      <c r="A1218" s="2" t="s">
        <v>3418</v>
      </c>
      <c r="B1218" s="2" t="s">
        <v>3339</v>
      </c>
      <c r="C1218" s="2" t="s">
        <v>1403</v>
      </c>
      <c r="D1218" s="2" t="s">
        <v>776</v>
      </c>
      <c r="E1218" s="2" t="s">
        <v>2735</v>
      </c>
    </row>
    <row r="1219" spans="1:5" x14ac:dyDescent="0.25">
      <c r="A1219" s="2" t="s">
        <v>3418</v>
      </c>
      <c r="B1219" s="2" t="s">
        <v>3339</v>
      </c>
      <c r="C1219" s="2" t="s">
        <v>1403</v>
      </c>
      <c r="D1219" s="2" t="s">
        <v>776</v>
      </c>
      <c r="E1219" s="2" t="s">
        <v>2751</v>
      </c>
    </row>
    <row r="1220" spans="1:5" x14ac:dyDescent="0.25">
      <c r="A1220" s="2" t="s">
        <v>3418</v>
      </c>
      <c r="B1220" s="2" t="s">
        <v>3339</v>
      </c>
      <c r="C1220" s="2" t="s">
        <v>1403</v>
      </c>
      <c r="D1220" s="2" t="s">
        <v>776</v>
      </c>
      <c r="E1220" s="2" t="s">
        <v>2737</v>
      </c>
    </row>
    <row r="1221" spans="1:5" x14ac:dyDescent="0.25">
      <c r="A1221" s="2" t="s">
        <v>3418</v>
      </c>
      <c r="B1221" s="2" t="s">
        <v>3339</v>
      </c>
      <c r="C1221" s="2" t="s">
        <v>1403</v>
      </c>
      <c r="D1221" s="2" t="s">
        <v>776</v>
      </c>
      <c r="E1221" s="2" t="s">
        <v>2752</v>
      </c>
    </row>
    <row r="1222" spans="1:5" x14ac:dyDescent="0.25">
      <c r="A1222" s="2" t="s">
        <v>3418</v>
      </c>
      <c r="B1222" s="2" t="s">
        <v>3339</v>
      </c>
      <c r="C1222" s="2" t="s">
        <v>1403</v>
      </c>
      <c r="D1222" s="2" t="s">
        <v>776</v>
      </c>
      <c r="E1222" s="2" t="s">
        <v>2739</v>
      </c>
    </row>
    <row r="1223" spans="1:5" x14ac:dyDescent="0.25">
      <c r="A1223" s="2" t="s">
        <v>3418</v>
      </c>
      <c r="B1223" s="2" t="s">
        <v>3339</v>
      </c>
      <c r="C1223" s="2" t="s">
        <v>1403</v>
      </c>
      <c r="D1223" s="2" t="s">
        <v>776</v>
      </c>
      <c r="E1223" s="2" t="s">
        <v>2740</v>
      </c>
    </row>
    <row r="1224" spans="1:5" x14ac:dyDescent="0.25">
      <c r="A1224" s="2" t="s">
        <v>3418</v>
      </c>
      <c r="B1224" s="2" t="s">
        <v>3339</v>
      </c>
      <c r="C1224" s="2" t="s">
        <v>1403</v>
      </c>
      <c r="D1224" s="2" t="s">
        <v>776</v>
      </c>
      <c r="E1224" s="2" t="s">
        <v>2753</v>
      </c>
    </row>
    <row r="1225" spans="1:5" x14ac:dyDescent="0.25">
      <c r="A1225" s="2" t="s">
        <v>3418</v>
      </c>
      <c r="B1225" s="2" t="s">
        <v>3339</v>
      </c>
      <c r="C1225" s="2" t="s">
        <v>1403</v>
      </c>
      <c r="D1225" s="2" t="s">
        <v>776</v>
      </c>
      <c r="E1225" s="2" t="s">
        <v>2742</v>
      </c>
    </row>
    <row r="1226" spans="1:5" x14ac:dyDescent="0.25">
      <c r="A1226" s="2" t="s">
        <v>3418</v>
      </c>
      <c r="B1226" s="2" t="s">
        <v>3339</v>
      </c>
      <c r="C1226" s="2" t="s">
        <v>1403</v>
      </c>
      <c r="D1226" s="2" t="s">
        <v>776</v>
      </c>
      <c r="E1226" s="2" t="s">
        <v>2743</v>
      </c>
    </row>
    <row r="1227" spans="1:5" x14ac:dyDescent="0.25">
      <c r="A1227" s="2" t="s">
        <v>3418</v>
      </c>
      <c r="B1227" s="2" t="s">
        <v>3339</v>
      </c>
      <c r="C1227" s="2" t="s">
        <v>1403</v>
      </c>
      <c r="D1227" s="2" t="s">
        <v>776</v>
      </c>
      <c r="E1227" s="2" t="s">
        <v>2754</v>
      </c>
    </row>
    <row r="1228" spans="1:5" x14ac:dyDescent="0.25">
      <c r="A1228" s="2" t="s">
        <v>3418</v>
      </c>
      <c r="B1228" s="2" t="s">
        <v>3339</v>
      </c>
      <c r="C1228" s="2" t="s">
        <v>1403</v>
      </c>
      <c r="D1228" s="2" t="s">
        <v>776</v>
      </c>
      <c r="E1228" s="2" t="s">
        <v>2744</v>
      </c>
    </row>
    <row r="1229" spans="1:5" x14ac:dyDescent="0.25">
      <c r="A1229" s="2" t="s">
        <v>3418</v>
      </c>
      <c r="B1229" s="2" t="s">
        <v>3339</v>
      </c>
      <c r="C1229" s="2" t="s">
        <v>1403</v>
      </c>
      <c r="D1229" s="2" t="s">
        <v>776</v>
      </c>
      <c r="E1229" s="2" t="s">
        <v>780</v>
      </c>
    </row>
    <row r="1230" spans="1:5" x14ac:dyDescent="0.25">
      <c r="A1230" s="2" t="s">
        <v>3418</v>
      </c>
      <c r="B1230" s="2" t="s">
        <v>3339</v>
      </c>
      <c r="C1230" s="2" t="s">
        <v>1403</v>
      </c>
      <c r="D1230" s="2" t="s">
        <v>776</v>
      </c>
      <c r="E1230" s="2" t="s">
        <v>2750</v>
      </c>
    </row>
    <row r="1231" spans="1:5" x14ac:dyDescent="0.25">
      <c r="A1231" s="2" t="s">
        <v>3418</v>
      </c>
      <c r="B1231" s="2" t="s">
        <v>3340</v>
      </c>
      <c r="C1231" s="2" t="s">
        <v>1403</v>
      </c>
      <c r="D1231" s="2" t="s">
        <v>781</v>
      </c>
      <c r="E1231" s="2" t="s">
        <v>2755</v>
      </c>
    </row>
    <row r="1232" spans="1:5" x14ac:dyDescent="0.25">
      <c r="A1232" s="2" t="s">
        <v>3418</v>
      </c>
      <c r="B1232" s="2" t="s">
        <v>3340</v>
      </c>
      <c r="C1232" s="2" t="s">
        <v>1403</v>
      </c>
      <c r="D1232" s="2" t="s">
        <v>781</v>
      </c>
      <c r="E1232" s="2" t="s">
        <v>2756</v>
      </c>
    </row>
    <row r="1233" spans="1:5" x14ac:dyDescent="0.25">
      <c r="A1233" s="2" t="s">
        <v>3418</v>
      </c>
      <c r="B1233" s="2" t="s">
        <v>3340</v>
      </c>
      <c r="C1233" s="2" t="s">
        <v>1403</v>
      </c>
      <c r="D1233" s="2" t="s">
        <v>781</v>
      </c>
      <c r="E1233" s="2" t="s">
        <v>2757</v>
      </c>
    </row>
    <row r="1234" spans="1:5" x14ac:dyDescent="0.25">
      <c r="A1234" s="2" t="s">
        <v>3418</v>
      </c>
      <c r="B1234" s="2" t="s">
        <v>3340</v>
      </c>
      <c r="C1234" s="2" t="s">
        <v>1403</v>
      </c>
      <c r="D1234" s="2" t="s">
        <v>781</v>
      </c>
      <c r="E1234" s="2" t="s">
        <v>2734</v>
      </c>
    </row>
    <row r="1235" spans="1:5" x14ac:dyDescent="0.25">
      <c r="A1235" s="2" t="s">
        <v>3418</v>
      </c>
      <c r="B1235" s="2" t="s">
        <v>3340</v>
      </c>
      <c r="C1235" s="2" t="s">
        <v>1403</v>
      </c>
      <c r="D1235" s="2" t="s">
        <v>781</v>
      </c>
      <c r="E1235" s="2" t="s">
        <v>2735</v>
      </c>
    </row>
    <row r="1236" spans="1:5" x14ac:dyDescent="0.25">
      <c r="A1236" s="2" t="s">
        <v>3418</v>
      </c>
      <c r="B1236" s="2" t="s">
        <v>3340</v>
      </c>
      <c r="C1236" s="2" t="s">
        <v>1403</v>
      </c>
      <c r="D1236" s="2" t="s">
        <v>781</v>
      </c>
      <c r="E1236" s="2" t="s">
        <v>2758</v>
      </c>
    </row>
    <row r="1237" spans="1:5" x14ac:dyDescent="0.25">
      <c r="A1237" s="2" t="s">
        <v>3418</v>
      </c>
      <c r="B1237" s="2" t="s">
        <v>3340</v>
      </c>
      <c r="C1237" s="2" t="s">
        <v>1403</v>
      </c>
      <c r="D1237" s="2" t="s">
        <v>781</v>
      </c>
      <c r="E1237" s="2" t="s">
        <v>2759</v>
      </c>
    </row>
    <row r="1238" spans="1:5" x14ac:dyDescent="0.25">
      <c r="A1238" s="2" t="s">
        <v>3418</v>
      </c>
      <c r="B1238" s="2" t="s">
        <v>3340</v>
      </c>
      <c r="C1238" s="2" t="s">
        <v>1403</v>
      </c>
      <c r="D1238" s="2" t="s">
        <v>781</v>
      </c>
      <c r="E1238" s="2" t="s">
        <v>2760</v>
      </c>
    </row>
    <row r="1239" spans="1:5" x14ac:dyDescent="0.25">
      <c r="A1239" s="2" t="s">
        <v>3418</v>
      </c>
      <c r="B1239" s="2" t="s">
        <v>3340</v>
      </c>
      <c r="C1239" s="2" t="s">
        <v>1403</v>
      </c>
      <c r="D1239" s="2" t="s">
        <v>781</v>
      </c>
      <c r="E1239" s="2" t="s">
        <v>2740</v>
      </c>
    </row>
    <row r="1240" spans="1:5" x14ac:dyDescent="0.25">
      <c r="A1240" s="2" t="s">
        <v>3418</v>
      </c>
      <c r="B1240" s="2" t="s">
        <v>3340</v>
      </c>
      <c r="C1240" s="2" t="s">
        <v>1403</v>
      </c>
      <c r="D1240" s="2" t="s">
        <v>781</v>
      </c>
      <c r="E1240" s="2" t="s">
        <v>2761</v>
      </c>
    </row>
    <row r="1241" spans="1:5" x14ac:dyDescent="0.25">
      <c r="A1241" s="2" t="s">
        <v>3418</v>
      </c>
      <c r="B1241" s="2" t="s">
        <v>3340</v>
      </c>
      <c r="C1241" s="2" t="s">
        <v>1403</v>
      </c>
      <c r="D1241" s="2" t="s">
        <v>781</v>
      </c>
      <c r="E1241" s="2" t="s">
        <v>785</v>
      </c>
    </row>
    <row r="1242" spans="1:5" x14ac:dyDescent="0.25">
      <c r="A1242" s="2" t="s">
        <v>3418</v>
      </c>
      <c r="B1242" s="2" t="s">
        <v>3340</v>
      </c>
      <c r="C1242" s="2" t="s">
        <v>1403</v>
      </c>
      <c r="D1242" s="2" t="s">
        <v>781</v>
      </c>
      <c r="E1242" s="2" t="s">
        <v>2762</v>
      </c>
    </row>
    <row r="1243" spans="1:5" x14ac:dyDescent="0.25">
      <c r="A1243" s="2" t="s">
        <v>3418</v>
      </c>
      <c r="B1243" s="2" t="s">
        <v>3340</v>
      </c>
      <c r="C1243" s="2" t="s">
        <v>1403</v>
      </c>
      <c r="D1243" s="2" t="s">
        <v>781</v>
      </c>
      <c r="E1243" s="2" t="s">
        <v>2763</v>
      </c>
    </row>
    <row r="1244" spans="1:5" x14ac:dyDescent="0.25">
      <c r="A1244" s="2" t="s">
        <v>3418</v>
      </c>
      <c r="B1244" s="2" t="s">
        <v>3340</v>
      </c>
      <c r="C1244" s="2" t="s">
        <v>1403</v>
      </c>
      <c r="D1244" s="2" t="s">
        <v>781</v>
      </c>
      <c r="E1244" s="2" t="s">
        <v>2745</v>
      </c>
    </row>
    <row r="1245" spans="1:5" x14ac:dyDescent="0.25">
      <c r="A1245" s="2" t="s">
        <v>3418</v>
      </c>
      <c r="B1245" s="2" t="s">
        <v>3341</v>
      </c>
      <c r="C1245" s="2" t="s">
        <v>1403</v>
      </c>
      <c r="D1245" s="2" t="s">
        <v>786</v>
      </c>
      <c r="E1245" s="2" t="s">
        <v>2756</v>
      </c>
    </row>
    <row r="1246" spans="1:5" x14ac:dyDescent="0.25">
      <c r="A1246" s="2" t="s">
        <v>3418</v>
      </c>
      <c r="B1246" s="2" t="s">
        <v>3341</v>
      </c>
      <c r="C1246" s="2" t="s">
        <v>1403</v>
      </c>
      <c r="D1246" s="2" t="s">
        <v>786</v>
      </c>
      <c r="E1246" s="2" t="s">
        <v>2764</v>
      </c>
    </row>
    <row r="1247" spans="1:5" x14ac:dyDescent="0.25">
      <c r="A1247" s="2" t="s">
        <v>3418</v>
      </c>
      <c r="B1247" s="2" t="s">
        <v>3341</v>
      </c>
      <c r="C1247" s="2" t="s">
        <v>1403</v>
      </c>
      <c r="D1247" s="2" t="s">
        <v>786</v>
      </c>
      <c r="E1247" s="2" t="s">
        <v>2757</v>
      </c>
    </row>
    <row r="1248" spans="1:5" x14ac:dyDescent="0.25">
      <c r="A1248" s="2" t="s">
        <v>3418</v>
      </c>
      <c r="B1248" s="2" t="s">
        <v>3341</v>
      </c>
      <c r="C1248" s="2" t="s">
        <v>1403</v>
      </c>
      <c r="D1248" s="2" t="s">
        <v>786</v>
      </c>
      <c r="E1248" s="2" t="s">
        <v>2734</v>
      </c>
    </row>
    <row r="1249" spans="1:5" x14ac:dyDescent="0.25">
      <c r="A1249" s="2" t="s">
        <v>3418</v>
      </c>
      <c r="B1249" s="2" t="s">
        <v>3341</v>
      </c>
      <c r="C1249" s="2" t="s">
        <v>1403</v>
      </c>
      <c r="D1249" s="2" t="s">
        <v>786</v>
      </c>
      <c r="E1249" s="2" t="s">
        <v>2735</v>
      </c>
    </row>
    <row r="1250" spans="1:5" x14ac:dyDescent="0.25">
      <c r="A1250" s="2" t="s">
        <v>3418</v>
      </c>
      <c r="B1250" s="2" t="s">
        <v>3341</v>
      </c>
      <c r="C1250" s="2" t="s">
        <v>1403</v>
      </c>
      <c r="D1250" s="2" t="s">
        <v>786</v>
      </c>
      <c r="E1250" s="2" t="s">
        <v>2765</v>
      </c>
    </row>
    <row r="1251" spans="1:5" x14ac:dyDescent="0.25">
      <c r="A1251" s="2" t="s">
        <v>3418</v>
      </c>
      <c r="B1251" s="2" t="s">
        <v>3341</v>
      </c>
      <c r="C1251" s="2" t="s">
        <v>1403</v>
      </c>
      <c r="D1251" s="2" t="s">
        <v>786</v>
      </c>
      <c r="E1251" s="2" t="s">
        <v>2766</v>
      </c>
    </row>
    <row r="1252" spans="1:5" x14ac:dyDescent="0.25">
      <c r="A1252" s="2" t="s">
        <v>3418</v>
      </c>
      <c r="B1252" s="2" t="s">
        <v>3341</v>
      </c>
      <c r="C1252" s="2" t="s">
        <v>1403</v>
      </c>
      <c r="D1252" s="2" t="s">
        <v>786</v>
      </c>
      <c r="E1252" s="2" t="s">
        <v>2758</v>
      </c>
    </row>
    <row r="1253" spans="1:5" x14ac:dyDescent="0.25">
      <c r="A1253" s="2" t="s">
        <v>3418</v>
      </c>
      <c r="B1253" s="2" t="s">
        <v>3341</v>
      </c>
      <c r="C1253" s="2" t="s">
        <v>1403</v>
      </c>
      <c r="D1253" s="2" t="s">
        <v>786</v>
      </c>
      <c r="E1253" s="2" t="s">
        <v>2760</v>
      </c>
    </row>
    <row r="1254" spans="1:5" x14ac:dyDescent="0.25">
      <c r="A1254" s="2" t="s">
        <v>3418</v>
      </c>
      <c r="B1254" s="2" t="s">
        <v>3341</v>
      </c>
      <c r="C1254" s="2" t="s">
        <v>1403</v>
      </c>
      <c r="D1254" s="2" t="s">
        <v>786</v>
      </c>
      <c r="E1254" s="2" t="s">
        <v>2740</v>
      </c>
    </row>
    <row r="1255" spans="1:5" x14ac:dyDescent="0.25">
      <c r="A1255" s="2" t="s">
        <v>3418</v>
      </c>
      <c r="B1255" s="2" t="s">
        <v>3341</v>
      </c>
      <c r="C1255" s="2" t="s">
        <v>1403</v>
      </c>
      <c r="D1255" s="2" t="s">
        <v>786</v>
      </c>
      <c r="E1255" s="2" t="s">
        <v>789</v>
      </c>
    </row>
    <row r="1256" spans="1:5" x14ac:dyDescent="0.25">
      <c r="A1256" s="2" t="s">
        <v>3418</v>
      </c>
      <c r="B1256" s="2" t="s">
        <v>3341</v>
      </c>
      <c r="C1256" s="2" t="s">
        <v>1403</v>
      </c>
      <c r="D1256" s="2" t="s">
        <v>786</v>
      </c>
      <c r="E1256" s="2" t="s">
        <v>2761</v>
      </c>
    </row>
    <row r="1257" spans="1:5" x14ac:dyDescent="0.25">
      <c r="A1257" s="2" t="s">
        <v>3418</v>
      </c>
      <c r="B1257" s="2" t="s">
        <v>3341</v>
      </c>
      <c r="C1257" s="2" t="s">
        <v>1403</v>
      </c>
      <c r="D1257" s="2" t="s">
        <v>786</v>
      </c>
      <c r="E1257" s="2" t="s">
        <v>2767</v>
      </c>
    </row>
    <row r="1258" spans="1:5" x14ac:dyDescent="0.25">
      <c r="A1258" s="2" t="s">
        <v>3418</v>
      </c>
      <c r="B1258" s="2" t="s">
        <v>3341</v>
      </c>
      <c r="C1258" s="2" t="s">
        <v>1403</v>
      </c>
      <c r="D1258" s="2" t="s">
        <v>786</v>
      </c>
      <c r="E1258" s="2" t="s">
        <v>2763</v>
      </c>
    </row>
    <row r="1259" spans="1:5" x14ac:dyDescent="0.25">
      <c r="A1259" s="2" t="s">
        <v>3418</v>
      </c>
      <c r="B1259" s="2" t="s">
        <v>3341</v>
      </c>
      <c r="C1259" s="2" t="s">
        <v>1403</v>
      </c>
      <c r="D1259" s="2" t="s">
        <v>786</v>
      </c>
      <c r="E1259" s="2" t="s">
        <v>2750</v>
      </c>
    </row>
    <row r="1260" spans="1:5" x14ac:dyDescent="0.25">
      <c r="A1260" s="2" t="s">
        <v>3418</v>
      </c>
      <c r="B1260" s="2" t="s">
        <v>3342</v>
      </c>
      <c r="C1260" s="2" t="s">
        <v>1403</v>
      </c>
      <c r="D1260" s="2" t="s">
        <v>790</v>
      </c>
      <c r="E1260" s="2" t="s">
        <v>2768</v>
      </c>
    </row>
    <row r="1261" spans="1:5" x14ac:dyDescent="0.25">
      <c r="A1261" s="2" t="s">
        <v>3418</v>
      </c>
      <c r="B1261" s="2" t="s">
        <v>3342</v>
      </c>
      <c r="C1261" s="2" t="s">
        <v>1403</v>
      </c>
      <c r="D1261" s="2" t="s">
        <v>790</v>
      </c>
      <c r="E1261" s="2" t="s">
        <v>2769</v>
      </c>
    </row>
    <row r="1262" spans="1:5" x14ac:dyDescent="0.25">
      <c r="A1262" s="2" t="s">
        <v>3418</v>
      </c>
      <c r="B1262" s="2" t="s">
        <v>3342</v>
      </c>
      <c r="C1262" s="2" t="s">
        <v>1403</v>
      </c>
      <c r="D1262" s="2" t="s">
        <v>790</v>
      </c>
      <c r="E1262" s="2" t="s">
        <v>2734</v>
      </c>
    </row>
    <row r="1263" spans="1:5" x14ac:dyDescent="0.25">
      <c r="A1263" s="2" t="s">
        <v>3418</v>
      </c>
      <c r="B1263" s="2" t="s">
        <v>3342</v>
      </c>
      <c r="C1263" s="2" t="s">
        <v>1403</v>
      </c>
      <c r="D1263" s="2" t="s">
        <v>790</v>
      </c>
      <c r="E1263" s="2" t="s">
        <v>2735</v>
      </c>
    </row>
    <row r="1264" spans="1:5" x14ac:dyDescent="0.25">
      <c r="A1264" s="2" t="s">
        <v>3418</v>
      </c>
      <c r="B1264" s="2" t="s">
        <v>3342</v>
      </c>
      <c r="C1264" s="2" t="s">
        <v>1403</v>
      </c>
      <c r="D1264" s="2" t="s">
        <v>790</v>
      </c>
      <c r="E1264" s="2" t="s">
        <v>2770</v>
      </c>
    </row>
    <row r="1265" spans="1:5" x14ac:dyDescent="0.25">
      <c r="A1265" s="2" t="s">
        <v>3418</v>
      </c>
      <c r="B1265" s="2" t="s">
        <v>3342</v>
      </c>
      <c r="C1265" s="2" t="s">
        <v>1403</v>
      </c>
      <c r="D1265" s="2" t="s">
        <v>790</v>
      </c>
      <c r="E1265" s="2" t="s">
        <v>794</v>
      </c>
    </row>
    <row r="1266" spans="1:5" x14ac:dyDescent="0.25">
      <c r="A1266" s="2" t="s">
        <v>3418</v>
      </c>
      <c r="B1266" s="2" t="s">
        <v>3342</v>
      </c>
      <c r="C1266" s="2" t="s">
        <v>1403</v>
      </c>
      <c r="D1266" s="2" t="s">
        <v>790</v>
      </c>
      <c r="E1266" s="2" t="s">
        <v>2771</v>
      </c>
    </row>
    <row r="1267" spans="1:5" x14ac:dyDescent="0.25">
      <c r="A1267" s="2" t="s">
        <v>3418</v>
      </c>
      <c r="B1267" s="2" t="s">
        <v>3342</v>
      </c>
      <c r="C1267" s="2" t="s">
        <v>1403</v>
      </c>
      <c r="D1267" s="2" t="s">
        <v>790</v>
      </c>
      <c r="E1267" s="2" t="s">
        <v>2740</v>
      </c>
    </row>
    <row r="1268" spans="1:5" x14ac:dyDescent="0.25">
      <c r="A1268" s="2" t="s">
        <v>3418</v>
      </c>
      <c r="B1268" s="2" t="s">
        <v>3342</v>
      </c>
      <c r="C1268" s="2" t="s">
        <v>1403</v>
      </c>
      <c r="D1268" s="2" t="s">
        <v>790</v>
      </c>
      <c r="E1268" s="2" t="s">
        <v>2772</v>
      </c>
    </row>
    <row r="1269" spans="1:5" x14ac:dyDescent="0.25">
      <c r="A1269" s="2" t="s">
        <v>3418</v>
      </c>
      <c r="B1269" s="2" t="s">
        <v>3342</v>
      </c>
      <c r="C1269" s="2" t="s">
        <v>1403</v>
      </c>
      <c r="D1269" s="2" t="s">
        <v>790</v>
      </c>
      <c r="E1269" s="2" t="s">
        <v>2773</v>
      </c>
    </row>
    <row r="1270" spans="1:5" x14ac:dyDescent="0.25">
      <c r="A1270" s="2" t="s">
        <v>3418</v>
      </c>
      <c r="B1270" s="2" t="s">
        <v>3342</v>
      </c>
      <c r="C1270" s="2" t="s">
        <v>1403</v>
      </c>
      <c r="D1270" s="2" t="s">
        <v>790</v>
      </c>
      <c r="E1270" s="2" t="s">
        <v>2774</v>
      </c>
    </row>
    <row r="1271" spans="1:5" x14ac:dyDescent="0.25">
      <c r="A1271" s="2" t="s">
        <v>3418</v>
      </c>
      <c r="B1271" s="2" t="s">
        <v>3342</v>
      </c>
      <c r="C1271" s="2" t="s">
        <v>1403</v>
      </c>
      <c r="D1271" s="2" t="s">
        <v>790</v>
      </c>
      <c r="E1271" s="2" t="s">
        <v>2775</v>
      </c>
    </row>
    <row r="1272" spans="1:5" x14ac:dyDescent="0.25">
      <c r="A1272" s="2" t="s">
        <v>3418</v>
      </c>
      <c r="B1272" s="2" t="s">
        <v>3342</v>
      </c>
      <c r="C1272" s="2" t="s">
        <v>1403</v>
      </c>
      <c r="D1272" s="2" t="s">
        <v>790</v>
      </c>
      <c r="E1272" s="2" t="s">
        <v>2776</v>
      </c>
    </row>
    <row r="1273" spans="1:5" x14ac:dyDescent="0.25">
      <c r="A1273" s="2" t="s">
        <v>3418</v>
      </c>
      <c r="B1273" s="2" t="s">
        <v>3342</v>
      </c>
      <c r="C1273" s="2" t="s">
        <v>1403</v>
      </c>
      <c r="D1273" s="2" t="s">
        <v>790</v>
      </c>
      <c r="E1273" s="2" t="s">
        <v>2745</v>
      </c>
    </row>
    <row r="1274" spans="1:5" x14ac:dyDescent="0.25">
      <c r="A1274" s="2" t="s">
        <v>3418</v>
      </c>
      <c r="B1274" s="2" t="s">
        <v>3343</v>
      </c>
      <c r="C1274" s="2" t="s">
        <v>1403</v>
      </c>
      <c r="D1274" s="2" t="s">
        <v>795</v>
      </c>
      <c r="E1274" s="2" t="s">
        <v>2777</v>
      </c>
    </row>
    <row r="1275" spans="1:5" x14ac:dyDescent="0.25">
      <c r="A1275" s="2" t="s">
        <v>3418</v>
      </c>
      <c r="B1275" s="2" t="s">
        <v>3343</v>
      </c>
      <c r="C1275" s="2" t="s">
        <v>1403</v>
      </c>
      <c r="D1275" s="2" t="s">
        <v>795</v>
      </c>
      <c r="E1275" s="2" t="s">
        <v>2778</v>
      </c>
    </row>
    <row r="1276" spans="1:5" x14ac:dyDescent="0.25">
      <c r="A1276" s="2" t="s">
        <v>3418</v>
      </c>
      <c r="B1276" s="2" t="s">
        <v>3343</v>
      </c>
      <c r="C1276" s="2" t="s">
        <v>1403</v>
      </c>
      <c r="D1276" s="2" t="s">
        <v>795</v>
      </c>
      <c r="E1276" s="2" t="s">
        <v>2779</v>
      </c>
    </row>
    <row r="1277" spans="1:5" x14ac:dyDescent="0.25">
      <c r="A1277" s="2" t="s">
        <v>3418</v>
      </c>
      <c r="B1277" s="2" t="s">
        <v>3343</v>
      </c>
      <c r="C1277" s="2" t="s">
        <v>1403</v>
      </c>
      <c r="D1277" s="2" t="s">
        <v>795</v>
      </c>
      <c r="E1277" s="2" t="s">
        <v>799</v>
      </c>
    </row>
    <row r="1278" spans="1:5" x14ac:dyDescent="0.25">
      <c r="A1278" s="2" t="s">
        <v>3418</v>
      </c>
      <c r="B1278" s="2" t="s">
        <v>3343</v>
      </c>
      <c r="C1278" s="2" t="s">
        <v>1403</v>
      </c>
      <c r="D1278" s="2" t="s">
        <v>795</v>
      </c>
      <c r="E1278" s="2" t="s">
        <v>2780</v>
      </c>
    </row>
    <row r="1279" spans="1:5" x14ac:dyDescent="0.25">
      <c r="A1279" s="2" t="s">
        <v>3418</v>
      </c>
      <c r="B1279" s="2" t="s">
        <v>3343</v>
      </c>
      <c r="C1279" s="2" t="s">
        <v>1403</v>
      </c>
      <c r="D1279" s="2" t="s">
        <v>795</v>
      </c>
      <c r="E1279" s="2" t="s">
        <v>2781</v>
      </c>
    </row>
    <row r="1280" spans="1:5" x14ac:dyDescent="0.25">
      <c r="A1280" s="2" t="s">
        <v>3418</v>
      </c>
      <c r="B1280" s="2" t="s">
        <v>3344</v>
      </c>
      <c r="C1280" s="2" t="s">
        <v>1403</v>
      </c>
      <c r="D1280" s="2" t="s">
        <v>800</v>
      </c>
      <c r="E1280" s="2" t="s">
        <v>2777</v>
      </c>
    </row>
    <row r="1281" spans="1:5" x14ac:dyDescent="0.25">
      <c r="A1281" s="2" t="s">
        <v>3418</v>
      </c>
      <c r="B1281" s="2" t="s">
        <v>3344</v>
      </c>
      <c r="C1281" s="2" t="s">
        <v>1403</v>
      </c>
      <c r="D1281" s="2" t="s">
        <v>800</v>
      </c>
      <c r="E1281" s="2" t="s">
        <v>2778</v>
      </c>
    </row>
    <row r="1282" spans="1:5" x14ac:dyDescent="0.25">
      <c r="A1282" s="2" t="s">
        <v>3418</v>
      </c>
      <c r="B1282" s="2" t="s">
        <v>3344</v>
      </c>
      <c r="C1282" s="2" t="s">
        <v>1403</v>
      </c>
      <c r="D1282" s="2" t="s">
        <v>800</v>
      </c>
      <c r="E1282" s="2" t="s">
        <v>803</v>
      </c>
    </row>
    <row r="1283" spans="1:5" x14ac:dyDescent="0.25">
      <c r="A1283" s="2" t="s">
        <v>3418</v>
      </c>
      <c r="B1283" s="2" t="s">
        <v>3344</v>
      </c>
      <c r="C1283" s="2" t="s">
        <v>1403</v>
      </c>
      <c r="D1283" s="2" t="s">
        <v>800</v>
      </c>
      <c r="E1283" s="2" t="s">
        <v>2779</v>
      </c>
    </row>
    <row r="1284" spans="1:5" x14ac:dyDescent="0.25">
      <c r="A1284" s="2" t="s">
        <v>3418</v>
      </c>
      <c r="B1284" s="2" t="s">
        <v>3344</v>
      </c>
      <c r="C1284" s="2" t="s">
        <v>1403</v>
      </c>
      <c r="D1284" s="2" t="s">
        <v>800</v>
      </c>
      <c r="E1284" s="2" t="s">
        <v>2780</v>
      </c>
    </row>
    <row r="1285" spans="1:5" x14ac:dyDescent="0.25">
      <c r="A1285" s="2" t="s">
        <v>3418</v>
      </c>
      <c r="B1285" s="2" t="s">
        <v>3344</v>
      </c>
      <c r="C1285" s="2" t="s">
        <v>1403</v>
      </c>
      <c r="D1285" s="2" t="s">
        <v>800</v>
      </c>
      <c r="E1285" s="2" t="s">
        <v>2782</v>
      </c>
    </row>
    <row r="1286" spans="1:5" x14ac:dyDescent="0.25">
      <c r="A1286" s="2" t="s">
        <v>3418</v>
      </c>
      <c r="B1286" s="2" t="s">
        <v>3344</v>
      </c>
      <c r="C1286" s="2" t="s">
        <v>1403</v>
      </c>
      <c r="D1286" s="2" t="s">
        <v>800</v>
      </c>
      <c r="E1286" s="2" t="s">
        <v>2781</v>
      </c>
    </row>
    <row r="1287" spans="1:5" x14ac:dyDescent="0.25">
      <c r="A1287" s="2" t="s">
        <v>3418</v>
      </c>
      <c r="B1287" s="2" t="s">
        <v>3345</v>
      </c>
      <c r="C1287" s="2" t="s">
        <v>1403</v>
      </c>
      <c r="D1287" s="2" t="s">
        <v>804</v>
      </c>
      <c r="E1287" s="2" t="s">
        <v>2783</v>
      </c>
    </row>
    <row r="1288" spans="1:5" x14ac:dyDescent="0.25">
      <c r="A1288" s="2" t="s">
        <v>3418</v>
      </c>
      <c r="B1288" s="2" t="s">
        <v>3345</v>
      </c>
      <c r="C1288" s="2" t="s">
        <v>1403</v>
      </c>
      <c r="D1288" s="2" t="s">
        <v>804</v>
      </c>
      <c r="E1288" s="2" t="s">
        <v>2784</v>
      </c>
    </row>
    <row r="1289" spans="1:5" x14ac:dyDescent="0.25">
      <c r="A1289" s="2" t="s">
        <v>3418</v>
      </c>
      <c r="B1289" s="2" t="s">
        <v>3345</v>
      </c>
      <c r="C1289" s="2" t="s">
        <v>1403</v>
      </c>
      <c r="D1289" s="2" t="s">
        <v>804</v>
      </c>
      <c r="E1289" s="2" t="s">
        <v>2785</v>
      </c>
    </row>
    <row r="1290" spans="1:5" x14ac:dyDescent="0.25">
      <c r="A1290" s="2" t="s">
        <v>3418</v>
      </c>
      <c r="B1290" s="2" t="s">
        <v>3345</v>
      </c>
      <c r="C1290" s="2" t="s">
        <v>1403</v>
      </c>
      <c r="D1290" s="2" t="s">
        <v>804</v>
      </c>
      <c r="E1290" s="2" t="s">
        <v>2786</v>
      </c>
    </row>
    <row r="1291" spans="1:5" x14ac:dyDescent="0.25">
      <c r="A1291" s="2" t="s">
        <v>3418</v>
      </c>
      <c r="B1291" s="2" t="s">
        <v>3345</v>
      </c>
      <c r="C1291" s="2" t="s">
        <v>1403</v>
      </c>
      <c r="D1291" s="2" t="s">
        <v>804</v>
      </c>
      <c r="E1291" s="2" t="s">
        <v>2787</v>
      </c>
    </row>
    <row r="1292" spans="1:5" x14ac:dyDescent="0.25">
      <c r="A1292" s="2" t="s">
        <v>3418</v>
      </c>
      <c r="B1292" s="2" t="s">
        <v>3345</v>
      </c>
      <c r="C1292" s="2" t="s">
        <v>1403</v>
      </c>
      <c r="D1292" s="2" t="s">
        <v>804</v>
      </c>
      <c r="E1292" s="2" t="s">
        <v>808</v>
      </c>
    </row>
    <row r="1293" spans="1:5" x14ac:dyDescent="0.25">
      <c r="A1293" s="2" t="s">
        <v>3418</v>
      </c>
      <c r="B1293" s="2" t="s">
        <v>3345</v>
      </c>
      <c r="C1293" s="2" t="s">
        <v>1403</v>
      </c>
      <c r="D1293" s="2" t="s">
        <v>804</v>
      </c>
      <c r="E1293" s="2" t="s">
        <v>2788</v>
      </c>
    </row>
    <row r="1294" spans="1:5" x14ac:dyDescent="0.25">
      <c r="A1294" s="2" t="s">
        <v>3418</v>
      </c>
      <c r="B1294" s="2" t="s">
        <v>3346</v>
      </c>
      <c r="C1294" s="2" t="s">
        <v>1403</v>
      </c>
      <c r="D1294" s="2" t="s">
        <v>809</v>
      </c>
      <c r="E1294" s="2" t="s">
        <v>2783</v>
      </c>
    </row>
    <row r="1295" spans="1:5" x14ac:dyDescent="0.25">
      <c r="A1295" s="2" t="s">
        <v>3418</v>
      </c>
      <c r="B1295" s="2" t="s">
        <v>3346</v>
      </c>
      <c r="C1295" s="2" t="s">
        <v>1403</v>
      </c>
      <c r="D1295" s="2" t="s">
        <v>809</v>
      </c>
      <c r="E1295" s="2" t="s">
        <v>2784</v>
      </c>
    </row>
    <row r="1296" spans="1:5" x14ac:dyDescent="0.25">
      <c r="A1296" s="2" t="s">
        <v>3418</v>
      </c>
      <c r="B1296" s="2" t="s">
        <v>3346</v>
      </c>
      <c r="C1296" s="2" t="s">
        <v>1403</v>
      </c>
      <c r="D1296" s="2" t="s">
        <v>809</v>
      </c>
      <c r="E1296" s="2" t="s">
        <v>2785</v>
      </c>
    </row>
    <row r="1297" spans="1:5" x14ac:dyDescent="0.25">
      <c r="A1297" s="2" t="s">
        <v>3418</v>
      </c>
      <c r="B1297" s="2" t="s">
        <v>3346</v>
      </c>
      <c r="C1297" s="2" t="s">
        <v>1403</v>
      </c>
      <c r="D1297" s="2" t="s">
        <v>809</v>
      </c>
      <c r="E1297" s="2" t="s">
        <v>2786</v>
      </c>
    </row>
    <row r="1298" spans="1:5" x14ac:dyDescent="0.25">
      <c r="A1298" s="2" t="s">
        <v>3418</v>
      </c>
      <c r="B1298" s="2" t="s">
        <v>3346</v>
      </c>
      <c r="C1298" s="2" t="s">
        <v>1403</v>
      </c>
      <c r="D1298" s="2" t="s">
        <v>809</v>
      </c>
      <c r="E1298" s="2" t="s">
        <v>2787</v>
      </c>
    </row>
    <row r="1299" spans="1:5" x14ac:dyDescent="0.25">
      <c r="A1299" s="2" t="s">
        <v>3418</v>
      </c>
      <c r="B1299" s="2" t="s">
        <v>3346</v>
      </c>
      <c r="C1299" s="2" t="s">
        <v>1403</v>
      </c>
      <c r="D1299" s="2" t="s">
        <v>809</v>
      </c>
      <c r="E1299" s="2" t="s">
        <v>2789</v>
      </c>
    </row>
    <row r="1300" spans="1:5" x14ac:dyDescent="0.25">
      <c r="A1300" s="2" t="s">
        <v>3418</v>
      </c>
      <c r="B1300" s="2" t="s">
        <v>3346</v>
      </c>
      <c r="C1300" s="2" t="s">
        <v>1403</v>
      </c>
      <c r="D1300" s="2" t="s">
        <v>809</v>
      </c>
      <c r="E1300" s="2" t="s">
        <v>2788</v>
      </c>
    </row>
    <row r="1301" spans="1:5" x14ac:dyDescent="0.25">
      <c r="A1301" s="2" t="s">
        <v>3418</v>
      </c>
      <c r="B1301" s="2" t="s">
        <v>3346</v>
      </c>
      <c r="C1301" s="2" t="s">
        <v>1403</v>
      </c>
      <c r="D1301" s="2" t="s">
        <v>809</v>
      </c>
      <c r="E1301" s="2" t="s">
        <v>812</v>
      </c>
    </row>
    <row r="1302" spans="1:5" x14ac:dyDescent="0.25">
      <c r="A1302" s="2" t="s">
        <v>3418</v>
      </c>
      <c r="B1302" s="2" t="s">
        <v>3347</v>
      </c>
      <c r="C1302" s="2" t="s">
        <v>1403</v>
      </c>
      <c r="D1302" s="2" t="s">
        <v>813</v>
      </c>
      <c r="E1302" s="2" t="s">
        <v>816</v>
      </c>
    </row>
    <row r="1303" spans="1:5" x14ac:dyDescent="0.25">
      <c r="A1303" s="2" t="s">
        <v>3418</v>
      </c>
      <c r="B1303" s="2" t="s">
        <v>3347</v>
      </c>
      <c r="C1303" s="2" t="s">
        <v>1403</v>
      </c>
      <c r="D1303" s="2" t="s">
        <v>813</v>
      </c>
      <c r="E1303" s="2" t="s">
        <v>2790</v>
      </c>
    </row>
    <row r="1304" spans="1:5" x14ac:dyDescent="0.25">
      <c r="A1304" s="2" t="s">
        <v>3418</v>
      </c>
      <c r="B1304" s="2" t="s">
        <v>3347</v>
      </c>
      <c r="C1304" s="2" t="s">
        <v>1403</v>
      </c>
      <c r="D1304" s="2" t="s">
        <v>813</v>
      </c>
      <c r="E1304" s="2" t="s">
        <v>2791</v>
      </c>
    </row>
    <row r="1305" spans="1:5" x14ac:dyDescent="0.25">
      <c r="A1305" s="2" t="s">
        <v>3418</v>
      </c>
      <c r="B1305" s="2" t="s">
        <v>3347</v>
      </c>
      <c r="C1305" s="2" t="s">
        <v>1403</v>
      </c>
      <c r="D1305" s="2" t="s">
        <v>813</v>
      </c>
      <c r="E1305" s="2" t="s">
        <v>2792</v>
      </c>
    </row>
    <row r="1306" spans="1:5" x14ac:dyDescent="0.25">
      <c r="A1306" s="2" t="s">
        <v>3418</v>
      </c>
      <c r="B1306" s="2" t="s">
        <v>3347</v>
      </c>
      <c r="C1306" s="2" t="s">
        <v>1403</v>
      </c>
      <c r="D1306" s="2" t="s">
        <v>813</v>
      </c>
      <c r="E1306" s="2" t="s">
        <v>2793</v>
      </c>
    </row>
    <row r="1307" spans="1:5" x14ac:dyDescent="0.25">
      <c r="A1307" s="2" t="s">
        <v>3418</v>
      </c>
      <c r="B1307" s="2" t="s">
        <v>3347</v>
      </c>
      <c r="C1307" s="2" t="s">
        <v>1403</v>
      </c>
      <c r="D1307" s="2" t="s">
        <v>813</v>
      </c>
      <c r="E1307" s="2" t="s">
        <v>2794</v>
      </c>
    </row>
    <row r="1308" spans="1:5" x14ac:dyDescent="0.25">
      <c r="A1308" s="2" t="s">
        <v>3418</v>
      </c>
      <c r="B1308" s="2" t="s">
        <v>3347</v>
      </c>
      <c r="C1308" s="2" t="s">
        <v>1403</v>
      </c>
      <c r="D1308" s="2" t="s">
        <v>813</v>
      </c>
      <c r="E1308" s="2" t="s">
        <v>2795</v>
      </c>
    </row>
    <row r="1309" spans="1:5" x14ac:dyDescent="0.25">
      <c r="A1309" s="2" t="s">
        <v>3418</v>
      </c>
      <c r="B1309" s="2" t="s">
        <v>3348</v>
      </c>
      <c r="C1309" s="2" t="s">
        <v>1403</v>
      </c>
      <c r="D1309" s="2" t="s">
        <v>817</v>
      </c>
      <c r="E1309" s="2" t="s">
        <v>2796</v>
      </c>
    </row>
    <row r="1310" spans="1:5" x14ac:dyDescent="0.25">
      <c r="A1310" s="2" t="s">
        <v>3418</v>
      </c>
      <c r="B1310" s="2" t="s">
        <v>3348</v>
      </c>
      <c r="C1310" s="2" t="s">
        <v>1403</v>
      </c>
      <c r="D1310" s="2" t="s">
        <v>817</v>
      </c>
      <c r="E1310" s="2" t="s">
        <v>2797</v>
      </c>
    </row>
    <row r="1311" spans="1:5" x14ac:dyDescent="0.25">
      <c r="A1311" s="2" t="s">
        <v>3418</v>
      </c>
      <c r="B1311" s="2" t="s">
        <v>3348</v>
      </c>
      <c r="C1311" s="2" t="s">
        <v>1403</v>
      </c>
      <c r="D1311" s="2" t="s">
        <v>817</v>
      </c>
      <c r="E1311" s="2" t="s">
        <v>2798</v>
      </c>
    </row>
    <row r="1312" spans="1:5" x14ac:dyDescent="0.25">
      <c r="A1312" s="2" t="s">
        <v>3418</v>
      </c>
      <c r="B1312" s="2" t="s">
        <v>3348</v>
      </c>
      <c r="C1312" s="2" t="s">
        <v>1403</v>
      </c>
      <c r="D1312" s="2" t="s">
        <v>817</v>
      </c>
      <c r="E1312" s="2" t="s">
        <v>2799</v>
      </c>
    </row>
    <row r="1313" spans="1:5" x14ac:dyDescent="0.25">
      <c r="A1313" s="2" t="s">
        <v>3418</v>
      </c>
      <c r="B1313" s="2" t="s">
        <v>3348</v>
      </c>
      <c r="C1313" s="2" t="s">
        <v>1403</v>
      </c>
      <c r="D1313" s="2" t="s">
        <v>817</v>
      </c>
      <c r="E1313" s="2" t="s">
        <v>2800</v>
      </c>
    </row>
    <row r="1314" spans="1:5" x14ac:dyDescent="0.25">
      <c r="A1314" s="2" t="s">
        <v>3418</v>
      </c>
      <c r="B1314" s="2" t="s">
        <v>3348</v>
      </c>
      <c r="C1314" s="2" t="s">
        <v>1403</v>
      </c>
      <c r="D1314" s="2" t="s">
        <v>817</v>
      </c>
      <c r="E1314" s="2" t="s">
        <v>821</v>
      </c>
    </row>
    <row r="1315" spans="1:5" x14ac:dyDescent="0.25">
      <c r="A1315" s="2" t="s">
        <v>3418</v>
      </c>
      <c r="B1315" s="2" t="s">
        <v>3348</v>
      </c>
      <c r="C1315" s="2" t="s">
        <v>1403</v>
      </c>
      <c r="D1315" s="2" t="s">
        <v>817</v>
      </c>
      <c r="E1315" s="2" t="s">
        <v>2801</v>
      </c>
    </row>
    <row r="1316" spans="1:5" x14ac:dyDescent="0.25">
      <c r="A1316" s="2" t="s">
        <v>3418</v>
      </c>
      <c r="B1316" s="2" t="s">
        <v>3348</v>
      </c>
      <c r="C1316" s="2" t="s">
        <v>1403</v>
      </c>
      <c r="D1316" s="2" t="s">
        <v>817</v>
      </c>
      <c r="E1316" s="2" t="s">
        <v>2802</v>
      </c>
    </row>
    <row r="1317" spans="1:5" x14ac:dyDescent="0.25">
      <c r="A1317" s="2" t="s">
        <v>3418</v>
      </c>
      <c r="B1317" s="2" t="s">
        <v>3348</v>
      </c>
      <c r="C1317" s="2" t="s">
        <v>1403</v>
      </c>
      <c r="D1317" s="2" t="s">
        <v>817</v>
      </c>
      <c r="E1317" s="2" t="s">
        <v>2803</v>
      </c>
    </row>
    <row r="1318" spans="1:5" x14ac:dyDescent="0.25">
      <c r="A1318" s="2" t="s">
        <v>3418</v>
      </c>
      <c r="B1318" s="2" t="s">
        <v>3348</v>
      </c>
      <c r="C1318" s="2" t="s">
        <v>1403</v>
      </c>
      <c r="D1318" s="2" t="s">
        <v>817</v>
      </c>
      <c r="E1318" s="2" t="s">
        <v>2804</v>
      </c>
    </row>
    <row r="1319" spans="1:5" x14ac:dyDescent="0.25">
      <c r="A1319" s="2" t="s">
        <v>3418</v>
      </c>
      <c r="B1319" s="2" t="s">
        <v>3349</v>
      </c>
      <c r="C1319" s="2" t="s">
        <v>1403</v>
      </c>
      <c r="D1319" s="2" t="s">
        <v>822</v>
      </c>
      <c r="E1319" s="2" t="s">
        <v>2796</v>
      </c>
    </row>
    <row r="1320" spans="1:5" x14ac:dyDescent="0.25">
      <c r="A1320" s="2" t="s">
        <v>3418</v>
      </c>
      <c r="B1320" s="2" t="s">
        <v>3349</v>
      </c>
      <c r="C1320" s="2" t="s">
        <v>1403</v>
      </c>
      <c r="D1320" s="2" t="s">
        <v>822</v>
      </c>
      <c r="E1320" s="2" t="s">
        <v>825</v>
      </c>
    </row>
    <row r="1321" spans="1:5" x14ac:dyDescent="0.25">
      <c r="A1321" s="2" t="s">
        <v>3418</v>
      </c>
      <c r="B1321" s="2" t="s">
        <v>3349</v>
      </c>
      <c r="C1321" s="2" t="s">
        <v>1403</v>
      </c>
      <c r="D1321" s="2" t="s">
        <v>822</v>
      </c>
      <c r="E1321" s="2" t="s">
        <v>2797</v>
      </c>
    </row>
    <row r="1322" spans="1:5" x14ac:dyDescent="0.25">
      <c r="A1322" s="2" t="s">
        <v>3418</v>
      </c>
      <c r="B1322" s="2" t="s">
        <v>3349</v>
      </c>
      <c r="C1322" s="2" t="s">
        <v>1403</v>
      </c>
      <c r="D1322" s="2" t="s">
        <v>822</v>
      </c>
      <c r="E1322" s="2" t="s">
        <v>2798</v>
      </c>
    </row>
    <row r="1323" spans="1:5" x14ac:dyDescent="0.25">
      <c r="A1323" s="2" t="s">
        <v>3418</v>
      </c>
      <c r="B1323" s="2" t="s">
        <v>3349</v>
      </c>
      <c r="C1323" s="2" t="s">
        <v>1403</v>
      </c>
      <c r="D1323" s="2" t="s">
        <v>822</v>
      </c>
      <c r="E1323" s="2" t="s">
        <v>2805</v>
      </c>
    </row>
    <row r="1324" spans="1:5" x14ac:dyDescent="0.25">
      <c r="A1324" s="2" t="s">
        <v>3418</v>
      </c>
      <c r="B1324" s="2" t="s">
        <v>3349</v>
      </c>
      <c r="C1324" s="2" t="s">
        <v>1403</v>
      </c>
      <c r="D1324" s="2" t="s">
        <v>822</v>
      </c>
      <c r="E1324" s="2" t="s">
        <v>2800</v>
      </c>
    </row>
    <row r="1325" spans="1:5" x14ac:dyDescent="0.25">
      <c r="A1325" s="2" t="s">
        <v>3418</v>
      </c>
      <c r="B1325" s="2" t="s">
        <v>3349</v>
      </c>
      <c r="C1325" s="2" t="s">
        <v>1403</v>
      </c>
      <c r="D1325" s="2" t="s">
        <v>822</v>
      </c>
      <c r="E1325" s="2" t="s">
        <v>2806</v>
      </c>
    </row>
    <row r="1326" spans="1:5" x14ac:dyDescent="0.25">
      <c r="A1326" s="2" t="s">
        <v>3418</v>
      </c>
      <c r="B1326" s="2" t="s">
        <v>3349</v>
      </c>
      <c r="C1326" s="2" t="s">
        <v>1403</v>
      </c>
      <c r="D1326" s="2" t="s">
        <v>822</v>
      </c>
      <c r="E1326" s="2" t="s">
        <v>2802</v>
      </c>
    </row>
    <row r="1327" spans="1:5" x14ac:dyDescent="0.25">
      <c r="A1327" s="2" t="s">
        <v>3418</v>
      </c>
      <c r="B1327" s="2" t="s">
        <v>3349</v>
      </c>
      <c r="C1327" s="2" t="s">
        <v>1403</v>
      </c>
      <c r="D1327" s="2" t="s">
        <v>822</v>
      </c>
      <c r="E1327" s="2" t="s">
        <v>2803</v>
      </c>
    </row>
    <row r="1328" spans="1:5" x14ac:dyDescent="0.25">
      <c r="A1328" s="2" t="s">
        <v>3418</v>
      </c>
      <c r="B1328" s="2" t="s">
        <v>3349</v>
      </c>
      <c r="C1328" s="2" t="s">
        <v>1403</v>
      </c>
      <c r="D1328" s="2" t="s">
        <v>822</v>
      </c>
      <c r="E1328" s="2" t="s">
        <v>2804</v>
      </c>
    </row>
    <row r="1329" spans="1:5" x14ac:dyDescent="0.25">
      <c r="A1329" s="2" t="s">
        <v>3418</v>
      </c>
      <c r="B1329" s="2" t="s">
        <v>3349</v>
      </c>
      <c r="C1329" s="2" t="s">
        <v>1403</v>
      </c>
      <c r="D1329" s="2" t="s">
        <v>822</v>
      </c>
      <c r="E1329" s="2" t="s">
        <v>2807</v>
      </c>
    </row>
    <row r="1330" spans="1:5" x14ac:dyDescent="0.25">
      <c r="A1330" s="2" t="s">
        <v>3418</v>
      </c>
      <c r="B1330" s="2" t="s">
        <v>3350</v>
      </c>
      <c r="C1330" s="2" t="s">
        <v>1403</v>
      </c>
      <c r="D1330" s="2" t="s">
        <v>826</v>
      </c>
      <c r="E1330" s="2" t="s">
        <v>2098</v>
      </c>
    </row>
    <row r="1331" spans="1:5" x14ac:dyDescent="0.25">
      <c r="A1331" s="2" t="s">
        <v>3418</v>
      </c>
      <c r="B1331" s="2" t="s">
        <v>3350</v>
      </c>
      <c r="C1331" s="2" t="s">
        <v>1403</v>
      </c>
      <c r="D1331" s="2" t="s">
        <v>826</v>
      </c>
      <c r="E1331" s="2" t="s">
        <v>830</v>
      </c>
    </row>
    <row r="1332" spans="1:5" x14ac:dyDescent="0.25">
      <c r="A1332" s="2" t="s">
        <v>3418</v>
      </c>
      <c r="B1332" s="2" t="s">
        <v>3350</v>
      </c>
      <c r="C1332" s="2" t="s">
        <v>1403</v>
      </c>
      <c r="D1332" s="2" t="s">
        <v>826</v>
      </c>
      <c r="E1332" s="2" t="s">
        <v>2808</v>
      </c>
    </row>
    <row r="1333" spans="1:5" x14ac:dyDescent="0.25">
      <c r="A1333" s="2" t="s">
        <v>3418</v>
      </c>
      <c r="B1333" s="2" t="s">
        <v>3350</v>
      </c>
      <c r="C1333" s="2" t="s">
        <v>1403</v>
      </c>
      <c r="D1333" s="2" t="s">
        <v>826</v>
      </c>
      <c r="E1333" s="2" t="s">
        <v>2809</v>
      </c>
    </row>
    <row r="1334" spans="1:5" x14ac:dyDescent="0.25">
      <c r="A1334" s="2" t="s">
        <v>3418</v>
      </c>
      <c r="B1334" s="2" t="s">
        <v>3350</v>
      </c>
      <c r="C1334" s="2" t="s">
        <v>1403</v>
      </c>
      <c r="D1334" s="2" t="s">
        <v>826</v>
      </c>
      <c r="E1334" s="2" t="s">
        <v>2810</v>
      </c>
    </row>
    <row r="1335" spans="1:5" x14ac:dyDescent="0.25">
      <c r="A1335" s="2" t="s">
        <v>3418</v>
      </c>
      <c r="B1335" s="2" t="s">
        <v>3350</v>
      </c>
      <c r="C1335" s="2" t="s">
        <v>1403</v>
      </c>
      <c r="D1335" s="2" t="s">
        <v>826</v>
      </c>
      <c r="E1335" s="2" t="s">
        <v>2811</v>
      </c>
    </row>
    <row r="1336" spans="1:5" x14ac:dyDescent="0.25">
      <c r="A1336" s="2" t="s">
        <v>3418</v>
      </c>
      <c r="B1336" s="2" t="s">
        <v>3350</v>
      </c>
      <c r="C1336" s="2" t="s">
        <v>1403</v>
      </c>
      <c r="D1336" s="2" t="s">
        <v>826</v>
      </c>
      <c r="E1336" s="2" t="s">
        <v>2812</v>
      </c>
    </row>
    <row r="1337" spans="1:5" x14ac:dyDescent="0.25">
      <c r="A1337" s="2" t="s">
        <v>3418</v>
      </c>
      <c r="B1337" s="2" t="s">
        <v>3350</v>
      </c>
      <c r="C1337" s="2" t="s">
        <v>1403</v>
      </c>
      <c r="D1337" s="2" t="s">
        <v>826</v>
      </c>
      <c r="E1337" s="2" t="s">
        <v>2813</v>
      </c>
    </row>
    <row r="1338" spans="1:5" x14ac:dyDescent="0.25">
      <c r="A1338" s="2" t="s">
        <v>3418</v>
      </c>
      <c r="B1338" s="2" t="s">
        <v>3350</v>
      </c>
      <c r="C1338" s="2" t="s">
        <v>1403</v>
      </c>
      <c r="D1338" s="2" t="s">
        <v>826</v>
      </c>
      <c r="E1338" s="2" t="s">
        <v>2814</v>
      </c>
    </row>
    <row r="1339" spans="1:5" x14ac:dyDescent="0.25">
      <c r="A1339" s="2" t="s">
        <v>3418</v>
      </c>
      <c r="B1339" s="2" t="s">
        <v>3350</v>
      </c>
      <c r="C1339" s="2" t="s">
        <v>1403</v>
      </c>
      <c r="D1339" s="2" t="s">
        <v>826</v>
      </c>
      <c r="E1339" s="2" t="s">
        <v>2815</v>
      </c>
    </row>
    <row r="1340" spans="1:5" x14ac:dyDescent="0.25">
      <c r="A1340" s="2" t="s">
        <v>3418</v>
      </c>
      <c r="B1340" s="2" t="s">
        <v>3350</v>
      </c>
      <c r="C1340" s="2" t="s">
        <v>1403</v>
      </c>
      <c r="D1340" s="2" t="s">
        <v>826</v>
      </c>
      <c r="E1340" s="2" t="s">
        <v>1934</v>
      </c>
    </row>
    <row r="1341" spans="1:5" x14ac:dyDescent="0.25">
      <c r="A1341" s="2" t="s">
        <v>3418</v>
      </c>
      <c r="B1341" s="2" t="s">
        <v>3350</v>
      </c>
      <c r="C1341" s="2" t="s">
        <v>1403</v>
      </c>
      <c r="D1341" s="2" t="s">
        <v>826</v>
      </c>
      <c r="E1341" s="2" t="s">
        <v>2816</v>
      </c>
    </row>
    <row r="1342" spans="1:5" x14ac:dyDescent="0.25">
      <c r="A1342" s="2" t="s">
        <v>3418</v>
      </c>
      <c r="B1342" s="2" t="s">
        <v>3350</v>
      </c>
      <c r="C1342" s="2" t="s">
        <v>1403</v>
      </c>
      <c r="D1342" s="2" t="s">
        <v>826</v>
      </c>
      <c r="E1342" s="2" t="s">
        <v>2817</v>
      </c>
    </row>
    <row r="1343" spans="1:5" x14ac:dyDescent="0.25">
      <c r="A1343" s="2" t="s">
        <v>3418</v>
      </c>
      <c r="B1343" s="2" t="s">
        <v>3351</v>
      </c>
      <c r="C1343" s="2" t="s">
        <v>1403</v>
      </c>
      <c r="D1343" s="2" t="s">
        <v>831</v>
      </c>
      <c r="E1343" s="2" t="s">
        <v>2818</v>
      </c>
    </row>
    <row r="1344" spans="1:5" x14ac:dyDescent="0.25">
      <c r="A1344" s="2" t="s">
        <v>3418</v>
      </c>
      <c r="B1344" s="2" t="s">
        <v>3351</v>
      </c>
      <c r="C1344" s="2" t="s">
        <v>1403</v>
      </c>
      <c r="D1344" s="2" t="s">
        <v>831</v>
      </c>
      <c r="E1344" s="2" t="s">
        <v>2819</v>
      </c>
    </row>
    <row r="1345" spans="1:5" x14ac:dyDescent="0.25">
      <c r="A1345" s="2" t="s">
        <v>3418</v>
      </c>
      <c r="B1345" s="2" t="s">
        <v>3351</v>
      </c>
      <c r="C1345" s="2" t="s">
        <v>1403</v>
      </c>
      <c r="D1345" s="2" t="s">
        <v>831</v>
      </c>
      <c r="E1345" s="2" t="s">
        <v>2820</v>
      </c>
    </row>
    <row r="1346" spans="1:5" x14ac:dyDescent="0.25">
      <c r="A1346" s="2" t="s">
        <v>3418</v>
      </c>
      <c r="B1346" s="2" t="s">
        <v>3351</v>
      </c>
      <c r="C1346" s="2" t="s">
        <v>1403</v>
      </c>
      <c r="D1346" s="2" t="s">
        <v>831</v>
      </c>
      <c r="E1346" s="2" t="s">
        <v>2821</v>
      </c>
    </row>
    <row r="1347" spans="1:5" x14ac:dyDescent="0.25">
      <c r="A1347" s="2" t="s">
        <v>3418</v>
      </c>
      <c r="B1347" s="2" t="s">
        <v>3351</v>
      </c>
      <c r="C1347" s="2" t="s">
        <v>1403</v>
      </c>
      <c r="D1347" s="2" t="s">
        <v>831</v>
      </c>
      <c r="E1347" s="2" t="s">
        <v>2822</v>
      </c>
    </row>
    <row r="1348" spans="1:5" x14ac:dyDescent="0.25">
      <c r="A1348" s="2" t="s">
        <v>3418</v>
      </c>
      <c r="B1348" s="2" t="s">
        <v>3351</v>
      </c>
      <c r="C1348" s="2" t="s">
        <v>1403</v>
      </c>
      <c r="D1348" s="2" t="s">
        <v>831</v>
      </c>
      <c r="E1348" s="2" t="s">
        <v>2823</v>
      </c>
    </row>
    <row r="1349" spans="1:5" x14ac:dyDescent="0.25">
      <c r="A1349" s="2" t="s">
        <v>3418</v>
      </c>
      <c r="B1349" s="2" t="s">
        <v>3351</v>
      </c>
      <c r="C1349" s="2" t="s">
        <v>1403</v>
      </c>
      <c r="D1349" s="2" t="s">
        <v>831</v>
      </c>
      <c r="E1349" s="2" t="s">
        <v>2824</v>
      </c>
    </row>
    <row r="1350" spans="1:5" x14ac:dyDescent="0.25">
      <c r="A1350" s="2" t="s">
        <v>3418</v>
      </c>
      <c r="B1350" s="2" t="s">
        <v>3351</v>
      </c>
      <c r="C1350" s="2" t="s">
        <v>1403</v>
      </c>
      <c r="D1350" s="2" t="s">
        <v>831</v>
      </c>
      <c r="E1350" s="2" t="s">
        <v>2825</v>
      </c>
    </row>
    <row r="1351" spans="1:5" x14ac:dyDescent="0.25">
      <c r="A1351" s="2" t="s">
        <v>3418</v>
      </c>
      <c r="B1351" s="2" t="s">
        <v>3351</v>
      </c>
      <c r="C1351" s="2" t="s">
        <v>1403</v>
      </c>
      <c r="D1351" s="2" t="s">
        <v>831</v>
      </c>
      <c r="E1351" s="2" t="s">
        <v>834</v>
      </c>
    </row>
    <row r="1352" spans="1:5" x14ac:dyDescent="0.25">
      <c r="A1352" s="2" t="s">
        <v>3418</v>
      </c>
      <c r="B1352" s="2" t="s">
        <v>3352</v>
      </c>
      <c r="C1352" s="2" t="s">
        <v>1403</v>
      </c>
      <c r="D1352" s="2" t="s">
        <v>835</v>
      </c>
      <c r="E1352" s="2" t="s">
        <v>2826</v>
      </c>
    </row>
    <row r="1353" spans="1:5" x14ac:dyDescent="0.25">
      <c r="A1353" s="2" t="s">
        <v>3418</v>
      </c>
      <c r="B1353" s="2" t="s">
        <v>3352</v>
      </c>
      <c r="C1353" s="2" t="s">
        <v>1403</v>
      </c>
      <c r="D1353" s="2" t="s">
        <v>835</v>
      </c>
      <c r="E1353" s="2" t="s">
        <v>2827</v>
      </c>
    </row>
    <row r="1354" spans="1:5" x14ac:dyDescent="0.25">
      <c r="A1354" s="2" t="s">
        <v>3418</v>
      </c>
      <c r="B1354" s="2" t="s">
        <v>3352</v>
      </c>
      <c r="C1354" s="2" t="s">
        <v>1403</v>
      </c>
      <c r="D1354" s="2" t="s">
        <v>835</v>
      </c>
      <c r="E1354" s="2" t="s">
        <v>2828</v>
      </c>
    </row>
    <row r="1355" spans="1:5" x14ac:dyDescent="0.25">
      <c r="A1355" s="2" t="s">
        <v>3418</v>
      </c>
      <c r="B1355" s="2" t="s">
        <v>3352</v>
      </c>
      <c r="C1355" s="2" t="s">
        <v>1403</v>
      </c>
      <c r="D1355" s="2" t="s">
        <v>835</v>
      </c>
      <c r="E1355" s="2" t="s">
        <v>2829</v>
      </c>
    </row>
    <row r="1356" spans="1:5" x14ac:dyDescent="0.25">
      <c r="A1356" s="2" t="s">
        <v>3418</v>
      </c>
      <c r="B1356" s="2" t="s">
        <v>3352</v>
      </c>
      <c r="C1356" s="2" t="s">
        <v>1403</v>
      </c>
      <c r="D1356" s="2" t="s">
        <v>835</v>
      </c>
      <c r="E1356" s="2" t="s">
        <v>2830</v>
      </c>
    </row>
    <row r="1357" spans="1:5" x14ac:dyDescent="0.25">
      <c r="A1357" s="2" t="s">
        <v>3418</v>
      </c>
      <c r="B1357" s="2" t="s">
        <v>3352</v>
      </c>
      <c r="C1357" s="2" t="s">
        <v>1403</v>
      </c>
      <c r="D1357" s="2" t="s">
        <v>835</v>
      </c>
      <c r="E1357" s="2" t="s">
        <v>839</v>
      </c>
    </row>
    <row r="1358" spans="1:5" x14ac:dyDescent="0.25">
      <c r="A1358" s="2" t="s">
        <v>3418</v>
      </c>
      <c r="B1358" s="2" t="s">
        <v>3352</v>
      </c>
      <c r="C1358" s="2" t="s">
        <v>1403</v>
      </c>
      <c r="D1358" s="2" t="s">
        <v>835</v>
      </c>
      <c r="E1358" s="2" t="s">
        <v>2831</v>
      </c>
    </row>
    <row r="1359" spans="1:5" x14ac:dyDescent="0.25">
      <c r="A1359" s="2" t="s">
        <v>3418</v>
      </c>
      <c r="B1359" s="2" t="s">
        <v>3353</v>
      </c>
      <c r="C1359" s="2" t="s">
        <v>1403</v>
      </c>
      <c r="D1359" s="2" t="s">
        <v>840</v>
      </c>
      <c r="E1359" s="2" t="s">
        <v>2832</v>
      </c>
    </row>
    <row r="1360" spans="1:5" x14ac:dyDescent="0.25">
      <c r="A1360" s="2" t="s">
        <v>3418</v>
      </c>
      <c r="B1360" s="2" t="s">
        <v>3353</v>
      </c>
      <c r="C1360" s="2" t="s">
        <v>1403</v>
      </c>
      <c r="D1360" s="2" t="s">
        <v>840</v>
      </c>
      <c r="E1360" s="2" t="s">
        <v>2833</v>
      </c>
    </row>
    <row r="1361" spans="1:5" x14ac:dyDescent="0.25">
      <c r="A1361" s="2" t="s">
        <v>3418</v>
      </c>
      <c r="B1361" s="2" t="s">
        <v>3353</v>
      </c>
      <c r="C1361" s="2" t="s">
        <v>1403</v>
      </c>
      <c r="D1361" s="2" t="s">
        <v>840</v>
      </c>
      <c r="E1361" s="2" t="s">
        <v>2834</v>
      </c>
    </row>
    <row r="1362" spans="1:5" x14ac:dyDescent="0.25">
      <c r="A1362" s="2" t="s">
        <v>3418</v>
      </c>
      <c r="B1362" s="2" t="s">
        <v>3353</v>
      </c>
      <c r="C1362" s="2" t="s">
        <v>1403</v>
      </c>
      <c r="D1362" s="2" t="s">
        <v>840</v>
      </c>
      <c r="E1362" s="2" t="s">
        <v>2835</v>
      </c>
    </row>
    <row r="1363" spans="1:5" x14ac:dyDescent="0.25">
      <c r="A1363" s="2" t="s">
        <v>3418</v>
      </c>
      <c r="B1363" s="2" t="s">
        <v>3353</v>
      </c>
      <c r="C1363" s="2" t="s">
        <v>1403</v>
      </c>
      <c r="D1363" s="2" t="s">
        <v>840</v>
      </c>
      <c r="E1363" s="2" t="s">
        <v>844</v>
      </c>
    </row>
    <row r="1364" spans="1:5" x14ac:dyDescent="0.25">
      <c r="A1364" s="2" t="s">
        <v>3418</v>
      </c>
      <c r="B1364" s="2" t="s">
        <v>3353</v>
      </c>
      <c r="C1364" s="2" t="s">
        <v>1403</v>
      </c>
      <c r="D1364" s="2" t="s">
        <v>840</v>
      </c>
      <c r="E1364" s="2" t="s">
        <v>2836</v>
      </c>
    </row>
    <row r="1365" spans="1:5" x14ac:dyDescent="0.25">
      <c r="A1365" s="2" t="s">
        <v>3418</v>
      </c>
      <c r="B1365" s="2" t="s">
        <v>3353</v>
      </c>
      <c r="C1365" s="2" t="s">
        <v>1403</v>
      </c>
      <c r="D1365" s="2" t="s">
        <v>840</v>
      </c>
      <c r="E1365" s="2" t="s">
        <v>2837</v>
      </c>
    </row>
    <row r="1366" spans="1:5" x14ac:dyDescent="0.25">
      <c r="A1366" s="2" t="s">
        <v>3418</v>
      </c>
      <c r="B1366" s="2" t="s">
        <v>3353</v>
      </c>
      <c r="C1366" s="2" t="s">
        <v>1403</v>
      </c>
      <c r="D1366" s="2" t="s">
        <v>840</v>
      </c>
      <c r="E1366" s="2" t="s">
        <v>2838</v>
      </c>
    </row>
    <row r="1367" spans="1:5" x14ac:dyDescent="0.25">
      <c r="A1367" s="2" t="s">
        <v>3418</v>
      </c>
      <c r="B1367" s="2" t="s">
        <v>3354</v>
      </c>
      <c r="C1367" s="2" t="s">
        <v>1403</v>
      </c>
      <c r="D1367" s="2" t="s">
        <v>845</v>
      </c>
      <c r="E1367" s="2" t="s">
        <v>2839</v>
      </c>
    </row>
    <row r="1368" spans="1:5" x14ac:dyDescent="0.25">
      <c r="A1368" s="2" t="s">
        <v>3418</v>
      </c>
      <c r="B1368" s="2" t="s">
        <v>3354</v>
      </c>
      <c r="C1368" s="2" t="s">
        <v>1403</v>
      </c>
      <c r="D1368" s="2" t="s">
        <v>845</v>
      </c>
      <c r="E1368" s="2" t="s">
        <v>848</v>
      </c>
    </row>
    <row r="1369" spans="1:5" x14ac:dyDescent="0.25">
      <c r="A1369" s="2" t="s">
        <v>3418</v>
      </c>
      <c r="B1369" s="2" t="s">
        <v>3354</v>
      </c>
      <c r="C1369" s="2" t="s">
        <v>1403</v>
      </c>
      <c r="D1369" s="2" t="s">
        <v>845</v>
      </c>
      <c r="E1369" s="2" t="s">
        <v>2832</v>
      </c>
    </row>
    <row r="1370" spans="1:5" x14ac:dyDescent="0.25">
      <c r="A1370" s="2" t="s">
        <v>3418</v>
      </c>
      <c r="B1370" s="2" t="s">
        <v>3354</v>
      </c>
      <c r="C1370" s="2" t="s">
        <v>1403</v>
      </c>
      <c r="D1370" s="2" t="s">
        <v>845</v>
      </c>
      <c r="E1370" s="2" t="s">
        <v>2833</v>
      </c>
    </row>
    <row r="1371" spans="1:5" x14ac:dyDescent="0.25">
      <c r="A1371" s="2" t="s">
        <v>3418</v>
      </c>
      <c r="B1371" s="2" t="s">
        <v>3354</v>
      </c>
      <c r="C1371" s="2" t="s">
        <v>1403</v>
      </c>
      <c r="D1371" s="2" t="s">
        <v>845</v>
      </c>
      <c r="E1371" s="2" t="s">
        <v>2834</v>
      </c>
    </row>
    <row r="1372" spans="1:5" x14ac:dyDescent="0.25">
      <c r="A1372" s="2" t="s">
        <v>3418</v>
      </c>
      <c r="B1372" s="2" t="s">
        <v>3354</v>
      </c>
      <c r="C1372" s="2" t="s">
        <v>1403</v>
      </c>
      <c r="D1372" s="2" t="s">
        <v>845</v>
      </c>
      <c r="E1372" s="2" t="s">
        <v>2835</v>
      </c>
    </row>
    <row r="1373" spans="1:5" x14ac:dyDescent="0.25">
      <c r="A1373" s="2" t="s">
        <v>3418</v>
      </c>
      <c r="B1373" s="2" t="s">
        <v>3354</v>
      </c>
      <c r="C1373" s="2" t="s">
        <v>1403</v>
      </c>
      <c r="D1373" s="2" t="s">
        <v>845</v>
      </c>
      <c r="E1373" s="2" t="s">
        <v>2836</v>
      </c>
    </row>
    <row r="1374" spans="1:5" x14ac:dyDescent="0.25">
      <c r="A1374" s="2" t="s">
        <v>3418</v>
      </c>
      <c r="B1374" s="2" t="s">
        <v>3354</v>
      </c>
      <c r="C1374" s="2" t="s">
        <v>1403</v>
      </c>
      <c r="D1374" s="2" t="s">
        <v>845</v>
      </c>
      <c r="E1374" s="2" t="s">
        <v>2837</v>
      </c>
    </row>
    <row r="1375" spans="1:5" x14ac:dyDescent="0.25">
      <c r="A1375" s="2" t="s">
        <v>3418</v>
      </c>
      <c r="B1375" s="2" t="s">
        <v>3355</v>
      </c>
      <c r="C1375" s="2" t="s">
        <v>1403</v>
      </c>
      <c r="D1375" s="2" t="s">
        <v>849</v>
      </c>
      <c r="E1375" s="2" t="s">
        <v>2840</v>
      </c>
    </row>
    <row r="1376" spans="1:5" x14ac:dyDescent="0.25">
      <c r="A1376" s="2" t="s">
        <v>3418</v>
      </c>
      <c r="B1376" s="2" t="s">
        <v>3355</v>
      </c>
      <c r="C1376" s="2" t="s">
        <v>1403</v>
      </c>
      <c r="D1376" s="2" t="s">
        <v>849</v>
      </c>
      <c r="E1376" s="2" t="s">
        <v>1219</v>
      </c>
    </row>
    <row r="1377" spans="1:5" x14ac:dyDescent="0.25">
      <c r="A1377" s="2" t="s">
        <v>3418</v>
      </c>
      <c r="B1377" s="2" t="s">
        <v>3355</v>
      </c>
      <c r="C1377" s="2" t="s">
        <v>1403</v>
      </c>
      <c r="D1377" s="2" t="s">
        <v>849</v>
      </c>
      <c r="E1377" s="2" t="s">
        <v>2841</v>
      </c>
    </row>
    <row r="1378" spans="1:5" x14ac:dyDescent="0.25">
      <c r="A1378" s="2" t="s">
        <v>3418</v>
      </c>
      <c r="B1378" s="2" t="s">
        <v>3355</v>
      </c>
      <c r="C1378" s="2" t="s">
        <v>1403</v>
      </c>
      <c r="D1378" s="2" t="s">
        <v>849</v>
      </c>
      <c r="E1378" s="2" t="s">
        <v>855</v>
      </c>
    </row>
    <row r="1379" spans="1:5" x14ac:dyDescent="0.25">
      <c r="A1379" s="2" t="s">
        <v>3418</v>
      </c>
      <c r="B1379" s="2" t="s">
        <v>3355</v>
      </c>
      <c r="C1379" s="2" t="s">
        <v>1403</v>
      </c>
      <c r="D1379" s="2" t="s">
        <v>849</v>
      </c>
      <c r="E1379" s="2" t="s">
        <v>2842</v>
      </c>
    </row>
    <row r="1380" spans="1:5" x14ac:dyDescent="0.25">
      <c r="A1380" s="2" t="s">
        <v>3418</v>
      </c>
      <c r="B1380" s="2" t="s">
        <v>3355</v>
      </c>
      <c r="C1380" s="2" t="s">
        <v>1403</v>
      </c>
      <c r="D1380" s="2" t="s">
        <v>849</v>
      </c>
      <c r="E1380" s="2" t="s">
        <v>2843</v>
      </c>
    </row>
    <row r="1381" spans="1:5" x14ac:dyDescent="0.25">
      <c r="A1381" s="2" t="s">
        <v>3418</v>
      </c>
      <c r="B1381" s="2" t="s">
        <v>3355</v>
      </c>
      <c r="C1381" s="2" t="s">
        <v>1403</v>
      </c>
      <c r="D1381" s="2" t="s">
        <v>849</v>
      </c>
      <c r="E1381" s="2" t="s">
        <v>2844</v>
      </c>
    </row>
    <row r="1382" spans="1:5" x14ac:dyDescent="0.25">
      <c r="A1382" s="2" t="s">
        <v>3418</v>
      </c>
      <c r="B1382" s="2" t="s">
        <v>3356</v>
      </c>
      <c r="C1382" s="2" t="s">
        <v>1403</v>
      </c>
      <c r="D1382" s="2" t="s">
        <v>856</v>
      </c>
      <c r="E1382" s="2" t="s">
        <v>2845</v>
      </c>
    </row>
    <row r="1383" spans="1:5" x14ac:dyDescent="0.25">
      <c r="A1383" s="2" t="s">
        <v>3418</v>
      </c>
      <c r="B1383" s="2" t="s">
        <v>3356</v>
      </c>
      <c r="C1383" s="2" t="s">
        <v>1403</v>
      </c>
      <c r="D1383" s="2" t="s">
        <v>856</v>
      </c>
      <c r="E1383" s="2" t="s">
        <v>2846</v>
      </c>
    </row>
    <row r="1384" spans="1:5" x14ac:dyDescent="0.25">
      <c r="A1384" s="2" t="s">
        <v>3418</v>
      </c>
      <c r="B1384" s="2" t="s">
        <v>3356</v>
      </c>
      <c r="C1384" s="2" t="s">
        <v>1403</v>
      </c>
      <c r="D1384" s="2" t="s">
        <v>856</v>
      </c>
      <c r="E1384" s="2" t="s">
        <v>2847</v>
      </c>
    </row>
    <row r="1385" spans="1:5" x14ac:dyDescent="0.25">
      <c r="A1385" s="2" t="s">
        <v>3418</v>
      </c>
      <c r="B1385" s="2" t="s">
        <v>3356</v>
      </c>
      <c r="C1385" s="2" t="s">
        <v>1403</v>
      </c>
      <c r="D1385" s="2" t="s">
        <v>856</v>
      </c>
      <c r="E1385" s="2" t="s">
        <v>860</v>
      </c>
    </row>
    <row r="1386" spans="1:5" x14ac:dyDescent="0.25">
      <c r="A1386" s="2" t="s">
        <v>3418</v>
      </c>
      <c r="B1386" s="2" t="s">
        <v>3356</v>
      </c>
      <c r="C1386" s="2" t="s">
        <v>1403</v>
      </c>
      <c r="D1386" s="2" t="s">
        <v>856</v>
      </c>
      <c r="E1386" s="2" t="s">
        <v>2848</v>
      </c>
    </row>
    <row r="1387" spans="1:5" x14ac:dyDescent="0.25">
      <c r="A1387" s="2" t="s">
        <v>3418</v>
      </c>
      <c r="B1387" s="2" t="s">
        <v>3356</v>
      </c>
      <c r="C1387" s="2" t="s">
        <v>1403</v>
      </c>
      <c r="D1387" s="2" t="s">
        <v>856</v>
      </c>
      <c r="E1387" s="2" t="s">
        <v>2849</v>
      </c>
    </row>
    <row r="1388" spans="1:5" x14ac:dyDescent="0.25">
      <c r="A1388" s="2" t="s">
        <v>3418</v>
      </c>
      <c r="B1388" s="2" t="s">
        <v>3356</v>
      </c>
      <c r="C1388" s="2" t="s">
        <v>1403</v>
      </c>
      <c r="D1388" s="2" t="s">
        <v>856</v>
      </c>
      <c r="E1388" s="2" t="s">
        <v>2850</v>
      </c>
    </row>
    <row r="1389" spans="1:5" x14ac:dyDescent="0.25">
      <c r="A1389" s="2" t="s">
        <v>3418</v>
      </c>
      <c r="B1389" s="2" t="s">
        <v>3356</v>
      </c>
      <c r="C1389" s="2" t="s">
        <v>1403</v>
      </c>
      <c r="D1389" s="2" t="s">
        <v>856</v>
      </c>
      <c r="E1389" s="2" t="s">
        <v>2851</v>
      </c>
    </row>
    <row r="1390" spans="1:5" x14ac:dyDescent="0.25">
      <c r="A1390" s="2" t="s">
        <v>3418</v>
      </c>
      <c r="B1390" s="2" t="s">
        <v>3356</v>
      </c>
      <c r="C1390" s="2" t="s">
        <v>1403</v>
      </c>
      <c r="D1390" s="2" t="s">
        <v>856</v>
      </c>
      <c r="E1390" s="2" t="s">
        <v>2852</v>
      </c>
    </row>
    <row r="1391" spans="1:5" x14ac:dyDescent="0.25">
      <c r="A1391" s="2" t="s">
        <v>3418</v>
      </c>
      <c r="B1391" s="2" t="s">
        <v>3356</v>
      </c>
      <c r="C1391" s="2" t="s">
        <v>1403</v>
      </c>
      <c r="D1391" s="2" t="s">
        <v>856</v>
      </c>
      <c r="E1391" s="2" t="s">
        <v>2853</v>
      </c>
    </row>
    <row r="1392" spans="1:5" x14ac:dyDescent="0.25">
      <c r="A1392" s="2" t="s">
        <v>3418</v>
      </c>
      <c r="B1392" s="2" t="s">
        <v>3356</v>
      </c>
      <c r="C1392" s="2" t="s">
        <v>1403</v>
      </c>
      <c r="D1392" s="2" t="s">
        <v>856</v>
      </c>
      <c r="E1392" s="2" t="s">
        <v>2854</v>
      </c>
    </row>
    <row r="1393" spans="1:5" x14ac:dyDescent="0.25">
      <c r="A1393" s="2" t="s">
        <v>3418</v>
      </c>
      <c r="B1393" s="2" t="s">
        <v>3356</v>
      </c>
      <c r="C1393" s="2" t="s">
        <v>1403</v>
      </c>
      <c r="D1393" s="2" t="s">
        <v>856</v>
      </c>
      <c r="E1393" s="2" t="s">
        <v>2855</v>
      </c>
    </row>
    <row r="1394" spans="1:5" x14ac:dyDescent="0.25">
      <c r="A1394" s="2" t="s">
        <v>3418</v>
      </c>
      <c r="B1394" s="2" t="s">
        <v>3356</v>
      </c>
      <c r="C1394" s="2" t="s">
        <v>1403</v>
      </c>
      <c r="D1394" s="2" t="s">
        <v>856</v>
      </c>
      <c r="E1394" s="2" t="s">
        <v>2856</v>
      </c>
    </row>
    <row r="1395" spans="1:5" x14ac:dyDescent="0.25">
      <c r="A1395" s="2" t="s">
        <v>3418</v>
      </c>
      <c r="B1395" s="2" t="s">
        <v>3356</v>
      </c>
      <c r="C1395" s="2" t="s">
        <v>1403</v>
      </c>
      <c r="D1395" s="2" t="s">
        <v>856</v>
      </c>
      <c r="E1395" s="2" t="s">
        <v>2857</v>
      </c>
    </row>
    <row r="1396" spans="1:5" x14ac:dyDescent="0.25">
      <c r="A1396" s="2" t="s">
        <v>3418</v>
      </c>
      <c r="B1396" s="2" t="s">
        <v>3356</v>
      </c>
      <c r="C1396" s="2" t="s">
        <v>1403</v>
      </c>
      <c r="D1396" s="2" t="s">
        <v>856</v>
      </c>
      <c r="E1396" s="2" t="s">
        <v>2858</v>
      </c>
    </row>
    <row r="1397" spans="1:5" x14ac:dyDescent="0.25">
      <c r="A1397" s="2" t="s">
        <v>3418</v>
      </c>
      <c r="B1397" s="2" t="s">
        <v>3357</v>
      </c>
      <c r="C1397" s="2" t="s">
        <v>1403</v>
      </c>
      <c r="D1397" s="2" t="s">
        <v>861</v>
      </c>
      <c r="E1397" s="2" t="s">
        <v>2859</v>
      </c>
    </row>
    <row r="1398" spans="1:5" x14ac:dyDescent="0.25">
      <c r="A1398" s="2" t="s">
        <v>3418</v>
      </c>
      <c r="B1398" s="2" t="s">
        <v>3357</v>
      </c>
      <c r="C1398" s="2" t="s">
        <v>1403</v>
      </c>
      <c r="D1398" s="2" t="s">
        <v>861</v>
      </c>
      <c r="E1398" s="2" t="s">
        <v>2860</v>
      </c>
    </row>
    <row r="1399" spans="1:5" x14ac:dyDescent="0.25">
      <c r="A1399" s="2" t="s">
        <v>3418</v>
      </c>
      <c r="B1399" s="2" t="s">
        <v>3357</v>
      </c>
      <c r="C1399" s="2" t="s">
        <v>1403</v>
      </c>
      <c r="D1399" s="2" t="s">
        <v>861</v>
      </c>
      <c r="E1399" s="2" t="s">
        <v>866</v>
      </c>
    </row>
    <row r="1400" spans="1:5" x14ac:dyDescent="0.25">
      <c r="A1400" s="2" t="s">
        <v>3418</v>
      </c>
      <c r="B1400" s="2" t="s">
        <v>3357</v>
      </c>
      <c r="C1400" s="2" t="s">
        <v>1403</v>
      </c>
      <c r="D1400" s="2" t="s">
        <v>861</v>
      </c>
      <c r="E1400" s="2" t="s">
        <v>2861</v>
      </c>
    </row>
    <row r="1401" spans="1:5" x14ac:dyDescent="0.25">
      <c r="A1401" s="2" t="s">
        <v>3418</v>
      </c>
      <c r="B1401" s="2" t="s">
        <v>3358</v>
      </c>
      <c r="C1401" s="2" t="s">
        <v>1403</v>
      </c>
      <c r="D1401" s="2" t="s">
        <v>867</v>
      </c>
      <c r="E1401" s="2" t="s">
        <v>2862</v>
      </c>
    </row>
    <row r="1402" spans="1:5" x14ac:dyDescent="0.25">
      <c r="A1402" s="2" t="s">
        <v>3418</v>
      </c>
      <c r="B1402" s="2" t="s">
        <v>3358</v>
      </c>
      <c r="C1402" s="2" t="s">
        <v>1403</v>
      </c>
      <c r="D1402" s="2" t="s">
        <v>867</v>
      </c>
      <c r="E1402" s="2" t="s">
        <v>2863</v>
      </c>
    </row>
    <row r="1403" spans="1:5" x14ac:dyDescent="0.25">
      <c r="A1403" s="2" t="s">
        <v>3418</v>
      </c>
      <c r="B1403" s="2" t="s">
        <v>3358</v>
      </c>
      <c r="C1403" s="2" t="s">
        <v>1403</v>
      </c>
      <c r="D1403" s="2" t="s">
        <v>867</v>
      </c>
      <c r="E1403" s="2" t="s">
        <v>2864</v>
      </c>
    </row>
    <row r="1404" spans="1:5" x14ac:dyDescent="0.25">
      <c r="A1404" s="2" t="s">
        <v>3418</v>
      </c>
      <c r="B1404" s="2" t="s">
        <v>3358</v>
      </c>
      <c r="C1404" s="2" t="s">
        <v>1403</v>
      </c>
      <c r="D1404" s="2" t="s">
        <v>867</v>
      </c>
      <c r="E1404" s="2" t="s">
        <v>2865</v>
      </c>
    </row>
    <row r="1405" spans="1:5" x14ac:dyDescent="0.25">
      <c r="A1405" s="2" t="s">
        <v>3418</v>
      </c>
      <c r="B1405" s="2" t="s">
        <v>3358</v>
      </c>
      <c r="C1405" s="2" t="s">
        <v>1403</v>
      </c>
      <c r="D1405" s="2" t="s">
        <v>867</v>
      </c>
      <c r="E1405" s="2" t="s">
        <v>2866</v>
      </c>
    </row>
    <row r="1406" spans="1:5" x14ac:dyDescent="0.25">
      <c r="A1406" s="2" t="s">
        <v>3418</v>
      </c>
      <c r="B1406" s="2" t="s">
        <v>3358</v>
      </c>
      <c r="C1406" s="2" t="s">
        <v>1403</v>
      </c>
      <c r="D1406" s="2" t="s">
        <v>867</v>
      </c>
      <c r="E1406" s="2" t="s">
        <v>869</v>
      </c>
    </row>
    <row r="1407" spans="1:5" x14ac:dyDescent="0.25">
      <c r="A1407" s="2" t="s">
        <v>3418</v>
      </c>
      <c r="B1407" s="2" t="s">
        <v>3358</v>
      </c>
      <c r="C1407" s="2" t="s">
        <v>1403</v>
      </c>
      <c r="D1407" s="2" t="s">
        <v>867</v>
      </c>
      <c r="E1407" s="2" t="s">
        <v>2867</v>
      </c>
    </row>
    <row r="1408" spans="1:5" x14ac:dyDescent="0.25">
      <c r="A1408" s="2" t="s">
        <v>3418</v>
      </c>
      <c r="B1408" s="2" t="s">
        <v>3358</v>
      </c>
      <c r="C1408" s="2" t="s">
        <v>1403</v>
      </c>
      <c r="D1408" s="2" t="s">
        <v>867</v>
      </c>
      <c r="E1408" s="2" t="s">
        <v>2868</v>
      </c>
    </row>
    <row r="1409" spans="1:5" x14ac:dyDescent="0.25">
      <c r="A1409" s="2" t="s">
        <v>3418</v>
      </c>
      <c r="B1409" s="2" t="s">
        <v>3358</v>
      </c>
      <c r="C1409" s="2" t="s">
        <v>1403</v>
      </c>
      <c r="D1409" s="2" t="s">
        <v>867</v>
      </c>
      <c r="E1409" s="2" t="s">
        <v>2869</v>
      </c>
    </row>
    <row r="1410" spans="1:5" x14ac:dyDescent="0.25">
      <c r="A1410" s="2" t="s">
        <v>3418</v>
      </c>
      <c r="B1410" s="2" t="s">
        <v>3358</v>
      </c>
      <c r="C1410" s="2" t="s">
        <v>1403</v>
      </c>
      <c r="D1410" s="2" t="s">
        <v>867</v>
      </c>
      <c r="E1410" s="2" t="s">
        <v>2870</v>
      </c>
    </row>
    <row r="1411" spans="1:5" x14ac:dyDescent="0.25">
      <c r="A1411" s="2" t="s">
        <v>3418</v>
      </c>
      <c r="B1411" s="2" t="s">
        <v>3358</v>
      </c>
      <c r="C1411" s="2" t="s">
        <v>1403</v>
      </c>
      <c r="D1411" s="2" t="s">
        <v>867</v>
      </c>
      <c r="E1411" s="2" t="s">
        <v>2871</v>
      </c>
    </row>
    <row r="1412" spans="1:5" x14ac:dyDescent="0.25">
      <c r="A1412" s="2" t="s">
        <v>3418</v>
      </c>
      <c r="B1412" s="2" t="s">
        <v>3358</v>
      </c>
      <c r="C1412" s="2" t="s">
        <v>1403</v>
      </c>
      <c r="D1412" s="2" t="s">
        <v>867</v>
      </c>
      <c r="E1412" s="2" t="s">
        <v>2872</v>
      </c>
    </row>
    <row r="1413" spans="1:5" x14ac:dyDescent="0.25">
      <c r="A1413" s="2" t="s">
        <v>3418</v>
      </c>
      <c r="B1413" s="2" t="s">
        <v>3358</v>
      </c>
      <c r="C1413" s="2" t="s">
        <v>1403</v>
      </c>
      <c r="D1413" s="2" t="s">
        <v>867</v>
      </c>
      <c r="E1413" s="2" t="s">
        <v>2873</v>
      </c>
    </row>
    <row r="1414" spans="1:5" x14ac:dyDescent="0.25">
      <c r="A1414" s="2" t="s">
        <v>3418</v>
      </c>
      <c r="B1414" s="2" t="s">
        <v>3358</v>
      </c>
      <c r="C1414" s="2" t="s">
        <v>1403</v>
      </c>
      <c r="D1414" s="2" t="s">
        <v>867</v>
      </c>
      <c r="E1414" s="2" t="s">
        <v>2874</v>
      </c>
    </row>
    <row r="1415" spans="1:5" x14ac:dyDescent="0.25">
      <c r="A1415" s="2" t="s">
        <v>3418</v>
      </c>
      <c r="B1415" s="2" t="s">
        <v>3359</v>
      </c>
      <c r="C1415" s="2" t="s">
        <v>1403</v>
      </c>
      <c r="D1415" s="2" t="s">
        <v>870</v>
      </c>
      <c r="E1415" s="2" t="s">
        <v>1220</v>
      </c>
    </row>
    <row r="1416" spans="1:5" x14ac:dyDescent="0.25">
      <c r="A1416" s="2" t="s">
        <v>3418</v>
      </c>
      <c r="B1416" s="2" t="s">
        <v>3360</v>
      </c>
      <c r="C1416" s="2" t="s">
        <v>1403</v>
      </c>
      <c r="D1416" s="2" t="s">
        <v>874</v>
      </c>
      <c r="E1416" s="2" t="s">
        <v>2859</v>
      </c>
    </row>
    <row r="1417" spans="1:5" x14ac:dyDescent="0.25">
      <c r="A1417" s="2" t="s">
        <v>3418</v>
      </c>
      <c r="B1417" s="2" t="s">
        <v>3360</v>
      </c>
      <c r="C1417" s="2" t="s">
        <v>1403</v>
      </c>
      <c r="D1417" s="2" t="s">
        <v>874</v>
      </c>
      <c r="E1417" s="2" t="s">
        <v>2875</v>
      </c>
    </row>
    <row r="1418" spans="1:5" x14ac:dyDescent="0.25">
      <c r="A1418" s="2" t="s">
        <v>3418</v>
      </c>
      <c r="B1418" s="2" t="s">
        <v>3360</v>
      </c>
      <c r="C1418" s="2" t="s">
        <v>1403</v>
      </c>
      <c r="D1418" s="2" t="s">
        <v>874</v>
      </c>
      <c r="E1418" s="2" t="s">
        <v>2876</v>
      </c>
    </row>
    <row r="1419" spans="1:5" x14ac:dyDescent="0.25">
      <c r="A1419" s="2" t="s">
        <v>3418</v>
      </c>
      <c r="B1419" s="2" t="s">
        <v>3360</v>
      </c>
      <c r="C1419" s="2" t="s">
        <v>1403</v>
      </c>
      <c r="D1419" s="2" t="s">
        <v>874</v>
      </c>
      <c r="E1419" s="2" t="s">
        <v>2877</v>
      </c>
    </row>
    <row r="1420" spans="1:5" x14ac:dyDescent="0.25">
      <c r="A1420" s="2" t="s">
        <v>3418</v>
      </c>
      <c r="B1420" s="2" t="s">
        <v>3360</v>
      </c>
      <c r="C1420" s="2" t="s">
        <v>1403</v>
      </c>
      <c r="D1420" s="2" t="s">
        <v>874</v>
      </c>
      <c r="E1420" s="2" t="s">
        <v>878</v>
      </c>
    </row>
    <row r="1421" spans="1:5" x14ac:dyDescent="0.25">
      <c r="A1421" s="2" t="s">
        <v>3418</v>
      </c>
      <c r="B1421" s="2" t="s">
        <v>3361</v>
      </c>
      <c r="C1421" s="2" t="s">
        <v>1403</v>
      </c>
      <c r="D1421" s="2" t="s">
        <v>879</v>
      </c>
      <c r="E1421" s="2" t="s">
        <v>2878</v>
      </c>
    </row>
    <row r="1422" spans="1:5" x14ac:dyDescent="0.25">
      <c r="A1422" s="2" t="s">
        <v>3418</v>
      </c>
      <c r="B1422" s="2" t="s">
        <v>3361</v>
      </c>
      <c r="C1422" s="2" t="s">
        <v>1403</v>
      </c>
      <c r="D1422" s="2" t="s">
        <v>879</v>
      </c>
      <c r="E1422" s="2" t="s">
        <v>2879</v>
      </c>
    </row>
    <row r="1423" spans="1:5" x14ac:dyDescent="0.25">
      <c r="A1423" s="2" t="s">
        <v>3418</v>
      </c>
      <c r="B1423" s="2" t="s">
        <v>3361</v>
      </c>
      <c r="C1423" s="2" t="s">
        <v>1403</v>
      </c>
      <c r="D1423" s="2" t="s">
        <v>879</v>
      </c>
      <c r="E1423" s="2" t="s">
        <v>2880</v>
      </c>
    </row>
    <row r="1424" spans="1:5" x14ac:dyDescent="0.25">
      <c r="A1424" s="2" t="s">
        <v>3418</v>
      </c>
      <c r="B1424" s="2" t="s">
        <v>3361</v>
      </c>
      <c r="C1424" s="2" t="s">
        <v>1403</v>
      </c>
      <c r="D1424" s="2" t="s">
        <v>879</v>
      </c>
      <c r="E1424" s="2" t="s">
        <v>2881</v>
      </c>
    </row>
    <row r="1425" spans="1:5" x14ac:dyDescent="0.25">
      <c r="A1425" s="2" t="s">
        <v>3418</v>
      </c>
      <c r="B1425" s="2" t="s">
        <v>3361</v>
      </c>
      <c r="C1425" s="2" t="s">
        <v>1403</v>
      </c>
      <c r="D1425" s="2" t="s">
        <v>879</v>
      </c>
      <c r="E1425" s="2" t="s">
        <v>2882</v>
      </c>
    </row>
    <row r="1426" spans="1:5" x14ac:dyDescent="0.25">
      <c r="A1426" s="2" t="s">
        <v>3418</v>
      </c>
      <c r="B1426" s="2" t="s">
        <v>3361</v>
      </c>
      <c r="C1426" s="2" t="s">
        <v>1403</v>
      </c>
      <c r="D1426" s="2" t="s">
        <v>879</v>
      </c>
      <c r="E1426" s="2" t="s">
        <v>2883</v>
      </c>
    </row>
    <row r="1427" spans="1:5" x14ac:dyDescent="0.25">
      <c r="A1427" s="2" t="s">
        <v>3418</v>
      </c>
      <c r="B1427" s="2" t="s">
        <v>3361</v>
      </c>
      <c r="C1427" s="2" t="s">
        <v>1403</v>
      </c>
      <c r="D1427" s="2" t="s">
        <v>879</v>
      </c>
      <c r="E1427" s="2" t="s">
        <v>2884</v>
      </c>
    </row>
    <row r="1428" spans="1:5" x14ac:dyDescent="0.25">
      <c r="A1428" s="2" t="s">
        <v>3418</v>
      </c>
      <c r="B1428" s="2" t="s">
        <v>3361</v>
      </c>
      <c r="C1428" s="2" t="s">
        <v>1403</v>
      </c>
      <c r="D1428" s="2" t="s">
        <v>879</v>
      </c>
      <c r="E1428" s="2" t="s">
        <v>2885</v>
      </c>
    </row>
    <row r="1429" spans="1:5" x14ac:dyDescent="0.25">
      <c r="A1429" s="2" t="s">
        <v>3418</v>
      </c>
      <c r="B1429" s="2" t="s">
        <v>3361</v>
      </c>
      <c r="C1429" s="2" t="s">
        <v>1403</v>
      </c>
      <c r="D1429" s="2" t="s">
        <v>879</v>
      </c>
      <c r="E1429" s="2" t="s">
        <v>2886</v>
      </c>
    </row>
    <row r="1430" spans="1:5" x14ac:dyDescent="0.25">
      <c r="A1430" s="2" t="s">
        <v>3418</v>
      </c>
      <c r="B1430" s="2" t="s">
        <v>3361</v>
      </c>
      <c r="C1430" s="2" t="s">
        <v>1403</v>
      </c>
      <c r="D1430" s="2" t="s">
        <v>879</v>
      </c>
      <c r="E1430" s="2" t="s">
        <v>2887</v>
      </c>
    </row>
    <row r="1431" spans="1:5" x14ac:dyDescent="0.25">
      <c r="A1431" s="2" t="s">
        <v>3418</v>
      </c>
      <c r="B1431" s="2" t="s">
        <v>3361</v>
      </c>
      <c r="C1431" s="2" t="s">
        <v>1403</v>
      </c>
      <c r="D1431" s="2" t="s">
        <v>879</v>
      </c>
      <c r="E1431" s="2" t="s">
        <v>2888</v>
      </c>
    </row>
    <row r="1432" spans="1:5" x14ac:dyDescent="0.25">
      <c r="A1432" s="2" t="s">
        <v>3418</v>
      </c>
      <c r="B1432" s="2" t="s">
        <v>3361</v>
      </c>
      <c r="C1432" s="2" t="s">
        <v>1403</v>
      </c>
      <c r="D1432" s="2" t="s">
        <v>879</v>
      </c>
      <c r="E1432" s="2" t="s">
        <v>2889</v>
      </c>
    </row>
    <row r="1433" spans="1:5" x14ac:dyDescent="0.25">
      <c r="A1433" s="2" t="s">
        <v>3418</v>
      </c>
      <c r="B1433" s="2" t="s">
        <v>3361</v>
      </c>
      <c r="C1433" s="2" t="s">
        <v>1403</v>
      </c>
      <c r="D1433" s="2" t="s">
        <v>879</v>
      </c>
      <c r="E1433" s="2" t="s">
        <v>882</v>
      </c>
    </row>
    <row r="1434" spans="1:5" x14ac:dyDescent="0.25">
      <c r="A1434" s="2" t="s">
        <v>3418</v>
      </c>
      <c r="B1434" s="2" t="s">
        <v>3361</v>
      </c>
      <c r="C1434" s="2" t="s">
        <v>1403</v>
      </c>
      <c r="D1434" s="2" t="s">
        <v>879</v>
      </c>
      <c r="E1434" s="2" t="s">
        <v>2890</v>
      </c>
    </row>
    <row r="1435" spans="1:5" x14ac:dyDescent="0.25">
      <c r="A1435" s="2" t="s">
        <v>3418</v>
      </c>
      <c r="B1435" s="2" t="s">
        <v>3362</v>
      </c>
      <c r="C1435" s="2" t="s">
        <v>1403</v>
      </c>
      <c r="D1435" s="2" t="s">
        <v>887</v>
      </c>
      <c r="E1435" s="2" t="s">
        <v>2891</v>
      </c>
    </row>
    <row r="1436" spans="1:5" x14ac:dyDescent="0.25">
      <c r="A1436" s="2" t="s">
        <v>3418</v>
      </c>
      <c r="B1436" s="2" t="s">
        <v>3362</v>
      </c>
      <c r="C1436" s="2" t="s">
        <v>1403</v>
      </c>
      <c r="D1436" s="2" t="s">
        <v>887</v>
      </c>
      <c r="E1436" s="2" t="s">
        <v>891</v>
      </c>
    </row>
    <row r="1437" spans="1:5" x14ac:dyDescent="0.25">
      <c r="A1437" s="2" t="s">
        <v>3418</v>
      </c>
      <c r="B1437" s="2" t="s">
        <v>3362</v>
      </c>
      <c r="C1437" s="2" t="s">
        <v>1403</v>
      </c>
      <c r="D1437" s="2" t="s">
        <v>887</v>
      </c>
      <c r="E1437" s="2" t="s">
        <v>2892</v>
      </c>
    </row>
    <row r="1438" spans="1:5" x14ac:dyDescent="0.25">
      <c r="A1438" s="2" t="s">
        <v>3418</v>
      </c>
      <c r="B1438" s="2" t="s">
        <v>3362</v>
      </c>
      <c r="C1438" s="2" t="s">
        <v>1403</v>
      </c>
      <c r="D1438" s="2" t="s">
        <v>887</v>
      </c>
      <c r="E1438" s="2" t="s">
        <v>2893</v>
      </c>
    </row>
    <row r="1439" spans="1:5" x14ac:dyDescent="0.25">
      <c r="A1439" s="2" t="s">
        <v>3418</v>
      </c>
      <c r="B1439" s="2" t="s">
        <v>3362</v>
      </c>
      <c r="C1439" s="2" t="s">
        <v>1403</v>
      </c>
      <c r="D1439" s="2" t="s">
        <v>887</v>
      </c>
      <c r="E1439" s="2" t="s">
        <v>2894</v>
      </c>
    </row>
    <row r="1440" spans="1:5" x14ac:dyDescent="0.25">
      <c r="A1440" s="2" t="s">
        <v>3418</v>
      </c>
      <c r="B1440" s="2" t="s">
        <v>3362</v>
      </c>
      <c r="C1440" s="2" t="s">
        <v>1403</v>
      </c>
      <c r="D1440" s="2" t="s">
        <v>887</v>
      </c>
      <c r="E1440" s="2" t="s">
        <v>2895</v>
      </c>
    </row>
    <row r="1441" spans="1:5" x14ac:dyDescent="0.25">
      <c r="A1441" s="2" t="s">
        <v>3418</v>
      </c>
      <c r="B1441" s="2" t="s">
        <v>3363</v>
      </c>
      <c r="C1441" s="2" t="s">
        <v>1403</v>
      </c>
      <c r="D1441" s="2" t="s">
        <v>896</v>
      </c>
      <c r="E1441" s="2" t="s">
        <v>2896</v>
      </c>
    </row>
    <row r="1442" spans="1:5" x14ac:dyDescent="0.25">
      <c r="A1442" s="2" t="s">
        <v>3418</v>
      </c>
      <c r="B1442" s="2" t="s">
        <v>3363</v>
      </c>
      <c r="C1442" s="2" t="s">
        <v>1403</v>
      </c>
      <c r="D1442" s="2" t="s">
        <v>896</v>
      </c>
      <c r="E1442" s="2" t="s">
        <v>1862</v>
      </c>
    </row>
    <row r="1443" spans="1:5" x14ac:dyDescent="0.25">
      <c r="A1443" s="2" t="s">
        <v>3418</v>
      </c>
      <c r="B1443" s="2" t="s">
        <v>3363</v>
      </c>
      <c r="C1443" s="2" t="s">
        <v>1403</v>
      </c>
      <c r="D1443" s="2" t="s">
        <v>896</v>
      </c>
      <c r="E1443" s="2" t="s">
        <v>2897</v>
      </c>
    </row>
    <row r="1444" spans="1:5" x14ac:dyDescent="0.25">
      <c r="A1444" s="2" t="s">
        <v>3418</v>
      </c>
      <c r="B1444" s="2" t="s">
        <v>3363</v>
      </c>
      <c r="C1444" s="2" t="s">
        <v>1403</v>
      </c>
      <c r="D1444" s="2" t="s">
        <v>896</v>
      </c>
      <c r="E1444" s="2" t="s">
        <v>2898</v>
      </c>
    </row>
    <row r="1445" spans="1:5" x14ac:dyDescent="0.25">
      <c r="A1445" s="2" t="s">
        <v>3418</v>
      </c>
      <c r="B1445" s="2" t="s">
        <v>3363</v>
      </c>
      <c r="C1445" s="2" t="s">
        <v>1403</v>
      </c>
      <c r="D1445" s="2" t="s">
        <v>896</v>
      </c>
      <c r="E1445" s="2" t="s">
        <v>2899</v>
      </c>
    </row>
    <row r="1446" spans="1:5" x14ac:dyDescent="0.25">
      <c r="A1446" s="2" t="s">
        <v>3418</v>
      </c>
      <c r="B1446" s="2" t="s">
        <v>3363</v>
      </c>
      <c r="C1446" s="2" t="s">
        <v>1403</v>
      </c>
      <c r="D1446" s="2" t="s">
        <v>896</v>
      </c>
      <c r="E1446" s="2" t="s">
        <v>900</v>
      </c>
    </row>
    <row r="1447" spans="1:5" x14ac:dyDescent="0.25">
      <c r="A1447" s="2" t="s">
        <v>3418</v>
      </c>
      <c r="B1447" s="2" t="s">
        <v>3363</v>
      </c>
      <c r="C1447" s="2" t="s">
        <v>1403</v>
      </c>
      <c r="D1447" s="2" t="s">
        <v>896</v>
      </c>
      <c r="E1447" s="2" t="s">
        <v>2900</v>
      </c>
    </row>
    <row r="1448" spans="1:5" x14ac:dyDescent="0.25">
      <c r="A1448" s="2" t="s">
        <v>3418</v>
      </c>
      <c r="B1448" s="2" t="s">
        <v>3363</v>
      </c>
      <c r="C1448" s="2" t="s">
        <v>1403</v>
      </c>
      <c r="D1448" s="2" t="s">
        <v>896</v>
      </c>
      <c r="E1448" s="2" t="s">
        <v>2901</v>
      </c>
    </row>
    <row r="1449" spans="1:5" x14ac:dyDescent="0.25">
      <c r="A1449" s="2" t="s">
        <v>3418</v>
      </c>
      <c r="B1449" s="2" t="s">
        <v>3363</v>
      </c>
      <c r="C1449" s="2" t="s">
        <v>1403</v>
      </c>
      <c r="D1449" s="2" t="s">
        <v>896</v>
      </c>
      <c r="E1449" s="2" t="s">
        <v>2902</v>
      </c>
    </row>
    <row r="1450" spans="1:5" x14ac:dyDescent="0.25">
      <c r="A1450" s="2" t="s">
        <v>3418</v>
      </c>
      <c r="B1450" s="2" t="s">
        <v>3363</v>
      </c>
      <c r="C1450" s="2" t="s">
        <v>1403</v>
      </c>
      <c r="D1450" s="2" t="s">
        <v>896</v>
      </c>
      <c r="E1450" s="2" t="s">
        <v>2903</v>
      </c>
    </row>
    <row r="1451" spans="1:5" x14ac:dyDescent="0.25">
      <c r="A1451" s="2" t="s">
        <v>3418</v>
      </c>
      <c r="B1451" s="2" t="s">
        <v>3363</v>
      </c>
      <c r="C1451" s="2" t="s">
        <v>1403</v>
      </c>
      <c r="D1451" s="2" t="s">
        <v>896</v>
      </c>
      <c r="E1451" s="2" t="s">
        <v>2904</v>
      </c>
    </row>
    <row r="1452" spans="1:5" x14ac:dyDescent="0.25">
      <c r="A1452" s="2" t="s">
        <v>3418</v>
      </c>
      <c r="B1452" s="2" t="s">
        <v>3363</v>
      </c>
      <c r="C1452" s="2" t="s">
        <v>1403</v>
      </c>
      <c r="D1452" s="2" t="s">
        <v>896</v>
      </c>
      <c r="E1452" s="2" t="s">
        <v>2905</v>
      </c>
    </row>
    <row r="1453" spans="1:5" x14ac:dyDescent="0.25">
      <c r="A1453" s="2" t="s">
        <v>3418</v>
      </c>
      <c r="B1453" s="2" t="s">
        <v>3363</v>
      </c>
      <c r="C1453" s="2" t="s">
        <v>1403</v>
      </c>
      <c r="D1453" s="2" t="s">
        <v>896</v>
      </c>
      <c r="E1453" s="2" t="s">
        <v>2906</v>
      </c>
    </row>
    <row r="1454" spans="1:5" x14ac:dyDescent="0.25">
      <c r="A1454" s="2" t="s">
        <v>3418</v>
      </c>
      <c r="B1454" s="2" t="s">
        <v>3364</v>
      </c>
      <c r="C1454" s="2" t="s">
        <v>1403</v>
      </c>
      <c r="D1454" s="2" t="s">
        <v>901</v>
      </c>
      <c r="E1454" s="2" t="s">
        <v>905</v>
      </c>
    </row>
    <row r="1455" spans="1:5" x14ac:dyDescent="0.25">
      <c r="A1455" s="2" t="s">
        <v>3418</v>
      </c>
      <c r="B1455" s="2" t="s">
        <v>3364</v>
      </c>
      <c r="C1455" s="2" t="s">
        <v>1403</v>
      </c>
      <c r="D1455" s="2" t="s">
        <v>901</v>
      </c>
      <c r="E1455" s="2" t="s">
        <v>2907</v>
      </c>
    </row>
    <row r="1456" spans="1:5" x14ac:dyDescent="0.25">
      <c r="A1456" s="2" t="s">
        <v>3418</v>
      </c>
      <c r="B1456" s="2" t="s">
        <v>3364</v>
      </c>
      <c r="C1456" s="2" t="s">
        <v>1403</v>
      </c>
      <c r="D1456" s="2" t="s">
        <v>901</v>
      </c>
      <c r="E1456" s="2" t="s">
        <v>2908</v>
      </c>
    </row>
    <row r="1457" spans="1:5" x14ac:dyDescent="0.25">
      <c r="A1457" s="2" t="s">
        <v>3418</v>
      </c>
      <c r="B1457" s="2" t="s">
        <v>3364</v>
      </c>
      <c r="C1457" s="2" t="s">
        <v>1403</v>
      </c>
      <c r="D1457" s="2" t="s">
        <v>901</v>
      </c>
      <c r="E1457" s="2" t="s">
        <v>2909</v>
      </c>
    </row>
    <row r="1458" spans="1:5" x14ac:dyDescent="0.25">
      <c r="A1458" s="2" t="s">
        <v>3418</v>
      </c>
      <c r="B1458" s="2" t="s">
        <v>3364</v>
      </c>
      <c r="C1458" s="2" t="s">
        <v>1403</v>
      </c>
      <c r="D1458" s="2" t="s">
        <v>901</v>
      </c>
      <c r="E1458" s="2" t="s">
        <v>2910</v>
      </c>
    </row>
    <row r="1459" spans="1:5" x14ac:dyDescent="0.25">
      <c r="A1459" s="2" t="s">
        <v>3418</v>
      </c>
      <c r="B1459" s="2" t="s">
        <v>3364</v>
      </c>
      <c r="C1459" s="2" t="s">
        <v>1403</v>
      </c>
      <c r="D1459" s="2" t="s">
        <v>901</v>
      </c>
      <c r="E1459" s="2" t="s">
        <v>2911</v>
      </c>
    </row>
    <row r="1460" spans="1:5" x14ac:dyDescent="0.25">
      <c r="A1460" s="2" t="s">
        <v>3418</v>
      </c>
      <c r="B1460" s="2" t="s">
        <v>3364</v>
      </c>
      <c r="C1460" s="2" t="s">
        <v>1403</v>
      </c>
      <c r="D1460" s="2" t="s">
        <v>901</v>
      </c>
      <c r="E1460" s="2" t="s">
        <v>2912</v>
      </c>
    </row>
    <row r="1461" spans="1:5" x14ac:dyDescent="0.25">
      <c r="A1461" s="2" t="s">
        <v>3418</v>
      </c>
      <c r="B1461" s="2" t="s">
        <v>3364</v>
      </c>
      <c r="C1461" s="2" t="s">
        <v>1403</v>
      </c>
      <c r="D1461" s="2" t="s">
        <v>901</v>
      </c>
      <c r="E1461" s="2" t="s">
        <v>2913</v>
      </c>
    </row>
    <row r="1462" spans="1:5" x14ac:dyDescent="0.25">
      <c r="A1462" s="2" t="s">
        <v>3418</v>
      </c>
      <c r="B1462" s="2" t="s">
        <v>3364</v>
      </c>
      <c r="C1462" s="2" t="s">
        <v>1403</v>
      </c>
      <c r="D1462" s="2" t="s">
        <v>901</v>
      </c>
      <c r="E1462" s="2" t="s">
        <v>2914</v>
      </c>
    </row>
    <row r="1463" spans="1:5" x14ac:dyDescent="0.25">
      <c r="A1463" s="2" t="s">
        <v>3418</v>
      </c>
      <c r="B1463" s="2" t="s">
        <v>3364</v>
      </c>
      <c r="C1463" s="2" t="s">
        <v>1403</v>
      </c>
      <c r="D1463" s="2" t="s">
        <v>901</v>
      </c>
      <c r="E1463" s="2" t="s">
        <v>2915</v>
      </c>
    </row>
    <row r="1464" spans="1:5" x14ac:dyDescent="0.25">
      <c r="A1464" s="2" t="s">
        <v>3418</v>
      </c>
      <c r="B1464" s="2" t="s">
        <v>3364</v>
      </c>
      <c r="C1464" s="2" t="s">
        <v>1403</v>
      </c>
      <c r="D1464" s="2" t="s">
        <v>901</v>
      </c>
      <c r="E1464" s="2" t="s">
        <v>2916</v>
      </c>
    </row>
    <row r="1465" spans="1:5" x14ac:dyDescent="0.25">
      <c r="A1465" s="2" t="s">
        <v>3418</v>
      </c>
      <c r="B1465" s="2" t="s">
        <v>3364</v>
      </c>
      <c r="C1465" s="2" t="s">
        <v>1403</v>
      </c>
      <c r="D1465" s="2" t="s">
        <v>901</v>
      </c>
      <c r="E1465" s="2" t="s">
        <v>1934</v>
      </c>
    </row>
    <row r="1466" spans="1:5" x14ac:dyDescent="0.25">
      <c r="A1466" s="2" t="s">
        <v>3418</v>
      </c>
      <c r="B1466" s="2" t="s">
        <v>3364</v>
      </c>
      <c r="C1466" s="2" t="s">
        <v>1403</v>
      </c>
      <c r="D1466" s="2" t="s">
        <v>901</v>
      </c>
      <c r="E1466" s="2" t="s">
        <v>2917</v>
      </c>
    </row>
    <row r="1467" spans="1:5" x14ac:dyDescent="0.25">
      <c r="A1467" s="2" t="s">
        <v>3418</v>
      </c>
      <c r="B1467" s="2" t="s">
        <v>3365</v>
      </c>
      <c r="C1467" s="2" t="s">
        <v>1403</v>
      </c>
      <c r="D1467" s="2" t="s">
        <v>19</v>
      </c>
      <c r="E1467" s="2" t="s">
        <v>2918</v>
      </c>
    </row>
    <row r="1468" spans="1:5" x14ac:dyDescent="0.25">
      <c r="A1468" s="2" t="s">
        <v>3418</v>
      </c>
      <c r="B1468" s="2" t="s">
        <v>3365</v>
      </c>
      <c r="C1468" s="2" t="s">
        <v>1403</v>
      </c>
      <c r="D1468" s="2" t="s">
        <v>19</v>
      </c>
      <c r="E1468" s="2" t="s">
        <v>25</v>
      </c>
    </row>
    <row r="1469" spans="1:5" x14ac:dyDescent="0.25">
      <c r="A1469" s="2" t="s">
        <v>3418</v>
      </c>
      <c r="B1469" s="2" t="s">
        <v>3365</v>
      </c>
      <c r="C1469" s="2" t="s">
        <v>1403</v>
      </c>
      <c r="D1469" s="2" t="s">
        <v>19</v>
      </c>
      <c r="E1469" s="2" t="s">
        <v>2919</v>
      </c>
    </row>
    <row r="1470" spans="1:5" x14ac:dyDescent="0.25">
      <c r="A1470" s="2" t="s">
        <v>3418</v>
      </c>
      <c r="B1470" s="2" t="s">
        <v>3365</v>
      </c>
      <c r="C1470" s="2" t="s">
        <v>1403</v>
      </c>
      <c r="D1470" s="2" t="s">
        <v>19</v>
      </c>
      <c r="E1470" s="2" t="s">
        <v>2920</v>
      </c>
    </row>
    <row r="1471" spans="1:5" x14ac:dyDescent="0.25">
      <c r="A1471" s="2" t="s">
        <v>3418</v>
      </c>
      <c r="B1471" s="2" t="s">
        <v>3365</v>
      </c>
      <c r="C1471" s="2" t="s">
        <v>1403</v>
      </c>
      <c r="D1471" s="2" t="s">
        <v>19</v>
      </c>
      <c r="E1471" s="2" t="s">
        <v>2921</v>
      </c>
    </row>
    <row r="1472" spans="1:5" x14ac:dyDescent="0.25">
      <c r="A1472" s="2" t="s">
        <v>3418</v>
      </c>
      <c r="B1472" s="2" t="s">
        <v>3365</v>
      </c>
      <c r="C1472" s="2" t="s">
        <v>1403</v>
      </c>
      <c r="D1472" s="2" t="s">
        <v>19</v>
      </c>
      <c r="E1472" s="2" t="s">
        <v>2922</v>
      </c>
    </row>
    <row r="1473" spans="1:5" x14ac:dyDescent="0.25">
      <c r="A1473" s="2" t="s">
        <v>3418</v>
      </c>
      <c r="B1473" s="2" t="s">
        <v>3365</v>
      </c>
      <c r="C1473" s="2" t="s">
        <v>1403</v>
      </c>
      <c r="D1473" s="2" t="s">
        <v>19</v>
      </c>
      <c r="E1473" s="2" t="s">
        <v>2923</v>
      </c>
    </row>
    <row r="1474" spans="1:5" x14ac:dyDescent="0.25">
      <c r="A1474" s="2" t="s">
        <v>3418</v>
      </c>
      <c r="B1474" s="2" t="s">
        <v>3366</v>
      </c>
      <c r="C1474" s="2" t="s">
        <v>1403</v>
      </c>
      <c r="D1474" s="2" t="s">
        <v>26</v>
      </c>
      <c r="E1474" s="2" t="s">
        <v>2924</v>
      </c>
    </row>
    <row r="1475" spans="1:5" x14ac:dyDescent="0.25">
      <c r="A1475" s="2" t="s">
        <v>3418</v>
      </c>
      <c r="B1475" s="2" t="s">
        <v>3366</v>
      </c>
      <c r="C1475" s="2" t="s">
        <v>1403</v>
      </c>
      <c r="D1475" s="2" t="s">
        <v>26</v>
      </c>
      <c r="E1475" s="2" t="s">
        <v>31</v>
      </c>
    </row>
    <row r="1476" spans="1:5" x14ac:dyDescent="0.25">
      <c r="A1476" s="2" t="s">
        <v>3418</v>
      </c>
      <c r="B1476" s="2" t="s">
        <v>3366</v>
      </c>
      <c r="C1476" s="2" t="s">
        <v>1403</v>
      </c>
      <c r="D1476" s="2" t="s">
        <v>26</v>
      </c>
      <c r="E1476" s="2" t="s">
        <v>2925</v>
      </c>
    </row>
    <row r="1477" spans="1:5" x14ac:dyDescent="0.25">
      <c r="A1477" s="2" t="s">
        <v>3418</v>
      </c>
      <c r="B1477" s="2" t="s">
        <v>3366</v>
      </c>
      <c r="C1477" s="2" t="s">
        <v>1403</v>
      </c>
      <c r="D1477" s="2" t="s">
        <v>26</v>
      </c>
      <c r="E1477" s="2" t="s">
        <v>2926</v>
      </c>
    </row>
    <row r="1478" spans="1:5" x14ac:dyDescent="0.25">
      <c r="A1478" s="2" t="s">
        <v>3418</v>
      </c>
      <c r="B1478" s="2" t="s">
        <v>3366</v>
      </c>
      <c r="C1478" s="2" t="s">
        <v>1403</v>
      </c>
      <c r="D1478" s="2" t="s">
        <v>26</v>
      </c>
      <c r="E1478" s="2" t="s">
        <v>2927</v>
      </c>
    </row>
    <row r="1479" spans="1:5" x14ac:dyDescent="0.25">
      <c r="A1479" s="2" t="s">
        <v>3418</v>
      </c>
      <c r="B1479" s="2" t="s">
        <v>3366</v>
      </c>
      <c r="C1479" s="2" t="s">
        <v>1403</v>
      </c>
      <c r="D1479" s="2" t="s">
        <v>26</v>
      </c>
      <c r="E1479" s="2" t="s">
        <v>2928</v>
      </c>
    </row>
    <row r="1480" spans="1:5" x14ac:dyDescent="0.25">
      <c r="A1480" s="2" t="s">
        <v>3418</v>
      </c>
      <c r="B1480" s="2" t="s">
        <v>3366</v>
      </c>
      <c r="C1480" s="2" t="s">
        <v>1403</v>
      </c>
      <c r="D1480" s="2" t="s">
        <v>26</v>
      </c>
      <c r="E1480" s="2" t="s">
        <v>2929</v>
      </c>
    </row>
    <row r="1481" spans="1:5" x14ac:dyDescent="0.25">
      <c r="A1481" s="2" t="s">
        <v>3418</v>
      </c>
      <c r="B1481" s="2" t="s">
        <v>3366</v>
      </c>
      <c r="C1481" s="2" t="s">
        <v>1403</v>
      </c>
      <c r="D1481" s="2" t="s">
        <v>26</v>
      </c>
      <c r="E1481" s="2" t="s">
        <v>2930</v>
      </c>
    </row>
    <row r="1482" spans="1:5" x14ac:dyDescent="0.25">
      <c r="A1482" s="2" t="s">
        <v>3418</v>
      </c>
      <c r="B1482" s="2" t="s">
        <v>3366</v>
      </c>
      <c r="C1482" s="2" t="s">
        <v>1403</v>
      </c>
      <c r="D1482" s="2" t="s">
        <v>26</v>
      </c>
      <c r="E1482" s="2" t="s">
        <v>2931</v>
      </c>
    </row>
    <row r="1483" spans="1:5" x14ac:dyDescent="0.25">
      <c r="A1483" s="2" t="s">
        <v>3418</v>
      </c>
      <c r="B1483" s="2" t="s">
        <v>3366</v>
      </c>
      <c r="C1483" s="2" t="s">
        <v>1403</v>
      </c>
      <c r="D1483" s="2" t="s">
        <v>26</v>
      </c>
      <c r="E1483" s="2" t="s">
        <v>2932</v>
      </c>
    </row>
    <row r="1484" spans="1:5" x14ac:dyDescent="0.25">
      <c r="A1484" s="2" t="s">
        <v>3418</v>
      </c>
      <c r="B1484" s="2" t="s">
        <v>3366</v>
      </c>
      <c r="C1484" s="2" t="s">
        <v>1403</v>
      </c>
      <c r="D1484" s="2" t="s">
        <v>26</v>
      </c>
      <c r="E1484" s="2" t="s">
        <v>2933</v>
      </c>
    </row>
    <row r="1485" spans="1:5" x14ac:dyDescent="0.25">
      <c r="A1485" s="2" t="s">
        <v>3418</v>
      </c>
      <c r="B1485" s="2" t="s">
        <v>3366</v>
      </c>
      <c r="C1485" s="2" t="s">
        <v>1403</v>
      </c>
      <c r="D1485" s="2" t="s">
        <v>26</v>
      </c>
      <c r="E1485" s="2" t="s">
        <v>2934</v>
      </c>
    </row>
    <row r="1486" spans="1:5" x14ac:dyDescent="0.25">
      <c r="A1486" s="2" t="s">
        <v>3418</v>
      </c>
      <c r="B1486" s="2" t="s">
        <v>3366</v>
      </c>
      <c r="C1486" s="2" t="s">
        <v>1403</v>
      </c>
      <c r="D1486" s="2" t="s">
        <v>26</v>
      </c>
      <c r="E1486" s="2" t="s">
        <v>2935</v>
      </c>
    </row>
    <row r="1487" spans="1:5" x14ac:dyDescent="0.25">
      <c r="A1487" s="2" t="s">
        <v>3418</v>
      </c>
      <c r="B1487" s="2" t="s">
        <v>3366</v>
      </c>
      <c r="C1487" s="2" t="s">
        <v>1403</v>
      </c>
      <c r="D1487" s="2" t="s">
        <v>26</v>
      </c>
      <c r="E1487" s="2" t="s">
        <v>2936</v>
      </c>
    </row>
    <row r="1488" spans="1:5" x14ac:dyDescent="0.25">
      <c r="A1488" s="2" t="s">
        <v>3418</v>
      </c>
      <c r="B1488" s="2" t="s">
        <v>3366</v>
      </c>
      <c r="C1488" s="2" t="s">
        <v>1403</v>
      </c>
      <c r="D1488" s="2" t="s">
        <v>26</v>
      </c>
      <c r="E1488" s="2" t="s">
        <v>2937</v>
      </c>
    </row>
    <row r="1489" spans="1:5" x14ac:dyDescent="0.25">
      <c r="A1489" s="2" t="s">
        <v>3418</v>
      </c>
      <c r="B1489" s="2" t="s">
        <v>3366</v>
      </c>
      <c r="C1489" s="2" t="s">
        <v>1403</v>
      </c>
      <c r="D1489" s="2" t="s">
        <v>26</v>
      </c>
      <c r="E1489" s="2" t="s">
        <v>2938</v>
      </c>
    </row>
    <row r="1490" spans="1:5" x14ac:dyDescent="0.25">
      <c r="A1490" s="2" t="s">
        <v>3418</v>
      </c>
      <c r="B1490" s="2" t="s">
        <v>3366</v>
      </c>
      <c r="C1490" s="2" t="s">
        <v>1403</v>
      </c>
      <c r="D1490" s="2" t="s">
        <v>26</v>
      </c>
      <c r="E1490" s="2" t="s">
        <v>2939</v>
      </c>
    </row>
    <row r="1491" spans="1:5" x14ac:dyDescent="0.25">
      <c r="A1491" s="2" t="s">
        <v>3418</v>
      </c>
      <c r="B1491" s="2" t="s">
        <v>3366</v>
      </c>
      <c r="C1491" s="2" t="s">
        <v>1403</v>
      </c>
      <c r="D1491" s="2" t="s">
        <v>26</v>
      </c>
      <c r="E1491" s="2" t="s">
        <v>2940</v>
      </c>
    </row>
    <row r="1492" spans="1:5" x14ac:dyDescent="0.25">
      <c r="A1492" s="2" t="s">
        <v>3418</v>
      </c>
      <c r="B1492" s="2" t="s">
        <v>3366</v>
      </c>
      <c r="C1492" s="2" t="s">
        <v>1403</v>
      </c>
      <c r="D1492" s="2" t="s">
        <v>26</v>
      </c>
      <c r="E1492" s="2" t="s">
        <v>2941</v>
      </c>
    </row>
    <row r="1493" spans="1:5" x14ac:dyDescent="0.25">
      <c r="A1493" s="2" t="s">
        <v>3418</v>
      </c>
      <c r="B1493" s="2" t="s">
        <v>3366</v>
      </c>
      <c r="C1493" s="2" t="s">
        <v>1403</v>
      </c>
      <c r="D1493" s="2" t="s">
        <v>26</v>
      </c>
      <c r="E1493" s="2" t="s">
        <v>2942</v>
      </c>
    </row>
    <row r="1494" spans="1:5" x14ac:dyDescent="0.25">
      <c r="A1494" s="2" t="s">
        <v>3418</v>
      </c>
      <c r="B1494" s="2" t="s">
        <v>3366</v>
      </c>
      <c r="C1494" s="2" t="s">
        <v>1403</v>
      </c>
      <c r="D1494" s="2" t="s">
        <v>26</v>
      </c>
      <c r="E1494" s="2" t="s">
        <v>2943</v>
      </c>
    </row>
    <row r="1495" spans="1:5" x14ac:dyDescent="0.25">
      <c r="A1495" s="2" t="s">
        <v>3418</v>
      </c>
      <c r="B1495" s="2" t="s">
        <v>3366</v>
      </c>
      <c r="C1495" s="2" t="s">
        <v>1403</v>
      </c>
      <c r="D1495" s="2" t="s">
        <v>26</v>
      </c>
      <c r="E1495" s="2" t="s">
        <v>2944</v>
      </c>
    </row>
    <row r="1496" spans="1:5" x14ac:dyDescent="0.25">
      <c r="A1496" s="2" t="s">
        <v>3418</v>
      </c>
      <c r="B1496" s="2" t="s">
        <v>3367</v>
      </c>
      <c r="C1496" s="2" t="s">
        <v>1403</v>
      </c>
      <c r="D1496" s="2" t="s">
        <v>914</v>
      </c>
      <c r="E1496" s="2" t="s">
        <v>2098</v>
      </c>
    </row>
    <row r="1497" spans="1:5" x14ac:dyDescent="0.25">
      <c r="A1497" s="2" t="s">
        <v>3418</v>
      </c>
      <c r="B1497" s="2" t="s">
        <v>3367</v>
      </c>
      <c r="C1497" s="2" t="s">
        <v>1403</v>
      </c>
      <c r="D1497" s="2" t="s">
        <v>914</v>
      </c>
      <c r="E1497" s="2" t="s">
        <v>1862</v>
      </c>
    </row>
    <row r="1498" spans="1:5" x14ac:dyDescent="0.25">
      <c r="A1498" s="2" t="s">
        <v>3418</v>
      </c>
      <c r="B1498" s="2" t="s">
        <v>3367</v>
      </c>
      <c r="C1498" s="2" t="s">
        <v>1403</v>
      </c>
      <c r="D1498" s="2" t="s">
        <v>914</v>
      </c>
      <c r="E1498" s="2" t="s">
        <v>2945</v>
      </c>
    </row>
    <row r="1499" spans="1:5" x14ac:dyDescent="0.25">
      <c r="A1499" s="2" t="s">
        <v>3418</v>
      </c>
      <c r="B1499" s="2" t="s">
        <v>3367</v>
      </c>
      <c r="C1499" s="2" t="s">
        <v>1403</v>
      </c>
      <c r="D1499" s="2" t="s">
        <v>914</v>
      </c>
      <c r="E1499" s="2" t="s">
        <v>2946</v>
      </c>
    </row>
    <row r="1500" spans="1:5" x14ac:dyDescent="0.25">
      <c r="A1500" s="2" t="s">
        <v>3418</v>
      </c>
      <c r="B1500" s="2" t="s">
        <v>3367</v>
      </c>
      <c r="C1500" s="2" t="s">
        <v>1403</v>
      </c>
      <c r="D1500" s="2" t="s">
        <v>914</v>
      </c>
      <c r="E1500" s="2" t="s">
        <v>2947</v>
      </c>
    </row>
    <row r="1501" spans="1:5" x14ac:dyDescent="0.25">
      <c r="A1501" s="2" t="s">
        <v>3418</v>
      </c>
      <c r="B1501" s="2" t="s">
        <v>3367</v>
      </c>
      <c r="C1501" s="2" t="s">
        <v>1403</v>
      </c>
      <c r="D1501" s="2" t="s">
        <v>914</v>
      </c>
      <c r="E1501" s="2" t="s">
        <v>2948</v>
      </c>
    </row>
    <row r="1502" spans="1:5" x14ac:dyDescent="0.25">
      <c r="A1502" s="2" t="s">
        <v>3418</v>
      </c>
      <c r="B1502" s="2" t="s">
        <v>3367</v>
      </c>
      <c r="C1502" s="2" t="s">
        <v>1403</v>
      </c>
      <c r="D1502" s="2" t="s">
        <v>914</v>
      </c>
      <c r="E1502" s="2" t="s">
        <v>2949</v>
      </c>
    </row>
    <row r="1503" spans="1:5" x14ac:dyDescent="0.25">
      <c r="A1503" s="2" t="s">
        <v>3418</v>
      </c>
      <c r="B1503" s="2" t="s">
        <v>3367</v>
      </c>
      <c r="C1503" s="2" t="s">
        <v>1403</v>
      </c>
      <c r="D1503" s="2" t="s">
        <v>914</v>
      </c>
      <c r="E1503" s="2" t="s">
        <v>2950</v>
      </c>
    </row>
    <row r="1504" spans="1:5" x14ac:dyDescent="0.25">
      <c r="A1504" s="2" t="s">
        <v>3418</v>
      </c>
      <c r="B1504" s="2" t="s">
        <v>3367</v>
      </c>
      <c r="C1504" s="2" t="s">
        <v>1403</v>
      </c>
      <c r="D1504" s="2" t="s">
        <v>914</v>
      </c>
      <c r="E1504" s="2" t="s">
        <v>918</v>
      </c>
    </row>
    <row r="1505" spans="1:5" x14ac:dyDescent="0.25">
      <c r="A1505" s="2" t="s">
        <v>3418</v>
      </c>
      <c r="B1505" s="2" t="s">
        <v>3367</v>
      </c>
      <c r="C1505" s="2" t="s">
        <v>1403</v>
      </c>
      <c r="D1505" s="2" t="s">
        <v>914</v>
      </c>
      <c r="E1505" s="2" t="s">
        <v>2951</v>
      </c>
    </row>
    <row r="1506" spans="1:5" x14ac:dyDescent="0.25">
      <c r="A1506" s="2" t="s">
        <v>3418</v>
      </c>
      <c r="B1506" s="2" t="s">
        <v>3367</v>
      </c>
      <c r="C1506" s="2" t="s">
        <v>1403</v>
      </c>
      <c r="D1506" s="2" t="s">
        <v>914</v>
      </c>
      <c r="E1506" s="2" t="s">
        <v>2952</v>
      </c>
    </row>
    <row r="1507" spans="1:5" x14ac:dyDescent="0.25">
      <c r="A1507" s="2" t="s">
        <v>3418</v>
      </c>
      <c r="B1507" s="2" t="s">
        <v>3367</v>
      </c>
      <c r="C1507" s="2" t="s">
        <v>1403</v>
      </c>
      <c r="D1507" s="2" t="s">
        <v>914</v>
      </c>
      <c r="E1507" s="2" t="s">
        <v>2953</v>
      </c>
    </row>
    <row r="1508" spans="1:5" x14ac:dyDescent="0.25">
      <c r="A1508" s="2" t="s">
        <v>3418</v>
      </c>
      <c r="B1508" s="2" t="s">
        <v>3367</v>
      </c>
      <c r="C1508" s="2" t="s">
        <v>1403</v>
      </c>
      <c r="D1508" s="2" t="s">
        <v>914</v>
      </c>
      <c r="E1508" s="2" t="s">
        <v>2954</v>
      </c>
    </row>
    <row r="1509" spans="1:5" x14ac:dyDescent="0.25">
      <c r="A1509" s="2" t="s">
        <v>3418</v>
      </c>
      <c r="B1509" s="2" t="s">
        <v>3368</v>
      </c>
      <c r="C1509" s="2" t="s">
        <v>1403</v>
      </c>
      <c r="D1509" s="2" t="s">
        <v>919</v>
      </c>
      <c r="E1509" s="2" t="s">
        <v>2098</v>
      </c>
    </row>
    <row r="1510" spans="1:5" x14ac:dyDescent="0.25">
      <c r="A1510" s="2" t="s">
        <v>3418</v>
      </c>
      <c r="B1510" s="2" t="s">
        <v>3368</v>
      </c>
      <c r="C1510" s="2" t="s">
        <v>1403</v>
      </c>
      <c r="D1510" s="2" t="s">
        <v>919</v>
      </c>
      <c r="E1510" s="2" t="s">
        <v>1862</v>
      </c>
    </row>
    <row r="1511" spans="1:5" x14ac:dyDescent="0.25">
      <c r="A1511" s="2" t="s">
        <v>3418</v>
      </c>
      <c r="B1511" s="2" t="s">
        <v>3368</v>
      </c>
      <c r="C1511" s="2" t="s">
        <v>1403</v>
      </c>
      <c r="D1511" s="2" t="s">
        <v>919</v>
      </c>
      <c r="E1511" s="2" t="s">
        <v>2955</v>
      </c>
    </row>
    <row r="1512" spans="1:5" x14ac:dyDescent="0.25">
      <c r="A1512" s="2" t="s">
        <v>3418</v>
      </c>
      <c r="B1512" s="2" t="s">
        <v>3368</v>
      </c>
      <c r="C1512" s="2" t="s">
        <v>1403</v>
      </c>
      <c r="D1512" s="2" t="s">
        <v>919</v>
      </c>
      <c r="E1512" s="2" t="s">
        <v>2946</v>
      </c>
    </row>
    <row r="1513" spans="1:5" x14ac:dyDescent="0.25">
      <c r="A1513" s="2" t="s">
        <v>3418</v>
      </c>
      <c r="B1513" s="2" t="s">
        <v>3368</v>
      </c>
      <c r="C1513" s="2" t="s">
        <v>1403</v>
      </c>
      <c r="D1513" s="2" t="s">
        <v>919</v>
      </c>
      <c r="E1513" s="2" t="s">
        <v>2947</v>
      </c>
    </row>
    <row r="1514" spans="1:5" x14ac:dyDescent="0.25">
      <c r="A1514" s="2" t="s">
        <v>3418</v>
      </c>
      <c r="B1514" s="2" t="s">
        <v>3368</v>
      </c>
      <c r="C1514" s="2" t="s">
        <v>1403</v>
      </c>
      <c r="D1514" s="2" t="s">
        <v>919</v>
      </c>
      <c r="E1514" s="2" t="s">
        <v>2950</v>
      </c>
    </row>
    <row r="1515" spans="1:5" x14ac:dyDescent="0.25">
      <c r="A1515" s="2" t="s">
        <v>3418</v>
      </c>
      <c r="B1515" s="2" t="s">
        <v>3368</v>
      </c>
      <c r="C1515" s="2" t="s">
        <v>1403</v>
      </c>
      <c r="D1515" s="2" t="s">
        <v>919</v>
      </c>
      <c r="E1515" s="2" t="s">
        <v>2956</v>
      </c>
    </row>
    <row r="1516" spans="1:5" x14ac:dyDescent="0.25">
      <c r="A1516" s="2" t="s">
        <v>3418</v>
      </c>
      <c r="B1516" s="2" t="s">
        <v>3368</v>
      </c>
      <c r="C1516" s="2" t="s">
        <v>1403</v>
      </c>
      <c r="D1516" s="2" t="s">
        <v>919</v>
      </c>
      <c r="E1516" s="2" t="s">
        <v>2951</v>
      </c>
    </row>
    <row r="1517" spans="1:5" x14ac:dyDescent="0.25">
      <c r="A1517" s="2" t="s">
        <v>3418</v>
      </c>
      <c r="B1517" s="2" t="s">
        <v>3368</v>
      </c>
      <c r="C1517" s="2" t="s">
        <v>1403</v>
      </c>
      <c r="D1517" s="2" t="s">
        <v>919</v>
      </c>
      <c r="E1517" s="2" t="s">
        <v>2957</v>
      </c>
    </row>
    <row r="1518" spans="1:5" x14ac:dyDescent="0.25">
      <c r="A1518" s="2" t="s">
        <v>3418</v>
      </c>
      <c r="B1518" s="2" t="s">
        <v>3368</v>
      </c>
      <c r="C1518" s="2" t="s">
        <v>1403</v>
      </c>
      <c r="D1518" s="2" t="s">
        <v>919</v>
      </c>
      <c r="E1518" s="2" t="s">
        <v>2958</v>
      </c>
    </row>
    <row r="1519" spans="1:5" x14ac:dyDescent="0.25">
      <c r="A1519" s="2" t="s">
        <v>3418</v>
      </c>
      <c r="B1519" s="2" t="s">
        <v>3368</v>
      </c>
      <c r="C1519" s="2" t="s">
        <v>1403</v>
      </c>
      <c r="D1519" s="2" t="s">
        <v>919</v>
      </c>
      <c r="E1519" s="2" t="s">
        <v>923</v>
      </c>
    </row>
    <row r="1520" spans="1:5" x14ac:dyDescent="0.25">
      <c r="A1520" s="2" t="s">
        <v>3418</v>
      </c>
      <c r="B1520" s="2" t="s">
        <v>3368</v>
      </c>
      <c r="C1520" s="2" t="s">
        <v>1403</v>
      </c>
      <c r="D1520" s="2" t="s">
        <v>919</v>
      </c>
      <c r="E1520" s="2" t="s">
        <v>2959</v>
      </c>
    </row>
    <row r="1521" spans="1:5" x14ac:dyDescent="0.25">
      <c r="A1521" s="2" t="s">
        <v>3418</v>
      </c>
      <c r="B1521" s="2" t="s">
        <v>3369</v>
      </c>
      <c r="C1521" s="2" t="s">
        <v>1403</v>
      </c>
      <c r="D1521" s="2" t="s">
        <v>924</v>
      </c>
      <c r="E1521" s="2" t="s">
        <v>1862</v>
      </c>
    </row>
    <row r="1522" spans="1:5" x14ac:dyDescent="0.25">
      <c r="A1522" s="2" t="s">
        <v>3418</v>
      </c>
      <c r="B1522" s="2" t="s">
        <v>3369</v>
      </c>
      <c r="C1522" s="2" t="s">
        <v>1403</v>
      </c>
      <c r="D1522" s="2" t="s">
        <v>924</v>
      </c>
      <c r="E1522" s="2" t="s">
        <v>2955</v>
      </c>
    </row>
    <row r="1523" spans="1:5" x14ac:dyDescent="0.25">
      <c r="A1523" s="2" t="s">
        <v>3418</v>
      </c>
      <c r="B1523" s="2" t="s">
        <v>3369</v>
      </c>
      <c r="C1523" s="2" t="s">
        <v>1403</v>
      </c>
      <c r="D1523" s="2" t="s">
        <v>924</v>
      </c>
      <c r="E1523" s="2" t="s">
        <v>2946</v>
      </c>
    </row>
    <row r="1524" spans="1:5" x14ac:dyDescent="0.25">
      <c r="A1524" s="2" t="s">
        <v>3418</v>
      </c>
      <c r="B1524" s="2" t="s">
        <v>3369</v>
      </c>
      <c r="C1524" s="2" t="s">
        <v>1403</v>
      </c>
      <c r="D1524" s="2" t="s">
        <v>924</v>
      </c>
      <c r="E1524" s="2" t="s">
        <v>2947</v>
      </c>
    </row>
    <row r="1525" spans="1:5" x14ac:dyDescent="0.25">
      <c r="A1525" s="2" t="s">
        <v>3418</v>
      </c>
      <c r="B1525" s="2" t="s">
        <v>3369</v>
      </c>
      <c r="C1525" s="2" t="s">
        <v>1403</v>
      </c>
      <c r="D1525" s="2" t="s">
        <v>924</v>
      </c>
      <c r="E1525" s="2" t="s">
        <v>2960</v>
      </c>
    </row>
    <row r="1526" spans="1:5" x14ac:dyDescent="0.25">
      <c r="A1526" s="2" t="s">
        <v>3418</v>
      </c>
      <c r="B1526" s="2" t="s">
        <v>3369</v>
      </c>
      <c r="C1526" s="2" t="s">
        <v>1403</v>
      </c>
      <c r="D1526" s="2" t="s">
        <v>924</v>
      </c>
      <c r="E1526" s="2" t="s">
        <v>2961</v>
      </c>
    </row>
    <row r="1527" spans="1:5" x14ac:dyDescent="0.25">
      <c r="A1527" s="2" t="s">
        <v>3418</v>
      </c>
      <c r="B1527" s="2" t="s">
        <v>3369</v>
      </c>
      <c r="C1527" s="2" t="s">
        <v>1403</v>
      </c>
      <c r="D1527" s="2" t="s">
        <v>924</v>
      </c>
      <c r="E1527" s="2" t="s">
        <v>2962</v>
      </c>
    </row>
    <row r="1528" spans="1:5" x14ac:dyDescent="0.25">
      <c r="A1528" s="2" t="s">
        <v>3418</v>
      </c>
      <c r="B1528" s="2" t="s">
        <v>3369</v>
      </c>
      <c r="C1528" s="2" t="s">
        <v>1403</v>
      </c>
      <c r="D1528" s="2" t="s">
        <v>924</v>
      </c>
      <c r="E1528" s="2" t="s">
        <v>2950</v>
      </c>
    </row>
    <row r="1529" spans="1:5" x14ac:dyDescent="0.25">
      <c r="A1529" s="2" t="s">
        <v>3418</v>
      </c>
      <c r="B1529" s="2" t="s">
        <v>3369</v>
      </c>
      <c r="C1529" s="2" t="s">
        <v>1403</v>
      </c>
      <c r="D1529" s="2" t="s">
        <v>924</v>
      </c>
      <c r="E1529" s="2" t="s">
        <v>2956</v>
      </c>
    </row>
    <row r="1530" spans="1:5" x14ac:dyDescent="0.25">
      <c r="A1530" s="2" t="s">
        <v>3418</v>
      </c>
      <c r="B1530" s="2" t="s">
        <v>3369</v>
      </c>
      <c r="C1530" s="2" t="s">
        <v>1403</v>
      </c>
      <c r="D1530" s="2" t="s">
        <v>924</v>
      </c>
      <c r="E1530" s="2" t="s">
        <v>928</v>
      </c>
    </row>
    <row r="1531" spans="1:5" x14ac:dyDescent="0.25">
      <c r="A1531" s="2" t="s">
        <v>3418</v>
      </c>
      <c r="B1531" s="2" t="s">
        <v>3369</v>
      </c>
      <c r="C1531" s="2" t="s">
        <v>1403</v>
      </c>
      <c r="D1531" s="2" t="s">
        <v>924</v>
      </c>
      <c r="E1531" s="2" t="s">
        <v>2963</v>
      </c>
    </row>
    <row r="1532" spans="1:5" x14ac:dyDescent="0.25">
      <c r="A1532" s="2" t="s">
        <v>3418</v>
      </c>
      <c r="B1532" s="2" t="s">
        <v>3369</v>
      </c>
      <c r="C1532" s="2" t="s">
        <v>1403</v>
      </c>
      <c r="D1532" s="2" t="s">
        <v>924</v>
      </c>
      <c r="E1532" s="2" t="s">
        <v>2964</v>
      </c>
    </row>
    <row r="1533" spans="1:5" x14ac:dyDescent="0.25">
      <c r="A1533" s="2" t="s">
        <v>3418</v>
      </c>
      <c r="B1533" s="2" t="s">
        <v>3369</v>
      </c>
      <c r="C1533" s="2" t="s">
        <v>1403</v>
      </c>
      <c r="D1533" s="2" t="s">
        <v>924</v>
      </c>
      <c r="E1533" s="2" t="s">
        <v>2957</v>
      </c>
    </row>
    <row r="1534" spans="1:5" x14ac:dyDescent="0.25">
      <c r="A1534" s="2" t="s">
        <v>3418</v>
      </c>
      <c r="B1534" s="2" t="s">
        <v>3370</v>
      </c>
      <c r="C1534" s="2" t="s">
        <v>1403</v>
      </c>
      <c r="D1534" s="2" t="s">
        <v>929</v>
      </c>
      <c r="E1534" s="2" t="s">
        <v>2965</v>
      </c>
    </row>
    <row r="1535" spans="1:5" x14ac:dyDescent="0.25">
      <c r="A1535" s="2" t="s">
        <v>3418</v>
      </c>
      <c r="B1535" s="2" t="s">
        <v>3370</v>
      </c>
      <c r="C1535" s="2" t="s">
        <v>1403</v>
      </c>
      <c r="D1535" s="2" t="s">
        <v>929</v>
      </c>
      <c r="E1535" s="2" t="s">
        <v>1862</v>
      </c>
    </row>
    <row r="1536" spans="1:5" x14ac:dyDescent="0.25">
      <c r="A1536" s="2" t="s">
        <v>3418</v>
      </c>
      <c r="B1536" s="2" t="s">
        <v>3370</v>
      </c>
      <c r="C1536" s="2" t="s">
        <v>1403</v>
      </c>
      <c r="D1536" s="2" t="s">
        <v>929</v>
      </c>
      <c r="E1536" s="2" t="s">
        <v>2966</v>
      </c>
    </row>
    <row r="1537" spans="1:5" x14ac:dyDescent="0.25">
      <c r="A1537" s="2" t="s">
        <v>3418</v>
      </c>
      <c r="B1537" s="2" t="s">
        <v>3370</v>
      </c>
      <c r="C1537" s="2" t="s">
        <v>1403</v>
      </c>
      <c r="D1537" s="2" t="s">
        <v>929</v>
      </c>
      <c r="E1537" s="2" t="s">
        <v>2967</v>
      </c>
    </row>
    <row r="1538" spans="1:5" x14ac:dyDescent="0.25">
      <c r="A1538" s="2" t="s">
        <v>3418</v>
      </c>
      <c r="B1538" s="2" t="s">
        <v>3370</v>
      </c>
      <c r="C1538" s="2" t="s">
        <v>1403</v>
      </c>
      <c r="D1538" s="2" t="s">
        <v>929</v>
      </c>
      <c r="E1538" s="2" t="s">
        <v>2968</v>
      </c>
    </row>
    <row r="1539" spans="1:5" x14ac:dyDescent="0.25">
      <c r="A1539" s="2" t="s">
        <v>3418</v>
      </c>
      <c r="B1539" s="2" t="s">
        <v>3370</v>
      </c>
      <c r="C1539" s="2" t="s">
        <v>1403</v>
      </c>
      <c r="D1539" s="2" t="s">
        <v>929</v>
      </c>
      <c r="E1539" s="2" t="s">
        <v>2969</v>
      </c>
    </row>
    <row r="1540" spans="1:5" x14ac:dyDescent="0.25">
      <c r="A1540" s="2" t="s">
        <v>3418</v>
      </c>
      <c r="B1540" s="2" t="s">
        <v>3370</v>
      </c>
      <c r="C1540" s="2" t="s">
        <v>1403</v>
      </c>
      <c r="D1540" s="2" t="s">
        <v>929</v>
      </c>
      <c r="E1540" s="2" t="s">
        <v>2970</v>
      </c>
    </row>
    <row r="1541" spans="1:5" x14ac:dyDescent="0.25">
      <c r="A1541" s="2" t="s">
        <v>3418</v>
      </c>
      <c r="B1541" s="2" t="s">
        <v>3370</v>
      </c>
      <c r="C1541" s="2" t="s">
        <v>1403</v>
      </c>
      <c r="D1541" s="2" t="s">
        <v>929</v>
      </c>
      <c r="E1541" s="2" t="s">
        <v>2971</v>
      </c>
    </row>
    <row r="1542" spans="1:5" x14ac:dyDescent="0.25">
      <c r="A1542" s="2" t="s">
        <v>3418</v>
      </c>
      <c r="B1542" s="2" t="s">
        <v>3370</v>
      </c>
      <c r="C1542" s="2" t="s">
        <v>1403</v>
      </c>
      <c r="D1542" s="2" t="s">
        <v>929</v>
      </c>
      <c r="E1542" s="2" t="s">
        <v>2972</v>
      </c>
    </row>
    <row r="1543" spans="1:5" x14ac:dyDescent="0.25">
      <c r="A1543" s="2" t="s">
        <v>3418</v>
      </c>
      <c r="B1543" s="2" t="s">
        <v>3370</v>
      </c>
      <c r="C1543" s="2" t="s">
        <v>1403</v>
      </c>
      <c r="D1543" s="2" t="s">
        <v>929</v>
      </c>
      <c r="E1543" s="2" t="s">
        <v>2973</v>
      </c>
    </row>
    <row r="1544" spans="1:5" x14ac:dyDescent="0.25">
      <c r="A1544" s="2" t="s">
        <v>3418</v>
      </c>
      <c r="B1544" s="2" t="s">
        <v>3370</v>
      </c>
      <c r="C1544" s="2" t="s">
        <v>1403</v>
      </c>
      <c r="D1544" s="2" t="s">
        <v>929</v>
      </c>
      <c r="E1544" s="2" t="s">
        <v>2974</v>
      </c>
    </row>
    <row r="1545" spans="1:5" x14ac:dyDescent="0.25">
      <c r="A1545" s="2" t="s">
        <v>3418</v>
      </c>
      <c r="B1545" s="2" t="s">
        <v>3370</v>
      </c>
      <c r="C1545" s="2" t="s">
        <v>1403</v>
      </c>
      <c r="D1545" s="2" t="s">
        <v>929</v>
      </c>
      <c r="E1545" s="2" t="s">
        <v>2975</v>
      </c>
    </row>
    <row r="1546" spans="1:5" x14ac:dyDescent="0.25">
      <c r="A1546" s="2" t="s">
        <v>3418</v>
      </c>
      <c r="B1546" s="2" t="s">
        <v>3370</v>
      </c>
      <c r="C1546" s="2" t="s">
        <v>1403</v>
      </c>
      <c r="D1546" s="2" t="s">
        <v>929</v>
      </c>
      <c r="E1546" s="2" t="s">
        <v>2976</v>
      </c>
    </row>
    <row r="1547" spans="1:5" x14ac:dyDescent="0.25">
      <c r="A1547" s="2" t="s">
        <v>3418</v>
      </c>
      <c r="B1547" s="2" t="s">
        <v>3370</v>
      </c>
      <c r="C1547" s="2" t="s">
        <v>1403</v>
      </c>
      <c r="D1547" s="2" t="s">
        <v>929</v>
      </c>
      <c r="E1547" s="2" t="s">
        <v>933</v>
      </c>
    </row>
    <row r="1548" spans="1:5" x14ac:dyDescent="0.25">
      <c r="A1548" s="2" t="s">
        <v>3418</v>
      </c>
      <c r="B1548" s="2" t="s">
        <v>3370</v>
      </c>
      <c r="C1548" s="2" t="s">
        <v>1403</v>
      </c>
      <c r="D1548" s="2" t="s">
        <v>929</v>
      </c>
      <c r="E1548" s="2" t="s">
        <v>2977</v>
      </c>
    </row>
    <row r="1549" spans="1:5" x14ac:dyDescent="0.25">
      <c r="A1549" s="2" t="s">
        <v>3418</v>
      </c>
      <c r="B1549" s="2" t="s">
        <v>3371</v>
      </c>
      <c r="C1549" s="2" t="s">
        <v>1403</v>
      </c>
      <c r="D1549" s="2" t="s">
        <v>934</v>
      </c>
      <c r="E1549" s="2" t="s">
        <v>2978</v>
      </c>
    </row>
    <row r="1550" spans="1:5" x14ac:dyDescent="0.25">
      <c r="A1550" s="2" t="s">
        <v>3418</v>
      </c>
      <c r="B1550" s="2" t="s">
        <v>3371</v>
      </c>
      <c r="C1550" s="2" t="s">
        <v>1403</v>
      </c>
      <c r="D1550" s="2" t="s">
        <v>934</v>
      </c>
      <c r="E1550" s="2" t="s">
        <v>2979</v>
      </c>
    </row>
    <row r="1551" spans="1:5" x14ac:dyDescent="0.25">
      <c r="A1551" s="2" t="s">
        <v>3418</v>
      </c>
      <c r="B1551" s="2" t="s">
        <v>3371</v>
      </c>
      <c r="C1551" s="2" t="s">
        <v>1403</v>
      </c>
      <c r="D1551" s="2" t="s">
        <v>934</v>
      </c>
      <c r="E1551" s="2" t="s">
        <v>2980</v>
      </c>
    </row>
    <row r="1552" spans="1:5" x14ac:dyDescent="0.25">
      <c r="A1552" s="2" t="s">
        <v>3418</v>
      </c>
      <c r="B1552" s="2" t="s">
        <v>3371</v>
      </c>
      <c r="C1552" s="2" t="s">
        <v>1403</v>
      </c>
      <c r="D1552" s="2" t="s">
        <v>934</v>
      </c>
      <c r="E1552" s="2" t="s">
        <v>938</v>
      </c>
    </row>
    <row r="1553" spans="1:5" x14ac:dyDescent="0.25">
      <c r="A1553" s="2" t="s">
        <v>3418</v>
      </c>
      <c r="B1553" s="2" t="s">
        <v>3371</v>
      </c>
      <c r="C1553" s="2" t="s">
        <v>1403</v>
      </c>
      <c r="D1553" s="2" t="s">
        <v>934</v>
      </c>
      <c r="E1553" s="2" t="s">
        <v>2981</v>
      </c>
    </row>
    <row r="1554" spans="1:5" x14ac:dyDescent="0.25">
      <c r="A1554" s="2" t="s">
        <v>3418</v>
      </c>
      <c r="B1554" s="2" t="s">
        <v>3371</v>
      </c>
      <c r="C1554" s="2" t="s">
        <v>1403</v>
      </c>
      <c r="D1554" s="2" t="s">
        <v>934</v>
      </c>
      <c r="E1554" s="2" t="s">
        <v>2982</v>
      </c>
    </row>
    <row r="1555" spans="1:5" x14ac:dyDescent="0.25">
      <c r="A1555" s="2" t="s">
        <v>3418</v>
      </c>
      <c r="B1555" s="2" t="s">
        <v>3371</v>
      </c>
      <c r="C1555" s="2" t="s">
        <v>1403</v>
      </c>
      <c r="D1555" s="2" t="s">
        <v>934</v>
      </c>
      <c r="E1555" s="2" t="s">
        <v>2983</v>
      </c>
    </row>
    <row r="1556" spans="1:5" x14ac:dyDescent="0.25">
      <c r="A1556" s="2" t="s">
        <v>3418</v>
      </c>
      <c r="B1556" s="2" t="s">
        <v>3371</v>
      </c>
      <c r="C1556" s="2" t="s">
        <v>1403</v>
      </c>
      <c r="D1556" s="2" t="s">
        <v>934</v>
      </c>
      <c r="E1556" s="2" t="s">
        <v>2984</v>
      </c>
    </row>
    <row r="1557" spans="1:5" x14ac:dyDescent="0.25">
      <c r="A1557" s="2" t="s">
        <v>3418</v>
      </c>
      <c r="B1557" s="2" t="s">
        <v>3371</v>
      </c>
      <c r="C1557" s="2" t="s">
        <v>1403</v>
      </c>
      <c r="D1557" s="2" t="s">
        <v>934</v>
      </c>
      <c r="E1557" s="2" t="s">
        <v>2985</v>
      </c>
    </row>
    <row r="1558" spans="1:5" x14ac:dyDescent="0.25">
      <c r="A1558" s="2" t="s">
        <v>3418</v>
      </c>
      <c r="B1558" s="2" t="s">
        <v>3371</v>
      </c>
      <c r="C1558" s="2" t="s">
        <v>1403</v>
      </c>
      <c r="D1558" s="2" t="s">
        <v>934</v>
      </c>
      <c r="E1558" s="2" t="s">
        <v>2986</v>
      </c>
    </row>
    <row r="1559" spans="1:5" x14ac:dyDescent="0.25">
      <c r="A1559" s="2" t="s">
        <v>3418</v>
      </c>
      <c r="B1559" s="2" t="s">
        <v>3371</v>
      </c>
      <c r="C1559" s="2" t="s">
        <v>1403</v>
      </c>
      <c r="D1559" s="2" t="s">
        <v>934</v>
      </c>
      <c r="E1559" s="2" t="s">
        <v>2987</v>
      </c>
    </row>
    <row r="1560" spans="1:5" x14ac:dyDescent="0.25">
      <c r="A1560" s="2" t="s">
        <v>3418</v>
      </c>
      <c r="B1560" s="2" t="s">
        <v>3371</v>
      </c>
      <c r="C1560" s="2" t="s">
        <v>1403</v>
      </c>
      <c r="D1560" s="2" t="s">
        <v>934</v>
      </c>
      <c r="E1560" s="2" t="s">
        <v>2988</v>
      </c>
    </row>
    <row r="1561" spans="1:5" x14ac:dyDescent="0.25">
      <c r="A1561" s="2" t="s">
        <v>3418</v>
      </c>
      <c r="B1561" s="2" t="s">
        <v>3371</v>
      </c>
      <c r="C1561" s="2" t="s">
        <v>1403</v>
      </c>
      <c r="D1561" s="2" t="s">
        <v>934</v>
      </c>
      <c r="E1561" s="2" t="s">
        <v>2989</v>
      </c>
    </row>
    <row r="1562" spans="1:5" x14ac:dyDescent="0.25">
      <c r="A1562" s="2" t="s">
        <v>3418</v>
      </c>
      <c r="B1562" s="2" t="s">
        <v>3371</v>
      </c>
      <c r="C1562" s="2" t="s">
        <v>1403</v>
      </c>
      <c r="D1562" s="2" t="s">
        <v>934</v>
      </c>
      <c r="E1562" s="2" t="s">
        <v>2990</v>
      </c>
    </row>
    <row r="1563" spans="1:5" x14ac:dyDescent="0.25">
      <c r="A1563" s="2" t="s">
        <v>3418</v>
      </c>
      <c r="B1563" s="2" t="s">
        <v>3371</v>
      </c>
      <c r="C1563" s="2" t="s">
        <v>1403</v>
      </c>
      <c r="D1563" s="2" t="s">
        <v>934</v>
      </c>
      <c r="E1563" s="2" t="s">
        <v>2991</v>
      </c>
    </row>
    <row r="1564" spans="1:5" x14ac:dyDescent="0.25">
      <c r="A1564" s="2" t="s">
        <v>3418</v>
      </c>
      <c r="B1564" s="2" t="s">
        <v>3372</v>
      </c>
      <c r="C1564" s="2" t="s">
        <v>1403</v>
      </c>
      <c r="D1564" s="2" t="s">
        <v>939</v>
      </c>
      <c r="E1564" s="2" t="s">
        <v>2992</v>
      </c>
    </row>
    <row r="1565" spans="1:5" x14ac:dyDescent="0.25">
      <c r="A1565" s="2" t="s">
        <v>3418</v>
      </c>
      <c r="B1565" s="2" t="s">
        <v>3372</v>
      </c>
      <c r="C1565" s="2" t="s">
        <v>1403</v>
      </c>
      <c r="D1565" s="2" t="s">
        <v>939</v>
      </c>
      <c r="E1565" s="2" t="s">
        <v>2993</v>
      </c>
    </row>
    <row r="1566" spans="1:5" x14ac:dyDescent="0.25">
      <c r="A1566" s="2" t="s">
        <v>3418</v>
      </c>
      <c r="B1566" s="2" t="s">
        <v>3372</v>
      </c>
      <c r="C1566" s="2" t="s">
        <v>1403</v>
      </c>
      <c r="D1566" s="2" t="s">
        <v>939</v>
      </c>
      <c r="E1566" s="2" t="s">
        <v>2994</v>
      </c>
    </row>
    <row r="1567" spans="1:5" x14ac:dyDescent="0.25">
      <c r="A1567" s="2" t="s">
        <v>3418</v>
      </c>
      <c r="B1567" s="2" t="s">
        <v>3372</v>
      </c>
      <c r="C1567" s="2" t="s">
        <v>1403</v>
      </c>
      <c r="D1567" s="2" t="s">
        <v>939</v>
      </c>
      <c r="E1567" s="2" t="s">
        <v>2995</v>
      </c>
    </row>
    <row r="1568" spans="1:5" x14ac:dyDescent="0.25">
      <c r="A1568" s="2" t="s">
        <v>3418</v>
      </c>
      <c r="B1568" s="2" t="s">
        <v>3372</v>
      </c>
      <c r="C1568" s="2" t="s">
        <v>1403</v>
      </c>
      <c r="D1568" s="2" t="s">
        <v>939</v>
      </c>
      <c r="E1568" s="2" t="s">
        <v>2996</v>
      </c>
    </row>
    <row r="1569" spans="1:5" x14ac:dyDescent="0.25">
      <c r="A1569" s="2" t="s">
        <v>3418</v>
      </c>
      <c r="B1569" s="2" t="s">
        <v>3372</v>
      </c>
      <c r="C1569" s="2" t="s">
        <v>1403</v>
      </c>
      <c r="D1569" s="2" t="s">
        <v>939</v>
      </c>
      <c r="E1569" s="2" t="s">
        <v>2997</v>
      </c>
    </row>
    <row r="1570" spans="1:5" x14ac:dyDescent="0.25">
      <c r="A1570" s="2" t="s">
        <v>3418</v>
      </c>
      <c r="B1570" s="2" t="s">
        <v>3372</v>
      </c>
      <c r="C1570" s="2" t="s">
        <v>1403</v>
      </c>
      <c r="D1570" s="2" t="s">
        <v>939</v>
      </c>
      <c r="E1570" s="2" t="s">
        <v>2998</v>
      </c>
    </row>
    <row r="1571" spans="1:5" x14ac:dyDescent="0.25">
      <c r="A1571" s="2" t="s">
        <v>3418</v>
      </c>
      <c r="B1571" s="2" t="s">
        <v>3372</v>
      </c>
      <c r="C1571" s="2" t="s">
        <v>1403</v>
      </c>
      <c r="D1571" s="2" t="s">
        <v>939</v>
      </c>
      <c r="E1571" s="2" t="s">
        <v>2999</v>
      </c>
    </row>
    <row r="1572" spans="1:5" x14ac:dyDescent="0.25">
      <c r="A1572" s="2" t="s">
        <v>3418</v>
      </c>
      <c r="B1572" s="2" t="s">
        <v>3372</v>
      </c>
      <c r="C1572" s="2" t="s">
        <v>1403</v>
      </c>
      <c r="D1572" s="2" t="s">
        <v>939</v>
      </c>
      <c r="E1572" s="2" t="s">
        <v>3000</v>
      </c>
    </row>
    <row r="1573" spans="1:5" x14ac:dyDescent="0.25">
      <c r="A1573" s="2" t="s">
        <v>3418</v>
      </c>
      <c r="B1573" s="2" t="s">
        <v>3372</v>
      </c>
      <c r="C1573" s="2" t="s">
        <v>1403</v>
      </c>
      <c r="D1573" s="2" t="s">
        <v>939</v>
      </c>
      <c r="E1573" s="2" t="s">
        <v>3001</v>
      </c>
    </row>
    <row r="1574" spans="1:5" x14ac:dyDescent="0.25">
      <c r="A1574" s="2" t="s">
        <v>3418</v>
      </c>
      <c r="B1574" s="2" t="s">
        <v>3372</v>
      </c>
      <c r="C1574" s="2" t="s">
        <v>1403</v>
      </c>
      <c r="D1574" s="2" t="s">
        <v>939</v>
      </c>
      <c r="E1574" s="2" t="s">
        <v>3002</v>
      </c>
    </row>
    <row r="1575" spans="1:5" x14ac:dyDescent="0.25">
      <c r="A1575" s="2" t="s">
        <v>3418</v>
      </c>
      <c r="B1575" s="2" t="s">
        <v>3372</v>
      </c>
      <c r="C1575" s="2" t="s">
        <v>1403</v>
      </c>
      <c r="D1575" s="2" t="s">
        <v>939</v>
      </c>
      <c r="E1575" s="2" t="s">
        <v>943</v>
      </c>
    </row>
    <row r="1576" spans="1:5" x14ac:dyDescent="0.25">
      <c r="A1576" s="2" t="s">
        <v>3418</v>
      </c>
      <c r="B1576" s="2" t="s">
        <v>3372</v>
      </c>
      <c r="C1576" s="2" t="s">
        <v>1403</v>
      </c>
      <c r="D1576" s="2" t="s">
        <v>939</v>
      </c>
      <c r="E1576" s="2" t="s">
        <v>3003</v>
      </c>
    </row>
    <row r="1577" spans="1:5" x14ac:dyDescent="0.25">
      <c r="A1577" s="2" t="s">
        <v>3418</v>
      </c>
      <c r="B1577" s="2" t="s">
        <v>3372</v>
      </c>
      <c r="C1577" s="2" t="s">
        <v>1403</v>
      </c>
      <c r="D1577" s="2" t="s">
        <v>939</v>
      </c>
      <c r="E1577" s="2" t="s">
        <v>1934</v>
      </c>
    </row>
    <row r="1578" spans="1:5" x14ac:dyDescent="0.25">
      <c r="A1578" s="2" t="s">
        <v>3418</v>
      </c>
      <c r="B1578" s="2" t="s">
        <v>3372</v>
      </c>
      <c r="C1578" s="2" t="s">
        <v>1403</v>
      </c>
      <c r="D1578" s="2" t="s">
        <v>939</v>
      </c>
      <c r="E1578" s="2" t="s">
        <v>3004</v>
      </c>
    </row>
    <row r="1579" spans="1:5" x14ac:dyDescent="0.25">
      <c r="A1579" s="2" t="s">
        <v>3418</v>
      </c>
      <c r="B1579" s="2" t="s">
        <v>3373</v>
      </c>
      <c r="C1579" s="2" t="s">
        <v>1403</v>
      </c>
      <c r="D1579" s="2" t="s">
        <v>952</v>
      </c>
      <c r="E1579" s="2" t="s">
        <v>3005</v>
      </c>
    </row>
    <row r="1580" spans="1:5" x14ac:dyDescent="0.25">
      <c r="A1580" s="2" t="s">
        <v>3418</v>
      </c>
      <c r="B1580" s="2" t="s">
        <v>3373</v>
      </c>
      <c r="C1580" s="2" t="s">
        <v>1403</v>
      </c>
      <c r="D1580" s="2" t="s">
        <v>952</v>
      </c>
      <c r="E1580" s="2" t="s">
        <v>1862</v>
      </c>
    </row>
    <row r="1581" spans="1:5" x14ac:dyDescent="0.25">
      <c r="A1581" s="2" t="s">
        <v>3418</v>
      </c>
      <c r="B1581" s="2" t="s">
        <v>3373</v>
      </c>
      <c r="C1581" s="2" t="s">
        <v>1403</v>
      </c>
      <c r="D1581" s="2" t="s">
        <v>952</v>
      </c>
      <c r="E1581" s="2" t="s">
        <v>3006</v>
      </c>
    </row>
    <row r="1582" spans="1:5" x14ac:dyDescent="0.25">
      <c r="A1582" s="2" t="s">
        <v>3418</v>
      </c>
      <c r="B1582" s="2" t="s">
        <v>3373</v>
      </c>
      <c r="C1582" s="2" t="s">
        <v>1403</v>
      </c>
      <c r="D1582" s="2" t="s">
        <v>952</v>
      </c>
      <c r="E1582" s="2" t="s">
        <v>3007</v>
      </c>
    </row>
    <row r="1583" spans="1:5" x14ac:dyDescent="0.25">
      <c r="A1583" s="2" t="s">
        <v>3418</v>
      </c>
      <c r="B1583" s="2" t="s">
        <v>3373</v>
      </c>
      <c r="C1583" s="2" t="s">
        <v>1403</v>
      </c>
      <c r="D1583" s="2" t="s">
        <v>952</v>
      </c>
      <c r="E1583" s="2" t="s">
        <v>3008</v>
      </c>
    </row>
    <row r="1584" spans="1:5" x14ac:dyDescent="0.25">
      <c r="A1584" s="2" t="s">
        <v>3418</v>
      </c>
      <c r="B1584" s="2" t="s">
        <v>3373</v>
      </c>
      <c r="C1584" s="2" t="s">
        <v>1403</v>
      </c>
      <c r="D1584" s="2" t="s">
        <v>952</v>
      </c>
      <c r="E1584" s="2" t="s">
        <v>3009</v>
      </c>
    </row>
    <row r="1585" spans="1:5" x14ac:dyDescent="0.25">
      <c r="A1585" s="2" t="s">
        <v>3418</v>
      </c>
      <c r="B1585" s="2" t="s">
        <v>3373</v>
      </c>
      <c r="C1585" s="2" t="s">
        <v>1403</v>
      </c>
      <c r="D1585" s="2" t="s">
        <v>952</v>
      </c>
      <c r="E1585" s="2" t="s">
        <v>2121</v>
      </c>
    </row>
    <row r="1586" spans="1:5" x14ac:dyDescent="0.25">
      <c r="A1586" s="2" t="s">
        <v>3418</v>
      </c>
      <c r="B1586" s="2" t="s">
        <v>3373</v>
      </c>
      <c r="C1586" s="2" t="s">
        <v>1403</v>
      </c>
      <c r="D1586" s="2" t="s">
        <v>952</v>
      </c>
      <c r="E1586" s="2" t="s">
        <v>956</v>
      </c>
    </row>
    <row r="1587" spans="1:5" x14ac:dyDescent="0.25">
      <c r="A1587" s="2" t="s">
        <v>3418</v>
      </c>
      <c r="B1587" s="2" t="s">
        <v>3373</v>
      </c>
      <c r="C1587" s="2" t="s">
        <v>1403</v>
      </c>
      <c r="D1587" s="2" t="s">
        <v>952</v>
      </c>
      <c r="E1587" s="2" t="s">
        <v>3010</v>
      </c>
    </row>
    <row r="1588" spans="1:5" x14ac:dyDescent="0.25">
      <c r="A1588" s="2" t="s">
        <v>3418</v>
      </c>
      <c r="B1588" s="2" t="s">
        <v>3373</v>
      </c>
      <c r="C1588" s="2" t="s">
        <v>1403</v>
      </c>
      <c r="D1588" s="2" t="s">
        <v>952</v>
      </c>
      <c r="E1588" s="2" t="s">
        <v>2135</v>
      </c>
    </row>
    <row r="1589" spans="1:5" x14ac:dyDescent="0.25">
      <c r="A1589" s="2" t="s">
        <v>3418</v>
      </c>
      <c r="B1589" s="2" t="s">
        <v>3373</v>
      </c>
      <c r="C1589" s="2" t="s">
        <v>1403</v>
      </c>
      <c r="D1589" s="2" t="s">
        <v>952</v>
      </c>
      <c r="E1589" s="2" t="s">
        <v>3011</v>
      </c>
    </row>
    <row r="1590" spans="1:5" x14ac:dyDescent="0.25">
      <c r="A1590" s="2" t="s">
        <v>3418</v>
      </c>
      <c r="B1590" s="2" t="s">
        <v>3374</v>
      </c>
      <c r="C1590" s="2" t="s">
        <v>1403</v>
      </c>
      <c r="D1590" s="2" t="s">
        <v>957</v>
      </c>
      <c r="E1590" s="2" t="s">
        <v>1862</v>
      </c>
    </row>
    <row r="1591" spans="1:5" x14ac:dyDescent="0.25">
      <c r="A1591" s="2" t="s">
        <v>3418</v>
      </c>
      <c r="B1591" s="2" t="s">
        <v>3374</v>
      </c>
      <c r="C1591" s="2" t="s">
        <v>1403</v>
      </c>
      <c r="D1591" s="2" t="s">
        <v>957</v>
      </c>
      <c r="E1591" s="2" t="s">
        <v>3012</v>
      </c>
    </row>
    <row r="1592" spans="1:5" x14ac:dyDescent="0.25">
      <c r="A1592" s="2" t="s">
        <v>3418</v>
      </c>
      <c r="B1592" s="2" t="s">
        <v>3374</v>
      </c>
      <c r="C1592" s="2" t="s">
        <v>1403</v>
      </c>
      <c r="D1592" s="2" t="s">
        <v>957</v>
      </c>
      <c r="E1592" s="2" t="s">
        <v>3013</v>
      </c>
    </row>
    <row r="1593" spans="1:5" x14ac:dyDescent="0.25">
      <c r="A1593" s="2" t="s">
        <v>3418</v>
      </c>
      <c r="B1593" s="2" t="s">
        <v>3374</v>
      </c>
      <c r="C1593" s="2" t="s">
        <v>1403</v>
      </c>
      <c r="D1593" s="2" t="s">
        <v>957</v>
      </c>
      <c r="E1593" s="2" t="s">
        <v>3014</v>
      </c>
    </row>
    <row r="1594" spans="1:5" x14ac:dyDescent="0.25">
      <c r="A1594" s="2" t="s">
        <v>3418</v>
      </c>
      <c r="B1594" s="2" t="s">
        <v>3374</v>
      </c>
      <c r="C1594" s="2" t="s">
        <v>1403</v>
      </c>
      <c r="D1594" s="2" t="s">
        <v>957</v>
      </c>
      <c r="E1594" s="2" t="s">
        <v>3015</v>
      </c>
    </row>
    <row r="1595" spans="1:5" x14ac:dyDescent="0.25">
      <c r="A1595" s="2" t="s">
        <v>3418</v>
      </c>
      <c r="B1595" s="2" t="s">
        <v>3374</v>
      </c>
      <c r="C1595" s="2" t="s">
        <v>1403</v>
      </c>
      <c r="D1595" s="2" t="s">
        <v>957</v>
      </c>
      <c r="E1595" s="2" t="s">
        <v>3007</v>
      </c>
    </row>
    <row r="1596" spans="1:5" x14ac:dyDescent="0.25">
      <c r="A1596" s="2" t="s">
        <v>3418</v>
      </c>
      <c r="B1596" s="2" t="s">
        <v>3374</v>
      </c>
      <c r="C1596" s="2" t="s">
        <v>1403</v>
      </c>
      <c r="D1596" s="2" t="s">
        <v>957</v>
      </c>
      <c r="E1596" s="2" t="s">
        <v>961</v>
      </c>
    </row>
    <row r="1597" spans="1:5" x14ac:dyDescent="0.25">
      <c r="A1597" s="2" t="s">
        <v>3418</v>
      </c>
      <c r="B1597" s="2" t="s">
        <v>3374</v>
      </c>
      <c r="C1597" s="2" t="s">
        <v>1403</v>
      </c>
      <c r="D1597" s="2" t="s">
        <v>957</v>
      </c>
      <c r="E1597" s="2" t="s">
        <v>3016</v>
      </c>
    </row>
    <row r="1598" spans="1:5" x14ac:dyDescent="0.25">
      <c r="A1598" s="2" t="s">
        <v>3418</v>
      </c>
      <c r="B1598" s="2" t="s">
        <v>3374</v>
      </c>
      <c r="C1598" s="2" t="s">
        <v>1403</v>
      </c>
      <c r="D1598" s="2" t="s">
        <v>957</v>
      </c>
      <c r="E1598" s="2" t="s">
        <v>3017</v>
      </c>
    </row>
    <row r="1599" spans="1:5" x14ac:dyDescent="0.25">
      <c r="A1599" s="2" t="s">
        <v>3418</v>
      </c>
      <c r="B1599" s="2" t="s">
        <v>3374</v>
      </c>
      <c r="C1599" s="2" t="s">
        <v>1403</v>
      </c>
      <c r="D1599" s="2" t="s">
        <v>957</v>
      </c>
      <c r="E1599" s="2" t="s">
        <v>3010</v>
      </c>
    </row>
    <row r="1600" spans="1:5" x14ac:dyDescent="0.25">
      <c r="A1600" s="2" t="s">
        <v>3418</v>
      </c>
      <c r="B1600" s="2" t="s">
        <v>3374</v>
      </c>
      <c r="C1600" s="2" t="s">
        <v>1403</v>
      </c>
      <c r="D1600" s="2" t="s">
        <v>957</v>
      </c>
      <c r="E1600" s="2" t="s">
        <v>2135</v>
      </c>
    </row>
    <row r="1601" spans="1:5" x14ac:dyDescent="0.25">
      <c r="A1601" s="2" t="s">
        <v>3418</v>
      </c>
      <c r="B1601" s="2" t="s">
        <v>3374</v>
      </c>
      <c r="C1601" s="2" t="s">
        <v>1403</v>
      </c>
      <c r="D1601" s="2" t="s">
        <v>957</v>
      </c>
      <c r="E1601" s="2" t="s">
        <v>3011</v>
      </c>
    </row>
    <row r="1602" spans="1:5" x14ac:dyDescent="0.25">
      <c r="A1602" s="2" t="s">
        <v>3418</v>
      </c>
      <c r="B1602" s="2" t="s">
        <v>3375</v>
      </c>
      <c r="C1602" s="2" t="s">
        <v>1403</v>
      </c>
      <c r="D1602" s="2" t="s">
        <v>962</v>
      </c>
      <c r="E1602" s="2" t="s">
        <v>3018</v>
      </c>
    </row>
    <row r="1603" spans="1:5" x14ac:dyDescent="0.25">
      <c r="A1603" s="2" t="s">
        <v>3418</v>
      </c>
      <c r="B1603" s="2" t="s">
        <v>3375</v>
      </c>
      <c r="C1603" s="2" t="s">
        <v>1403</v>
      </c>
      <c r="D1603" s="2" t="s">
        <v>962</v>
      </c>
      <c r="E1603" s="2" t="s">
        <v>3019</v>
      </c>
    </row>
    <row r="1604" spans="1:5" x14ac:dyDescent="0.25">
      <c r="A1604" s="2" t="s">
        <v>3418</v>
      </c>
      <c r="B1604" s="2" t="s">
        <v>3375</v>
      </c>
      <c r="C1604" s="2" t="s">
        <v>1403</v>
      </c>
      <c r="D1604" s="2" t="s">
        <v>962</v>
      </c>
      <c r="E1604" s="2" t="s">
        <v>3020</v>
      </c>
    </row>
    <row r="1605" spans="1:5" x14ac:dyDescent="0.25">
      <c r="A1605" s="2" t="s">
        <v>3418</v>
      </c>
      <c r="B1605" s="2" t="s">
        <v>3375</v>
      </c>
      <c r="C1605" s="2" t="s">
        <v>1403</v>
      </c>
      <c r="D1605" s="2" t="s">
        <v>962</v>
      </c>
      <c r="E1605" s="2" t="s">
        <v>3021</v>
      </c>
    </row>
    <row r="1606" spans="1:5" x14ac:dyDescent="0.25">
      <c r="A1606" s="2" t="s">
        <v>3418</v>
      </c>
      <c r="B1606" s="2" t="s">
        <v>3375</v>
      </c>
      <c r="C1606" s="2" t="s">
        <v>1403</v>
      </c>
      <c r="D1606" s="2" t="s">
        <v>962</v>
      </c>
      <c r="E1606" s="2" t="s">
        <v>3022</v>
      </c>
    </row>
    <row r="1607" spans="1:5" x14ac:dyDescent="0.25">
      <c r="A1607" s="2" t="s">
        <v>3418</v>
      </c>
      <c r="B1607" s="2" t="s">
        <v>3375</v>
      </c>
      <c r="C1607" s="2" t="s">
        <v>1403</v>
      </c>
      <c r="D1607" s="2" t="s">
        <v>962</v>
      </c>
      <c r="E1607" s="2" t="s">
        <v>3023</v>
      </c>
    </row>
    <row r="1608" spans="1:5" x14ac:dyDescent="0.25">
      <c r="A1608" s="2" t="s">
        <v>3418</v>
      </c>
      <c r="B1608" s="2" t="s">
        <v>3375</v>
      </c>
      <c r="C1608" s="2" t="s">
        <v>1403</v>
      </c>
      <c r="D1608" s="2" t="s">
        <v>962</v>
      </c>
      <c r="E1608" s="2" t="s">
        <v>3024</v>
      </c>
    </row>
    <row r="1609" spans="1:5" x14ac:dyDescent="0.25">
      <c r="A1609" s="2" t="s">
        <v>3418</v>
      </c>
      <c r="B1609" s="2" t="s">
        <v>3375</v>
      </c>
      <c r="C1609" s="2" t="s">
        <v>1403</v>
      </c>
      <c r="D1609" s="2" t="s">
        <v>962</v>
      </c>
      <c r="E1609" s="2" t="s">
        <v>3025</v>
      </c>
    </row>
    <row r="1610" spans="1:5" x14ac:dyDescent="0.25">
      <c r="A1610" s="2" t="s">
        <v>3418</v>
      </c>
      <c r="B1610" s="2" t="s">
        <v>3375</v>
      </c>
      <c r="C1610" s="2" t="s">
        <v>1403</v>
      </c>
      <c r="D1610" s="2" t="s">
        <v>962</v>
      </c>
      <c r="E1610" s="2" t="s">
        <v>3026</v>
      </c>
    </row>
    <row r="1611" spans="1:5" x14ac:dyDescent="0.25">
      <c r="A1611" s="2" t="s">
        <v>3418</v>
      </c>
      <c r="B1611" s="2" t="s">
        <v>3375</v>
      </c>
      <c r="C1611" s="2" t="s">
        <v>1403</v>
      </c>
      <c r="D1611" s="2" t="s">
        <v>962</v>
      </c>
      <c r="E1611" s="2" t="s">
        <v>3027</v>
      </c>
    </row>
    <row r="1612" spans="1:5" x14ac:dyDescent="0.25">
      <c r="A1612" s="2" t="s">
        <v>3418</v>
      </c>
      <c r="B1612" s="2" t="s">
        <v>3375</v>
      </c>
      <c r="C1612" s="2" t="s">
        <v>1403</v>
      </c>
      <c r="D1612" s="2" t="s">
        <v>962</v>
      </c>
      <c r="E1612" s="2" t="s">
        <v>3028</v>
      </c>
    </row>
    <row r="1613" spans="1:5" x14ac:dyDescent="0.25">
      <c r="A1613" s="2" t="s">
        <v>3418</v>
      </c>
      <c r="B1613" s="2" t="s">
        <v>3375</v>
      </c>
      <c r="C1613" s="2" t="s">
        <v>1403</v>
      </c>
      <c r="D1613" s="2" t="s">
        <v>962</v>
      </c>
      <c r="E1613" s="2" t="s">
        <v>966</v>
      </c>
    </row>
    <row r="1614" spans="1:5" x14ac:dyDescent="0.25">
      <c r="A1614" s="2" t="s">
        <v>3418</v>
      </c>
      <c r="B1614" s="2" t="s">
        <v>3375</v>
      </c>
      <c r="C1614" s="2" t="s">
        <v>1403</v>
      </c>
      <c r="D1614" s="2" t="s">
        <v>962</v>
      </c>
      <c r="E1614" s="2" t="s">
        <v>3029</v>
      </c>
    </row>
    <row r="1615" spans="1:5" x14ac:dyDescent="0.25">
      <c r="A1615" s="2" t="s">
        <v>3418</v>
      </c>
      <c r="B1615" s="2" t="s">
        <v>3375</v>
      </c>
      <c r="C1615" s="2" t="s">
        <v>1403</v>
      </c>
      <c r="D1615" s="2" t="s">
        <v>962</v>
      </c>
      <c r="E1615" s="2" t="s">
        <v>3030</v>
      </c>
    </row>
    <row r="1616" spans="1:5" x14ac:dyDescent="0.25">
      <c r="A1616" s="2" t="s">
        <v>3418</v>
      </c>
      <c r="B1616" s="2" t="s">
        <v>3376</v>
      </c>
      <c r="C1616" s="2" t="s">
        <v>1403</v>
      </c>
      <c r="D1616" s="2" t="s">
        <v>967</v>
      </c>
      <c r="E1616" s="2" t="s">
        <v>3031</v>
      </c>
    </row>
    <row r="1617" spans="1:5" x14ac:dyDescent="0.25">
      <c r="A1617" s="2" t="s">
        <v>3418</v>
      </c>
      <c r="B1617" s="2" t="s">
        <v>3376</v>
      </c>
      <c r="C1617" s="2" t="s">
        <v>1403</v>
      </c>
      <c r="D1617" s="2" t="s">
        <v>967</v>
      </c>
      <c r="E1617" s="2" t="s">
        <v>3032</v>
      </c>
    </row>
    <row r="1618" spans="1:5" x14ac:dyDescent="0.25">
      <c r="A1618" s="2" t="s">
        <v>3418</v>
      </c>
      <c r="B1618" s="2" t="s">
        <v>3376</v>
      </c>
      <c r="C1618" s="2" t="s">
        <v>1403</v>
      </c>
      <c r="D1618" s="2" t="s">
        <v>967</v>
      </c>
      <c r="E1618" s="2" t="s">
        <v>3033</v>
      </c>
    </row>
    <row r="1619" spans="1:5" x14ac:dyDescent="0.25">
      <c r="A1619" s="2" t="s">
        <v>3418</v>
      </c>
      <c r="B1619" s="2" t="s">
        <v>3376</v>
      </c>
      <c r="C1619" s="2" t="s">
        <v>1403</v>
      </c>
      <c r="D1619" s="2" t="s">
        <v>967</v>
      </c>
      <c r="E1619" s="2" t="s">
        <v>3034</v>
      </c>
    </row>
    <row r="1620" spans="1:5" x14ac:dyDescent="0.25">
      <c r="A1620" s="2" t="s">
        <v>3418</v>
      </c>
      <c r="B1620" s="2" t="s">
        <v>3376</v>
      </c>
      <c r="C1620" s="2" t="s">
        <v>1403</v>
      </c>
      <c r="D1620" s="2" t="s">
        <v>967</v>
      </c>
      <c r="E1620" s="2" t="s">
        <v>3035</v>
      </c>
    </row>
    <row r="1621" spans="1:5" x14ac:dyDescent="0.25">
      <c r="A1621" s="2" t="s">
        <v>3418</v>
      </c>
      <c r="B1621" s="2" t="s">
        <v>3376</v>
      </c>
      <c r="C1621" s="2" t="s">
        <v>1403</v>
      </c>
      <c r="D1621" s="2" t="s">
        <v>967</v>
      </c>
      <c r="E1621" s="2" t="s">
        <v>3036</v>
      </c>
    </row>
    <row r="1622" spans="1:5" x14ac:dyDescent="0.25">
      <c r="A1622" s="2" t="s">
        <v>3418</v>
      </c>
      <c r="B1622" s="2" t="s">
        <v>3376</v>
      </c>
      <c r="C1622" s="2" t="s">
        <v>1403</v>
      </c>
      <c r="D1622" s="2" t="s">
        <v>967</v>
      </c>
      <c r="E1622" s="2" t="s">
        <v>970</v>
      </c>
    </row>
    <row r="1623" spans="1:5" x14ac:dyDescent="0.25">
      <c r="A1623" s="2" t="s">
        <v>3418</v>
      </c>
      <c r="B1623" s="2" t="s">
        <v>3376</v>
      </c>
      <c r="C1623" s="2" t="s">
        <v>1403</v>
      </c>
      <c r="D1623" s="2" t="s">
        <v>967</v>
      </c>
      <c r="E1623" s="2" t="s">
        <v>3021</v>
      </c>
    </row>
    <row r="1624" spans="1:5" x14ac:dyDescent="0.25">
      <c r="A1624" s="2" t="s">
        <v>3418</v>
      </c>
      <c r="B1624" s="2" t="s">
        <v>3376</v>
      </c>
      <c r="C1624" s="2" t="s">
        <v>1403</v>
      </c>
      <c r="D1624" s="2" t="s">
        <v>967</v>
      </c>
      <c r="E1624" s="2" t="s">
        <v>3024</v>
      </c>
    </row>
    <row r="1625" spans="1:5" x14ac:dyDescent="0.25">
      <c r="A1625" s="2" t="s">
        <v>3418</v>
      </c>
      <c r="B1625" s="2" t="s">
        <v>3376</v>
      </c>
      <c r="C1625" s="2" t="s">
        <v>1403</v>
      </c>
      <c r="D1625" s="2" t="s">
        <v>967</v>
      </c>
      <c r="E1625" s="2" t="s">
        <v>3037</v>
      </c>
    </row>
    <row r="1626" spans="1:5" x14ac:dyDescent="0.25">
      <c r="A1626" s="2" t="s">
        <v>3418</v>
      </c>
      <c r="B1626" s="2" t="s">
        <v>3376</v>
      </c>
      <c r="C1626" s="2" t="s">
        <v>1403</v>
      </c>
      <c r="D1626" s="2" t="s">
        <v>967</v>
      </c>
      <c r="E1626" s="2" t="s">
        <v>3038</v>
      </c>
    </row>
    <row r="1627" spans="1:5" x14ac:dyDescent="0.25">
      <c r="A1627" s="2" t="s">
        <v>3418</v>
      </c>
      <c r="B1627" s="2" t="s">
        <v>3376</v>
      </c>
      <c r="C1627" s="2" t="s">
        <v>1403</v>
      </c>
      <c r="D1627" s="2" t="s">
        <v>967</v>
      </c>
      <c r="E1627" s="2" t="s">
        <v>3028</v>
      </c>
    </row>
    <row r="1628" spans="1:5" x14ac:dyDescent="0.25">
      <c r="A1628" s="2" t="s">
        <v>3418</v>
      </c>
      <c r="B1628" s="2" t="s">
        <v>3376</v>
      </c>
      <c r="C1628" s="2" t="s">
        <v>1403</v>
      </c>
      <c r="D1628" s="2" t="s">
        <v>967</v>
      </c>
      <c r="E1628" s="2" t="s">
        <v>3039</v>
      </c>
    </row>
    <row r="1629" spans="1:5" x14ac:dyDescent="0.25">
      <c r="A1629" s="2" t="s">
        <v>3418</v>
      </c>
      <c r="B1629" s="2" t="s">
        <v>3376</v>
      </c>
      <c r="C1629" s="2" t="s">
        <v>1403</v>
      </c>
      <c r="D1629" s="2" t="s">
        <v>967</v>
      </c>
      <c r="E1629" s="2" t="s">
        <v>3029</v>
      </c>
    </row>
    <row r="1630" spans="1:5" x14ac:dyDescent="0.25">
      <c r="A1630" s="2" t="s">
        <v>3418</v>
      </c>
      <c r="B1630" s="2" t="s">
        <v>3377</v>
      </c>
      <c r="C1630" s="2" t="s">
        <v>1403</v>
      </c>
      <c r="D1630" s="2" t="s">
        <v>971</v>
      </c>
      <c r="E1630" s="2" t="s">
        <v>3040</v>
      </c>
    </row>
    <row r="1631" spans="1:5" x14ac:dyDescent="0.25">
      <c r="A1631" s="2" t="s">
        <v>3418</v>
      </c>
      <c r="B1631" s="2" t="s">
        <v>3377</v>
      </c>
      <c r="C1631" s="2" t="s">
        <v>1403</v>
      </c>
      <c r="D1631" s="2" t="s">
        <v>971</v>
      </c>
      <c r="E1631" s="2" t="s">
        <v>3041</v>
      </c>
    </row>
    <row r="1632" spans="1:5" x14ac:dyDescent="0.25">
      <c r="A1632" s="2" t="s">
        <v>3418</v>
      </c>
      <c r="B1632" s="2" t="s">
        <v>3377</v>
      </c>
      <c r="C1632" s="2" t="s">
        <v>1403</v>
      </c>
      <c r="D1632" s="2" t="s">
        <v>971</v>
      </c>
      <c r="E1632" s="2" t="s">
        <v>3042</v>
      </c>
    </row>
    <row r="1633" spans="1:5" x14ac:dyDescent="0.25">
      <c r="A1633" s="2" t="s">
        <v>3418</v>
      </c>
      <c r="B1633" s="2" t="s">
        <v>3377</v>
      </c>
      <c r="C1633" s="2" t="s">
        <v>1403</v>
      </c>
      <c r="D1633" s="2" t="s">
        <v>971</v>
      </c>
      <c r="E1633" s="2" t="s">
        <v>3043</v>
      </c>
    </row>
    <row r="1634" spans="1:5" x14ac:dyDescent="0.25">
      <c r="A1634" s="2" t="s">
        <v>3418</v>
      </c>
      <c r="B1634" s="2" t="s">
        <v>3377</v>
      </c>
      <c r="C1634" s="2" t="s">
        <v>1403</v>
      </c>
      <c r="D1634" s="2" t="s">
        <v>971</v>
      </c>
      <c r="E1634" s="2" t="s">
        <v>3044</v>
      </c>
    </row>
    <row r="1635" spans="1:5" x14ac:dyDescent="0.25">
      <c r="A1635" s="2" t="s">
        <v>3418</v>
      </c>
      <c r="B1635" s="2" t="s">
        <v>3377</v>
      </c>
      <c r="C1635" s="2" t="s">
        <v>1403</v>
      </c>
      <c r="D1635" s="2" t="s">
        <v>971</v>
      </c>
      <c r="E1635" s="2" t="s">
        <v>3045</v>
      </c>
    </row>
    <row r="1636" spans="1:5" x14ac:dyDescent="0.25">
      <c r="A1636" s="2" t="s">
        <v>3418</v>
      </c>
      <c r="B1636" s="2" t="s">
        <v>3377</v>
      </c>
      <c r="C1636" s="2" t="s">
        <v>1403</v>
      </c>
      <c r="D1636" s="2" t="s">
        <v>971</v>
      </c>
      <c r="E1636" s="2" t="s">
        <v>3046</v>
      </c>
    </row>
    <row r="1637" spans="1:5" x14ac:dyDescent="0.25">
      <c r="A1637" s="2" t="s">
        <v>3418</v>
      </c>
      <c r="B1637" s="2" t="s">
        <v>3377</v>
      </c>
      <c r="C1637" s="2" t="s">
        <v>1403</v>
      </c>
      <c r="D1637" s="2" t="s">
        <v>971</v>
      </c>
      <c r="E1637" s="2" t="s">
        <v>3047</v>
      </c>
    </row>
    <row r="1638" spans="1:5" x14ac:dyDescent="0.25">
      <c r="A1638" s="2" t="s">
        <v>3418</v>
      </c>
      <c r="B1638" s="2" t="s">
        <v>3377</v>
      </c>
      <c r="C1638" s="2" t="s">
        <v>1403</v>
      </c>
      <c r="D1638" s="2" t="s">
        <v>971</v>
      </c>
      <c r="E1638" s="2" t="s">
        <v>3048</v>
      </c>
    </row>
    <row r="1639" spans="1:5" x14ac:dyDescent="0.25">
      <c r="A1639" s="2" t="s">
        <v>3418</v>
      </c>
      <c r="B1639" s="2" t="s">
        <v>3377</v>
      </c>
      <c r="C1639" s="2" t="s">
        <v>1403</v>
      </c>
      <c r="D1639" s="2" t="s">
        <v>971</v>
      </c>
      <c r="E1639" s="2" t="s">
        <v>975</v>
      </c>
    </row>
    <row r="1640" spans="1:5" x14ac:dyDescent="0.25">
      <c r="A1640" s="2" t="s">
        <v>3418</v>
      </c>
      <c r="B1640" s="2" t="s">
        <v>3377</v>
      </c>
      <c r="C1640" s="2" t="s">
        <v>1403</v>
      </c>
      <c r="D1640" s="2" t="s">
        <v>971</v>
      </c>
      <c r="E1640" s="2" t="s">
        <v>3049</v>
      </c>
    </row>
    <row r="1641" spans="1:5" x14ac:dyDescent="0.25">
      <c r="A1641" s="2" t="s">
        <v>3418</v>
      </c>
      <c r="B1641" s="2" t="s">
        <v>3377</v>
      </c>
      <c r="C1641" s="2" t="s">
        <v>1403</v>
      </c>
      <c r="D1641" s="2" t="s">
        <v>971</v>
      </c>
      <c r="E1641" s="2" t="s">
        <v>3028</v>
      </c>
    </row>
    <row r="1642" spans="1:5" x14ac:dyDescent="0.25">
      <c r="A1642" s="2" t="s">
        <v>3418</v>
      </c>
      <c r="B1642" s="2" t="s">
        <v>3377</v>
      </c>
      <c r="C1642" s="2" t="s">
        <v>1403</v>
      </c>
      <c r="D1642" s="2" t="s">
        <v>971</v>
      </c>
      <c r="E1642" s="2" t="s">
        <v>3050</v>
      </c>
    </row>
    <row r="1643" spans="1:5" x14ac:dyDescent="0.25">
      <c r="A1643" s="2" t="s">
        <v>3418</v>
      </c>
      <c r="B1643" s="2" t="s">
        <v>3377</v>
      </c>
      <c r="C1643" s="2" t="s">
        <v>1403</v>
      </c>
      <c r="D1643" s="2" t="s">
        <v>971</v>
      </c>
      <c r="E1643" s="2" t="s">
        <v>3029</v>
      </c>
    </row>
    <row r="1644" spans="1:5" x14ac:dyDescent="0.25">
      <c r="A1644" s="2" t="s">
        <v>3418</v>
      </c>
      <c r="B1644" s="2" t="s">
        <v>3378</v>
      </c>
      <c r="C1644" s="2" t="s">
        <v>1403</v>
      </c>
      <c r="D1644" s="2" t="s">
        <v>976</v>
      </c>
      <c r="E1644" s="2" t="s">
        <v>3051</v>
      </c>
    </row>
    <row r="1645" spans="1:5" x14ac:dyDescent="0.25">
      <c r="A1645" s="2" t="s">
        <v>3418</v>
      </c>
      <c r="B1645" s="2" t="s">
        <v>3378</v>
      </c>
      <c r="C1645" s="2" t="s">
        <v>1403</v>
      </c>
      <c r="D1645" s="2" t="s">
        <v>976</v>
      </c>
      <c r="E1645" s="2" t="s">
        <v>3052</v>
      </c>
    </row>
    <row r="1646" spans="1:5" x14ac:dyDescent="0.25">
      <c r="A1646" s="2" t="s">
        <v>3418</v>
      </c>
      <c r="B1646" s="2" t="s">
        <v>3378</v>
      </c>
      <c r="C1646" s="2" t="s">
        <v>1403</v>
      </c>
      <c r="D1646" s="2" t="s">
        <v>976</v>
      </c>
      <c r="E1646" s="2" t="s">
        <v>3053</v>
      </c>
    </row>
    <row r="1647" spans="1:5" x14ac:dyDescent="0.25">
      <c r="A1647" s="2" t="s">
        <v>3418</v>
      </c>
      <c r="B1647" s="2" t="s">
        <v>3378</v>
      </c>
      <c r="C1647" s="2" t="s">
        <v>1403</v>
      </c>
      <c r="D1647" s="2" t="s">
        <v>976</v>
      </c>
      <c r="E1647" s="2" t="s">
        <v>3054</v>
      </c>
    </row>
    <row r="1648" spans="1:5" x14ac:dyDescent="0.25">
      <c r="A1648" s="2" t="s">
        <v>3418</v>
      </c>
      <c r="B1648" s="2" t="s">
        <v>3378</v>
      </c>
      <c r="C1648" s="2" t="s">
        <v>1403</v>
      </c>
      <c r="D1648" s="2" t="s">
        <v>976</v>
      </c>
      <c r="E1648" s="2" t="s">
        <v>3055</v>
      </c>
    </row>
    <row r="1649" spans="1:5" x14ac:dyDescent="0.25">
      <c r="A1649" s="2" t="s">
        <v>3418</v>
      </c>
      <c r="B1649" s="2" t="s">
        <v>3378</v>
      </c>
      <c r="C1649" s="2" t="s">
        <v>1403</v>
      </c>
      <c r="D1649" s="2" t="s">
        <v>976</v>
      </c>
      <c r="E1649" s="2" t="s">
        <v>3056</v>
      </c>
    </row>
    <row r="1650" spans="1:5" x14ac:dyDescent="0.25">
      <c r="A1650" s="2" t="s">
        <v>3418</v>
      </c>
      <c r="B1650" s="2" t="s">
        <v>3378</v>
      </c>
      <c r="C1650" s="2" t="s">
        <v>1403</v>
      </c>
      <c r="D1650" s="2" t="s">
        <v>976</v>
      </c>
      <c r="E1650" s="2" t="s">
        <v>3057</v>
      </c>
    </row>
    <row r="1651" spans="1:5" x14ac:dyDescent="0.25">
      <c r="A1651" s="2" t="s">
        <v>3418</v>
      </c>
      <c r="B1651" s="2" t="s">
        <v>3378</v>
      </c>
      <c r="C1651" s="2" t="s">
        <v>1403</v>
      </c>
      <c r="D1651" s="2" t="s">
        <v>976</v>
      </c>
      <c r="E1651" s="2" t="s">
        <v>3058</v>
      </c>
    </row>
    <row r="1652" spans="1:5" x14ac:dyDescent="0.25">
      <c r="A1652" s="2" t="s">
        <v>3418</v>
      </c>
      <c r="B1652" s="2" t="s">
        <v>3378</v>
      </c>
      <c r="C1652" s="2" t="s">
        <v>1403</v>
      </c>
      <c r="D1652" s="2" t="s">
        <v>976</v>
      </c>
      <c r="E1652" s="2" t="s">
        <v>978</v>
      </c>
    </row>
    <row r="1653" spans="1:5" x14ac:dyDescent="0.25">
      <c r="A1653" s="2" t="s">
        <v>3418</v>
      </c>
      <c r="B1653" s="2" t="s">
        <v>3378</v>
      </c>
      <c r="C1653" s="2" t="s">
        <v>1403</v>
      </c>
      <c r="D1653" s="2" t="s">
        <v>976</v>
      </c>
      <c r="E1653" s="2" t="s">
        <v>3059</v>
      </c>
    </row>
    <row r="1654" spans="1:5" x14ac:dyDescent="0.25">
      <c r="A1654" s="2" t="s">
        <v>3418</v>
      </c>
      <c r="B1654" s="2" t="s">
        <v>3378</v>
      </c>
      <c r="C1654" s="2" t="s">
        <v>1403</v>
      </c>
      <c r="D1654" s="2" t="s">
        <v>976</v>
      </c>
      <c r="E1654" s="2" t="s">
        <v>3060</v>
      </c>
    </row>
    <row r="1655" spans="1:5" x14ac:dyDescent="0.25">
      <c r="A1655" s="2" t="s">
        <v>3418</v>
      </c>
      <c r="B1655" s="2" t="s">
        <v>3378</v>
      </c>
      <c r="C1655" s="2" t="s">
        <v>1403</v>
      </c>
      <c r="D1655" s="2" t="s">
        <v>976</v>
      </c>
      <c r="E1655" s="2" t="s">
        <v>3061</v>
      </c>
    </row>
    <row r="1656" spans="1:5" x14ac:dyDescent="0.25">
      <c r="A1656" s="2" t="s">
        <v>3418</v>
      </c>
      <c r="B1656" s="2" t="s">
        <v>3378</v>
      </c>
      <c r="C1656" s="2" t="s">
        <v>1403</v>
      </c>
      <c r="D1656" s="2" t="s">
        <v>976</v>
      </c>
      <c r="E1656" s="2" t="s">
        <v>3062</v>
      </c>
    </row>
    <row r="1657" spans="1:5" x14ac:dyDescent="0.25">
      <c r="A1657" s="2" t="s">
        <v>3418</v>
      </c>
      <c r="B1657" s="2" t="s">
        <v>3378</v>
      </c>
      <c r="C1657" s="2" t="s">
        <v>1403</v>
      </c>
      <c r="D1657" s="2" t="s">
        <v>976</v>
      </c>
      <c r="E1657" s="2" t="s">
        <v>3063</v>
      </c>
    </row>
    <row r="1658" spans="1:5" x14ac:dyDescent="0.25">
      <c r="A1658" s="2" t="s">
        <v>3418</v>
      </c>
      <c r="B1658" s="2" t="s">
        <v>3379</v>
      </c>
      <c r="C1658" s="2" t="s">
        <v>1403</v>
      </c>
      <c r="D1658" s="2" t="s">
        <v>979</v>
      </c>
      <c r="E1658" s="2" t="s">
        <v>3064</v>
      </c>
    </row>
    <row r="1659" spans="1:5" x14ac:dyDescent="0.25">
      <c r="A1659" s="2" t="s">
        <v>3418</v>
      </c>
      <c r="B1659" s="2" t="s">
        <v>3379</v>
      </c>
      <c r="C1659" s="2" t="s">
        <v>1403</v>
      </c>
      <c r="D1659" s="2" t="s">
        <v>979</v>
      </c>
      <c r="E1659" s="2" t="s">
        <v>3065</v>
      </c>
    </row>
    <row r="1660" spans="1:5" x14ac:dyDescent="0.25">
      <c r="A1660" s="2" t="s">
        <v>3418</v>
      </c>
      <c r="B1660" s="2" t="s">
        <v>3379</v>
      </c>
      <c r="C1660" s="2" t="s">
        <v>1403</v>
      </c>
      <c r="D1660" s="2" t="s">
        <v>979</v>
      </c>
      <c r="E1660" s="2" t="s">
        <v>3066</v>
      </c>
    </row>
    <row r="1661" spans="1:5" x14ac:dyDescent="0.25">
      <c r="A1661" s="2" t="s">
        <v>3418</v>
      </c>
      <c r="B1661" s="2" t="s">
        <v>3379</v>
      </c>
      <c r="C1661" s="2" t="s">
        <v>1403</v>
      </c>
      <c r="D1661" s="2" t="s">
        <v>979</v>
      </c>
      <c r="E1661" s="2" t="s">
        <v>983</v>
      </c>
    </row>
    <row r="1662" spans="1:5" x14ac:dyDescent="0.25">
      <c r="A1662" s="2" t="s">
        <v>3418</v>
      </c>
      <c r="B1662" s="2" t="s">
        <v>3379</v>
      </c>
      <c r="C1662" s="2" t="s">
        <v>1403</v>
      </c>
      <c r="D1662" s="2" t="s">
        <v>979</v>
      </c>
      <c r="E1662" s="2" t="s">
        <v>2811</v>
      </c>
    </row>
    <row r="1663" spans="1:5" x14ac:dyDescent="0.25">
      <c r="A1663" s="2" t="s">
        <v>3418</v>
      </c>
      <c r="B1663" s="2" t="s">
        <v>3379</v>
      </c>
      <c r="C1663" s="2" t="s">
        <v>1403</v>
      </c>
      <c r="D1663" s="2" t="s">
        <v>979</v>
      </c>
      <c r="E1663" s="2" t="s">
        <v>3067</v>
      </c>
    </row>
    <row r="1664" spans="1:5" x14ac:dyDescent="0.25">
      <c r="A1664" s="2" t="s">
        <v>3418</v>
      </c>
      <c r="B1664" s="2" t="s">
        <v>3379</v>
      </c>
      <c r="C1664" s="2" t="s">
        <v>1403</v>
      </c>
      <c r="D1664" s="2" t="s">
        <v>979</v>
      </c>
      <c r="E1664" s="2" t="s">
        <v>3068</v>
      </c>
    </row>
    <row r="1665" spans="1:5" x14ac:dyDescent="0.25">
      <c r="A1665" s="2" t="s">
        <v>3418</v>
      </c>
      <c r="B1665" s="2" t="s">
        <v>3379</v>
      </c>
      <c r="C1665" s="2" t="s">
        <v>1403</v>
      </c>
      <c r="D1665" s="2" t="s">
        <v>979</v>
      </c>
      <c r="E1665" s="2" t="s">
        <v>2814</v>
      </c>
    </row>
    <row r="1666" spans="1:5" x14ac:dyDescent="0.25">
      <c r="A1666" s="2" t="s">
        <v>3418</v>
      </c>
      <c r="B1666" s="2" t="s">
        <v>3379</v>
      </c>
      <c r="C1666" s="2" t="s">
        <v>1403</v>
      </c>
      <c r="D1666" s="2" t="s">
        <v>979</v>
      </c>
      <c r="E1666" s="2" t="s">
        <v>3069</v>
      </c>
    </row>
    <row r="1667" spans="1:5" x14ac:dyDescent="0.25">
      <c r="A1667" s="2" t="s">
        <v>3418</v>
      </c>
      <c r="B1667" s="2" t="s">
        <v>3379</v>
      </c>
      <c r="C1667" s="2" t="s">
        <v>1403</v>
      </c>
      <c r="D1667" s="2" t="s">
        <v>979</v>
      </c>
      <c r="E1667" s="2" t="s">
        <v>3070</v>
      </c>
    </row>
    <row r="1668" spans="1:5" x14ac:dyDescent="0.25">
      <c r="A1668" s="2" t="s">
        <v>3418</v>
      </c>
      <c r="B1668" s="2" t="s">
        <v>3379</v>
      </c>
      <c r="C1668" s="2" t="s">
        <v>1403</v>
      </c>
      <c r="D1668" s="2" t="s">
        <v>979</v>
      </c>
      <c r="E1668" s="2" t="s">
        <v>3071</v>
      </c>
    </row>
    <row r="1669" spans="1:5" x14ac:dyDescent="0.25">
      <c r="A1669" s="2" t="s">
        <v>3418</v>
      </c>
      <c r="B1669" s="2" t="s">
        <v>3379</v>
      </c>
      <c r="C1669" s="2" t="s">
        <v>1403</v>
      </c>
      <c r="D1669" s="2" t="s">
        <v>979</v>
      </c>
      <c r="E1669" s="2" t="s">
        <v>3072</v>
      </c>
    </row>
    <row r="1670" spans="1:5" x14ac:dyDescent="0.25">
      <c r="A1670" s="2" t="s">
        <v>3418</v>
      </c>
      <c r="B1670" s="2" t="s">
        <v>3379</v>
      </c>
      <c r="C1670" s="2" t="s">
        <v>1403</v>
      </c>
      <c r="D1670" s="2" t="s">
        <v>979</v>
      </c>
      <c r="E1670" s="2" t="s">
        <v>2135</v>
      </c>
    </row>
    <row r="1671" spans="1:5" x14ac:dyDescent="0.25">
      <c r="A1671" s="2" t="s">
        <v>3418</v>
      </c>
      <c r="B1671" s="2" t="s">
        <v>3379</v>
      </c>
      <c r="C1671" s="2" t="s">
        <v>1403</v>
      </c>
      <c r="D1671" s="2" t="s">
        <v>979</v>
      </c>
      <c r="E1671" s="2" t="s">
        <v>2817</v>
      </c>
    </row>
    <row r="1672" spans="1:5" x14ac:dyDescent="0.25">
      <c r="A1672" s="2" t="s">
        <v>3418</v>
      </c>
      <c r="B1672" s="2" t="s">
        <v>3380</v>
      </c>
      <c r="C1672" s="2" t="s">
        <v>1403</v>
      </c>
      <c r="D1672" s="2" t="s">
        <v>984</v>
      </c>
      <c r="E1672" s="2" t="s">
        <v>1862</v>
      </c>
    </row>
    <row r="1673" spans="1:5" x14ac:dyDescent="0.25">
      <c r="A1673" s="2" t="s">
        <v>3418</v>
      </c>
      <c r="B1673" s="2" t="s">
        <v>3380</v>
      </c>
      <c r="C1673" s="2" t="s">
        <v>1403</v>
      </c>
      <c r="D1673" s="2" t="s">
        <v>984</v>
      </c>
      <c r="E1673" s="2" t="s">
        <v>3073</v>
      </c>
    </row>
    <row r="1674" spans="1:5" x14ac:dyDescent="0.25">
      <c r="A1674" s="2" t="s">
        <v>3418</v>
      </c>
      <c r="B1674" s="2" t="s">
        <v>3380</v>
      </c>
      <c r="C1674" s="2" t="s">
        <v>1403</v>
      </c>
      <c r="D1674" s="2" t="s">
        <v>984</v>
      </c>
      <c r="E1674" s="2" t="s">
        <v>3074</v>
      </c>
    </row>
    <row r="1675" spans="1:5" x14ac:dyDescent="0.25">
      <c r="A1675" s="2" t="s">
        <v>3418</v>
      </c>
      <c r="B1675" s="2" t="s">
        <v>3380</v>
      </c>
      <c r="C1675" s="2" t="s">
        <v>1403</v>
      </c>
      <c r="D1675" s="2" t="s">
        <v>984</v>
      </c>
      <c r="E1675" s="2" t="s">
        <v>3075</v>
      </c>
    </row>
    <row r="1676" spans="1:5" x14ac:dyDescent="0.25">
      <c r="A1676" s="2" t="s">
        <v>3418</v>
      </c>
      <c r="B1676" s="2" t="s">
        <v>3380</v>
      </c>
      <c r="C1676" s="2" t="s">
        <v>1403</v>
      </c>
      <c r="D1676" s="2" t="s">
        <v>984</v>
      </c>
      <c r="E1676" s="2" t="s">
        <v>3076</v>
      </c>
    </row>
    <row r="1677" spans="1:5" x14ac:dyDescent="0.25">
      <c r="A1677" s="2" t="s">
        <v>3418</v>
      </c>
      <c r="B1677" s="2" t="s">
        <v>3380</v>
      </c>
      <c r="C1677" s="2" t="s">
        <v>1403</v>
      </c>
      <c r="D1677" s="2" t="s">
        <v>984</v>
      </c>
      <c r="E1677" s="2" t="s">
        <v>3077</v>
      </c>
    </row>
    <row r="1678" spans="1:5" x14ac:dyDescent="0.25">
      <c r="A1678" s="2" t="s">
        <v>3418</v>
      </c>
      <c r="B1678" s="2" t="s">
        <v>3380</v>
      </c>
      <c r="C1678" s="2" t="s">
        <v>1403</v>
      </c>
      <c r="D1678" s="2" t="s">
        <v>984</v>
      </c>
      <c r="E1678" s="2" t="s">
        <v>3078</v>
      </c>
    </row>
    <row r="1679" spans="1:5" x14ac:dyDescent="0.25">
      <c r="A1679" s="2" t="s">
        <v>3418</v>
      </c>
      <c r="B1679" s="2" t="s">
        <v>3380</v>
      </c>
      <c r="C1679" s="2" t="s">
        <v>1403</v>
      </c>
      <c r="D1679" s="2" t="s">
        <v>984</v>
      </c>
      <c r="E1679" s="2" t="s">
        <v>988</v>
      </c>
    </row>
    <row r="1680" spans="1:5" x14ac:dyDescent="0.25">
      <c r="A1680" s="2" t="s">
        <v>3418</v>
      </c>
      <c r="B1680" s="2" t="s">
        <v>3380</v>
      </c>
      <c r="C1680" s="2" t="s">
        <v>1403</v>
      </c>
      <c r="D1680" s="2" t="s">
        <v>984</v>
      </c>
      <c r="E1680" s="2" t="s">
        <v>3079</v>
      </c>
    </row>
    <row r="1681" spans="1:5" x14ac:dyDescent="0.25">
      <c r="A1681" s="2" t="s">
        <v>3418</v>
      </c>
      <c r="B1681" s="2" t="s">
        <v>3380</v>
      </c>
      <c r="C1681" s="2" t="s">
        <v>1403</v>
      </c>
      <c r="D1681" s="2" t="s">
        <v>984</v>
      </c>
      <c r="E1681" s="2" t="s">
        <v>2135</v>
      </c>
    </row>
    <row r="1682" spans="1:5" x14ac:dyDescent="0.25">
      <c r="A1682" s="2" t="s">
        <v>3418</v>
      </c>
      <c r="B1682" s="2" t="s">
        <v>3380</v>
      </c>
      <c r="C1682" s="2" t="s">
        <v>1403</v>
      </c>
      <c r="D1682" s="2" t="s">
        <v>984</v>
      </c>
      <c r="E1682" s="2" t="s">
        <v>3080</v>
      </c>
    </row>
    <row r="1683" spans="1:5" x14ac:dyDescent="0.25">
      <c r="A1683" s="2" t="s">
        <v>3418</v>
      </c>
      <c r="B1683" s="2" t="s">
        <v>3381</v>
      </c>
      <c r="C1683" s="2" t="s">
        <v>1403</v>
      </c>
      <c r="D1683" s="2" t="s">
        <v>989</v>
      </c>
      <c r="E1683" s="2" t="s">
        <v>1862</v>
      </c>
    </row>
    <row r="1684" spans="1:5" x14ac:dyDescent="0.25">
      <c r="A1684" s="2" t="s">
        <v>3418</v>
      </c>
      <c r="B1684" s="2" t="s">
        <v>3381</v>
      </c>
      <c r="C1684" s="2" t="s">
        <v>1403</v>
      </c>
      <c r="D1684" s="2" t="s">
        <v>989</v>
      </c>
      <c r="E1684" s="2" t="s">
        <v>993</v>
      </c>
    </row>
    <row r="1685" spans="1:5" x14ac:dyDescent="0.25">
      <c r="A1685" s="2" t="s">
        <v>3418</v>
      </c>
      <c r="B1685" s="2" t="s">
        <v>3381</v>
      </c>
      <c r="C1685" s="2" t="s">
        <v>1403</v>
      </c>
      <c r="D1685" s="2" t="s">
        <v>989</v>
      </c>
      <c r="E1685" s="2" t="s">
        <v>3073</v>
      </c>
    </row>
    <row r="1686" spans="1:5" x14ac:dyDescent="0.25">
      <c r="A1686" s="2" t="s">
        <v>3418</v>
      </c>
      <c r="B1686" s="2" t="s">
        <v>3381</v>
      </c>
      <c r="C1686" s="2" t="s">
        <v>1403</v>
      </c>
      <c r="D1686" s="2" t="s">
        <v>989</v>
      </c>
      <c r="E1686" s="2" t="s">
        <v>3081</v>
      </c>
    </row>
    <row r="1687" spans="1:5" x14ac:dyDescent="0.25">
      <c r="A1687" s="2" t="s">
        <v>3418</v>
      </c>
      <c r="B1687" s="2" t="s">
        <v>3381</v>
      </c>
      <c r="C1687" s="2" t="s">
        <v>1403</v>
      </c>
      <c r="D1687" s="2" t="s">
        <v>989</v>
      </c>
      <c r="E1687" s="2" t="s">
        <v>3082</v>
      </c>
    </row>
    <row r="1688" spans="1:5" x14ac:dyDescent="0.25">
      <c r="A1688" s="2" t="s">
        <v>3418</v>
      </c>
      <c r="B1688" s="2" t="s">
        <v>3381</v>
      </c>
      <c r="C1688" s="2" t="s">
        <v>1403</v>
      </c>
      <c r="D1688" s="2" t="s">
        <v>989</v>
      </c>
      <c r="E1688" s="2" t="s">
        <v>3083</v>
      </c>
    </row>
    <row r="1689" spans="1:5" x14ac:dyDescent="0.25">
      <c r="A1689" s="2" t="s">
        <v>3418</v>
      </c>
      <c r="B1689" s="2" t="s">
        <v>3381</v>
      </c>
      <c r="C1689" s="2" t="s">
        <v>1403</v>
      </c>
      <c r="D1689" s="2" t="s">
        <v>989</v>
      </c>
      <c r="E1689" s="2" t="s">
        <v>3076</v>
      </c>
    </row>
    <row r="1690" spans="1:5" x14ac:dyDescent="0.25">
      <c r="A1690" s="2" t="s">
        <v>3418</v>
      </c>
      <c r="B1690" s="2" t="s">
        <v>3381</v>
      </c>
      <c r="C1690" s="2" t="s">
        <v>1403</v>
      </c>
      <c r="D1690" s="2" t="s">
        <v>989</v>
      </c>
      <c r="E1690" s="2" t="s">
        <v>3077</v>
      </c>
    </row>
    <row r="1691" spans="1:5" x14ac:dyDescent="0.25">
      <c r="A1691" s="2" t="s">
        <v>3418</v>
      </c>
      <c r="B1691" s="2" t="s">
        <v>3381</v>
      </c>
      <c r="C1691" s="2" t="s">
        <v>1403</v>
      </c>
      <c r="D1691" s="2" t="s">
        <v>989</v>
      </c>
      <c r="E1691" s="2" t="s">
        <v>3084</v>
      </c>
    </row>
    <row r="1692" spans="1:5" x14ac:dyDescent="0.25">
      <c r="A1692" s="2" t="s">
        <v>3418</v>
      </c>
      <c r="B1692" s="2" t="s">
        <v>3381</v>
      </c>
      <c r="C1692" s="2" t="s">
        <v>1403</v>
      </c>
      <c r="D1692" s="2" t="s">
        <v>989</v>
      </c>
      <c r="E1692" s="2" t="s">
        <v>3085</v>
      </c>
    </row>
    <row r="1693" spans="1:5" x14ac:dyDescent="0.25">
      <c r="A1693" s="2" t="s">
        <v>3418</v>
      </c>
      <c r="B1693" s="2" t="s">
        <v>3381</v>
      </c>
      <c r="C1693" s="2" t="s">
        <v>1403</v>
      </c>
      <c r="D1693" s="2" t="s">
        <v>989</v>
      </c>
      <c r="E1693" s="2" t="s">
        <v>3017</v>
      </c>
    </row>
    <row r="1694" spans="1:5" x14ac:dyDescent="0.25">
      <c r="A1694" s="2" t="s">
        <v>3418</v>
      </c>
      <c r="B1694" s="2" t="s">
        <v>3381</v>
      </c>
      <c r="C1694" s="2" t="s">
        <v>1403</v>
      </c>
      <c r="D1694" s="2" t="s">
        <v>989</v>
      </c>
      <c r="E1694" s="2" t="s">
        <v>2135</v>
      </c>
    </row>
    <row r="1695" spans="1:5" x14ac:dyDescent="0.25">
      <c r="A1695" s="2" t="s">
        <v>3418</v>
      </c>
      <c r="B1695" s="2" t="s">
        <v>3381</v>
      </c>
      <c r="C1695" s="2" t="s">
        <v>1403</v>
      </c>
      <c r="D1695" s="2" t="s">
        <v>989</v>
      </c>
      <c r="E1695" s="2" t="s">
        <v>3086</v>
      </c>
    </row>
    <row r="1696" spans="1:5" x14ac:dyDescent="0.25">
      <c r="A1696" s="2" t="s">
        <v>3418</v>
      </c>
      <c r="B1696" s="2" t="s">
        <v>3382</v>
      </c>
      <c r="C1696" s="2" t="s">
        <v>1403</v>
      </c>
      <c r="D1696" s="2" t="s">
        <v>994</v>
      </c>
      <c r="E1696" s="2" t="s">
        <v>3087</v>
      </c>
    </row>
    <row r="1697" spans="1:5" x14ac:dyDescent="0.25">
      <c r="A1697" s="2" t="s">
        <v>3418</v>
      </c>
      <c r="B1697" s="2" t="s">
        <v>3382</v>
      </c>
      <c r="C1697" s="2" t="s">
        <v>1403</v>
      </c>
      <c r="D1697" s="2" t="s">
        <v>994</v>
      </c>
      <c r="E1697" s="2" t="s">
        <v>3088</v>
      </c>
    </row>
    <row r="1698" spans="1:5" x14ac:dyDescent="0.25">
      <c r="A1698" s="2" t="s">
        <v>3418</v>
      </c>
      <c r="B1698" s="2" t="s">
        <v>3382</v>
      </c>
      <c r="C1698" s="2" t="s">
        <v>1403</v>
      </c>
      <c r="D1698" s="2" t="s">
        <v>994</v>
      </c>
      <c r="E1698" s="2" t="s">
        <v>3089</v>
      </c>
    </row>
    <row r="1699" spans="1:5" x14ac:dyDescent="0.25">
      <c r="A1699" s="2" t="s">
        <v>3418</v>
      </c>
      <c r="B1699" s="2" t="s">
        <v>3382</v>
      </c>
      <c r="C1699" s="2" t="s">
        <v>1403</v>
      </c>
      <c r="D1699" s="2" t="s">
        <v>994</v>
      </c>
      <c r="E1699" s="2" t="s">
        <v>3090</v>
      </c>
    </row>
    <row r="1700" spans="1:5" x14ac:dyDescent="0.25">
      <c r="A1700" s="2" t="s">
        <v>3418</v>
      </c>
      <c r="B1700" s="2" t="s">
        <v>3382</v>
      </c>
      <c r="C1700" s="2" t="s">
        <v>1403</v>
      </c>
      <c r="D1700" s="2" t="s">
        <v>994</v>
      </c>
      <c r="E1700" s="2" t="s">
        <v>998</v>
      </c>
    </row>
    <row r="1701" spans="1:5" x14ac:dyDescent="0.25">
      <c r="A1701" s="2" t="s">
        <v>3418</v>
      </c>
      <c r="B1701" s="2" t="s">
        <v>3382</v>
      </c>
      <c r="C1701" s="2" t="s">
        <v>1403</v>
      </c>
      <c r="D1701" s="2" t="s">
        <v>994</v>
      </c>
      <c r="E1701" s="2" t="s">
        <v>3091</v>
      </c>
    </row>
    <row r="1702" spans="1:5" x14ac:dyDescent="0.25">
      <c r="A1702" s="2" t="s">
        <v>3418</v>
      </c>
      <c r="B1702" s="2" t="s">
        <v>3382</v>
      </c>
      <c r="C1702" s="2" t="s">
        <v>1403</v>
      </c>
      <c r="D1702" s="2" t="s">
        <v>994</v>
      </c>
      <c r="E1702" s="2" t="s">
        <v>3092</v>
      </c>
    </row>
    <row r="1703" spans="1:5" x14ac:dyDescent="0.25">
      <c r="A1703" s="2" t="s">
        <v>3418</v>
      </c>
      <c r="B1703" s="2" t="s">
        <v>3382</v>
      </c>
      <c r="C1703" s="2" t="s">
        <v>1403</v>
      </c>
      <c r="D1703" s="2" t="s">
        <v>994</v>
      </c>
      <c r="E1703" s="2" t="s">
        <v>3061</v>
      </c>
    </row>
    <row r="1704" spans="1:5" x14ac:dyDescent="0.25">
      <c r="A1704" s="2" t="s">
        <v>3418</v>
      </c>
      <c r="B1704" s="2" t="s">
        <v>3382</v>
      </c>
      <c r="C1704" s="2" t="s">
        <v>1403</v>
      </c>
      <c r="D1704" s="2" t="s">
        <v>994</v>
      </c>
      <c r="E1704" s="2" t="s">
        <v>3093</v>
      </c>
    </row>
    <row r="1705" spans="1:5" x14ac:dyDescent="0.25">
      <c r="A1705" s="2" t="s">
        <v>3418</v>
      </c>
      <c r="B1705" s="2" t="s">
        <v>3382</v>
      </c>
      <c r="C1705" s="2" t="s">
        <v>1403</v>
      </c>
      <c r="D1705" s="2" t="s">
        <v>994</v>
      </c>
      <c r="E1705" s="2" t="s">
        <v>3094</v>
      </c>
    </row>
    <row r="1706" spans="1:5" x14ac:dyDescent="0.25">
      <c r="A1706" s="2" t="s">
        <v>3418</v>
      </c>
      <c r="B1706" s="2" t="s">
        <v>3382</v>
      </c>
      <c r="C1706" s="2" t="s">
        <v>1403</v>
      </c>
      <c r="D1706" s="2" t="s">
        <v>994</v>
      </c>
      <c r="E1706" s="2" t="s">
        <v>3095</v>
      </c>
    </row>
    <row r="1707" spans="1:5" x14ac:dyDescent="0.25">
      <c r="A1707" s="2" t="s">
        <v>3418</v>
      </c>
      <c r="B1707" s="2" t="s">
        <v>3382</v>
      </c>
      <c r="C1707" s="2" t="s">
        <v>1403</v>
      </c>
      <c r="D1707" s="2" t="s">
        <v>994</v>
      </c>
      <c r="E1707" s="2" t="s">
        <v>3096</v>
      </c>
    </row>
    <row r="1708" spans="1:5" x14ac:dyDescent="0.25">
      <c r="A1708" s="2" t="s">
        <v>3418</v>
      </c>
      <c r="B1708" s="2" t="s">
        <v>3382</v>
      </c>
      <c r="C1708" s="2" t="s">
        <v>1403</v>
      </c>
      <c r="D1708" s="2" t="s">
        <v>994</v>
      </c>
      <c r="E1708" s="2" t="s">
        <v>3097</v>
      </c>
    </row>
    <row r="1709" spans="1:5" x14ac:dyDescent="0.25">
      <c r="A1709" s="2" t="s">
        <v>3418</v>
      </c>
      <c r="B1709" s="2" t="s">
        <v>3382</v>
      </c>
      <c r="C1709" s="2" t="s">
        <v>1403</v>
      </c>
      <c r="D1709" s="2" t="s">
        <v>994</v>
      </c>
      <c r="E1709" s="2" t="s">
        <v>3098</v>
      </c>
    </row>
    <row r="1710" spans="1:5" x14ac:dyDescent="0.25">
      <c r="A1710" s="2" t="s">
        <v>3418</v>
      </c>
      <c r="B1710" s="2" t="s">
        <v>3383</v>
      </c>
      <c r="C1710" s="2" t="s">
        <v>1403</v>
      </c>
      <c r="D1710" s="2" t="s">
        <v>999</v>
      </c>
      <c r="E1710" s="2" t="s">
        <v>3099</v>
      </c>
    </row>
    <row r="1711" spans="1:5" x14ac:dyDescent="0.25">
      <c r="A1711" s="2" t="s">
        <v>3418</v>
      </c>
      <c r="B1711" s="2" t="s">
        <v>3383</v>
      </c>
      <c r="C1711" s="2" t="s">
        <v>1403</v>
      </c>
      <c r="D1711" s="2" t="s">
        <v>999</v>
      </c>
      <c r="E1711" s="2" t="s">
        <v>3100</v>
      </c>
    </row>
    <row r="1712" spans="1:5" x14ac:dyDescent="0.25">
      <c r="A1712" s="2" t="s">
        <v>3418</v>
      </c>
      <c r="B1712" s="2" t="s">
        <v>3383</v>
      </c>
      <c r="C1712" s="2" t="s">
        <v>1403</v>
      </c>
      <c r="D1712" s="2" t="s">
        <v>999</v>
      </c>
      <c r="E1712" s="2" t="s">
        <v>3089</v>
      </c>
    </row>
    <row r="1713" spans="1:5" x14ac:dyDescent="0.25">
      <c r="A1713" s="2" t="s">
        <v>3418</v>
      </c>
      <c r="B1713" s="2" t="s">
        <v>3383</v>
      </c>
      <c r="C1713" s="2" t="s">
        <v>1403</v>
      </c>
      <c r="D1713" s="2" t="s">
        <v>999</v>
      </c>
      <c r="E1713" s="2" t="s">
        <v>3090</v>
      </c>
    </row>
    <row r="1714" spans="1:5" x14ac:dyDescent="0.25">
      <c r="A1714" s="2" t="s">
        <v>3418</v>
      </c>
      <c r="B1714" s="2" t="s">
        <v>3383</v>
      </c>
      <c r="C1714" s="2" t="s">
        <v>1403</v>
      </c>
      <c r="D1714" s="2" t="s">
        <v>999</v>
      </c>
      <c r="E1714" s="2" t="s">
        <v>3101</v>
      </c>
    </row>
    <row r="1715" spans="1:5" x14ac:dyDescent="0.25">
      <c r="A1715" s="2" t="s">
        <v>3418</v>
      </c>
      <c r="B1715" s="2" t="s">
        <v>3383</v>
      </c>
      <c r="C1715" s="2" t="s">
        <v>1403</v>
      </c>
      <c r="D1715" s="2" t="s">
        <v>999</v>
      </c>
      <c r="E1715" s="2" t="s">
        <v>3092</v>
      </c>
    </row>
    <row r="1716" spans="1:5" x14ac:dyDescent="0.25">
      <c r="A1716" s="2" t="s">
        <v>3418</v>
      </c>
      <c r="B1716" s="2" t="s">
        <v>3383</v>
      </c>
      <c r="C1716" s="2" t="s">
        <v>1403</v>
      </c>
      <c r="D1716" s="2" t="s">
        <v>999</v>
      </c>
      <c r="E1716" s="2" t="s">
        <v>3061</v>
      </c>
    </row>
    <row r="1717" spans="1:5" x14ac:dyDescent="0.25">
      <c r="A1717" s="2" t="s">
        <v>3418</v>
      </c>
      <c r="B1717" s="2" t="s">
        <v>3383</v>
      </c>
      <c r="C1717" s="2" t="s">
        <v>1403</v>
      </c>
      <c r="D1717" s="2" t="s">
        <v>999</v>
      </c>
      <c r="E1717" s="2" t="s">
        <v>3093</v>
      </c>
    </row>
    <row r="1718" spans="1:5" x14ac:dyDescent="0.25">
      <c r="A1718" s="2" t="s">
        <v>3418</v>
      </c>
      <c r="B1718" s="2" t="s">
        <v>3383</v>
      </c>
      <c r="C1718" s="2" t="s">
        <v>1403</v>
      </c>
      <c r="D1718" s="2" t="s">
        <v>999</v>
      </c>
      <c r="E1718" s="2" t="s">
        <v>3094</v>
      </c>
    </row>
    <row r="1719" spans="1:5" x14ac:dyDescent="0.25">
      <c r="A1719" s="2" t="s">
        <v>3418</v>
      </c>
      <c r="B1719" s="2" t="s">
        <v>3383</v>
      </c>
      <c r="C1719" s="2" t="s">
        <v>1403</v>
      </c>
      <c r="D1719" s="2" t="s">
        <v>999</v>
      </c>
      <c r="E1719" s="2" t="s">
        <v>3096</v>
      </c>
    </row>
    <row r="1720" spans="1:5" x14ac:dyDescent="0.25">
      <c r="A1720" s="2" t="s">
        <v>3418</v>
      </c>
      <c r="B1720" s="2" t="s">
        <v>3383</v>
      </c>
      <c r="C1720" s="2" t="s">
        <v>1403</v>
      </c>
      <c r="D1720" s="2" t="s">
        <v>999</v>
      </c>
      <c r="E1720" s="2" t="s">
        <v>3097</v>
      </c>
    </row>
    <row r="1721" spans="1:5" x14ac:dyDescent="0.25">
      <c r="A1721" s="2" t="s">
        <v>3418</v>
      </c>
      <c r="B1721" s="2" t="s">
        <v>3383</v>
      </c>
      <c r="C1721" s="2" t="s">
        <v>1403</v>
      </c>
      <c r="D1721" s="2" t="s">
        <v>999</v>
      </c>
      <c r="E1721" s="2" t="s">
        <v>3098</v>
      </c>
    </row>
    <row r="1722" spans="1:5" x14ac:dyDescent="0.25">
      <c r="A1722" s="2" t="s">
        <v>3418</v>
      </c>
      <c r="B1722" s="2" t="s">
        <v>3383</v>
      </c>
      <c r="C1722" s="2" t="s">
        <v>1403</v>
      </c>
      <c r="D1722" s="2" t="s">
        <v>999</v>
      </c>
      <c r="E1722" s="2" t="s">
        <v>1001</v>
      </c>
    </row>
    <row r="1723" spans="1:5" x14ac:dyDescent="0.25">
      <c r="A1723" s="2" t="s">
        <v>3418</v>
      </c>
      <c r="B1723" s="2" t="s">
        <v>3384</v>
      </c>
      <c r="C1723" s="2" t="s">
        <v>1403</v>
      </c>
      <c r="D1723" s="2" t="s">
        <v>1002</v>
      </c>
      <c r="E1723" s="2" t="s">
        <v>2098</v>
      </c>
    </row>
    <row r="1724" spans="1:5" x14ac:dyDescent="0.25">
      <c r="A1724" s="2" t="s">
        <v>3418</v>
      </c>
      <c r="B1724" s="2" t="s">
        <v>3384</v>
      </c>
      <c r="C1724" s="2" t="s">
        <v>1403</v>
      </c>
      <c r="D1724" s="2" t="s">
        <v>1002</v>
      </c>
      <c r="E1724" s="2" t="s">
        <v>3102</v>
      </c>
    </row>
    <row r="1725" spans="1:5" x14ac:dyDescent="0.25">
      <c r="A1725" s="2" t="s">
        <v>3418</v>
      </c>
      <c r="B1725" s="2" t="s">
        <v>3384</v>
      </c>
      <c r="C1725" s="2" t="s">
        <v>1403</v>
      </c>
      <c r="D1725" s="2" t="s">
        <v>1002</v>
      </c>
      <c r="E1725" s="2" t="s">
        <v>1862</v>
      </c>
    </row>
    <row r="1726" spans="1:5" x14ac:dyDescent="0.25">
      <c r="A1726" s="2" t="s">
        <v>3418</v>
      </c>
      <c r="B1726" s="2" t="s">
        <v>3384</v>
      </c>
      <c r="C1726" s="2" t="s">
        <v>1403</v>
      </c>
      <c r="D1726" s="2" t="s">
        <v>1002</v>
      </c>
      <c r="E1726" s="2" t="s">
        <v>3103</v>
      </c>
    </row>
    <row r="1727" spans="1:5" x14ac:dyDescent="0.25">
      <c r="A1727" s="2" t="s">
        <v>3418</v>
      </c>
      <c r="B1727" s="2" t="s">
        <v>3384</v>
      </c>
      <c r="C1727" s="2" t="s">
        <v>1403</v>
      </c>
      <c r="D1727" s="2" t="s">
        <v>1002</v>
      </c>
      <c r="E1727" s="2" t="s">
        <v>3104</v>
      </c>
    </row>
    <row r="1728" spans="1:5" x14ac:dyDescent="0.25">
      <c r="A1728" s="2" t="s">
        <v>3418</v>
      </c>
      <c r="B1728" s="2" t="s">
        <v>3384</v>
      </c>
      <c r="C1728" s="2" t="s">
        <v>1403</v>
      </c>
      <c r="D1728" s="2" t="s">
        <v>1002</v>
      </c>
      <c r="E1728" s="2" t="s">
        <v>3105</v>
      </c>
    </row>
    <row r="1729" spans="1:5" x14ac:dyDescent="0.25">
      <c r="A1729" s="2" t="s">
        <v>3418</v>
      </c>
      <c r="B1729" s="2" t="s">
        <v>3384</v>
      </c>
      <c r="C1729" s="2" t="s">
        <v>1403</v>
      </c>
      <c r="D1729" s="2" t="s">
        <v>1002</v>
      </c>
      <c r="E1729" s="2" t="s">
        <v>3106</v>
      </c>
    </row>
    <row r="1730" spans="1:5" x14ac:dyDescent="0.25">
      <c r="A1730" s="2" t="s">
        <v>3418</v>
      </c>
      <c r="B1730" s="2" t="s">
        <v>3384</v>
      </c>
      <c r="C1730" s="2" t="s">
        <v>1403</v>
      </c>
      <c r="D1730" s="2" t="s">
        <v>1002</v>
      </c>
      <c r="E1730" s="2" t="s">
        <v>3107</v>
      </c>
    </row>
    <row r="1731" spans="1:5" x14ac:dyDescent="0.25">
      <c r="A1731" s="2" t="s">
        <v>3418</v>
      </c>
      <c r="B1731" s="2" t="s">
        <v>3384</v>
      </c>
      <c r="C1731" s="2" t="s">
        <v>1403</v>
      </c>
      <c r="D1731" s="2" t="s">
        <v>1002</v>
      </c>
      <c r="E1731" s="2" t="s">
        <v>3108</v>
      </c>
    </row>
    <row r="1732" spans="1:5" x14ac:dyDescent="0.25">
      <c r="A1732" s="2" t="s">
        <v>3418</v>
      </c>
      <c r="B1732" s="2" t="s">
        <v>3384</v>
      </c>
      <c r="C1732" s="2" t="s">
        <v>1403</v>
      </c>
      <c r="D1732" s="2" t="s">
        <v>1002</v>
      </c>
      <c r="E1732" s="2" t="s">
        <v>3109</v>
      </c>
    </row>
    <row r="1733" spans="1:5" x14ac:dyDescent="0.25">
      <c r="A1733" s="2" t="s">
        <v>3418</v>
      </c>
      <c r="B1733" s="2" t="s">
        <v>3384</v>
      </c>
      <c r="C1733" s="2" t="s">
        <v>1403</v>
      </c>
      <c r="D1733" s="2" t="s">
        <v>1002</v>
      </c>
      <c r="E1733" s="2" t="s">
        <v>3110</v>
      </c>
    </row>
    <row r="1734" spans="1:5" x14ac:dyDescent="0.25">
      <c r="A1734" s="2" t="s">
        <v>3418</v>
      </c>
      <c r="B1734" s="2" t="s">
        <v>3384</v>
      </c>
      <c r="C1734" s="2" t="s">
        <v>1403</v>
      </c>
      <c r="D1734" s="2" t="s">
        <v>1002</v>
      </c>
      <c r="E1734" s="2" t="s">
        <v>1006</v>
      </c>
    </row>
    <row r="1735" spans="1:5" x14ac:dyDescent="0.25">
      <c r="A1735" s="2" t="s">
        <v>3418</v>
      </c>
      <c r="B1735" s="2" t="s">
        <v>3385</v>
      </c>
      <c r="C1735" s="2" t="s">
        <v>1403</v>
      </c>
      <c r="D1735" s="2" t="s">
        <v>1007</v>
      </c>
      <c r="E1735" s="2" t="s">
        <v>3102</v>
      </c>
    </row>
    <row r="1736" spans="1:5" x14ac:dyDescent="0.25">
      <c r="A1736" s="2" t="s">
        <v>3418</v>
      </c>
      <c r="B1736" s="2" t="s">
        <v>3385</v>
      </c>
      <c r="C1736" s="2" t="s">
        <v>1403</v>
      </c>
      <c r="D1736" s="2" t="s">
        <v>1007</v>
      </c>
      <c r="E1736" s="2" t="s">
        <v>1862</v>
      </c>
    </row>
    <row r="1737" spans="1:5" x14ac:dyDescent="0.25">
      <c r="A1737" s="2" t="s">
        <v>3418</v>
      </c>
      <c r="B1737" s="2" t="s">
        <v>3385</v>
      </c>
      <c r="C1737" s="2" t="s">
        <v>1403</v>
      </c>
      <c r="D1737" s="2" t="s">
        <v>1007</v>
      </c>
      <c r="E1737" s="2" t="s">
        <v>3111</v>
      </c>
    </row>
    <row r="1738" spans="1:5" x14ac:dyDescent="0.25">
      <c r="A1738" s="2" t="s">
        <v>3418</v>
      </c>
      <c r="B1738" s="2" t="s">
        <v>3385</v>
      </c>
      <c r="C1738" s="2" t="s">
        <v>1403</v>
      </c>
      <c r="D1738" s="2" t="s">
        <v>1007</v>
      </c>
      <c r="E1738" s="2" t="s">
        <v>3112</v>
      </c>
    </row>
    <row r="1739" spans="1:5" x14ac:dyDescent="0.25">
      <c r="A1739" s="2" t="s">
        <v>3418</v>
      </c>
      <c r="B1739" s="2" t="s">
        <v>3385</v>
      </c>
      <c r="C1739" s="2" t="s">
        <v>1403</v>
      </c>
      <c r="D1739" s="2" t="s">
        <v>1007</v>
      </c>
      <c r="E1739" s="2" t="s">
        <v>3104</v>
      </c>
    </row>
    <row r="1740" spans="1:5" x14ac:dyDescent="0.25">
      <c r="A1740" s="2" t="s">
        <v>3418</v>
      </c>
      <c r="B1740" s="2" t="s">
        <v>3385</v>
      </c>
      <c r="C1740" s="2" t="s">
        <v>1403</v>
      </c>
      <c r="D1740" s="2" t="s">
        <v>1007</v>
      </c>
      <c r="E1740" s="2" t="s">
        <v>3113</v>
      </c>
    </row>
    <row r="1741" spans="1:5" x14ac:dyDescent="0.25">
      <c r="A1741" s="2" t="s">
        <v>3418</v>
      </c>
      <c r="B1741" s="2" t="s">
        <v>3385</v>
      </c>
      <c r="C1741" s="2" t="s">
        <v>1403</v>
      </c>
      <c r="D1741" s="2" t="s">
        <v>1007</v>
      </c>
      <c r="E1741" s="2" t="s">
        <v>3105</v>
      </c>
    </row>
    <row r="1742" spans="1:5" x14ac:dyDescent="0.25">
      <c r="A1742" s="2" t="s">
        <v>3418</v>
      </c>
      <c r="B1742" s="2" t="s">
        <v>3385</v>
      </c>
      <c r="C1742" s="2" t="s">
        <v>1403</v>
      </c>
      <c r="D1742" s="2" t="s">
        <v>1007</v>
      </c>
      <c r="E1742" s="2" t="s">
        <v>3114</v>
      </c>
    </row>
    <row r="1743" spans="1:5" x14ac:dyDescent="0.25">
      <c r="A1743" s="2" t="s">
        <v>3418</v>
      </c>
      <c r="B1743" s="2" t="s">
        <v>3385</v>
      </c>
      <c r="C1743" s="2" t="s">
        <v>1403</v>
      </c>
      <c r="D1743" s="2" t="s">
        <v>1007</v>
      </c>
      <c r="E1743" s="2" t="s">
        <v>1010</v>
      </c>
    </row>
    <row r="1744" spans="1:5" x14ac:dyDescent="0.25">
      <c r="A1744" s="2" t="s">
        <v>3418</v>
      </c>
      <c r="B1744" s="2" t="s">
        <v>3385</v>
      </c>
      <c r="C1744" s="2" t="s">
        <v>1403</v>
      </c>
      <c r="D1744" s="2" t="s">
        <v>1007</v>
      </c>
      <c r="E1744" s="2" t="s">
        <v>3106</v>
      </c>
    </row>
    <row r="1745" spans="1:5" x14ac:dyDescent="0.25">
      <c r="A1745" s="2" t="s">
        <v>3418</v>
      </c>
      <c r="B1745" s="2" t="s">
        <v>3385</v>
      </c>
      <c r="C1745" s="2" t="s">
        <v>1403</v>
      </c>
      <c r="D1745" s="2" t="s">
        <v>1007</v>
      </c>
      <c r="E1745" s="2" t="s">
        <v>3115</v>
      </c>
    </row>
    <row r="1746" spans="1:5" x14ac:dyDescent="0.25">
      <c r="A1746" s="2" t="s">
        <v>3418</v>
      </c>
      <c r="B1746" s="2" t="s">
        <v>3385</v>
      </c>
      <c r="C1746" s="2" t="s">
        <v>1403</v>
      </c>
      <c r="D1746" s="2" t="s">
        <v>1007</v>
      </c>
      <c r="E1746" s="2" t="s">
        <v>3108</v>
      </c>
    </row>
    <row r="1747" spans="1:5" x14ac:dyDescent="0.25">
      <c r="A1747" s="2" t="s">
        <v>3418</v>
      </c>
      <c r="B1747" s="2" t="s">
        <v>3385</v>
      </c>
      <c r="C1747" s="2" t="s">
        <v>1403</v>
      </c>
      <c r="D1747" s="2" t="s">
        <v>1007</v>
      </c>
      <c r="E1747" s="2" t="s">
        <v>3109</v>
      </c>
    </row>
    <row r="1748" spans="1:5" x14ac:dyDescent="0.25">
      <c r="A1748" s="2" t="s">
        <v>3418</v>
      </c>
      <c r="B1748" s="2" t="s">
        <v>3386</v>
      </c>
      <c r="C1748" s="2" t="s">
        <v>1403</v>
      </c>
      <c r="D1748" s="2" t="s">
        <v>1011</v>
      </c>
      <c r="E1748" s="2" t="s">
        <v>1862</v>
      </c>
    </row>
    <row r="1749" spans="1:5" x14ac:dyDescent="0.25">
      <c r="A1749" s="2" t="s">
        <v>3418</v>
      </c>
      <c r="B1749" s="2" t="s">
        <v>3386</v>
      </c>
      <c r="C1749" s="2" t="s">
        <v>1403</v>
      </c>
      <c r="D1749" s="2" t="s">
        <v>1011</v>
      </c>
      <c r="E1749" s="2" t="s">
        <v>3007</v>
      </c>
    </row>
    <row r="1750" spans="1:5" x14ac:dyDescent="0.25">
      <c r="A1750" s="2" t="s">
        <v>3418</v>
      </c>
      <c r="B1750" s="2" t="s">
        <v>3386</v>
      </c>
      <c r="C1750" s="2" t="s">
        <v>1403</v>
      </c>
      <c r="D1750" s="2" t="s">
        <v>1011</v>
      </c>
      <c r="E1750" s="2" t="s">
        <v>3116</v>
      </c>
    </row>
    <row r="1751" spans="1:5" x14ac:dyDescent="0.25">
      <c r="A1751" s="2" t="s">
        <v>3418</v>
      </c>
      <c r="B1751" s="2" t="s">
        <v>3386</v>
      </c>
      <c r="C1751" s="2" t="s">
        <v>1403</v>
      </c>
      <c r="D1751" s="2" t="s">
        <v>1011</v>
      </c>
      <c r="E1751" s="2" t="s">
        <v>3074</v>
      </c>
    </row>
    <row r="1752" spans="1:5" x14ac:dyDescent="0.25">
      <c r="A1752" s="2" t="s">
        <v>3418</v>
      </c>
      <c r="B1752" s="2" t="s">
        <v>3386</v>
      </c>
      <c r="C1752" s="2" t="s">
        <v>1403</v>
      </c>
      <c r="D1752" s="2" t="s">
        <v>1011</v>
      </c>
      <c r="E1752" s="2" t="s">
        <v>3008</v>
      </c>
    </row>
    <row r="1753" spans="1:5" x14ac:dyDescent="0.25">
      <c r="A1753" s="2" t="s">
        <v>3418</v>
      </c>
      <c r="B1753" s="2" t="s">
        <v>3386</v>
      </c>
      <c r="C1753" s="2" t="s">
        <v>1403</v>
      </c>
      <c r="D1753" s="2" t="s">
        <v>1011</v>
      </c>
      <c r="E1753" s="2" t="s">
        <v>3009</v>
      </c>
    </row>
    <row r="1754" spans="1:5" x14ac:dyDescent="0.25">
      <c r="A1754" s="2" t="s">
        <v>3418</v>
      </c>
      <c r="B1754" s="2" t="s">
        <v>3386</v>
      </c>
      <c r="C1754" s="2" t="s">
        <v>1403</v>
      </c>
      <c r="D1754" s="2" t="s">
        <v>1011</v>
      </c>
      <c r="E1754" s="2" t="s">
        <v>3077</v>
      </c>
    </row>
    <row r="1755" spans="1:5" x14ac:dyDescent="0.25">
      <c r="A1755" s="2" t="s">
        <v>3418</v>
      </c>
      <c r="B1755" s="2" t="s">
        <v>3386</v>
      </c>
      <c r="C1755" s="2" t="s">
        <v>1403</v>
      </c>
      <c r="D1755" s="2" t="s">
        <v>1011</v>
      </c>
      <c r="E1755" s="2" t="s">
        <v>1015</v>
      </c>
    </row>
    <row r="1756" spans="1:5" x14ac:dyDescent="0.25">
      <c r="A1756" s="2" t="s">
        <v>3418</v>
      </c>
      <c r="B1756" s="2" t="s">
        <v>3386</v>
      </c>
      <c r="C1756" s="2" t="s">
        <v>1403</v>
      </c>
      <c r="D1756" s="2" t="s">
        <v>1011</v>
      </c>
      <c r="E1756" s="2" t="s">
        <v>3117</v>
      </c>
    </row>
    <row r="1757" spans="1:5" x14ac:dyDescent="0.25">
      <c r="A1757" s="2" t="s">
        <v>3418</v>
      </c>
      <c r="B1757" s="2" t="s">
        <v>3386</v>
      </c>
      <c r="C1757" s="2" t="s">
        <v>1403</v>
      </c>
      <c r="D1757" s="2" t="s">
        <v>1011</v>
      </c>
      <c r="E1757" s="2" t="s">
        <v>3078</v>
      </c>
    </row>
    <row r="1758" spans="1:5" x14ac:dyDescent="0.25">
      <c r="A1758" s="2" t="s">
        <v>3418</v>
      </c>
      <c r="B1758" s="2" t="s">
        <v>3386</v>
      </c>
      <c r="C1758" s="2" t="s">
        <v>1403</v>
      </c>
      <c r="D1758" s="2" t="s">
        <v>1011</v>
      </c>
      <c r="E1758" s="2" t="s">
        <v>3017</v>
      </c>
    </row>
    <row r="1759" spans="1:5" x14ac:dyDescent="0.25">
      <c r="A1759" s="2" t="s">
        <v>3418</v>
      </c>
      <c r="B1759" s="2" t="s">
        <v>3386</v>
      </c>
      <c r="C1759" s="2" t="s">
        <v>1403</v>
      </c>
      <c r="D1759" s="2" t="s">
        <v>1011</v>
      </c>
      <c r="E1759" s="2" t="s">
        <v>3010</v>
      </c>
    </row>
    <row r="1760" spans="1:5" x14ac:dyDescent="0.25">
      <c r="A1760" s="2" t="s">
        <v>3418</v>
      </c>
      <c r="B1760" s="2" t="s">
        <v>3386</v>
      </c>
      <c r="C1760" s="2" t="s">
        <v>1403</v>
      </c>
      <c r="D1760" s="2" t="s">
        <v>1011</v>
      </c>
      <c r="E1760" s="2" t="s">
        <v>2135</v>
      </c>
    </row>
    <row r="1761" spans="1:5" x14ac:dyDescent="0.25">
      <c r="A1761" s="2" t="s">
        <v>3418</v>
      </c>
      <c r="B1761" s="2" t="s">
        <v>3387</v>
      </c>
      <c r="C1761" s="2" t="s">
        <v>1403</v>
      </c>
      <c r="D1761" s="2" t="s">
        <v>1016</v>
      </c>
      <c r="E1761" s="2" t="s">
        <v>3118</v>
      </c>
    </row>
    <row r="1762" spans="1:5" x14ac:dyDescent="0.25">
      <c r="A1762" s="2" t="s">
        <v>3418</v>
      </c>
      <c r="B1762" s="2" t="s">
        <v>3387</v>
      </c>
      <c r="C1762" s="2" t="s">
        <v>1403</v>
      </c>
      <c r="D1762" s="2" t="s">
        <v>1016</v>
      </c>
      <c r="E1762" s="2" t="s">
        <v>3119</v>
      </c>
    </row>
    <row r="1763" spans="1:5" x14ac:dyDescent="0.25">
      <c r="A1763" s="2" t="s">
        <v>3418</v>
      </c>
      <c r="B1763" s="2" t="s">
        <v>3387</v>
      </c>
      <c r="C1763" s="2" t="s">
        <v>1403</v>
      </c>
      <c r="D1763" s="2" t="s">
        <v>1016</v>
      </c>
      <c r="E1763" s="2" t="s">
        <v>3120</v>
      </c>
    </row>
    <row r="1764" spans="1:5" x14ac:dyDescent="0.25">
      <c r="A1764" s="2" t="s">
        <v>3418</v>
      </c>
      <c r="B1764" s="2" t="s">
        <v>3387</v>
      </c>
      <c r="C1764" s="2" t="s">
        <v>1403</v>
      </c>
      <c r="D1764" s="2" t="s">
        <v>1016</v>
      </c>
      <c r="E1764" s="2" t="s">
        <v>3121</v>
      </c>
    </row>
    <row r="1765" spans="1:5" x14ac:dyDescent="0.25">
      <c r="A1765" s="2" t="s">
        <v>3418</v>
      </c>
      <c r="B1765" s="2" t="s">
        <v>3387</v>
      </c>
      <c r="C1765" s="2" t="s">
        <v>1403</v>
      </c>
      <c r="D1765" s="2" t="s">
        <v>1016</v>
      </c>
      <c r="E1765" s="2" t="s">
        <v>3122</v>
      </c>
    </row>
    <row r="1766" spans="1:5" x14ac:dyDescent="0.25">
      <c r="A1766" s="2" t="s">
        <v>3418</v>
      </c>
      <c r="B1766" s="2" t="s">
        <v>3387</v>
      </c>
      <c r="C1766" s="2" t="s">
        <v>1403</v>
      </c>
      <c r="D1766" s="2" t="s">
        <v>1016</v>
      </c>
      <c r="E1766" s="2" t="s">
        <v>3123</v>
      </c>
    </row>
    <row r="1767" spans="1:5" x14ac:dyDescent="0.25">
      <c r="A1767" s="2" t="s">
        <v>3418</v>
      </c>
      <c r="B1767" s="2" t="s">
        <v>3387</v>
      </c>
      <c r="C1767" s="2" t="s">
        <v>1403</v>
      </c>
      <c r="D1767" s="2" t="s">
        <v>1016</v>
      </c>
      <c r="E1767" s="2" t="s">
        <v>3124</v>
      </c>
    </row>
    <row r="1768" spans="1:5" x14ac:dyDescent="0.25">
      <c r="A1768" s="2" t="s">
        <v>3418</v>
      </c>
      <c r="B1768" s="2" t="s">
        <v>3387</v>
      </c>
      <c r="C1768" s="2" t="s">
        <v>1403</v>
      </c>
      <c r="D1768" s="2" t="s">
        <v>1016</v>
      </c>
      <c r="E1768" s="2" t="s">
        <v>1020</v>
      </c>
    </row>
    <row r="1769" spans="1:5" x14ac:dyDescent="0.25">
      <c r="A1769" s="2" t="s">
        <v>3418</v>
      </c>
      <c r="B1769" s="2" t="s">
        <v>3387</v>
      </c>
      <c r="C1769" s="2" t="s">
        <v>1403</v>
      </c>
      <c r="D1769" s="2" t="s">
        <v>1016</v>
      </c>
      <c r="E1769" s="2" t="s">
        <v>3125</v>
      </c>
    </row>
    <row r="1770" spans="1:5" x14ac:dyDescent="0.25">
      <c r="A1770" s="2" t="s">
        <v>3418</v>
      </c>
      <c r="B1770" s="2" t="s">
        <v>3387</v>
      </c>
      <c r="C1770" s="2" t="s">
        <v>1403</v>
      </c>
      <c r="D1770" s="2" t="s">
        <v>1016</v>
      </c>
      <c r="E1770" s="2" t="s">
        <v>3126</v>
      </c>
    </row>
    <row r="1771" spans="1:5" x14ac:dyDescent="0.25">
      <c r="A1771" s="2" t="s">
        <v>3418</v>
      </c>
      <c r="B1771" s="2" t="s">
        <v>3387</v>
      </c>
      <c r="C1771" s="2" t="s">
        <v>1403</v>
      </c>
      <c r="D1771" s="2" t="s">
        <v>1016</v>
      </c>
      <c r="E1771" s="2" t="s">
        <v>3127</v>
      </c>
    </row>
    <row r="1772" spans="1:5" x14ac:dyDescent="0.25">
      <c r="A1772" s="2" t="s">
        <v>3418</v>
      </c>
      <c r="B1772" s="2" t="s">
        <v>3387</v>
      </c>
      <c r="C1772" s="2" t="s">
        <v>1403</v>
      </c>
      <c r="D1772" s="2" t="s">
        <v>1016</v>
      </c>
      <c r="E1772" s="2" t="s">
        <v>3128</v>
      </c>
    </row>
    <row r="1773" spans="1:5" x14ac:dyDescent="0.25">
      <c r="A1773" s="2" t="s">
        <v>3418</v>
      </c>
      <c r="B1773" s="2" t="s">
        <v>3388</v>
      </c>
      <c r="C1773" s="2" t="s">
        <v>1403</v>
      </c>
      <c r="D1773" s="2" t="s">
        <v>1021</v>
      </c>
      <c r="E1773" s="2" t="s">
        <v>3129</v>
      </c>
    </row>
    <row r="1774" spans="1:5" x14ac:dyDescent="0.25">
      <c r="A1774" s="2" t="s">
        <v>3418</v>
      </c>
      <c r="B1774" s="2" t="s">
        <v>3388</v>
      </c>
      <c r="C1774" s="2" t="s">
        <v>1403</v>
      </c>
      <c r="D1774" s="2" t="s">
        <v>1021</v>
      </c>
      <c r="E1774" s="2" t="s">
        <v>3130</v>
      </c>
    </row>
    <row r="1775" spans="1:5" x14ac:dyDescent="0.25">
      <c r="A1775" s="2" t="s">
        <v>3418</v>
      </c>
      <c r="B1775" s="2" t="s">
        <v>3388</v>
      </c>
      <c r="C1775" s="2" t="s">
        <v>1403</v>
      </c>
      <c r="D1775" s="2" t="s">
        <v>1021</v>
      </c>
      <c r="E1775" s="2" t="s">
        <v>3131</v>
      </c>
    </row>
    <row r="1776" spans="1:5" x14ac:dyDescent="0.25">
      <c r="A1776" s="2" t="s">
        <v>3418</v>
      </c>
      <c r="B1776" s="2" t="s">
        <v>3388</v>
      </c>
      <c r="C1776" s="2" t="s">
        <v>1403</v>
      </c>
      <c r="D1776" s="2" t="s">
        <v>1021</v>
      </c>
      <c r="E1776" s="2" t="s">
        <v>3132</v>
      </c>
    </row>
    <row r="1777" spans="1:5" x14ac:dyDescent="0.25">
      <c r="A1777" s="2" t="s">
        <v>3418</v>
      </c>
      <c r="B1777" s="2" t="s">
        <v>3388</v>
      </c>
      <c r="C1777" s="2" t="s">
        <v>1403</v>
      </c>
      <c r="D1777" s="2" t="s">
        <v>1021</v>
      </c>
      <c r="E1777" s="2" t="s">
        <v>1025</v>
      </c>
    </row>
    <row r="1778" spans="1:5" x14ac:dyDescent="0.25">
      <c r="A1778" s="2" t="s">
        <v>3418</v>
      </c>
      <c r="B1778" s="2" t="s">
        <v>3388</v>
      </c>
      <c r="C1778" s="2" t="s">
        <v>1403</v>
      </c>
      <c r="D1778" s="2" t="s">
        <v>1021</v>
      </c>
      <c r="E1778" s="2" t="s">
        <v>3133</v>
      </c>
    </row>
    <row r="1779" spans="1:5" x14ac:dyDescent="0.25">
      <c r="A1779" s="2" t="s">
        <v>3418</v>
      </c>
      <c r="B1779" s="2" t="s">
        <v>3388</v>
      </c>
      <c r="C1779" s="2" t="s">
        <v>1403</v>
      </c>
      <c r="D1779" s="2" t="s">
        <v>1021</v>
      </c>
      <c r="E1779" s="2" t="s">
        <v>3134</v>
      </c>
    </row>
    <row r="1780" spans="1:5" x14ac:dyDescent="0.25">
      <c r="A1780" s="2" t="s">
        <v>3418</v>
      </c>
      <c r="B1780" s="2" t="s">
        <v>3388</v>
      </c>
      <c r="C1780" s="2" t="s">
        <v>1403</v>
      </c>
      <c r="D1780" s="2" t="s">
        <v>1021</v>
      </c>
      <c r="E1780" s="2" t="s">
        <v>3135</v>
      </c>
    </row>
    <row r="1781" spans="1:5" x14ac:dyDescent="0.25">
      <c r="A1781" s="2" t="s">
        <v>3418</v>
      </c>
      <c r="B1781" s="2" t="s">
        <v>3388</v>
      </c>
      <c r="C1781" s="2" t="s">
        <v>1403</v>
      </c>
      <c r="D1781" s="2" t="s">
        <v>1021</v>
      </c>
      <c r="E1781" s="2" t="s">
        <v>3136</v>
      </c>
    </row>
    <row r="1782" spans="1:5" x14ac:dyDescent="0.25">
      <c r="A1782" s="2" t="s">
        <v>3418</v>
      </c>
      <c r="B1782" s="2" t="s">
        <v>3388</v>
      </c>
      <c r="C1782" s="2" t="s">
        <v>1403</v>
      </c>
      <c r="D1782" s="2" t="s">
        <v>1021</v>
      </c>
      <c r="E1782" s="2" t="s">
        <v>3137</v>
      </c>
    </row>
    <row r="1783" spans="1:5" x14ac:dyDescent="0.25">
      <c r="A1783" s="2" t="s">
        <v>3418</v>
      </c>
      <c r="B1783" s="2" t="s">
        <v>3388</v>
      </c>
      <c r="C1783" s="2" t="s">
        <v>1403</v>
      </c>
      <c r="D1783" s="2" t="s">
        <v>1021</v>
      </c>
      <c r="E1783" s="2" t="s">
        <v>3138</v>
      </c>
    </row>
    <row r="1784" spans="1:5" x14ac:dyDescent="0.25">
      <c r="A1784" s="2" t="s">
        <v>3418</v>
      </c>
      <c r="B1784" s="2" t="s">
        <v>3388</v>
      </c>
      <c r="C1784" s="2" t="s">
        <v>1403</v>
      </c>
      <c r="D1784" s="2" t="s">
        <v>1021</v>
      </c>
      <c r="E1784" s="2" t="s">
        <v>3139</v>
      </c>
    </row>
    <row r="1785" spans="1:5" x14ac:dyDescent="0.25">
      <c r="A1785" s="2" t="s">
        <v>3418</v>
      </c>
      <c r="B1785" s="2" t="s">
        <v>3388</v>
      </c>
      <c r="C1785" s="2" t="s">
        <v>1403</v>
      </c>
      <c r="D1785" s="2" t="s">
        <v>1021</v>
      </c>
      <c r="E1785" s="2" t="s">
        <v>3140</v>
      </c>
    </row>
    <row r="1786" spans="1:5" x14ac:dyDescent="0.25">
      <c r="A1786" s="2" t="s">
        <v>3418</v>
      </c>
      <c r="B1786" s="2" t="s">
        <v>3388</v>
      </c>
      <c r="C1786" s="2" t="s">
        <v>1403</v>
      </c>
      <c r="D1786" s="2" t="s">
        <v>1021</v>
      </c>
      <c r="E1786" s="2" t="s">
        <v>3141</v>
      </c>
    </row>
    <row r="1787" spans="1:5" x14ac:dyDescent="0.25">
      <c r="A1787" s="2" t="s">
        <v>3418</v>
      </c>
      <c r="B1787" s="2" t="s">
        <v>3388</v>
      </c>
      <c r="C1787" s="2" t="s">
        <v>1403</v>
      </c>
      <c r="D1787" s="2" t="s">
        <v>1021</v>
      </c>
      <c r="E1787" s="2" t="s">
        <v>3142</v>
      </c>
    </row>
    <row r="1788" spans="1:5" x14ac:dyDescent="0.25">
      <c r="A1788" s="2" t="s">
        <v>3418</v>
      </c>
      <c r="B1788" s="2" t="s">
        <v>3389</v>
      </c>
      <c r="C1788" s="2" t="s">
        <v>1403</v>
      </c>
      <c r="D1788" s="2" t="s">
        <v>1026</v>
      </c>
      <c r="E1788" s="2" t="s">
        <v>3143</v>
      </c>
    </row>
    <row r="1789" spans="1:5" x14ac:dyDescent="0.25">
      <c r="A1789" s="2" t="s">
        <v>3418</v>
      </c>
      <c r="B1789" s="2" t="s">
        <v>3389</v>
      </c>
      <c r="C1789" s="2" t="s">
        <v>1403</v>
      </c>
      <c r="D1789" s="2" t="s">
        <v>1026</v>
      </c>
      <c r="E1789" s="2" t="s">
        <v>3144</v>
      </c>
    </row>
    <row r="1790" spans="1:5" x14ac:dyDescent="0.25">
      <c r="A1790" s="2" t="s">
        <v>3418</v>
      </c>
      <c r="B1790" s="2" t="s">
        <v>3389</v>
      </c>
      <c r="C1790" s="2" t="s">
        <v>1403</v>
      </c>
      <c r="D1790" s="2" t="s">
        <v>1026</v>
      </c>
      <c r="E1790" s="2" t="s">
        <v>3145</v>
      </c>
    </row>
    <row r="1791" spans="1:5" x14ac:dyDescent="0.25">
      <c r="A1791" s="2" t="s">
        <v>3418</v>
      </c>
      <c r="B1791" s="2" t="s">
        <v>3389</v>
      </c>
      <c r="C1791" s="2" t="s">
        <v>1403</v>
      </c>
      <c r="D1791" s="2" t="s">
        <v>1026</v>
      </c>
      <c r="E1791" s="2" t="s">
        <v>3146</v>
      </c>
    </row>
    <row r="1792" spans="1:5" x14ac:dyDescent="0.25">
      <c r="A1792" s="2" t="s">
        <v>3418</v>
      </c>
      <c r="B1792" s="2" t="s">
        <v>3389</v>
      </c>
      <c r="C1792" s="2" t="s">
        <v>1403</v>
      </c>
      <c r="D1792" s="2" t="s">
        <v>1026</v>
      </c>
      <c r="E1792" s="2" t="s">
        <v>3147</v>
      </c>
    </row>
    <row r="1793" spans="1:5" x14ac:dyDescent="0.25">
      <c r="A1793" s="2" t="s">
        <v>3418</v>
      </c>
      <c r="B1793" s="2" t="s">
        <v>3389</v>
      </c>
      <c r="C1793" s="2" t="s">
        <v>1403</v>
      </c>
      <c r="D1793" s="2" t="s">
        <v>1026</v>
      </c>
      <c r="E1793" s="2" t="s">
        <v>3148</v>
      </c>
    </row>
    <row r="1794" spans="1:5" x14ac:dyDescent="0.25">
      <c r="A1794" s="2" t="s">
        <v>3418</v>
      </c>
      <c r="B1794" s="2" t="s">
        <v>3389</v>
      </c>
      <c r="C1794" s="2" t="s">
        <v>1403</v>
      </c>
      <c r="D1794" s="2" t="s">
        <v>1026</v>
      </c>
      <c r="E1794" s="2" t="s">
        <v>3149</v>
      </c>
    </row>
    <row r="1795" spans="1:5" x14ac:dyDescent="0.25">
      <c r="A1795" s="2" t="s">
        <v>3418</v>
      </c>
      <c r="B1795" s="2" t="s">
        <v>3389</v>
      </c>
      <c r="C1795" s="2" t="s">
        <v>1403</v>
      </c>
      <c r="D1795" s="2" t="s">
        <v>1026</v>
      </c>
      <c r="E1795" s="2" t="s">
        <v>3150</v>
      </c>
    </row>
    <row r="1796" spans="1:5" x14ac:dyDescent="0.25">
      <c r="A1796" s="2" t="s">
        <v>3418</v>
      </c>
      <c r="B1796" s="2" t="s">
        <v>3389</v>
      </c>
      <c r="C1796" s="2" t="s">
        <v>1403</v>
      </c>
      <c r="D1796" s="2" t="s">
        <v>1026</v>
      </c>
      <c r="E1796" s="2" t="s">
        <v>3151</v>
      </c>
    </row>
    <row r="1797" spans="1:5" x14ac:dyDescent="0.25">
      <c r="A1797" s="2" t="s">
        <v>3418</v>
      </c>
      <c r="B1797" s="2" t="s">
        <v>3389</v>
      </c>
      <c r="C1797" s="2" t="s">
        <v>1403</v>
      </c>
      <c r="D1797" s="2" t="s">
        <v>1026</v>
      </c>
      <c r="E1797" s="2" t="s">
        <v>3152</v>
      </c>
    </row>
    <row r="1798" spans="1:5" x14ac:dyDescent="0.25">
      <c r="A1798" s="2" t="s">
        <v>3418</v>
      </c>
      <c r="B1798" s="2" t="s">
        <v>3389</v>
      </c>
      <c r="C1798" s="2" t="s">
        <v>1403</v>
      </c>
      <c r="D1798" s="2" t="s">
        <v>1026</v>
      </c>
      <c r="E1798" s="2" t="s">
        <v>3153</v>
      </c>
    </row>
    <row r="1799" spans="1:5" x14ac:dyDescent="0.25">
      <c r="A1799" s="2" t="s">
        <v>3418</v>
      </c>
      <c r="B1799" s="2" t="s">
        <v>3389</v>
      </c>
      <c r="C1799" s="2" t="s">
        <v>1403</v>
      </c>
      <c r="D1799" s="2" t="s">
        <v>1026</v>
      </c>
      <c r="E1799" s="2" t="s">
        <v>1030</v>
      </c>
    </row>
    <row r="1800" spans="1:5" x14ac:dyDescent="0.25">
      <c r="A1800" s="2" t="s">
        <v>3418</v>
      </c>
      <c r="B1800" s="2" t="s">
        <v>3389</v>
      </c>
      <c r="C1800" s="2" t="s">
        <v>1403</v>
      </c>
      <c r="D1800" s="2" t="s">
        <v>1026</v>
      </c>
      <c r="E1800" s="2" t="s">
        <v>3154</v>
      </c>
    </row>
    <row r="1801" spans="1:5" x14ac:dyDescent="0.25">
      <c r="A1801" s="2" t="s">
        <v>3418</v>
      </c>
      <c r="B1801" s="2" t="s">
        <v>3389</v>
      </c>
      <c r="C1801" s="2" t="s">
        <v>1403</v>
      </c>
      <c r="D1801" s="2" t="s">
        <v>1026</v>
      </c>
      <c r="E1801" s="2" t="s">
        <v>3155</v>
      </c>
    </row>
    <row r="1802" spans="1:5" x14ac:dyDescent="0.25">
      <c r="A1802" s="2" t="s">
        <v>3418</v>
      </c>
      <c r="B1802" s="2" t="s">
        <v>3389</v>
      </c>
      <c r="C1802" s="2" t="s">
        <v>1403</v>
      </c>
      <c r="D1802" s="2" t="s">
        <v>1026</v>
      </c>
      <c r="E1802" s="2" t="s">
        <v>3156</v>
      </c>
    </row>
    <row r="1803" spans="1:5" x14ac:dyDescent="0.25">
      <c r="A1803" s="2" t="s">
        <v>3418</v>
      </c>
      <c r="B1803" s="2" t="s">
        <v>3389</v>
      </c>
      <c r="C1803" s="2" t="s">
        <v>1403</v>
      </c>
      <c r="D1803" s="2" t="s">
        <v>1026</v>
      </c>
      <c r="E1803" s="2" t="s">
        <v>3157</v>
      </c>
    </row>
    <row r="1804" spans="1:5" x14ac:dyDescent="0.25">
      <c r="A1804" s="2" t="s">
        <v>3418</v>
      </c>
      <c r="B1804" s="2" t="s">
        <v>3390</v>
      </c>
      <c r="C1804" s="2" t="s">
        <v>1403</v>
      </c>
      <c r="D1804" s="2" t="s">
        <v>1031</v>
      </c>
      <c r="E1804" s="2" t="s">
        <v>3158</v>
      </c>
    </row>
    <row r="1805" spans="1:5" x14ac:dyDescent="0.25">
      <c r="A1805" s="2" t="s">
        <v>3418</v>
      </c>
      <c r="B1805" s="2" t="s">
        <v>3390</v>
      </c>
      <c r="C1805" s="2" t="s">
        <v>1403</v>
      </c>
      <c r="D1805" s="2" t="s">
        <v>1031</v>
      </c>
      <c r="E1805" s="2" t="s">
        <v>3159</v>
      </c>
    </row>
    <row r="1806" spans="1:5" x14ac:dyDescent="0.25">
      <c r="A1806" s="2" t="s">
        <v>3418</v>
      </c>
      <c r="B1806" s="2" t="s">
        <v>3390</v>
      </c>
      <c r="C1806" s="2" t="s">
        <v>1403</v>
      </c>
      <c r="D1806" s="2" t="s">
        <v>1031</v>
      </c>
      <c r="E1806" s="2" t="s">
        <v>3160</v>
      </c>
    </row>
    <row r="1807" spans="1:5" x14ac:dyDescent="0.25">
      <c r="A1807" s="2" t="s">
        <v>3418</v>
      </c>
      <c r="B1807" s="2" t="s">
        <v>3390</v>
      </c>
      <c r="C1807" s="2" t="s">
        <v>1403</v>
      </c>
      <c r="D1807" s="2" t="s">
        <v>1031</v>
      </c>
      <c r="E1807" s="2" t="s">
        <v>3161</v>
      </c>
    </row>
    <row r="1808" spans="1:5" x14ac:dyDescent="0.25">
      <c r="A1808" s="2" t="s">
        <v>3418</v>
      </c>
      <c r="B1808" s="2" t="s">
        <v>3390</v>
      </c>
      <c r="C1808" s="2" t="s">
        <v>1403</v>
      </c>
      <c r="D1808" s="2" t="s">
        <v>1031</v>
      </c>
      <c r="E1808" s="2" t="s">
        <v>3162</v>
      </c>
    </row>
    <row r="1809" spans="1:5" x14ac:dyDescent="0.25">
      <c r="A1809" s="2" t="s">
        <v>3418</v>
      </c>
      <c r="B1809" s="2" t="s">
        <v>3390</v>
      </c>
      <c r="C1809" s="2" t="s">
        <v>1403</v>
      </c>
      <c r="D1809" s="2" t="s">
        <v>1031</v>
      </c>
      <c r="E1809" s="2" t="s">
        <v>3163</v>
      </c>
    </row>
    <row r="1810" spans="1:5" x14ac:dyDescent="0.25">
      <c r="A1810" s="2" t="s">
        <v>3418</v>
      </c>
      <c r="B1810" s="2" t="s">
        <v>3390</v>
      </c>
      <c r="C1810" s="2" t="s">
        <v>1403</v>
      </c>
      <c r="D1810" s="2" t="s">
        <v>1031</v>
      </c>
      <c r="E1810" s="2" t="s">
        <v>3164</v>
      </c>
    </row>
    <row r="1811" spans="1:5" x14ac:dyDescent="0.25">
      <c r="A1811" s="2" t="s">
        <v>3418</v>
      </c>
      <c r="B1811" s="2" t="s">
        <v>3390</v>
      </c>
      <c r="C1811" s="2" t="s">
        <v>1403</v>
      </c>
      <c r="D1811" s="2" t="s">
        <v>1031</v>
      </c>
      <c r="E1811" s="2" t="s">
        <v>3165</v>
      </c>
    </row>
    <row r="1812" spans="1:5" x14ac:dyDescent="0.25">
      <c r="A1812" s="2" t="s">
        <v>3418</v>
      </c>
      <c r="B1812" s="2" t="s">
        <v>3390</v>
      </c>
      <c r="C1812" s="2" t="s">
        <v>1403</v>
      </c>
      <c r="D1812" s="2" t="s">
        <v>1031</v>
      </c>
      <c r="E1812" s="2" t="s">
        <v>1035</v>
      </c>
    </row>
    <row r="1813" spans="1:5" x14ac:dyDescent="0.25">
      <c r="A1813" s="2" t="s">
        <v>3418</v>
      </c>
      <c r="B1813" s="2" t="s">
        <v>3390</v>
      </c>
      <c r="C1813" s="2" t="s">
        <v>1403</v>
      </c>
      <c r="D1813" s="2" t="s">
        <v>1031</v>
      </c>
      <c r="E1813" s="2" t="s">
        <v>3166</v>
      </c>
    </row>
    <row r="1814" spans="1:5" x14ac:dyDescent="0.25">
      <c r="A1814" s="2" t="s">
        <v>3418</v>
      </c>
      <c r="B1814" s="2" t="s">
        <v>3390</v>
      </c>
      <c r="C1814" s="2" t="s">
        <v>1403</v>
      </c>
      <c r="D1814" s="2" t="s">
        <v>1031</v>
      </c>
      <c r="E1814" s="2" t="s">
        <v>3167</v>
      </c>
    </row>
    <row r="1815" spans="1:5" x14ac:dyDescent="0.25">
      <c r="A1815" s="2" t="s">
        <v>3418</v>
      </c>
      <c r="B1815" s="2" t="s">
        <v>3390</v>
      </c>
      <c r="C1815" s="2" t="s">
        <v>1403</v>
      </c>
      <c r="D1815" s="2" t="s">
        <v>1031</v>
      </c>
      <c r="E1815" s="2" t="s">
        <v>3168</v>
      </c>
    </row>
    <row r="1816" spans="1:5" x14ac:dyDescent="0.25">
      <c r="A1816" s="2" t="s">
        <v>3418</v>
      </c>
      <c r="B1816" s="2" t="s">
        <v>3390</v>
      </c>
      <c r="C1816" s="2" t="s">
        <v>1403</v>
      </c>
      <c r="D1816" s="2" t="s">
        <v>1031</v>
      </c>
      <c r="E1816" s="2" t="s">
        <v>3169</v>
      </c>
    </row>
    <row r="1817" spans="1:5" x14ac:dyDescent="0.25">
      <c r="A1817" s="2" t="s">
        <v>3418</v>
      </c>
      <c r="B1817" s="2" t="s">
        <v>3390</v>
      </c>
      <c r="C1817" s="2" t="s">
        <v>1403</v>
      </c>
      <c r="D1817" s="2" t="s">
        <v>1031</v>
      </c>
      <c r="E1817" s="2" t="s">
        <v>3170</v>
      </c>
    </row>
    <row r="1818" spans="1:5" x14ac:dyDescent="0.25">
      <c r="A1818" s="2" t="s">
        <v>3418</v>
      </c>
      <c r="B1818" s="2" t="s">
        <v>3390</v>
      </c>
      <c r="C1818" s="2" t="s">
        <v>1403</v>
      </c>
      <c r="D1818" s="2" t="s">
        <v>1031</v>
      </c>
      <c r="E1818" s="2" t="s">
        <v>3171</v>
      </c>
    </row>
    <row r="1819" spans="1:5" x14ac:dyDescent="0.25">
      <c r="A1819" s="2" t="s">
        <v>3418</v>
      </c>
      <c r="B1819" s="2" t="s">
        <v>3391</v>
      </c>
      <c r="C1819" s="2" t="s">
        <v>1403</v>
      </c>
      <c r="D1819" s="2" t="s">
        <v>1036</v>
      </c>
      <c r="E1819" s="2" t="s">
        <v>3172</v>
      </c>
    </row>
    <row r="1820" spans="1:5" x14ac:dyDescent="0.25">
      <c r="A1820" s="2" t="s">
        <v>3418</v>
      </c>
      <c r="B1820" s="2" t="s">
        <v>3391</v>
      </c>
      <c r="C1820" s="2" t="s">
        <v>1403</v>
      </c>
      <c r="D1820" s="2" t="s">
        <v>1036</v>
      </c>
      <c r="E1820" s="2" t="s">
        <v>3173</v>
      </c>
    </row>
    <row r="1821" spans="1:5" x14ac:dyDescent="0.25">
      <c r="A1821" s="2" t="s">
        <v>3418</v>
      </c>
      <c r="B1821" s="2" t="s">
        <v>3391</v>
      </c>
      <c r="C1821" s="2" t="s">
        <v>1403</v>
      </c>
      <c r="D1821" s="2" t="s">
        <v>1036</v>
      </c>
      <c r="E1821" s="2" t="s">
        <v>3174</v>
      </c>
    </row>
    <row r="1822" spans="1:5" x14ac:dyDescent="0.25">
      <c r="A1822" s="2" t="s">
        <v>3418</v>
      </c>
      <c r="B1822" s="2" t="s">
        <v>3391</v>
      </c>
      <c r="C1822" s="2" t="s">
        <v>1403</v>
      </c>
      <c r="D1822" s="2" t="s">
        <v>1036</v>
      </c>
      <c r="E1822" s="2" t="s">
        <v>3175</v>
      </c>
    </row>
    <row r="1823" spans="1:5" x14ac:dyDescent="0.25">
      <c r="A1823" s="2" t="s">
        <v>3418</v>
      </c>
      <c r="B1823" s="2" t="s">
        <v>3391</v>
      </c>
      <c r="C1823" s="2" t="s">
        <v>1403</v>
      </c>
      <c r="D1823" s="2" t="s">
        <v>1036</v>
      </c>
      <c r="E1823" s="2" t="s">
        <v>3176</v>
      </c>
    </row>
    <row r="1824" spans="1:5" x14ac:dyDescent="0.25">
      <c r="A1824" s="2" t="s">
        <v>3418</v>
      </c>
      <c r="B1824" s="2" t="s">
        <v>3391</v>
      </c>
      <c r="C1824" s="2" t="s">
        <v>1403</v>
      </c>
      <c r="D1824" s="2" t="s">
        <v>1036</v>
      </c>
      <c r="E1824" s="2" t="s">
        <v>3177</v>
      </c>
    </row>
    <row r="1825" spans="1:5" x14ac:dyDescent="0.25">
      <c r="A1825" s="2" t="s">
        <v>3418</v>
      </c>
      <c r="B1825" s="2" t="s">
        <v>3391</v>
      </c>
      <c r="C1825" s="2" t="s">
        <v>1403</v>
      </c>
      <c r="D1825" s="2" t="s">
        <v>1036</v>
      </c>
      <c r="E1825" s="2" t="s">
        <v>3178</v>
      </c>
    </row>
    <row r="1826" spans="1:5" x14ac:dyDescent="0.25">
      <c r="A1826" s="2" t="s">
        <v>3418</v>
      </c>
      <c r="B1826" s="2" t="s">
        <v>3391</v>
      </c>
      <c r="C1826" s="2" t="s">
        <v>1403</v>
      </c>
      <c r="D1826" s="2" t="s">
        <v>1036</v>
      </c>
      <c r="E1826" s="2" t="s">
        <v>3179</v>
      </c>
    </row>
    <row r="1827" spans="1:5" x14ac:dyDescent="0.25">
      <c r="A1827" s="2" t="s">
        <v>3418</v>
      </c>
      <c r="B1827" s="2" t="s">
        <v>3391</v>
      </c>
      <c r="C1827" s="2" t="s">
        <v>1403</v>
      </c>
      <c r="D1827" s="2" t="s">
        <v>1036</v>
      </c>
      <c r="E1827" s="2" t="s">
        <v>1041</v>
      </c>
    </row>
    <row r="1828" spans="1:5" x14ac:dyDescent="0.25">
      <c r="A1828" s="2" t="s">
        <v>3418</v>
      </c>
      <c r="B1828" s="2" t="s">
        <v>3391</v>
      </c>
      <c r="C1828" s="2" t="s">
        <v>1403</v>
      </c>
      <c r="D1828" s="2" t="s">
        <v>1036</v>
      </c>
      <c r="E1828" s="2" t="s">
        <v>3180</v>
      </c>
    </row>
    <row r="1829" spans="1:5" x14ac:dyDescent="0.25">
      <c r="A1829" s="2" t="s">
        <v>3418</v>
      </c>
      <c r="B1829" s="2" t="s">
        <v>3391</v>
      </c>
      <c r="C1829" s="2" t="s">
        <v>1403</v>
      </c>
      <c r="D1829" s="2" t="s">
        <v>1036</v>
      </c>
      <c r="E1829" s="2" t="s">
        <v>3181</v>
      </c>
    </row>
    <row r="1830" spans="1:5" x14ac:dyDescent="0.25">
      <c r="A1830" s="2" t="s">
        <v>3418</v>
      </c>
      <c r="B1830" s="2" t="s">
        <v>3391</v>
      </c>
      <c r="C1830" s="2" t="s">
        <v>1403</v>
      </c>
      <c r="D1830" s="2" t="s">
        <v>1036</v>
      </c>
      <c r="E1830" s="2" t="s">
        <v>2351</v>
      </c>
    </row>
    <row r="1831" spans="1:5" x14ac:dyDescent="0.25">
      <c r="A1831" s="2" t="s">
        <v>3418</v>
      </c>
      <c r="B1831" s="2" t="s">
        <v>3391</v>
      </c>
      <c r="C1831" s="2" t="s">
        <v>1403</v>
      </c>
      <c r="D1831" s="2" t="s">
        <v>1036</v>
      </c>
      <c r="E1831" s="2" t="s">
        <v>3182</v>
      </c>
    </row>
    <row r="1832" spans="1:5" x14ac:dyDescent="0.25">
      <c r="A1832" s="2" t="s">
        <v>3418</v>
      </c>
      <c r="B1832" s="2" t="s">
        <v>3392</v>
      </c>
      <c r="C1832" s="2" t="s">
        <v>1403</v>
      </c>
      <c r="D1832" s="2" t="s">
        <v>1042</v>
      </c>
      <c r="E1832" s="2" t="s">
        <v>3173</v>
      </c>
    </row>
    <row r="1833" spans="1:5" x14ac:dyDescent="0.25">
      <c r="A1833" s="2" t="s">
        <v>3418</v>
      </c>
      <c r="B1833" s="2" t="s">
        <v>3392</v>
      </c>
      <c r="C1833" s="2" t="s">
        <v>1403</v>
      </c>
      <c r="D1833" s="2" t="s">
        <v>1042</v>
      </c>
      <c r="E1833" s="2" t="s">
        <v>3175</v>
      </c>
    </row>
    <row r="1834" spans="1:5" x14ac:dyDescent="0.25">
      <c r="A1834" s="2" t="s">
        <v>3418</v>
      </c>
      <c r="B1834" s="2" t="s">
        <v>3392</v>
      </c>
      <c r="C1834" s="2" t="s">
        <v>1403</v>
      </c>
      <c r="D1834" s="2" t="s">
        <v>1042</v>
      </c>
      <c r="E1834" s="2" t="s">
        <v>3183</v>
      </c>
    </row>
    <row r="1835" spans="1:5" x14ac:dyDescent="0.25">
      <c r="A1835" s="2" t="s">
        <v>3418</v>
      </c>
      <c r="B1835" s="2" t="s">
        <v>3392</v>
      </c>
      <c r="C1835" s="2" t="s">
        <v>1403</v>
      </c>
      <c r="D1835" s="2" t="s">
        <v>1042</v>
      </c>
      <c r="E1835" s="2" t="s">
        <v>3176</v>
      </c>
    </row>
    <row r="1836" spans="1:5" x14ac:dyDescent="0.25">
      <c r="A1836" s="2" t="s">
        <v>3418</v>
      </c>
      <c r="B1836" s="2" t="s">
        <v>3392</v>
      </c>
      <c r="C1836" s="2" t="s">
        <v>1403</v>
      </c>
      <c r="D1836" s="2" t="s">
        <v>1042</v>
      </c>
      <c r="E1836" s="2" t="s">
        <v>3177</v>
      </c>
    </row>
    <row r="1837" spans="1:5" x14ac:dyDescent="0.25">
      <c r="A1837" s="2" t="s">
        <v>3418</v>
      </c>
      <c r="B1837" s="2" t="s">
        <v>3392</v>
      </c>
      <c r="C1837" s="2" t="s">
        <v>1403</v>
      </c>
      <c r="D1837" s="2" t="s">
        <v>1042</v>
      </c>
      <c r="E1837" s="2" t="s">
        <v>1046</v>
      </c>
    </row>
    <row r="1838" spans="1:5" x14ac:dyDescent="0.25">
      <c r="A1838" s="2" t="s">
        <v>3418</v>
      </c>
      <c r="B1838" s="2" t="s">
        <v>3392</v>
      </c>
      <c r="C1838" s="2" t="s">
        <v>1403</v>
      </c>
      <c r="D1838" s="2" t="s">
        <v>1042</v>
      </c>
      <c r="E1838" s="2" t="s">
        <v>3178</v>
      </c>
    </row>
    <row r="1839" spans="1:5" x14ac:dyDescent="0.25">
      <c r="A1839" s="2" t="s">
        <v>3418</v>
      </c>
      <c r="B1839" s="2" t="s">
        <v>3392</v>
      </c>
      <c r="C1839" s="2" t="s">
        <v>1403</v>
      </c>
      <c r="D1839" s="2" t="s">
        <v>1042</v>
      </c>
      <c r="E1839" s="2" t="s">
        <v>3184</v>
      </c>
    </row>
    <row r="1840" spans="1:5" x14ac:dyDescent="0.25">
      <c r="A1840" s="2" t="s">
        <v>3418</v>
      </c>
      <c r="B1840" s="2" t="s">
        <v>3392</v>
      </c>
      <c r="C1840" s="2" t="s">
        <v>1403</v>
      </c>
      <c r="D1840" s="2" t="s">
        <v>1042</v>
      </c>
      <c r="E1840" s="2" t="s">
        <v>3185</v>
      </c>
    </row>
    <row r="1841" spans="1:5" x14ac:dyDescent="0.25">
      <c r="A1841" s="2" t="s">
        <v>3418</v>
      </c>
      <c r="B1841" s="2" t="s">
        <v>3392</v>
      </c>
      <c r="C1841" s="2" t="s">
        <v>1403</v>
      </c>
      <c r="D1841" s="2" t="s">
        <v>1042</v>
      </c>
      <c r="E1841" s="2" t="s">
        <v>3180</v>
      </c>
    </row>
    <row r="1842" spans="1:5" x14ac:dyDescent="0.25">
      <c r="A1842" s="2" t="s">
        <v>3418</v>
      </c>
      <c r="B1842" s="2" t="s">
        <v>3392</v>
      </c>
      <c r="C1842" s="2" t="s">
        <v>1403</v>
      </c>
      <c r="D1842" s="2" t="s">
        <v>1042</v>
      </c>
      <c r="E1842" s="2" t="s">
        <v>3181</v>
      </c>
    </row>
    <row r="1843" spans="1:5" x14ac:dyDescent="0.25">
      <c r="A1843" s="2" t="s">
        <v>3418</v>
      </c>
      <c r="B1843" s="2" t="s">
        <v>3392</v>
      </c>
      <c r="C1843" s="2" t="s">
        <v>1403</v>
      </c>
      <c r="D1843" s="2" t="s">
        <v>1042</v>
      </c>
      <c r="E1843" s="2" t="s">
        <v>3186</v>
      </c>
    </row>
    <row r="1844" spans="1:5" x14ac:dyDescent="0.25">
      <c r="A1844" s="2" t="s">
        <v>3418</v>
      </c>
      <c r="B1844" s="2" t="s">
        <v>3392</v>
      </c>
      <c r="C1844" s="2" t="s">
        <v>1403</v>
      </c>
      <c r="D1844" s="2" t="s">
        <v>1042</v>
      </c>
      <c r="E1844" s="2" t="s">
        <v>3182</v>
      </c>
    </row>
    <row r="1845" spans="1:5" x14ac:dyDescent="0.25">
      <c r="A1845" s="2" t="s">
        <v>3418</v>
      </c>
      <c r="B1845" s="2" t="s">
        <v>3393</v>
      </c>
      <c r="C1845" s="2" t="s">
        <v>1403</v>
      </c>
      <c r="D1845" s="2" t="s">
        <v>1047</v>
      </c>
      <c r="E1845" s="2" t="s">
        <v>3187</v>
      </c>
    </row>
    <row r="1846" spans="1:5" x14ac:dyDescent="0.25">
      <c r="A1846" s="2" t="s">
        <v>3418</v>
      </c>
      <c r="B1846" s="2" t="s">
        <v>3393</v>
      </c>
      <c r="C1846" s="2" t="s">
        <v>1403</v>
      </c>
      <c r="D1846" s="2" t="s">
        <v>1047</v>
      </c>
      <c r="E1846" s="2" t="s">
        <v>3188</v>
      </c>
    </row>
    <row r="1847" spans="1:5" x14ac:dyDescent="0.25">
      <c r="A1847" s="2" t="s">
        <v>3418</v>
      </c>
      <c r="B1847" s="2" t="s">
        <v>3393</v>
      </c>
      <c r="C1847" s="2" t="s">
        <v>1403</v>
      </c>
      <c r="D1847" s="2" t="s">
        <v>1047</v>
      </c>
      <c r="E1847" s="2" t="s">
        <v>3189</v>
      </c>
    </row>
    <row r="1848" spans="1:5" x14ac:dyDescent="0.25">
      <c r="A1848" s="2" t="s">
        <v>3418</v>
      </c>
      <c r="B1848" s="2" t="s">
        <v>3393</v>
      </c>
      <c r="C1848" s="2" t="s">
        <v>1403</v>
      </c>
      <c r="D1848" s="2" t="s">
        <v>1047</v>
      </c>
      <c r="E1848" s="2" t="s">
        <v>3190</v>
      </c>
    </row>
    <row r="1849" spans="1:5" x14ac:dyDescent="0.25">
      <c r="A1849" s="2" t="s">
        <v>3418</v>
      </c>
      <c r="B1849" s="2" t="s">
        <v>3393</v>
      </c>
      <c r="C1849" s="2" t="s">
        <v>1403</v>
      </c>
      <c r="D1849" s="2" t="s">
        <v>1047</v>
      </c>
      <c r="E1849" s="2" t="s">
        <v>3191</v>
      </c>
    </row>
    <row r="1850" spans="1:5" x14ac:dyDescent="0.25">
      <c r="A1850" s="2" t="s">
        <v>3418</v>
      </c>
      <c r="B1850" s="2" t="s">
        <v>3393</v>
      </c>
      <c r="C1850" s="2" t="s">
        <v>1403</v>
      </c>
      <c r="D1850" s="2" t="s">
        <v>1047</v>
      </c>
      <c r="E1850" s="2" t="s">
        <v>3192</v>
      </c>
    </row>
    <row r="1851" spans="1:5" x14ac:dyDescent="0.25">
      <c r="A1851" s="2" t="s">
        <v>3418</v>
      </c>
      <c r="B1851" s="2" t="s">
        <v>3393</v>
      </c>
      <c r="C1851" s="2" t="s">
        <v>1403</v>
      </c>
      <c r="D1851" s="2" t="s">
        <v>1047</v>
      </c>
      <c r="E1851" s="2" t="s">
        <v>3176</v>
      </c>
    </row>
    <row r="1852" spans="1:5" x14ac:dyDescent="0.25">
      <c r="A1852" s="2" t="s">
        <v>3418</v>
      </c>
      <c r="B1852" s="2" t="s">
        <v>3393</v>
      </c>
      <c r="C1852" s="2" t="s">
        <v>1403</v>
      </c>
      <c r="D1852" s="2" t="s">
        <v>1047</v>
      </c>
      <c r="E1852" s="2" t="s">
        <v>3177</v>
      </c>
    </row>
    <row r="1853" spans="1:5" x14ac:dyDescent="0.25">
      <c r="A1853" s="2" t="s">
        <v>3418</v>
      </c>
      <c r="B1853" s="2" t="s">
        <v>3393</v>
      </c>
      <c r="C1853" s="2" t="s">
        <v>1403</v>
      </c>
      <c r="D1853" s="2" t="s">
        <v>1047</v>
      </c>
      <c r="E1853" s="2" t="s">
        <v>3193</v>
      </c>
    </row>
    <row r="1854" spans="1:5" x14ac:dyDescent="0.25">
      <c r="A1854" s="2" t="s">
        <v>3418</v>
      </c>
      <c r="B1854" s="2" t="s">
        <v>3393</v>
      </c>
      <c r="C1854" s="2" t="s">
        <v>1403</v>
      </c>
      <c r="D1854" s="2" t="s">
        <v>1047</v>
      </c>
      <c r="E1854" s="2" t="s">
        <v>3194</v>
      </c>
    </row>
    <row r="1855" spans="1:5" x14ac:dyDescent="0.25">
      <c r="A1855" s="2" t="s">
        <v>3418</v>
      </c>
      <c r="B1855" s="2" t="s">
        <v>3393</v>
      </c>
      <c r="C1855" s="2" t="s">
        <v>1403</v>
      </c>
      <c r="D1855" s="2" t="s">
        <v>1047</v>
      </c>
      <c r="E1855" s="2" t="s">
        <v>3195</v>
      </c>
    </row>
    <row r="1856" spans="1:5" x14ac:dyDescent="0.25">
      <c r="A1856" s="2" t="s">
        <v>3418</v>
      </c>
      <c r="B1856" s="2" t="s">
        <v>3393</v>
      </c>
      <c r="C1856" s="2" t="s">
        <v>1403</v>
      </c>
      <c r="D1856" s="2" t="s">
        <v>1047</v>
      </c>
      <c r="E1856" s="2" t="s">
        <v>3180</v>
      </c>
    </row>
    <row r="1857" spans="1:5" x14ac:dyDescent="0.25">
      <c r="A1857" s="2" t="s">
        <v>3418</v>
      </c>
      <c r="B1857" s="2" t="s">
        <v>3393</v>
      </c>
      <c r="C1857" s="2" t="s">
        <v>1403</v>
      </c>
      <c r="D1857" s="2" t="s">
        <v>1047</v>
      </c>
      <c r="E1857" s="2" t="s">
        <v>1051</v>
      </c>
    </row>
    <row r="1858" spans="1:5" x14ac:dyDescent="0.25">
      <c r="A1858" s="2" t="s">
        <v>3418</v>
      </c>
      <c r="B1858" s="2" t="s">
        <v>3393</v>
      </c>
      <c r="C1858" s="2" t="s">
        <v>1403</v>
      </c>
      <c r="D1858" s="2" t="s">
        <v>1047</v>
      </c>
      <c r="E1858" s="2" t="s">
        <v>2351</v>
      </c>
    </row>
    <row r="1859" spans="1:5" x14ac:dyDescent="0.25">
      <c r="A1859" s="2" t="s">
        <v>3418</v>
      </c>
      <c r="B1859" s="2" t="s">
        <v>3393</v>
      </c>
      <c r="C1859" s="2" t="s">
        <v>1403</v>
      </c>
      <c r="D1859" s="2" t="s">
        <v>1047</v>
      </c>
      <c r="E1859" s="2" t="s">
        <v>1934</v>
      </c>
    </row>
    <row r="1860" spans="1:5" x14ac:dyDescent="0.25">
      <c r="A1860" s="2" t="s">
        <v>3418</v>
      </c>
      <c r="B1860" s="2" t="s">
        <v>3394</v>
      </c>
      <c r="C1860" s="2" t="s">
        <v>1403</v>
      </c>
      <c r="D1860" s="2" t="s">
        <v>1052</v>
      </c>
      <c r="E1860" s="2" t="s">
        <v>3187</v>
      </c>
    </row>
    <row r="1861" spans="1:5" x14ac:dyDescent="0.25">
      <c r="A1861" s="2" t="s">
        <v>3418</v>
      </c>
      <c r="B1861" s="2" t="s">
        <v>3394</v>
      </c>
      <c r="C1861" s="2" t="s">
        <v>1403</v>
      </c>
      <c r="D1861" s="2" t="s">
        <v>1052</v>
      </c>
      <c r="E1861" s="2" t="s">
        <v>3189</v>
      </c>
    </row>
    <row r="1862" spans="1:5" x14ac:dyDescent="0.25">
      <c r="A1862" s="2" t="s">
        <v>3418</v>
      </c>
      <c r="B1862" s="2" t="s">
        <v>3394</v>
      </c>
      <c r="C1862" s="2" t="s">
        <v>1403</v>
      </c>
      <c r="D1862" s="2" t="s">
        <v>1052</v>
      </c>
      <c r="E1862" s="2" t="s">
        <v>1056</v>
      </c>
    </row>
    <row r="1863" spans="1:5" x14ac:dyDescent="0.25">
      <c r="A1863" s="2" t="s">
        <v>3418</v>
      </c>
      <c r="B1863" s="2" t="s">
        <v>3394</v>
      </c>
      <c r="C1863" s="2" t="s">
        <v>1403</v>
      </c>
      <c r="D1863" s="2" t="s">
        <v>1052</v>
      </c>
      <c r="E1863" s="2" t="s">
        <v>3176</v>
      </c>
    </row>
    <row r="1864" spans="1:5" x14ac:dyDescent="0.25">
      <c r="A1864" s="2" t="s">
        <v>3418</v>
      </c>
      <c r="B1864" s="2" t="s">
        <v>3394</v>
      </c>
      <c r="C1864" s="2" t="s">
        <v>1403</v>
      </c>
      <c r="D1864" s="2" t="s">
        <v>1052</v>
      </c>
      <c r="E1864" s="2" t="s">
        <v>3196</v>
      </c>
    </row>
    <row r="1865" spans="1:5" x14ac:dyDescent="0.25">
      <c r="A1865" s="2" t="s">
        <v>3418</v>
      </c>
      <c r="B1865" s="2" t="s">
        <v>3394</v>
      </c>
      <c r="C1865" s="2" t="s">
        <v>1403</v>
      </c>
      <c r="D1865" s="2" t="s">
        <v>1052</v>
      </c>
      <c r="E1865" s="2" t="s">
        <v>3177</v>
      </c>
    </row>
    <row r="1866" spans="1:5" x14ac:dyDescent="0.25">
      <c r="A1866" s="2" t="s">
        <v>3418</v>
      </c>
      <c r="B1866" s="2" t="s">
        <v>3394</v>
      </c>
      <c r="C1866" s="2" t="s">
        <v>1403</v>
      </c>
      <c r="D1866" s="2" t="s">
        <v>1052</v>
      </c>
      <c r="E1866" s="2" t="s">
        <v>3193</v>
      </c>
    </row>
    <row r="1867" spans="1:5" x14ac:dyDescent="0.25">
      <c r="A1867" s="2" t="s">
        <v>3418</v>
      </c>
      <c r="B1867" s="2" t="s">
        <v>3394</v>
      </c>
      <c r="C1867" s="2" t="s">
        <v>1403</v>
      </c>
      <c r="D1867" s="2" t="s">
        <v>1052</v>
      </c>
      <c r="E1867" s="2" t="s">
        <v>3197</v>
      </c>
    </row>
    <row r="1868" spans="1:5" x14ac:dyDescent="0.25">
      <c r="A1868" s="2" t="s">
        <v>3418</v>
      </c>
      <c r="B1868" s="2" t="s">
        <v>3394</v>
      </c>
      <c r="C1868" s="2" t="s">
        <v>1403</v>
      </c>
      <c r="D1868" s="2" t="s">
        <v>1052</v>
      </c>
      <c r="E1868" s="2" t="s">
        <v>3194</v>
      </c>
    </row>
    <row r="1869" spans="1:5" x14ac:dyDescent="0.25">
      <c r="A1869" s="2" t="s">
        <v>3418</v>
      </c>
      <c r="B1869" s="2" t="s">
        <v>3394</v>
      </c>
      <c r="C1869" s="2" t="s">
        <v>1403</v>
      </c>
      <c r="D1869" s="2" t="s">
        <v>1052</v>
      </c>
      <c r="E1869" s="2" t="s">
        <v>3195</v>
      </c>
    </row>
    <row r="1870" spans="1:5" x14ac:dyDescent="0.25">
      <c r="A1870" s="2" t="s">
        <v>3418</v>
      </c>
      <c r="B1870" s="2" t="s">
        <v>3394</v>
      </c>
      <c r="C1870" s="2" t="s">
        <v>1403</v>
      </c>
      <c r="D1870" s="2" t="s">
        <v>1052</v>
      </c>
      <c r="E1870" s="2" t="s">
        <v>3180</v>
      </c>
    </row>
    <row r="1871" spans="1:5" x14ac:dyDescent="0.25">
      <c r="A1871" s="2" t="s">
        <v>3418</v>
      </c>
      <c r="B1871" s="2" t="s">
        <v>3394</v>
      </c>
      <c r="C1871" s="2" t="s">
        <v>1403</v>
      </c>
      <c r="D1871" s="2" t="s">
        <v>1052</v>
      </c>
      <c r="E1871" s="2" t="s">
        <v>2351</v>
      </c>
    </row>
    <row r="1872" spans="1:5" x14ac:dyDescent="0.25">
      <c r="A1872" s="2" t="s">
        <v>3418</v>
      </c>
      <c r="B1872" s="2" t="s">
        <v>3394</v>
      </c>
      <c r="C1872" s="2" t="s">
        <v>1403</v>
      </c>
      <c r="D1872" s="2" t="s">
        <v>1052</v>
      </c>
      <c r="E1872" s="2" t="s">
        <v>2135</v>
      </c>
    </row>
    <row r="1873" spans="1:5" x14ac:dyDescent="0.25">
      <c r="A1873" s="2" t="s">
        <v>3418</v>
      </c>
      <c r="B1873" s="2" t="s">
        <v>3394</v>
      </c>
      <c r="C1873" s="2" t="s">
        <v>1403</v>
      </c>
      <c r="D1873" s="2" t="s">
        <v>1052</v>
      </c>
      <c r="E1873" s="2" t="s">
        <v>3198</v>
      </c>
    </row>
    <row r="1874" spans="1:5" x14ac:dyDescent="0.25">
      <c r="A1874" s="2" t="s">
        <v>3418</v>
      </c>
      <c r="B1874" s="2" t="s">
        <v>3395</v>
      </c>
      <c r="C1874" s="2" t="s">
        <v>1403</v>
      </c>
      <c r="D1874" s="2" t="s">
        <v>1057</v>
      </c>
      <c r="E1874" s="2" t="s">
        <v>3199</v>
      </c>
    </row>
    <row r="1875" spans="1:5" x14ac:dyDescent="0.25">
      <c r="A1875" s="2" t="s">
        <v>3418</v>
      </c>
      <c r="B1875" s="2" t="s">
        <v>3395</v>
      </c>
      <c r="C1875" s="2" t="s">
        <v>1403</v>
      </c>
      <c r="D1875" s="2" t="s">
        <v>1057</v>
      </c>
      <c r="E1875" s="2" t="s">
        <v>3200</v>
      </c>
    </row>
    <row r="1876" spans="1:5" x14ac:dyDescent="0.25">
      <c r="A1876" s="2" t="s">
        <v>3418</v>
      </c>
      <c r="B1876" s="2" t="s">
        <v>3395</v>
      </c>
      <c r="C1876" s="2" t="s">
        <v>1403</v>
      </c>
      <c r="D1876" s="2" t="s">
        <v>1057</v>
      </c>
      <c r="E1876" s="2" t="s">
        <v>3201</v>
      </c>
    </row>
    <row r="1877" spans="1:5" x14ac:dyDescent="0.25">
      <c r="A1877" s="2" t="s">
        <v>3418</v>
      </c>
      <c r="B1877" s="2" t="s">
        <v>3395</v>
      </c>
      <c r="C1877" s="2" t="s">
        <v>1403</v>
      </c>
      <c r="D1877" s="2" t="s">
        <v>1057</v>
      </c>
      <c r="E1877" s="2" t="s">
        <v>3202</v>
      </c>
    </row>
    <row r="1878" spans="1:5" x14ac:dyDescent="0.25">
      <c r="A1878" s="2" t="s">
        <v>3418</v>
      </c>
      <c r="B1878" s="2" t="s">
        <v>3395</v>
      </c>
      <c r="C1878" s="2" t="s">
        <v>1403</v>
      </c>
      <c r="D1878" s="2" t="s">
        <v>1057</v>
      </c>
      <c r="E1878" s="2" t="s">
        <v>3203</v>
      </c>
    </row>
    <row r="1879" spans="1:5" x14ac:dyDescent="0.25">
      <c r="A1879" s="2" t="s">
        <v>3418</v>
      </c>
      <c r="B1879" s="2" t="s">
        <v>3395</v>
      </c>
      <c r="C1879" s="2" t="s">
        <v>1403</v>
      </c>
      <c r="D1879" s="2" t="s">
        <v>1057</v>
      </c>
      <c r="E1879" s="2" t="s">
        <v>3204</v>
      </c>
    </row>
    <row r="1880" spans="1:5" x14ac:dyDescent="0.25">
      <c r="A1880" s="2" t="s">
        <v>3418</v>
      </c>
      <c r="B1880" s="2" t="s">
        <v>3395</v>
      </c>
      <c r="C1880" s="2" t="s">
        <v>1403</v>
      </c>
      <c r="D1880" s="2" t="s">
        <v>1057</v>
      </c>
      <c r="E1880" s="2" t="s">
        <v>3176</v>
      </c>
    </row>
    <row r="1881" spans="1:5" x14ac:dyDescent="0.25">
      <c r="A1881" s="2" t="s">
        <v>3418</v>
      </c>
      <c r="B1881" s="2" t="s">
        <v>3395</v>
      </c>
      <c r="C1881" s="2" t="s">
        <v>1403</v>
      </c>
      <c r="D1881" s="2" t="s">
        <v>1057</v>
      </c>
      <c r="E1881" s="2" t="s">
        <v>3177</v>
      </c>
    </row>
    <row r="1882" spans="1:5" x14ac:dyDescent="0.25">
      <c r="A1882" s="2" t="s">
        <v>3418</v>
      </c>
      <c r="B1882" s="2" t="s">
        <v>3395</v>
      </c>
      <c r="C1882" s="2" t="s">
        <v>1403</v>
      </c>
      <c r="D1882" s="2" t="s">
        <v>1057</v>
      </c>
      <c r="E1882" s="2" t="s">
        <v>1061</v>
      </c>
    </row>
    <row r="1883" spans="1:5" x14ac:dyDescent="0.25">
      <c r="A1883" s="2" t="s">
        <v>3418</v>
      </c>
      <c r="B1883" s="2" t="s">
        <v>3395</v>
      </c>
      <c r="C1883" s="2" t="s">
        <v>1403</v>
      </c>
      <c r="D1883" s="2" t="s">
        <v>1057</v>
      </c>
      <c r="E1883" s="2" t="s">
        <v>3205</v>
      </c>
    </row>
    <row r="1884" spans="1:5" x14ac:dyDescent="0.25">
      <c r="A1884" s="2" t="s">
        <v>3418</v>
      </c>
      <c r="B1884" s="2" t="s">
        <v>3395</v>
      </c>
      <c r="C1884" s="2" t="s">
        <v>1403</v>
      </c>
      <c r="D1884" s="2" t="s">
        <v>1057</v>
      </c>
      <c r="E1884" s="2" t="s">
        <v>3206</v>
      </c>
    </row>
    <row r="1885" spans="1:5" x14ac:dyDescent="0.25">
      <c r="A1885" s="2" t="s">
        <v>3418</v>
      </c>
      <c r="B1885" s="2" t="s">
        <v>3395</v>
      </c>
      <c r="C1885" s="2" t="s">
        <v>1403</v>
      </c>
      <c r="D1885" s="2" t="s">
        <v>1057</v>
      </c>
      <c r="E1885" s="2" t="s">
        <v>3207</v>
      </c>
    </row>
    <row r="1886" spans="1:5" x14ac:dyDescent="0.25">
      <c r="A1886" s="2" t="s">
        <v>3418</v>
      </c>
      <c r="B1886" s="2" t="s">
        <v>3395</v>
      </c>
      <c r="C1886" s="2" t="s">
        <v>1403</v>
      </c>
      <c r="D1886" s="2" t="s">
        <v>1057</v>
      </c>
      <c r="E1886" s="2" t="s">
        <v>3180</v>
      </c>
    </row>
    <row r="1887" spans="1:5" x14ac:dyDescent="0.25">
      <c r="A1887" s="2" t="s">
        <v>3418</v>
      </c>
      <c r="B1887" s="2" t="s">
        <v>3396</v>
      </c>
      <c r="C1887" s="2" t="s">
        <v>1403</v>
      </c>
      <c r="D1887" s="2" t="s">
        <v>1118</v>
      </c>
      <c r="E1887" s="2" t="s">
        <v>3208</v>
      </c>
    </row>
    <row r="1888" spans="1:5" x14ac:dyDescent="0.25">
      <c r="A1888" s="2" t="s">
        <v>3418</v>
      </c>
      <c r="B1888" s="2" t="s">
        <v>3396</v>
      </c>
      <c r="C1888" s="2" t="s">
        <v>1403</v>
      </c>
      <c r="D1888" s="2" t="s">
        <v>1118</v>
      </c>
      <c r="E1888" s="2" t="s">
        <v>1122</v>
      </c>
    </row>
    <row r="1889" spans="1:5" x14ac:dyDescent="0.25">
      <c r="A1889" s="2" t="s">
        <v>3418</v>
      </c>
      <c r="B1889" s="2" t="s">
        <v>3396</v>
      </c>
      <c r="C1889" s="2" t="s">
        <v>1403</v>
      </c>
      <c r="D1889" s="2" t="s">
        <v>1118</v>
      </c>
      <c r="E1889" s="2" t="s">
        <v>3209</v>
      </c>
    </row>
    <row r="1890" spans="1:5" x14ac:dyDescent="0.25">
      <c r="A1890" s="2" t="s">
        <v>3418</v>
      </c>
      <c r="B1890" s="2" t="s">
        <v>3396</v>
      </c>
      <c r="C1890" s="2" t="s">
        <v>1403</v>
      </c>
      <c r="D1890" s="2" t="s">
        <v>1118</v>
      </c>
      <c r="E1890" s="2" t="s">
        <v>3210</v>
      </c>
    </row>
    <row r="1891" spans="1:5" x14ac:dyDescent="0.25">
      <c r="A1891" s="2" t="s">
        <v>3418</v>
      </c>
      <c r="B1891" s="2" t="s">
        <v>3396</v>
      </c>
      <c r="C1891" s="2" t="s">
        <v>1403</v>
      </c>
      <c r="D1891" s="2" t="s">
        <v>1118</v>
      </c>
      <c r="E1891" s="2" t="s">
        <v>3211</v>
      </c>
    </row>
    <row r="1892" spans="1:5" x14ac:dyDescent="0.25">
      <c r="A1892" s="2" t="s">
        <v>3418</v>
      </c>
      <c r="B1892" s="2" t="s">
        <v>3397</v>
      </c>
      <c r="C1892" s="2" t="s">
        <v>1403</v>
      </c>
      <c r="D1892" s="2" t="s">
        <v>1192</v>
      </c>
      <c r="E1892" s="2" t="s">
        <v>1196</v>
      </c>
    </row>
    <row r="1893" spans="1:5" x14ac:dyDescent="0.25">
      <c r="A1893" s="2" t="s">
        <v>3418</v>
      </c>
      <c r="B1893" s="2" t="s">
        <v>3397</v>
      </c>
      <c r="C1893" s="2" t="s">
        <v>1403</v>
      </c>
      <c r="D1893" s="2" t="s">
        <v>1192</v>
      </c>
      <c r="E1893" s="2" t="s">
        <v>3212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5B46-AD5C-4ECA-AFED-D31D95EFF8D9}">
  <dimension ref="A1:J9"/>
  <sheetViews>
    <sheetView workbookViewId="0">
      <selection activeCell="A2" sqref="A2:A9"/>
    </sheetView>
  </sheetViews>
  <sheetFormatPr defaultRowHeight="15.75" x14ac:dyDescent="0.25"/>
  <cols>
    <col min="1" max="1" width="9" style="2"/>
    <col min="2" max="2" width="17.125" style="2" bestFit="1" customWidth="1"/>
    <col min="3" max="3" width="14.5" style="2" customWidth="1"/>
    <col min="4" max="5" width="13.75" style="2" customWidth="1"/>
    <col min="6" max="6" width="27.25" style="2" bestFit="1" customWidth="1"/>
    <col min="7" max="7" width="28.5" style="2" customWidth="1"/>
    <col min="8" max="8" width="19.125" style="2" bestFit="1" customWidth="1"/>
    <col min="9" max="9" width="52" style="2" bestFit="1" customWidth="1"/>
    <col min="10" max="10" width="43" style="2" bestFit="1" customWidth="1"/>
    <col min="11" max="16384" width="9" style="2"/>
  </cols>
  <sheetData>
    <row r="1" spans="1:10" s="1" customFormat="1" x14ac:dyDescent="0.25">
      <c r="A1" s="1" t="s">
        <v>3417</v>
      </c>
      <c r="B1" s="1" t="s">
        <v>3469</v>
      </c>
      <c r="C1" s="1" t="s">
        <v>3420</v>
      </c>
      <c r="D1" s="1" t="s">
        <v>3421</v>
      </c>
      <c r="E1" s="1" t="s">
        <v>3596</v>
      </c>
      <c r="F1" s="1" t="s">
        <v>3422</v>
      </c>
      <c r="G1" s="1" t="s">
        <v>3458</v>
      </c>
      <c r="H1" s="1" t="s">
        <v>3465</v>
      </c>
    </row>
    <row r="2" spans="1:10" x14ac:dyDescent="0.25">
      <c r="A2" s="2" t="s">
        <v>3418</v>
      </c>
      <c r="B2" s="2" t="s">
        <v>3470</v>
      </c>
      <c r="C2" s="2" t="s">
        <v>1403</v>
      </c>
      <c r="D2" s="2" t="s">
        <v>971</v>
      </c>
      <c r="F2" s="2" t="s">
        <v>1307</v>
      </c>
      <c r="G2" s="2" t="s">
        <v>3595</v>
      </c>
      <c r="H2" s="2" t="str">
        <f>_xlfn.XLOOKUP(F2,[1]Attributes!$B:$B,[1]Attributes!$B:$B)</f>
        <v>RPM Range</v>
      </c>
      <c r="I2" s="2" t="str">
        <f>_xlfn.XLOOKUP(D2,components!C:C,components!D:D)</f>
        <v>M12 FUEL™ 1/2" Hammer Drill/Driver</v>
      </c>
      <c r="J2" s="2" t="str">
        <f>_xlfn.XLOOKUP($D2,components!$C:$C,components!L:L)</f>
        <v>Power Tools/Drilling/Hammer Drills</v>
      </c>
    </row>
    <row r="3" spans="1:10" x14ac:dyDescent="0.25">
      <c r="A3" s="2" t="s">
        <v>3418</v>
      </c>
      <c r="B3" s="2" t="s">
        <v>3470</v>
      </c>
      <c r="C3" s="2" t="s">
        <v>1403</v>
      </c>
      <c r="D3" s="2" t="s">
        <v>971</v>
      </c>
      <c r="F3" s="2" t="s">
        <v>3485</v>
      </c>
      <c r="G3" s="2">
        <v>1500</v>
      </c>
      <c r="H3" s="2" t="str">
        <f>_xlfn.XLOOKUP(F3,[1]Attributes!$B:$B,[1]Attributes!$B:$B)</f>
        <v>RPM</v>
      </c>
      <c r="I3" s="2" t="str">
        <f>_xlfn.XLOOKUP(D3,components!C:C,components!D:D)</f>
        <v>M12 FUEL™ 1/2" Hammer Drill/Driver</v>
      </c>
      <c r="J3" s="2" t="str">
        <f>_xlfn.XLOOKUP($D3,components!$C:$C,components!L:L)</f>
        <v>Power Tools/Drilling/Hammer Drills</v>
      </c>
    </row>
    <row r="4" spans="1:10" x14ac:dyDescent="0.25">
      <c r="A4" s="2" t="s">
        <v>3418</v>
      </c>
      <c r="B4" s="2" t="s">
        <v>3470</v>
      </c>
      <c r="C4" s="2" t="s">
        <v>1403</v>
      </c>
      <c r="D4" s="2" t="s">
        <v>971</v>
      </c>
      <c r="F4" s="2" t="s">
        <v>1398</v>
      </c>
      <c r="G4" s="2">
        <v>400</v>
      </c>
      <c r="H4" s="2" t="str">
        <f>_xlfn.XLOOKUP(F4,[1]Attributes!$B:$B,[1]Attributes!$B:$B)</f>
        <v>Torque</v>
      </c>
      <c r="I4" s="2" t="str">
        <f>_xlfn.XLOOKUP(D4,components!C:C,components!D:D)</f>
        <v>M12 FUEL™ 1/2" Hammer Drill/Driver</v>
      </c>
      <c r="J4" s="2" t="str">
        <f>_xlfn.XLOOKUP($D4,components!$C:$C,components!L:L)</f>
        <v>Power Tools/Drilling/Hammer Drills</v>
      </c>
    </row>
    <row r="5" spans="1:10" x14ac:dyDescent="0.25">
      <c r="A5" s="2" t="s">
        <v>3418</v>
      </c>
      <c r="B5" s="2" t="s">
        <v>3470</v>
      </c>
      <c r="C5" s="2" t="s">
        <v>1403</v>
      </c>
      <c r="D5" s="2" t="s">
        <v>971</v>
      </c>
      <c r="F5" s="2" t="s">
        <v>1257</v>
      </c>
      <c r="G5" s="2">
        <v>2.2000000000000002</v>
      </c>
      <c r="H5" s="2" t="str">
        <f>_xlfn.XLOOKUP(F5,[1]Attributes!$B:$B,[1]Attributes!$B:$B)</f>
        <v>Weight</v>
      </c>
      <c r="I5" s="2" t="str">
        <f>_xlfn.XLOOKUP(D5,components!C:C,components!D:D)</f>
        <v>M12 FUEL™ 1/2" Hammer Drill/Driver</v>
      </c>
      <c r="J5" s="2" t="str">
        <f>_xlfn.XLOOKUP($D5,components!$C:$C,components!L:L)</f>
        <v>Power Tools/Drilling/Hammer Drills</v>
      </c>
    </row>
    <row r="6" spans="1:10" x14ac:dyDescent="0.25">
      <c r="A6" s="2" t="s">
        <v>3418</v>
      </c>
      <c r="B6" s="2" t="s">
        <v>3470</v>
      </c>
      <c r="C6" s="2" t="s">
        <v>1403</v>
      </c>
      <c r="D6" s="2" t="s">
        <v>971</v>
      </c>
      <c r="F6" s="2" t="s">
        <v>1251</v>
      </c>
      <c r="G6" s="2">
        <v>6</v>
      </c>
      <c r="H6" s="2" t="str">
        <f>_xlfn.XLOOKUP(F6,[1]Attributes!$B:$B,[1]Attributes!$B:$B)</f>
        <v>Length</v>
      </c>
      <c r="I6" s="2" t="str">
        <f>_xlfn.XLOOKUP(D6,components!C:C,components!D:D)</f>
        <v>M12 FUEL™ 1/2" Hammer Drill/Driver</v>
      </c>
      <c r="J6" s="2" t="str">
        <f>_xlfn.XLOOKUP($D6,components!$C:$C,components!L:L)</f>
        <v>Power Tools/Drilling/Hammer Drills</v>
      </c>
    </row>
    <row r="7" spans="1:10" x14ac:dyDescent="0.25">
      <c r="A7" s="2" t="s">
        <v>3418</v>
      </c>
      <c r="B7" s="2" t="s">
        <v>3470</v>
      </c>
      <c r="C7" s="2" t="s">
        <v>1403</v>
      </c>
      <c r="D7" s="2" t="s">
        <v>971</v>
      </c>
      <c r="F7" s="2" t="s">
        <v>1249</v>
      </c>
      <c r="G7" s="2">
        <v>7</v>
      </c>
      <c r="H7" s="2" t="str">
        <f>_xlfn.XLOOKUP(F7,[1]Attributes!$B:$B,[1]Attributes!$B:$B)</f>
        <v>Height</v>
      </c>
      <c r="I7" s="2" t="str">
        <f>_xlfn.XLOOKUP(D7,components!C:C,components!D:D)</f>
        <v>M12 FUEL™ 1/2" Hammer Drill/Driver</v>
      </c>
      <c r="J7" s="2" t="str">
        <f>_xlfn.XLOOKUP($D7,components!$C:$C,components!L:L)</f>
        <v>Power Tools/Drilling/Hammer Drills</v>
      </c>
    </row>
    <row r="8" spans="1:10" x14ac:dyDescent="0.25">
      <c r="A8" s="2" t="s">
        <v>3418</v>
      </c>
      <c r="B8" s="2" t="s">
        <v>3470</v>
      </c>
      <c r="C8" s="2" t="s">
        <v>1403</v>
      </c>
      <c r="D8" s="2" t="s">
        <v>971</v>
      </c>
      <c r="F8" s="2" t="s">
        <v>1259</v>
      </c>
      <c r="G8" s="2">
        <v>2.25</v>
      </c>
      <c r="H8" s="2" t="str">
        <f>_xlfn.XLOOKUP(F8,[1]Attributes!$B:$B,[1]Attributes!$B:$B)</f>
        <v>Width</v>
      </c>
      <c r="I8" s="2" t="str">
        <f>_xlfn.XLOOKUP(D8,components!C:C,components!D:D)</f>
        <v>M12 FUEL™ 1/2" Hammer Drill/Driver</v>
      </c>
      <c r="J8" s="2" t="str">
        <f>_xlfn.XLOOKUP($D8,components!$C:$C,components!L:L)</f>
        <v>Power Tools/Drilling/Hammer Drills</v>
      </c>
    </row>
    <row r="9" spans="1:10" x14ac:dyDescent="0.25">
      <c r="A9" s="2" t="s">
        <v>3438</v>
      </c>
      <c r="B9" s="2" t="s">
        <v>3467</v>
      </c>
      <c r="C9" s="2" t="s">
        <v>1403</v>
      </c>
      <c r="D9" s="2" t="s">
        <v>971</v>
      </c>
      <c r="E9" s="2" t="s">
        <v>1243</v>
      </c>
    </row>
  </sheetData>
  <autoFilter ref="A1:J2" xr:uid="{C6B7F709-0CAF-4D44-89C0-9890DB22A67E}">
    <sortState xmlns:xlrd2="http://schemas.microsoft.com/office/spreadsheetml/2017/richdata2" ref="A2:J2">
      <sortCondition ref="J1:J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3C5CA-B2CF-4443-8E50-80C7AD43BC5B}">
  <dimension ref="A1:W18"/>
  <sheetViews>
    <sheetView tabSelected="1" zoomScale="85" zoomScaleNormal="85" workbookViewId="0">
      <pane xSplit="10" ySplit="1" topLeftCell="K2" activePane="bottomRight" state="frozen"/>
      <selection pane="topRight" activeCell="D1" sqref="D1"/>
      <selection pane="bottomLeft" activeCell="A2" sqref="A2"/>
      <selection pane="bottomRight" activeCell="H16" sqref="H16"/>
    </sheetView>
  </sheetViews>
  <sheetFormatPr defaultRowHeight="15.75" x14ac:dyDescent="0.25"/>
  <cols>
    <col min="1" max="1" width="11.5" style="2" bestFit="1" customWidth="1"/>
    <col min="2" max="2" width="11.5" style="2" customWidth="1"/>
    <col min="3" max="3" width="27" style="2" customWidth="1"/>
    <col min="4" max="8" width="14.5" style="2" customWidth="1"/>
    <col min="9" max="9" width="19.375" style="2" customWidth="1"/>
    <col min="10" max="10" width="50.25" style="2" customWidth="1"/>
    <col min="11" max="12" width="20.875" style="2" customWidth="1"/>
    <col min="13" max="13" width="45.125" style="2" customWidth="1"/>
    <col min="14" max="14" width="22.5" style="2" bestFit="1" customWidth="1"/>
    <col min="15" max="15" width="29.5" style="2" bestFit="1" customWidth="1"/>
    <col min="16" max="16" width="20.75" style="2" bestFit="1" customWidth="1"/>
    <col min="17" max="21" width="20.75" style="2" customWidth="1"/>
    <col min="22" max="22" width="53.75" style="2" bestFit="1" customWidth="1"/>
    <col min="23" max="23" width="72" style="2" bestFit="1" customWidth="1"/>
    <col min="24" max="16384" width="9" style="2"/>
  </cols>
  <sheetData>
    <row r="1" spans="1:23" x14ac:dyDescent="0.25">
      <c r="A1" s="1" t="s">
        <v>3417</v>
      </c>
      <c r="B1" s="1" t="s">
        <v>3469</v>
      </c>
      <c r="C1" s="1" t="s">
        <v>3419</v>
      </c>
      <c r="D1" s="1" t="s">
        <v>3420</v>
      </c>
      <c r="E1" s="1" t="s">
        <v>3598</v>
      </c>
      <c r="F1" s="1" t="s">
        <v>0</v>
      </c>
      <c r="G1" s="1" t="s">
        <v>1218</v>
      </c>
      <c r="H1" s="1" t="s">
        <v>3459</v>
      </c>
      <c r="I1" s="1" t="s">
        <v>3421</v>
      </c>
      <c r="J1" s="1" t="s">
        <v>3422</v>
      </c>
      <c r="K1" s="1" t="s">
        <v>3423</v>
      </c>
      <c r="L1" s="1" t="s">
        <v>3424</v>
      </c>
      <c r="M1" s="1" t="s">
        <v>3425</v>
      </c>
      <c r="N1" s="1" t="s">
        <v>3437</v>
      </c>
      <c r="O1" s="1" t="s">
        <v>3427</v>
      </c>
      <c r="P1" s="1" t="s">
        <v>3428</v>
      </c>
      <c r="Q1" s="1" t="s">
        <v>3429</v>
      </c>
      <c r="R1" s="1" t="s">
        <v>3430</v>
      </c>
      <c r="S1" s="1" t="s">
        <v>3431</v>
      </c>
      <c r="T1" s="1" t="s">
        <v>3432</v>
      </c>
      <c r="U1" s="1" t="s">
        <v>3433</v>
      </c>
      <c r="V1" s="1" t="s">
        <v>3434</v>
      </c>
      <c r="W1" s="1" t="s">
        <v>3435</v>
      </c>
    </row>
    <row r="2" spans="1:23" x14ac:dyDescent="0.25">
      <c r="B2" s="2" t="s">
        <v>3591</v>
      </c>
      <c r="C2" s="2" t="s">
        <v>3593</v>
      </c>
      <c r="D2" s="2" t="s">
        <v>1403</v>
      </c>
      <c r="E2" s="2" t="s">
        <v>3599</v>
      </c>
      <c r="I2" s="2" t="s">
        <v>3589</v>
      </c>
      <c r="J2" s="2" t="s">
        <v>3590</v>
      </c>
      <c r="K2" s="2" t="s">
        <v>1018</v>
      </c>
      <c r="L2" s="2" t="s">
        <v>1019</v>
      </c>
      <c r="M2" s="5" t="s">
        <v>3594</v>
      </c>
      <c r="N2" s="2" t="s">
        <v>105</v>
      </c>
      <c r="O2" s="2" t="s">
        <v>3407</v>
      </c>
      <c r="P2" s="2" t="s">
        <v>3408</v>
      </c>
      <c r="Q2" s="2" t="s">
        <v>1226</v>
      </c>
      <c r="R2" s="2">
        <v>12</v>
      </c>
      <c r="S2" s="2" t="s">
        <v>3416</v>
      </c>
      <c r="T2" s="2" t="s">
        <v>1243</v>
      </c>
      <c r="V2" s="2" t="str">
        <f>_xlfn.XLOOKUP(O2,[1]Subcategories!$B:$B,[1]Subcategories!$C:$C)</f>
        <v>Power Tools/Power Tool Combo Kits</v>
      </c>
      <c r="W2" s="2" t="str">
        <f>_xlfn.XLOOKUP(P2,[1]ItemTypes!$B:$B,[1]ItemTypes!$C:$C)</f>
        <v>Power Tools/Power Tool Combo Kits/All Power Tool Combo Kits</v>
      </c>
    </row>
    <row r="3" spans="1:23" x14ac:dyDescent="0.25">
      <c r="B3" s="2" t="s">
        <v>3592</v>
      </c>
      <c r="D3" s="2" t="s">
        <v>1403</v>
      </c>
      <c r="F3" s="2" t="s">
        <v>3589</v>
      </c>
      <c r="G3" s="2" t="s">
        <v>971</v>
      </c>
      <c r="H3" s="2">
        <v>1</v>
      </c>
    </row>
    <row r="4" spans="1:23" x14ac:dyDescent="0.25">
      <c r="B4" s="2" t="s">
        <v>3592</v>
      </c>
      <c r="D4" s="2" t="s">
        <v>1403</v>
      </c>
      <c r="F4" s="2" t="s">
        <v>3589</v>
      </c>
      <c r="G4" s="2" t="s">
        <v>994</v>
      </c>
      <c r="H4" s="2">
        <v>1</v>
      </c>
    </row>
    <row r="5" spans="1:23" x14ac:dyDescent="0.25">
      <c r="B5" s="2" t="s">
        <v>3592</v>
      </c>
      <c r="D5" s="2" t="s">
        <v>1403</v>
      </c>
      <c r="F5" s="2" t="s">
        <v>3589</v>
      </c>
      <c r="G5" s="2" t="s">
        <v>1101</v>
      </c>
      <c r="H5" s="2">
        <v>1</v>
      </c>
    </row>
    <row r="6" spans="1:23" x14ac:dyDescent="0.25">
      <c r="B6" s="2" t="s">
        <v>3592</v>
      </c>
      <c r="D6" s="2" t="s">
        <v>1403</v>
      </c>
      <c r="F6" s="2" t="s">
        <v>3589</v>
      </c>
      <c r="G6" s="2" t="s">
        <v>1088</v>
      </c>
      <c r="H6" s="2">
        <v>1</v>
      </c>
    </row>
    <row r="7" spans="1:23" x14ac:dyDescent="0.25">
      <c r="B7" s="2" t="s">
        <v>3592</v>
      </c>
      <c r="D7" s="2" t="s">
        <v>1403</v>
      </c>
      <c r="F7" s="2" t="s">
        <v>3589</v>
      </c>
      <c r="G7" s="2" t="s">
        <v>1143</v>
      </c>
      <c r="H7" s="2">
        <v>1</v>
      </c>
    </row>
    <row r="8" spans="1:23" x14ac:dyDescent="0.25">
      <c r="B8" s="2" t="s">
        <v>3592</v>
      </c>
      <c r="D8" s="2" t="s">
        <v>1403</v>
      </c>
      <c r="F8" s="2" t="s">
        <v>3589</v>
      </c>
      <c r="G8" s="2" t="s">
        <v>1076</v>
      </c>
      <c r="H8" s="2">
        <v>2</v>
      </c>
    </row>
    <row r="9" spans="1:23" x14ac:dyDescent="0.25">
      <c r="B9" s="2" t="s">
        <v>3591</v>
      </c>
      <c r="C9" s="2" t="s">
        <v>3593</v>
      </c>
      <c r="D9" s="2" t="s">
        <v>1403</v>
      </c>
      <c r="E9" s="2" t="s">
        <v>3599</v>
      </c>
      <c r="I9" s="2" t="s">
        <v>3601</v>
      </c>
      <c r="J9" s="2" t="s">
        <v>3603</v>
      </c>
      <c r="M9" s="5" t="s">
        <v>983</v>
      </c>
      <c r="N9" s="2" t="s">
        <v>105</v>
      </c>
      <c r="O9" s="2" t="s">
        <v>3407</v>
      </c>
      <c r="P9" s="2" t="s">
        <v>3408</v>
      </c>
      <c r="Q9" s="2" t="s">
        <v>1226</v>
      </c>
      <c r="R9" s="2">
        <v>12</v>
      </c>
      <c r="S9" s="2" t="s">
        <v>3416</v>
      </c>
      <c r="T9" s="2" t="s">
        <v>1243</v>
      </c>
      <c r="V9" s="2" t="str">
        <f>_xlfn.XLOOKUP(O9,[1]Subcategories!$B:$B,[1]Subcategories!$C:$C)</f>
        <v>Power Tools/Power Tool Combo Kits</v>
      </c>
      <c r="W9" s="2" t="str">
        <f>_xlfn.XLOOKUP(P9,[1]ItemTypes!$B:$B,[1]ItemTypes!$C:$C)</f>
        <v>Power Tools/Power Tool Combo Kits/All Power Tool Combo Kits</v>
      </c>
    </row>
    <row r="10" spans="1:23" x14ac:dyDescent="0.25">
      <c r="B10" s="2" t="s">
        <v>3592</v>
      </c>
      <c r="D10" s="2" t="s">
        <v>1403</v>
      </c>
      <c r="F10" s="2" t="s">
        <v>3601</v>
      </c>
      <c r="G10" s="2" t="s">
        <v>766</v>
      </c>
      <c r="H10" s="2">
        <v>1</v>
      </c>
    </row>
    <row r="11" spans="1:23" x14ac:dyDescent="0.25">
      <c r="B11" s="2" t="s">
        <v>3592</v>
      </c>
      <c r="D11" s="2" t="s">
        <v>1403</v>
      </c>
      <c r="F11" s="2" t="s">
        <v>3601</v>
      </c>
      <c r="G11" s="2" t="s">
        <v>826</v>
      </c>
      <c r="H11" s="2">
        <v>1</v>
      </c>
    </row>
    <row r="12" spans="1:23" x14ac:dyDescent="0.25">
      <c r="B12" s="2" t="s">
        <v>3592</v>
      </c>
      <c r="D12" s="2" t="s">
        <v>1403</v>
      </c>
      <c r="F12" s="2" t="s">
        <v>3601</v>
      </c>
      <c r="G12" s="2" t="s">
        <v>962</v>
      </c>
      <c r="H12" s="2">
        <v>1</v>
      </c>
    </row>
    <row r="13" spans="1:23" x14ac:dyDescent="0.25">
      <c r="B13" s="2" t="s">
        <v>3592</v>
      </c>
      <c r="D13" s="2" t="s">
        <v>1403</v>
      </c>
      <c r="F13" s="2" t="s">
        <v>3601</v>
      </c>
      <c r="G13" s="2" t="s">
        <v>1092</v>
      </c>
      <c r="H13" s="2">
        <v>1</v>
      </c>
    </row>
    <row r="14" spans="1:23" x14ac:dyDescent="0.25">
      <c r="B14" s="2" t="s">
        <v>3592</v>
      </c>
      <c r="D14" s="2" t="s">
        <v>1403</v>
      </c>
      <c r="F14" s="2" t="s">
        <v>3601</v>
      </c>
      <c r="G14" s="2" t="s">
        <v>1105</v>
      </c>
      <c r="H14" s="2">
        <v>1</v>
      </c>
    </row>
    <row r="15" spans="1:23" x14ac:dyDescent="0.25">
      <c r="B15" s="2" t="s">
        <v>3592</v>
      </c>
      <c r="D15" s="2" t="s">
        <v>1403</v>
      </c>
      <c r="F15" s="2" t="s">
        <v>3601</v>
      </c>
      <c r="G15" s="2" t="s">
        <v>368</v>
      </c>
      <c r="H15" s="2">
        <v>1</v>
      </c>
    </row>
    <row r="17" spans="1:8" x14ac:dyDescent="0.25">
      <c r="A17" s="2" t="s">
        <v>3418</v>
      </c>
      <c r="B17" s="2" t="s">
        <v>3592</v>
      </c>
      <c r="D17" s="2" t="s">
        <v>1403</v>
      </c>
      <c r="F17" s="2" t="s">
        <v>979</v>
      </c>
      <c r="G17" s="2" t="s">
        <v>1143</v>
      </c>
      <c r="H17" s="2">
        <v>1</v>
      </c>
    </row>
    <row r="18" spans="1:8" x14ac:dyDescent="0.25">
      <c r="A18" s="2" t="s">
        <v>3418</v>
      </c>
      <c r="B18" s="2" t="s">
        <v>3592</v>
      </c>
      <c r="D18" s="2" t="s">
        <v>1403</v>
      </c>
      <c r="F18" s="2" t="s">
        <v>3601</v>
      </c>
      <c r="G18" s="2" t="s">
        <v>1143</v>
      </c>
      <c r="H18" s="2">
        <v>1</v>
      </c>
    </row>
  </sheetData>
  <autoFilter ref="A1:X1" xr:uid="{6D43C5CA-B2CF-4443-8E50-80C7AD43BC5B}">
    <sortState xmlns:xlrd2="http://schemas.microsoft.com/office/spreadsheetml/2017/richdata2" ref="A2:X253">
      <sortCondition ref="A1"/>
    </sortState>
  </autoFilter>
  <hyperlinks>
    <hyperlink ref="M2" r:id="rId1" xr:uid="{908629C4-0C8A-435A-82AB-2005D85173FA}"/>
    <hyperlink ref="M9" r:id="rId2" xr:uid="{EE07D3EF-C497-4171-881B-4B5E628C7A8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BCD7-EB15-47AF-A860-1FEC15DB0399}">
  <dimension ref="A1:E2"/>
  <sheetViews>
    <sheetView workbookViewId="0">
      <selection activeCell="D4" sqref="D4"/>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5" x14ac:dyDescent="0.25">
      <c r="A1" s="1" t="s">
        <v>3417</v>
      </c>
      <c r="B1" s="1" t="s">
        <v>3469</v>
      </c>
      <c r="C1" s="1" t="s">
        <v>3420</v>
      </c>
      <c r="D1" s="1" t="s">
        <v>3421</v>
      </c>
      <c r="E1" s="1" t="s">
        <v>3468</v>
      </c>
    </row>
    <row r="2" spans="1:5" x14ac:dyDescent="0.25">
      <c r="A2" t="s">
        <v>3438</v>
      </c>
      <c r="B2" t="s">
        <v>3467</v>
      </c>
      <c r="C2" t="s">
        <v>1403</v>
      </c>
      <c r="D2" t="s">
        <v>3588</v>
      </c>
      <c r="E2">
        <v>199</v>
      </c>
    </row>
  </sheetData>
  <autoFilter ref="A1:H1" xr:uid="{8CE0BCD7-EB15-47AF-A860-1FEC15DB0399}">
    <sortState xmlns:xlrd2="http://schemas.microsoft.com/office/spreadsheetml/2017/richdata2" ref="A2:H158">
      <sortCondition ref="E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7F709-0CAF-4D44-89C0-9890DB22A67E}">
  <dimension ref="A1:K730"/>
  <sheetViews>
    <sheetView workbookViewId="0">
      <selection activeCell="F9" sqref="F9"/>
    </sheetView>
  </sheetViews>
  <sheetFormatPr defaultRowHeight="15.75" x14ac:dyDescent="0.25"/>
  <cols>
    <col min="1" max="1" width="9" style="2"/>
    <col min="2" max="2" width="17.125" style="2" bestFit="1" customWidth="1"/>
    <col min="3" max="3" width="14.5" style="2" customWidth="1"/>
    <col min="4" max="4" width="13.625" style="2" customWidth="1"/>
    <col min="5" max="5" width="27.25" style="2" bestFit="1" customWidth="1"/>
    <col min="6" max="6" width="28.5" style="2" customWidth="1"/>
    <col min="7" max="7" width="9" style="2"/>
    <col min="8" max="8" width="52" style="2" bestFit="1" customWidth="1"/>
    <col min="9" max="9" width="43" style="2" bestFit="1" customWidth="1"/>
    <col min="10" max="16384" width="9" style="2"/>
  </cols>
  <sheetData>
    <row r="1" spans="1:9" s="1" customFormat="1" x14ac:dyDescent="0.25">
      <c r="A1" s="1" t="s">
        <v>3417</v>
      </c>
      <c r="B1" s="1" t="s">
        <v>3469</v>
      </c>
      <c r="C1" s="1" t="s">
        <v>3420</v>
      </c>
      <c r="D1" s="1" t="s">
        <v>3421</v>
      </c>
      <c r="E1" s="1" t="s">
        <v>3422</v>
      </c>
      <c r="F1" s="1" t="s">
        <v>3465</v>
      </c>
      <c r="G1" s="1" t="s">
        <v>3458</v>
      </c>
    </row>
    <row r="2" spans="1:9" x14ac:dyDescent="0.25">
      <c r="A2" s="2" t="s">
        <v>3418</v>
      </c>
      <c r="B2" s="2" t="s">
        <v>3470</v>
      </c>
      <c r="C2" s="2" t="s">
        <v>1403</v>
      </c>
      <c r="D2" s="2" t="s">
        <v>81</v>
      </c>
      <c r="E2" s="2" t="s">
        <v>1225</v>
      </c>
      <c r="F2" s="2" t="s">
        <v>1279</v>
      </c>
      <c r="G2" s="2" t="e">
        <f>_xlfn.XLOOKUP(E2,[1]Attributes!$B:$B,[1]Attributes!$B:$B)</f>
        <v>#N/A</v>
      </c>
      <c r="H2" s="2" t="str">
        <f>_xlfn.XLOOKUP(D2,components!C:C,components!D:D)</f>
        <v>M12 FUEL™ 8" Hedge Trimmer</v>
      </c>
      <c r="I2" s="2" t="str">
        <f>_xlfn.XLOOKUP($D2,components!$C:$C,components!L:L)</f>
        <v>Outdoor Power Equipment/Trimmers, Shears and Blowers/Hedge Trimmers</v>
      </c>
    </row>
    <row r="3" spans="1:9" x14ac:dyDescent="0.25">
      <c r="A3" s="2" t="s">
        <v>3418</v>
      </c>
      <c r="B3" s="2" t="s">
        <v>3470</v>
      </c>
      <c r="C3" s="2" t="s">
        <v>1403</v>
      </c>
      <c r="D3" s="2" t="s">
        <v>81</v>
      </c>
      <c r="E3" s="2" t="s">
        <v>1503</v>
      </c>
      <c r="F3" s="2">
        <v>0.5</v>
      </c>
      <c r="G3" s="2" t="e">
        <f>_xlfn.XLOOKUP(E3,[1]Attributes!$B:$B,[1]Attributes!$B:$B)</f>
        <v>#N/A</v>
      </c>
      <c r="H3" s="2" t="str">
        <f>_xlfn.XLOOKUP(D3,components!C:C,components!D:D)</f>
        <v>M12 FUEL™ 8" Hedge Trimmer</v>
      </c>
      <c r="I3" s="2" t="str">
        <f>_xlfn.XLOOKUP($D3,components!$C:$C,components!L:L)</f>
        <v>Outdoor Power Equipment/Trimmers, Shears and Blowers/Hedge Trimmers</v>
      </c>
    </row>
    <row r="4" spans="1:9" x14ac:dyDescent="0.25">
      <c r="A4" s="2" t="s">
        <v>3418</v>
      </c>
      <c r="B4" s="2" t="s">
        <v>3470</v>
      </c>
      <c r="C4" s="2" t="s">
        <v>1403</v>
      </c>
      <c r="D4" s="2" t="s">
        <v>81</v>
      </c>
      <c r="E4" s="2" t="s">
        <v>1493</v>
      </c>
      <c r="F4" s="2">
        <v>8</v>
      </c>
      <c r="G4" s="2" t="str">
        <f>_xlfn.XLOOKUP(E4,[1]Attributes!$B:$B,[1]Attributes!$B:$B)</f>
        <v>Blade Length</v>
      </c>
      <c r="H4" s="2" t="str">
        <f>_xlfn.XLOOKUP(D4,components!C:C,components!D:D)</f>
        <v>M12 FUEL™ 8" Hedge Trimmer</v>
      </c>
      <c r="I4" s="2" t="str">
        <f>_xlfn.XLOOKUP($D4,components!$C:$C,components!L:L)</f>
        <v>Outdoor Power Equipment/Trimmers, Shears and Blowers/Hedge Trimmers</v>
      </c>
    </row>
    <row r="5" spans="1:9" x14ac:dyDescent="0.25">
      <c r="A5" s="2" t="s">
        <v>3418</v>
      </c>
      <c r="B5" s="2" t="s">
        <v>3470</v>
      </c>
      <c r="C5" s="2" t="s">
        <v>1403</v>
      </c>
      <c r="D5" s="2" t="s">
        <v>81</v>
      </c>
      <c r="E5" s="2" t="s">
        <v>1505</v>
      </c>
      <c r="F5" s="2" t="s">
        <v>1506</v>
      </c>
      <c r="G5" s="2" t="e">
        <f>_xlfn.XLOOKUP(E5,[1]Attributes!$B:$B,[1]Attributes!$B:$B)</f>
        <v>#N/A</v>
      </c>
      <c r="H5" s="2" t="str">
        <f>_xlfn.XLOOKUP(D5,components!C:C,components!D:D)</f>
        <v>M12 FUEL™ 8" Hedge Trimmer</v>
      </c>
      <c r="I5" s="2" t="str">
        <f>_xlfn.XLOOKUP($D5,components!$C:$C,components!L:L)</f>
        <v>Outdoor Power Equipment/Trimmers, Shears and Blowers/Hedge Trimmers</v>
      </c>
    </row>
    <row r="6" spans="1:9" x14ac:dyDescent="0.25">
      <c r="A6" s="2" t="s">
        <v>3418</v>
      </c>
      <c r="B6" s="2" t="s">
        <v>3470</v>
      </c>
      <c r="C6" s="2" t="s">
        <v>1403</v>
      </c>
      <c r="D6" s="2" t="s">
        <v>81</v>
      </c>
      <c r="E6" s="2" t="s">
        <v>1251</v>
      </c>
      <c r="F6" s="2">
        <v>20.9</v>
      </c>
      <c r="G6" s="2" t="str">
        <f>_xlfn.XLOOKUP(E6,[1]Attributes!$B:$B,[1]Attributes!$B:$B)</f>
        <v>Length</v>
      </c>
      <c r="H6" s="2" t="str">
        <f>_xlfn.XLOOKUP(D6,components!C:C,components!D:D)</f>
        <v>M12 FUEL™ 8" Hedge Trimmer</v>
      </c>
      <c r="I6" s="2" t="str">
        <f>_xlfn.XLOOKUP($D6,components!$C:$C,components!L:L)</f>
        <v>Outdoor Power Equipment/Trimmers, Shears and Blowers/Hedge Trimmers</v>
      </c>
    </row>
    <row r="7" spans="1:9" x14ac:dyDescent="0.25">
      <c r="A7" s="2" t="s">
        <v>3418</v>
      </c>
      <c r="B7" s="2" t="s">
        <v>3470</v>
      </c>
      <c r="C7" s="2" t="s">
        <v>1403</v>
      </c>
      <c r="D7" s="2" t="s">
        <v>81</v>
      </c>
      <c r="E7" s="2" t="s">
        <v>1228</v>
      </c>
      <c r="F7" s="2" t="s">
        <v>1376</v>
      </c>
      <c r="G7" s="2" t="e">
        <f>_xlfn.XLOOKUP(E7,[1]Attributes!$B:$B,[1]Attributes!$B:$B)</f>
        <v>#N/A</v>
      </c>
      <c r="H7" s="2" t="str">
        <f>_xlfn.XLOOKUP(D7,components!C:C,components!D:D)</f>
        <v>M12 FUEL™ 8" Hedge Trimmer</v>
      </c>
      <c r="I7" s="2" t="str">
        <f>_xlfn.XLOOKUP($D7,components!$C:$C,components!L:L)</f>
        <v>Outdoor Power Equipment/Trimmers, Shears and Blowers/Hedge Trimmers</v>
      </c>
    </row>
    <row r="8" spans="1:9" x14ac:dyDescent="0.25">
      <c r="A8" s="2" t="s">
        <v>3418</v>
      </c>
      <c r="B8" s="2" t="s">
        <v>3470</v>
      </c>
      <c r="C8" s="2" t="s">
        <v>1403</v>
      </c>
      <c r="D8" s="2" t="s">
        <v>81</v>
      </c>
      <c r="E8" s="2" t="s">
        <v>3484</v>
      </c>
      <c r="F8" s="2">
        <v>2700</v>
      </c>
      <c r="G8" s="2" t="str">
        <f>_xlfn.XLOOKUP(E8,[1]Attributes!$B:$B,[1]Attributes!$B:$B)</f>
        <v>Stroke Speed</v>
      </c>
      <c r="H8" s="2" t="str">
        <f>_xlfn.XLOOKUP(D8,components!C:C,components!D:D)</f>
        <v>M12 FUEL™ 8" Hedge Trimmer</v>
      </c>
      <c r="I8" s="2" t="str">
        <f>_xlfn.XLOOKUP($D8,components!$C:$C,components!L:L)</f>
        <v>Outdoor Power Equipment/Trimmers, Shears and Blowers/Hedge Trimmers</v>
      </c>
    </row>
    <row r="9" spans="1:9" x14ac:dyDescent="0.25">
      <c r="A9" s="2" t="s">
        <v>3418</v>
      </c>
      <c r="B9" s="2" t="s">
        <v>3470</v>
      </c>
      <c r="C9" s="2" t="s">
        <v>1403</v>
      </c>
      <c r="D9" s="2" t="s">
        <v>81</v>
      </c>
      <c r="E9" s="2" t="s">
        <v>1289</v>
      </c>
      <c r="F9" s="2" t="s">
        <v>1422</v>
      </c>
      <c r="G9" s="2" t="e">
        <f>_xlfn.XLOOKUP(E9,[1]Attributes!$B:$B,[1]Attributes!$B:$B)</f>
        <v>#N/A</v>
      </c>
      <c r="H9" s="2" t="str">
        <f>_xlfn.XLOOKUP(D9,components!C:C,components!D:D)</f>
        <v>M12 FUEL™ 8" Hedge Trimmer</v>
      </c>
      <c r="I9" s="2" t="str">
        <f>_xlfn.XLOOKUP($D9,components!$C:$C,components!L:L)</f>
        <v>Outdoor Power Equipment/Trimmers, Shears and Blowers/Hedge Trimmers</v>
      </c>
    </row>
    <row r="10" spans="1:9" x14ac:dyDescent="0.25">
      <c r="A10" s="2" t="s">
        <v>3418</v>
      </c>
      <c r="B10" s="2" t="s">
        <v>3470</v>
      </c>
      <c r="C10" s="2" t="s">
        <v>1403</v>
      </c>
      <c r="D10" s="2" t="s">
        <v>81</v>
      </c>
      <c r="E10" s="2" t="s">
        <v>1257</v>
      </c>
      <c r="F10" s="2">
        <v>2.8</v>
      </c>
      <c r="G10" s="2" t="str">
        <f>_xlfn.XLOOKUP(E10,[1]Attributes!$B:$B,[1]Attributes!$B:$B)</f>
        <v>Weight</v>
      </c>
      <c r="H10" s="2" t="str">
        <f>_xlfn.XLOOKUP(D10,components!C:C,components!D:D)</f>
        <v>M12 FUEL™ 8" Hedge Trimmer</v>
      </c>
      <c r="I10" s="2" t="str">
        <f>_xlfn.XLOOKUP($D10,components!$C:$C,components!L:L)</f>
        <v>Outdoor Power Equipment/Trimmers, Shears and Blowers/Hedge Trimmers</v>
      </c>
    </row>
    <row r="11" spans="1:9" x14ac:dyDescent="0.25">
      <c r="A11" s="2" t="s">
        <v>3418</v>
      </c>
      <c r="B11" s="2" t="s">
        <v>3470</v>
      </c>
      <c r="C11" s="2" t="s">
        <v>1403</v>
      </c>
      <c r="D11" s="2" t="s">
        <v>861</v>
      </c>
      <c r="E11" s="2" t="s">
        <v>1225</v>
      </c>
      <c r="F11" s="2" t="s">
        <v>1226</v>
      </c>
      <c r="G11" s="2" t="e">
        <f>_xlfn.XLOOKUP(E11,[1]Attributes!$B:$B,[1]Attributes!$B:$B)</f>
        <v>#N/A</v>
      </c>
      <c r="H11" s="2" t="str">
        <f>_xlfn.XLOOKUP(D11,components!C:C,components!D:D)</f>
        <v>M12™ TRAPSNAKE™ 4' Urinal Auger</v>
      </c>
      <c r="I11" s="2" t="str">
        <f>_xlfn.XLOOKUP($D11,components!$C:$C,components!L:L)</f>
        <v>Power Tools/Drain Cleaning/Drain Augers</v>
      </c>
    </row>
    <row r="12" spans="1:9" x14ac:dyDescent="0.25">
      <c r="A12" s="2" t="s">
        <v>3418</v>
      </c>
      <c r="B12" s="2" t="s">
        <v>3470</v>
      </c>
      <c r="C12" s="2" t="s">
        <v>1403</v>
      </c>
      <c r="D12" s="2" t="s">
        <v>874</v>
      </c>
      <c r="E12" s="2" t="s">
        <v>1225</v>
      </c>
      <c r="F12" s="2" t="s">
        <v>1226</v>
      </c>
      <c r="G12" s="2" t="e">
        <f>_xlfn.XLOOKUP(E12,[1]Attributes!$B:$B,[1]Attributes!$B:$B)</f>
        <v>#N/A</v>
      </c>
      <c r="H12" s="2" t="str">
        <f>_xlfn.XLOOKUP(D12,components!C:C,components!D:D)</f>
        <v>M12™ TRAPSNAKE™ 6' Toilet Auger</v>
      </c>
      <c r="I12" s="2" t="str">
        <f>_xlfn.XLOOKUP($D12,components!$C:$C,components!L:L)</f>
        <v>Power Tools/Drain Cleaning/Drain Augers</v>
      </c>
    </row>
    <row r="13" spans="1:9" x14ac:dyDescent="0.25">
      <c r="A13" s="2" t="s">
        <v>3418</v>
      </c>
      <c r="B13" s="2" t="s">
        <v>3470</v>
      </c>
      <c r="C13" s="2" t="s">
        <v>1403</v>
      </c>
      <c r="D13" s="2" t="s">
        <v>1021</v>
      </c>
      <c r="E13" s="2" t="s">
        <v>1225</v>
      </c>
      <c r="F13" s="2" t="s">
        <v>1279</v>
      </c>
      <c r="G13" s="2" t="e">
        <f>_xlfn.XLOOKUP(E13,[1]Attributes!$B:$B,[1]Attributes!$B:$B)</f>
        <v>#N/A</v>
      </c>
      <c r="H13" s="2" t="str">
        <f>_xlfn.XLOOKUP(D13,components!C:C,components!D:D)</f>
        <v>M12™ TRAPSNAKE™  4' Urinal Auger</v>
      </c>
      <c r="I13" s="2" t="str">
        <f>_xlfn.XLOOKUP($D13,components!$C:$C,components!L:L)</f>
        <v>Power Tools/Drain Cleaning/Drain Augers</v>
      </c>
    </row>
    <row r="14" spans="1:9" x14ac:dyDescent="0.25">
      <c r="A14" s="2" t="s">
        <v>3418</v>
      </c>
      <c r="B14" s="2" t="s">
        <v>3470</v>
      </c>
      <c r="C14" s="2" t="s">
        <v>1403</v>
      </c>
      <c r="D14" s="2" t="s">
        <v>1026</v>
      </c>
      <c r="E14" s="2" t="s">
        <v>1225</v>
      </c>
      <c r="F14" s="2" t="s">
        <v>1279</v>
      </c>
      <c r="G14" s="2" t="e">
        <f>_xlfn.XLOOKUP(E14,[1]Attributes!$B:$B,[1]Attributes!$B:$B)</f>
        <v>#N/A</v>
      </c>
      <c r="H14" s="2" t="str">
        <f>_xlfn.XLOOKUP(D14,components!C:C,components!D:D)</f>
        <v>M12™ TRAPSNAKE™ 6' Toilet Auger</v>
      </c>
      <c r="I14" s="2" t="str">
        <f>_xlfn.XLOOKUP($D14,components!$C:$C,components!L:L)</f>
        <v>Power Tools/Drain Cleaning/Drain Augers</v>
      </c>
    </row>
    <row r="15" spans="1:9" x14ac:dyDescent="0.25">
      <c r="A15" s="2" t="s">
        <v>3418</v>
      </c>
      <c r="B15" s="2" t="s">
        <v>3470</v>
      </c>
      <c r="C15" s="2" t="s">
        <v>1403</v>
      </c>
      <c r="D15" s="2" t="s">
        <v>1021</v>
      </c>
      <c r="E15" s="2" t="s">
        <v>1312</v>
      </c>
      <c r="F15" s="2" t="s">
        <v>1227</v>
      </c>
      <c r="G15" s="2" t="e">
        <f>_xlfn.XLOOKUP(E15,[1]Attributes!$B:$B,[1]Attributes!$B:$B)</f>
        <v>#N/A</v>
      </c>
      <c r="H15" s="2" t="str">
        <f>_xlfn.XLOOKUP(D15,components!C:C,components!D:D)</f>
        <v>M12™ TRAPSNAKE™  4' Urinal Auger</v>
      </c>
      <c r="I15" s="2" t="str">
        <f>_xlfn.XLOOKUP($D15,components!$C:$C,components!L:L)</f>
        <v>Power Tools/Drain Cleaning/Drain Augers</v>
      </c>
    </row>
    <row r="16" spans="1:9" x14ac:dyDescent="0.25">
      <c r="A16" s="2" t="s">
        <v>3418</v>
      </c>
      <c r="B16" s="2" t="s">
        <v>3470</v>
      </c>
      <c r="C16" s="2" t="s">
        <v>1403</v>
      </c>
      <c r="D16" s="2" t="s">
        <v>1026</v>
      </c>
      <c r="E16" s="2" t="s">
        <v>1312</v>
      </c>
      <c r="F16" s="2" t="s">
        <v>1227</v>
      </c>
      <c r="G16" s="2" t="e">
        <f>_xlfn.XLOOKUP(E16,[1]Attributes!$B:$B,[1]Attributes!$B:$B)</f>
        <v>#N/A</v>
      </c>
      <c r="H16" s="2" t="str">
        <f>_xlfn.XLOOKUP(D16,components!C:C,components!D:D)</f>
        <v>M12™ TRAPSNAKE™ 6' Toilet Auger</v>
      </c>
      <c r="I16" s="2" t="str">
        <f>_xlfn.XLOOKUP($D16,components!$C:$C,components!L:L)</f>
        <v>Power Tools/Drain Cleaning/Drain Augers</v>
      </c>
    </row>
    <row r="17" spans="1:9" x14ac:dyDescent="0.25">
      <c r="A17" s="2" t="s">
        <v>3418</v>
      </c>
      <c r="B17" s="2" t="s">
        <v>3470</v>
      </c>
      <c r="C17" s="2" t="s">
        <v>1403</v>
      </c>
      <c r="D17" s="2" t="s">
        <v>861</v>
      </c>
      <c r="E17" s="2" t="s">
        <v>1583</v>
      </c>
      <c r="F17" s="2" t="s">
        <v>1584</v>
      </c>
      <c r="G17" s="2" t="e">
        <f>_xlfn.XLOOKUP(E17,[1]Attributes!$B:$B,[1]Attributes!$B:$B)</f>
        <v>#N/A</v>
      </c>
      <c r="H17" s="2" t="str">
        <f>_xlfn.XLOOKUP(D17,components!C:C,components!D:D)</f>
        <v>M12™ TRAPSNAKE™ 4' Urinal Auger</v>
      </c>
      <c r="I17" s="2" t="str">
        <f>_xlfn.XLOOKUP($D17,components!$C:$C,components!L:L)</f>
        <v>Power Tools/Drain Cleaning/Drain Augers</v>
      </c>
    </row>
    <row r="18" spans="1:9" x14ac:dyDescent="0.25">
      <c r="A18" s="2" t="s">
        <v>3418</v>
      </c>
      <c r="B18" s="2" t="s">
        <v>3470</v>
      </c>
      <c r="C18" s="2" t="s">
        <v>1403</v>
      </c>
      <c r="D18" s="2" t="s">
        <v>874</v>
      </c>
      <c r="E18" s="2" t="s">
        <v>1583</v>
      </c>
      <c r="F18" s="2" t="s">
        <v>1602</v>
      </c>
      <c r="G18" s="2" t="e">
        <f>_xlfn.XLOOKUP(E18,[1]Attributes!$B:$B,[1]Attributes!$B:$B)</f>
        <v>#N/A</v>
      </c>
      <c r="H18" s="2" t="str">
        <f>_xlfn.XLOOKUP(D18,components!C:C,components!D:D)</f>
        <v>M12™ TRAPSNAKE™ 6' Toilet Auger</v>
      </c>
      <c r="I18" s="2" t="str">
        <f>_xlfn.XLOOKUP($D18,components!$C:$C,components!L:L)</f>
        <v>Power Tools/Drain Cleaning/Drain Augers</v>
      </c>
    </row>
    <row r="19" spans="1:9" x14ac:dyDescent="0.25">
      <c r="A19" s="2" t="s">
        <v>3418</v>
      </c>
      <c r="B19" s="2" t="s">
        <v>3470</v>
      </c>
      <c r="C19" s="2" t="s">
        <v>1403</v>
      </c>
      <c r="D19" s="2" t="s">
        <v>861</v>
      </c>
      <c r="E19" s="2" t="s">
        <v>1566</v>
      </c>
      <c r="F19" s="2" t="s">
        <v>3463</v>
      </c>
      <c r="G19" s="2" t="e">
        <f>_xlfn.XLOOKUP(E19,[1]Attributes!$B:$B,[1]Attributes!$B:$B)</f>
        <v>#N/A</v>
      </c>
      <c r="H19" s="2" t="str">
        <f>_xlfn.XLOOKUP(D19,components!C:C,components!D:D)</f>
        <v>M12™ TRAPSNAKE™ 4' Urinal Auger</v>
      </c>
      <c r="I19" s="2" t="str">
        <f>_xlfn.XLOOKUP($D19,components!$C:$C,components!L:L)</f>
        <v>Power Tools/Drain Cleaning/Drain Augers</v>
      </c>
    </row>
    <row r="20" spans="1:9" x14ac:dyDescent="0.25">
      <c r="A20" s="2" t="s">
        <v>3418</v>
      </c>
      <c r="B20" s="2" t="s">
        <v>3470</v>
      </c>
      <c r="C20" s="2" t="s">
        <v>1403</v>
      </c>
      <c r="D20" s="2" t="s">
        <v>874</v>
      </c>
      <c r="E20" s="2" t="s">
        <v>1566</v>
      </c>
      <c r="F20" s="2" t="s">
        <v>3464</v>
      </c>
      <c r="G20" s="2" t="e">
        <f>_xlfn.XLOOKUP(E20,[1]Attributes!$B:$B,[1]Attributes!$B:$B)</f>
        <v>#N/A</v>
      </c>
      <c r="H20" s="2" t="str">
        <f>_xlfn.XLOOKUP(D20,components!C:C,components!D:D)</f>
        <v>M12™ TRAPSNAKE™ 6' Toilet Auger</v>
      </c>
      <c r="I20" s="2" t="str">
        <f>_xlfn.XLOOKUP($D20,components!$C:$C,components!L:L)</f>
        <v>Power Tools/Drain Cleaning/Drain Augers</v>
      </c>
    </row>
    <row r="21" spans="1:9" x14ac:dyDescent="0.25">
      <c r="A21" s="2" t="s">
        <v>3418</v>
      </c>
      <c r="B21" s="2" t="s">
        <v>3470</v>
      </c>
      <c r="C21" s="2" t="s">
        <v>1403</v>
      </c>
      <c r="D21" s="2" t="s">
        <v>1021</v>
      </c>
      <c r="E21" s="2" t="s">
        <v>1637</v>
      </c>
      <c r="F21" s="2" t="s">
        <v>1638</v>
      </c>
      <c r="G21" s="2" t="e">
        <f>_xlfn.XLOOKUP(E21,[1]Attributes!$B:$B,[1]Attributes!$B:$B)</f>
        <v>#N/A</v>
      </c>
      <c r="H21" s="2" t="str">
        <f>_xlfn.XLOOKUP(D21,components!C:C,components!D:D)</f>
        <v>M12™ TRAPSNAKE™  4' Urinal Auger</v>
      </c>
      <c r="I21" s="2" t="str">
        <f>_xlfn.XLOOKUP($D21,components!$C:$C,components!L:L)</f>
        <v>Power Tools/Drain Cleaning/Drain Augers</v>
      </c>
    </row>
    <row r="22" spans="1:9" x14ac:dyDescent="0.25">
      <c r="A22" s="2" t="s">
        <v>3418</v>
      </c>
      <c r="B22" s="2" t="s">
        <v>3470</v>
      </c>
      <c r="C22" s="2" t="s">
        <v>1403</v>
      </c>
      <c r="D22" s="2" t="s">
        <v>1026</v>
      </c>
      <c r="E22" s="2" t="s">
        <v>1637</v>
      </c>
      <c r="F22" s="2" t="s">
        <v>1644</v>
      </c>
      <c r="G22" s="2" t="e">
        <f>_xlfn.XLOOKUP(E22,[1]Attributes!$B:$B,[1]Attributes!$B:$B)</f>
        <v>#N/A</v>
      </c>
      <c r="H22" s="2" t="str">
        <f>_xlfn.XLOOKUP(D22,components!C:C,components!D:D)</f>
        <v>M12™ TRAPSNAKE™ 6' Toilet Auger</v>
      </c>
      <c r="I22" s="2" t="str">
        <f>_xlfn.XLOOKUP($D22,components!$C:$C,components!L:L)</f>
        <v>Power Tools/Drain Cleaning/Drain Augers</v>
      </c>
    </row>
    <row r="23" spans="1:9" x14ac:dyDescent="0.25">
      <c r="A23" s="2" t="s">
        <v>3418</v>
      </c>
      <c r="B23" s="2" t="s">
        <v>3470</v>
      </c>
      <c r="C23" s="2" t="s">
        <v>1403</v>
      </c>
      <c r="D23" s="2" t="s">
        <v>861</v>
      </c>
      <c r="E23" s="2" t="s">
        <v>1586</v>
      </c>
      <c r="F23" s="2" t="s">
        <v>1244</v>
      </c>
      <c r="G23" s="2" t="e">
        <f>_xlfn.XLOOKUP(E23,[1]Attributes!$B:$B,[1]Attributes!$B:$B)</f>
        <v>#N/A</v>
      </c>
      <c r="H23" s="2" t="str">
        <f>_xlfn.XLOOKUP(D23,components!C:C,components!D:D)</f>
        <v>M12™ TRAPSNAKE™ 4' Urinal Auger</v>
      </c>
      <c r="I23" s="2" t="str">
        <f>_xlfn.XLOOKUP($D23,components!$C:$C,components!L:L)</f>
        <v>Power Tools/Drain Cleaning/Drain Augers</v>
      </c>
    </row>
    <row r="24" spans="1:9" x14ac:dyDescent="0.25">
      <c r="A24" s="2" t="s">
        <v>3418</v>
      </c>
      <c r="B24" s="2" t="s">
        <v>3470</v>
      </c>
      <c r="C24" s="2" t="s">
        <v>1403</v>
      </c>
      <c r="D24" s="2" t="s">
        <v>874</v>
      </c>
      <c r="E24" s="2" t="s">
        <v>1586</v>
      </c>
      <c r="F24" s="2" t="s">
        <v>1244</v>
      </c>
      <c r="G24" s="2" t="e">
        <f>_xlfn.XLOOKUP(E24,[1]Attributes!$B:$B,[1]Attributes!$B:$B)</f>
        <v>#N/A</v>
      </c>
      <c r="H24" s="2" t="str">
        <f>_xlfn.XLOOKUP(D24,components!C:C,components!D:D)</f>
        <v>M12™ TRAPSNAKE™ 6' Toilet Auger</v>
      </c>
      <c r="I24" s="2" t="str">
        <f>_xlfn.XLOOKUP($D24,components!$C:$C,components!L:L)</f>
        <v>Power Tools/Drain Cleaning/Drain Augers</v>
      </c>
    </row>
    <row r="25" spans="1:9" x14ac:dyDescent="0.25">
      <c r="A25" s="2" t="s">
        <v>3418</v>
      </c>
      <c r="B25" s="2" t="s">
        <v>3470</v>
      </c>
      <c r="C25" s="2" t="s">
        <v>1403</v>
      </c>
      <c r="D25" s="2" t="s">
        <v>1021</v>
      </c>
      <c r="E25" s="2" t="s">
        <v>1292</v>
      </c>
      <c r="F25" s="2" t="s">
        <v>1639</v>
      </c>
      <c r="G25" s="2" t="e">
        <f>_xlfn.XLOOKUP(E25,[1]Attributes!$B:$B,[1]Attributes!$B:$B)</f>
        <v>#N/A</v>
      </c>
      <c r="H25" s="2" t="str">
        <f>_xlfn.XLOOKUP(D25,components!C:C,components!D:D)</f>
        <v>M12™ TRAPSNAKE™  4' Urinal Auger</v>
      </c>
      <c r="I25" s="2" t="str">
        <f>_xlfn.XLOOKUP($D25,components!$C:$C,components!L:L)</f>
        <v>Power Tools/Drain Cleaning/Drain Augers</v>
      </c>
    </row>
    <row r="26" spans="1:9" x14ac:dyDescent="0.25">
      <c r="A26" s="2" t="s">
        <v>3418</v>
      </c>
      <c r="B26" s="2" t="s">
        <v>3470</v>
      </c>
      <c r="C26" s="2" t="s">
        <v>1403</v>
      </c>
      <c r="D26" s="2" t="s">
        <v>1026</v>
      </c>
      <c r="E26" s="2" t="s">
        <v>1292</v>
      </c>
      <c r="F26" s="2" t="s">
        <v>1645</v>
      </c>
      <c r="G26" s="2" t="e">
        <f>_xlfn.XLOOKUP(E26,[1]Attributes!$B:$B,[1]Attributes!$B:$B)</f>
        <v>#N/A</v>
      </c>
      <c r="H26" s="2" t="str">
        <f>_xlfn.XLOOKUP(D26,components!C:C,components!D:D)</f>
        <v>M12™ TRAPSNAKE™ 6' Toilet Auger</v>
      </c>
      <c r="I26" s="2" t="str">
        <f>_xlfn.XLOOKUP($D26,components!$C:$C,components!L:L)</f>
        <v>Power Tools/Drain Cleaning/Drain Augers</v>
      </c>
    </row>
    <row r="27" spans="1:9" x14ac:dyDescent="0.25">
      <c r="A27" s="2" t="s">
        <v>3418</v>
      </c>
      <c r="B27" s="2" t="s">
        <v>3470</v>
      </c>
      <c r="C27" s="2" t="s">
        <v>1403</v>
      </c>
      <c r="D27" s="2" t="s">
        <v>1021</v>
      </c>
      <c r="E27" s="2" t="s">
        <v>1315</v>
      </c>
      <c r="F27" s="2" t="s">
        <v>1227</v>
      </c>
      <c r="G27" s="2" t="e">
        <f>_xlfn.XLOOKUP(E27,[1]Attributes!$B:$B,[1]Attributes!$B:$B)</f>
        <v>#N/A</v>
      </c>
      <c r="H27" s="2" t="str">
        <f>_xlfn.XLOOKUP(D27,components!C:C,components!D:D)</f>
        <v>M12™ TRAPSNAKE™  4' Urinal Auger</v>
      </c>
      <c r="I27" s="2" t="str">
        <f>_xlfn.XLOOKUP($D27,components!$C:$C,components!L:L)</f>
        <v>Power Tools/Drain Cleaning/Drain Augers</v>
      </c>
    </row>
    <row r="28" spans="1:9" x14ac:dyDescent="0.25">
      <c r="A28" s="2" t="s">
        <v>3418</v>
      </c>
      <c r="B28" s="2" t="s">
        <v>3470</v>
      </c>
      <c r="C28" s="2" t="s">
        <v>1403</v>
      </c>
      <c r="D28" s="2" t="s">
        <v>1026</v>
      </c>
      <c r="E28" s="2" t="s">
        <v>1315</v>
      </c>
      <c r="F28" s="2" t="s">
        <v>1227</v>
      </c>
      <c r="G28" s="2" t="e">
        <f>_xlfn.XLOOKUP(E28,[1]Attributes!$B:$B,[1]Attributes!$B:$B)</f>
        <v>#N/A</v>
      </c>
      <c r="H28" s="2" t="str">
        <f>_xlfn.XLOOKUP(D28,components!C:C,components!D:D)</f>
        <v>M12™ TRAPSNAKE™ 6' Toilet Auger</v>
      </c>
      <c r="I28" s="2" t="str">
        <f>_xlfn.XLOOKUP($D28,components!$C:$C,components!L:L)</f>
        <v>Power Tools/Drain Cleaning/Drain Augers</v>
      </c>
    </row>
    <row r="29" spans="1:9" x14ac:dyDescent="0.25">
      <c r="A29" s="2" t="s">
        <v>3418</v>
      </c>
      <c r="B29" s="2" t="s">
        <v>3470</v>
      </c>
      <c r="C29" s="2" t="s">
        <v>1403</v>
      </c>
      <c r="D29" s="2" t="s">
        <v>1021</v>
      </c>
      <c r="E29" s="2" t="s">
        <v>1249</v>
      </c>
      <c r="F29" s="2">
        <v>2.5</v>
      </c>
      <c r="G29" s="2" t="str">
        <f>_xlfn.XLOOKUP(E29,[1]Attributes!$B:$B,[1]Attributes!$B:$B)</f>
        <v>Height</v>
      </c>
      <c r="H29" s="2" t="str">
        <f>_xlfn.XLOOKUP(D29,components!C:C,components!D:D)</f>
        <v>M12™ TRAPSNAKE™  4' Urinal Auger</v>
      </c>
      <c r="I29" s="2" t="str">
        <f>_xlfn.XLOOKUP($D29,components!$C:$C,components!L:L)</f>
        <v>Power Tools/Drain Cleaning/Drain Augers</v>
      </c>
    </row>
    <row r="30" spans="1:9" x14ac:dyDescent="0.25">
      <c r="A30" s="2" t="s">
        <v>3418</v>
      </c>
      <c r="B30" s="2" t="s">
        <v>3470</v>
      </c>
      <c r="C30" s="2" t="s">
        <v>1403</v>
      </c>
      <c r="D30" s="2" t="s">
        <v>1026</v>
      </c>
      <c r="E30" s="2" t="s">
        <v>1249</v>
      </c>
      <c r="F30" s="2">
        <v>2.5</v>
      </c>
      <c r="G30" s="2" t="str">
        <f>_xlfn.XLOOKUP(E30,[1]Attributes!$B:$B,[1]Attributes!$B:$B)</f>
        <v>Height</v>
      </c>
      <c r="H30" s="2" t="str">
        <f>_xlfn.XLOOKUP(D30,components!C:C,components!D:D)</f>
        <v>M12™ TRAPSNAKE™ 6' Toilet Auger</v>
      </c>
      <c r="I30" s="2" t="str">
        <f>_xlfn.XLOOKUP($D30,components!$C:$C,components!L:L)</f>
        <v>Power Tools/Drain Cleaning/Drain Augers</v>
      </c>
    </row>
    <row r="31" spans="1:9" x14ac:dyDescent="0.25">
      <c r="A31" s="2" t="s">
        <v>3418</v>
      </c>
      <c r="B31" s="2" t="s">
        <v>3470</v>
      </c>
      <c r="C31" s="2" t="s">
        <v>1403</v>
      </c>
      <c r="D31" s="2" t="s">
        <v>861</v>
      </c>
      <c r="E31" s="2" t="s">
        <v>1251</v>
      </c>
      <c r="F31" s="2">
        <v>39</v>
      </c>
      <c r="G31" s="2" t="str">
        <f>_xlfn.XLOOKUP(E31,[1]Attributes!$B:$B,[1]Attributes!$B:$B)</f>
        <v>Length</v>
      </c>
      <c r="H31" s="2" t="str">
        <f>_xlfn.XLOOKUP(D31,components!C:C,components!D:D)</f>
        <v>M12™ TRAPSNAKE™ 4' Urinal Auger</v>
      </c>
      <c r="I31" s="2" t="str">
        <f>_xlfn.XLOOKUP($D31,components!$C:$C,components!L:L)</f>
        <v>Power Tools/Drain Cleaning/Drain Augers</v>
      </c>
    </row>
    <row r="32" spans="1:9" x14ac:dyDescent="0.25">
      <c r="A32" s="2" t="s">
        <v>3418</v>
      </c>
      <c r="B32" s="2" t="s">
        <v>3470</v>
      </c>
      <c r="C32" s="2" t="s">
        <v>1403</v>
      </c>
      <c r="D32" s="2" t="s">
        <v>874</v>
      </c>
      <c r="E32" s="2" t="s">
        <v>1251</v>
      </c>
      <c r="F32" s="2">
        <v>51.25</v>
      </c>
      <c r="G32" s="2" t="str">
        <f>_xlfn.XLOOKUP(E32,[1]Attributes!$B:$B,[1]Attributes!$B:$B)</f>
        <v>Length</v>
      </c>
      <c r="H32" s="2" t="str">
        <f>_xlfn.XLOOKUP(D32,components!C:C,components!D:D)</f>
        <v>M12™ TRAPSNAKE™ 6' Toilet Auger</v>
      </c>
      <c r="I32" s="2" t="str">
        <f>_xlfn.XLOOKUP($D32,components!$C:$C,components!L:L)</f>
        <v>Power Tools/Drain Cleaning/Drain Augers</v>
      </c>
    </row>
    <row r="33" spans="1:9" x14ac:dyDescent="0.25">
      <c r="A33" s="2" t="s">
        <v>3418</v>
      </c>
      <c r="B33" s="2" t="s">
        <v>3470</v>
      </c>
      <c r="C33" s="2" t="s">
        <v>1403</v>
      </c>
      <c r="D33" s="2" t="s">
        <v>1021</v>
      </c>
      <c r="E33" s="2" t="s">
        <v>1251</v>
      </c>
      <c r="F33" s="2">
        <v>34.5</v>
      </c>
      <c r="G33" s="2" t="str">
        <f>_xlfn.XLOOKUP(E33,[1]Attributes!$B:$B,[1]Attributes!$B:$B)</f>
        <v>Length</v>
      </c>
      <c r="H33" s="2" t="str">
        <f>_xlfn.XLOOKUP(D33,components!C:C,components!D:D)</f>
        <v>M12™ TRAPSNAKE™  4' Urinal Auger</v>
      </c>
      <c r="I33" s="2" t="str">
        <f>_xlfn.XLOOKUP($D33,components!$C:$C,components!L:L)</f>
        <v>Power Tools/Drain Cleaning/Drain Augers</v>
      </c>
    </row>
    <row r="34" spans="1:9" x14ac:dyDescent="0.25">
      <c r="A34" s="2" t="s">
        <v>3418</v>
      </c>
      <c r="B34" s="2" t="s">
        <v>3470</v>
      </c>
      <c r="C34" s="2" t="s">
        <v>1403</v>
      </c>
      <c r="D34" s="2" t="s">
        <v>1026</v>
      </c>
      <c r="E34" s="2" t="s">
        <v>1251</v>
      </c>
      <c r="F34" s="2">
        <v>44</v>
      </c>
      <c r="G34" s="2" t="str">
        <f>_xlfn.XLOOKUP(E34,[1]Attributes!$B:$B,[1]Attributes!$B:$B)</f>
        <v>Length</v>
      </c>
      <c r="H34" s="2" t="str">
        <f>_xlfn.XLOOKUP(D34,components!C:C,components!D:D)</f>
        <v>M12™ TRAPSNAKE™ 6' Toilet Auger</v>
      </c>
      <c r="I34" s="2" t="str">
        <f>_xlfn.XLOOKUP($D34,components!$C:$C,components!L:L)</f>
        <v>Power Tools/Drain Cleaning/Drain Augers</v>
      </c>
    </row>
    <row r="35" spans="1:9" x14ac:dyDescent="0.25">
      <c r="A35" s="2" t="s">
        <v>3418</v>
      </c>
      <c r="B35" s="2" t="s">
        <v>3470</v>
      </c>
      <c r="C35" s="2" t="s">
        <v>1403</v>
      </c>
      <c r="D35" s="2" t="s">
        <v>861</v>
      </c>
      <c r="E35" s="2" t="s">
        <v>1574</v>
      </c>
      <c r="F35" s="2" t="s">
        <v>1588</v>
      </c>
      <c r="G35" s="2" t="e">
        <f>_xlfn.XLOOKUP(E35,[1]Attributes!$B:$B,[1]Attributes!$B:$B)</f>
        <v>#N/A</v>
      </c>
      <c r="H35" s="2" t="str">
        <f>_xlfn.XLOOKUP(D35,components!C:C,components!D:D)</f>
        <v>M12™ TRAPSNAKE™ 4' Urinal Auger</v>
      </c>
      <c r="I35" s="2" t="str">
        <f>_xlfn.XLOOKUP($D35,components!$C:$C,components!L:L)</f>
        <v>Power Tools/Drain Cleaning/Drain Augers</v>
      </c>
    </row>
    <row r="36" spans="1:9" x14ac:dyDescent="0.25">
      <c r="A36" s="2" t="s">
        <v>3418</v>
      </c>
      <c r="B36" s="2" t="s">
        <v>3470</v>
      </c>
      <c r="C36" s="2" t="s">
        <v>1403</v>
      </c>
      <c r="D36" s="2" t="s">
        <v>874</v>
      </c>
      <c r="E36" s="2" t="s">
        <v>1574</v>
      </c>
      <c r="F36" s="2" t="s">
        <v>1588</v>
      </c>
      <c r="G36" s="2" t="e">
        <f>_xlfn.XLOOKUP(E36,[1]Attributes!$B:$B,[1]Attributes!$B:$B)</f>
        <v>#N/A</v>
      </c>
      <c r="H36" s="2" t="str">
        <f>_xlfn.XLOOKUP(D36,components!C:C,components!D:D)</f>
        <v>M12™ TRAPSNAKE™ 6' Toilet Auger</v>
      </c>
      <c r="I36" s="2" t="str">
        <f>_xlfn.XLOOKUP($D36,components!$C:$C,components!L:L)</f>
        <v>Power Tools/Drain Cleaning/Drain Augers</v>
      </c>
    </row>
    <row r="37" spans="1:9" x14ac:dyDescent="0.25">
      <c r="A37" s="2" t="s">
        <v>3418</v>
      </c>
      <c r="B37" s="2" t="s">
        <v>3470</v>
      </c>
      <c r="C37" s="2" t="s">
        <v>1403</v>
      </c>
      <c r="D37" s="2" t="s">
        <v>1021</v>
      </c>
      <c r="E37" s="2" t="s">
        <v>1282</v>
      </c>
      <c r="F37" s="2" t="s">
        <v>1270</v>
      </c>
      <c r="G37" s="2" t="e">
        <f>_xlfn.XLOOKUP(E37,[1]Attributes!$B:$B,[1]Attributes!$B:$B)</f>
        <v>#N/A</v>
      </c>
      <c r="H37" s="2" t="str">
        <f>_xlfn.XLOOKUP(D37,components!C:C,components!D:D)</f>
        <v>M12™ TRAPSNAKE™  4' Urinal Auger</v>
      </c>
      <c r="I37" s="2" t="str">
        <f>_xlfn.XLOOKUP($D37,components!$C:$C,components!L:L)</f>
        <v>Power Tools/Drain Cleaning/Drain Augers</v>
      </c>
    </row>
    <row r="38" spans="1:9" x14ac:dyDescent="0.25">
      <c r="A38" s="2" t="s">
        <v>3418</v>
      </c>
      <c r="B38" s="2" t="s">
        <v>3470</v>
      </c>
      <c r="C38" s="2" t="s">
        <v>1403</v>
      </c>
      <c r="D38" s="2" t="s">
        <v>1026</v>
      </c>
      <c r="E38" s="2" t="s">
        <v>1282</v>
      </c>
      <c r="F38" s="2" t="s">
        <v>1270</v>
      </c>
      <c r="G38" s="2" t="e">
        <f>_xlfn.XLOOKUP(E38,[1]Attributes!$B:$B,[1]Attributes!$B:$B)</f>
        <v>#N/A</v>
      </c>
      <c r="H38" s="2" t="str">
        <f>_xlfn.XLOOKUP(D38,components!C:C,components!D:D)</f>
        <v>M12™ TRAPSNAKE™ 6' Toilet Auger</v>
      </c>
      <c r="I38" s="2" t="str">
        <f>_xlfn.XLOOKUP($D38,components!$C:$C,components!L:L)</f>
        <v>Power Tools/Drain Cleaning/Drain Augers</v>
      </c>
    </row>
    <row r="39" spans="1:9" x14ac:dyDescent="0.25">
      <c r="A39" s="2" t="s">
        <v>3418</v>
      </c>
      <c r="B39" s="2" t="s">
        <v>3470</v>
      </c>
      <c r="C39" s="2" t="s">
        <v>1403</v>
      </c>
      <c r="D39" s="2" t="s">
        <v>861</v>
      </c>
      <c r="E39" s="2" t="s">
        <v>1576</v>
      </c>
      <c r="F39" s="2" t="s">
        <v>3474</v>
      </c>
      <c r="G39" s="2" t="e">
        <f>_xlfn.XLOOKUP(E39,[1]Attributes!$B:$B,[1]Attributes!$B:$B)</f>
        <v>#N/A</v>
      </c>
      <c r="H39" s="2" t="str">
        <f>_xlfn.XLOOKUP(D39,components!C:C,components!D:D)</f>
        <v>M12™ TRAPSNAKE™ 4' Urinal Auger</v>
      </c>
      <c r="I39" s="2" t="str">
        <f>_xlfn.XLOOKUP($D39,components!$C:$C,components!L:L)</f>
        <v>Power Tools/Drain Cleaning/Drain Augers</v>
      </c>
    </row>
    <row r="40" spans="1:9" x14ac:dyDescent="0.25">
      <c r="A40" s="2" t="s">
        <v>3418</v>
      </c>
      <c r="B40" s="2" t="s">
        <v>3470</v>
      </c>
      <c r="C40" s="2" t="s">
        <v>1403</v>
      </c>
      <c r="D40" s="2" t="s">
        <v>874</v>
      </c>
      <c r="E40" s="2" t="s">
        <v>1576</v>
      </c>
      <c r="F40" s="2" t="s">
        <v>3475</v>
      </c>
      <c r="G40" s="2" t="e">
        <f>_xlfn.XLOOKUP(E40,[1]Attributes!$B:$B,[1]Attributes!$B:$B)</f>
        <v>#N/A</v>
      </c>
      <c r="H40" s="2" t="str">
        <f>_xlfn.XLOOKUP(D40,components!C:C,components!D:D)</f>
        <v>M12™ TRAPSNAKE™ 6' Toilet Auger</v>
      </c>
      <c r="I40" s="2" t="str">
        <f>_xlfn.XLOOKUP($D40,components!$C:$C,components!L:L)</f>
        <v>Power Tools/Drain Cleaning/Drain Augers</v>
      </c>
    </row>
    <row r="41" spans="1:9" x14ac:dyDescent="0.25">
      <c r="A41" s="2" t="s">
        <v>3418</v>
      </c>
      <c r="B41" s="2" t="s">
        <v>3470</v>
      </c>
      <c r="C41" s="2" t="s">
        <v>1403</v>
      </c>
      <c r="D41" s="2" t="s">
        <v>1021</v>
      </c>
      <c r="E41" s="2" t="s">
        <v>1228</v>
      </c>
      <c r="F41" s="2" t="s">
        <v>1262</v>
      </c>
      <c r="G41" s="2" t="e">
        <f>_xlfn.XLOOKUP(E41,[1]Attributes!$B:$B,[1]Attributes!$B:$B)</f>
        <v>#N/A</v>
      </c>
      <c r="H41" s="2" t="str">
        <f>_xlfn.XLOOKUP(D41,components!C:C,components!D:D)</f>
        <v>M12™ TRAPSNAKE™  4' Urinal Auger</v>
      </c>
      <c r="I41" s="2" t="str">
        <f>_xlfn.XLOOKUP($D41,components!$C:$C,components!L:L)</f>
        <v>Power Tools/Drain Cleaning/Drain Augers</v>
      </c>
    </row>
    <row r="42" spans="1:9" x14ac:dyDescent="0.25">
      <c r="A42" s="2" t="s">
        <v>3418</v>
      </c>
      <c r="B42" s="2" t="s">
        <v>3470</v>
      </c>
      <c r="C42" s="2" t="s">
        <v>1403</v>
      </c>
      <c r="D42" s="2" t="s">
        <v>1026</v>
      </c>
      <c r="E42" s="2" t="s">
        <v>1228</v>
      </c>
      <c r="F42" s="2" t="s">
        <v>1262</v>
      </c>
      <c r="G42" s="2" t="e">
        <f>_xlfn.XLOOKUP(E42,[1]Attributes!$B:$B,[1]Attributes!$B:$B)</f>
        <v>#N/A</v>
      </c>
      <c r="H42" s="2" t="str">
        <f>_xlfn.XLOOKUP(D42,components!C:C,components!D:D)</f>
        <v>M12™ TRAPSNAKE™ 6' Toilet Auger</v>
      </c>
      <c r="I42" s="2" t="str">
        <f>_xlfn.XLOOKUP($D42,components!$C:$C,components!L:L)</f>
        <v>Power Tools/Drain Cleaning/Drain Augers</v>
      </c>
    </row>
    <row r="43" spans="1:9" x14ac:dyDescent="0.25">
      <c r="A43" s="2" t="s">
        <v>3418</v>
      </c>
      <c r="B43" s="2" t="s">
        <v>3470</v>
      </c>
      <c r="C43" s="2" t="s">
        <v>1403</v>
      </c>
      <c r="D43" s="2" t="s">
        <v>1021</v>
      </c>
      <c r="E43" s="2" t="s">
        <v>1349</v>
      </c>
      <c r="F43" s="2" t="s">
        <v>1284</v>
      </c>
      <c r="G43" s="2" t="e">
        <f>_xlfn.XLOOKUP(E43,[1]Attributes!$B:$B,[1]Attributes!$B:$B)</f>
        <v>#N/A</v>
      </c>
      <c r="H43" s="2" t="str">
        <f>_xlfn.XLOOKUP(D43,components!C:C,components!D:D)</f>
        <v>M12™ TRAPSNAKE™  4' Urinal Auger</v>
      </c>
      <c r="I43" s="2" t="str">
        <f>_xlfn.XLOOKUP($D43,components!$C:$C,components!L:L)</f>
        <v>Power Tools/Drain Cleaning/Drain Augers</v>
      </c>
    </row>
    <row r="44" spans="1:9" x14ac:dyDescent="0.25">
      <c r="A44" s="2" t="s">
        <v>3418</v>
      </c>
      <c r="B44" s="2" t="s">
        <v>3470</v>
      </c>
      <c r="C44" s="2" t="s">
        <v>1403</v>
      </c>
      <c r="D44" s="2" t="s">
        <v>1026</v>
      </c>
      <c r="E44" s="2" t="s">
        <v>1349</v>
      </c>
      <c r="F44" s="2" t="s">
        <v>1284</v>
      </c>
      <c r="G44" s="2" t="e">
        <f>_xlfn.XLOOKUP(E44,[1]Attributes!$B:$B,[1]Attributes!$B:$B)</f>
        <v>#N/A</v>
      </c>
      <c r="H44" s="2" t="str">
        <f>_xlfn.XLOOKUP(D44,components!C:C,components!D:D)</f>
        <v>M12™ TRAPSNAKE™ 6' Toilet Auger</v>
      </c>
      <c r="I44" s="2" t="str">
        <f>_xlfn.XLOOKUP($D44,components!$C:$C,components!L:L)</f>
        <v>Power Tools/Drain Cleaning/Drain Augers</v>
      </c>
    </row>
    <row r="45" spans="1:9" x14ac:dyDescent="0.25">
      <c r="A45" s="2" t="s">
        <v>3418</v>
      </c>
      <c r="B45" s="2" t="s">
        <v>3470</v>
      </c>
      <c r="C45" s="2" t="s">
        <v>1403</v>
      </c>
      <c r="D45" s="2" t="s">
        <v>1021</v>
      </c>
      <c r="E45" s="2" t="s">
        <v>1283</v>
      </c>
      <c r="F45" s="2" t="s">
        <v>1284</v>
      </c>
      <c r="G45" s="2" t="e">
        <f>_xlfn.XLOOKUP(E45,[1]Attributes!$B:$B,[1]Attributes!$B:$B)</f>
        <v>#N/A</v>
      </c>
      <c r="H45" s="2" t="str">
        <f>_xlfn.XLOOKUP(D45,components!C:C,components!D:D)</f>
        <v>M12™ TRAPSNAKE™  4' Urinal Auger</v>
      </c>
      <c r="I45" s="2" t="str">
        <f>_xlfn.XLOOKUP($D45,components!$C:$C,components!L:L)</f>
        <v>Power Tools/Drain Cleaning/Drain Augers</v>
      </c>
    </row>
    <row r="46" spans="1:9" x14ac:dyDescent="0.25">
      <c r="A46" s="2" t="s">
        <v>3418</v>
      </c>
      <c r="B46" s="2" t="s">
        <v>3470</v>
      </c>
      <c r="C46" s="2" t="s">
        <v>1403</v>
      </c>
      <c r="D46" s="2" t="s">
        <v>1026</v>
      </c>
      <c r="E46" s="2" t="s">
        <v>1283</v>
      </c>
      <c r="F46" s="2" t="s">
        <v>1284</v>
      </c>
      <c r="G46" s="2" t="e">
        <f>_xlfn.XLOOKUP(E46,[1]Attributes!$B:$B,[1]Attributes!$B:$B)</f>
        <v>#N/A</v>
      </c>
      <c r="H46" s="2" t="str">
        <f>_xlfn.XLOOKUP(D46,components!C:C,components!D:D)</f>
        <v>M12™ TRAPSNAKE™ 6' Toilet Auger</v>
      </c>
      <c r="I46" s="2" t="str">
        <f>_xlfn.XLOOKUP($D46,components!$C:$C,components!L:L)</f>
        <v>Power Tools/Drain Cleaning/Drain Augers</v>
      </c>
    </row>
    <row r="47" spans="1:9" x14ac:dyDescent="0.25">
      <c r="A47" s="2" t="s">
        <v>3418</v>
      </c>
      <c r="B47" s="2" t="s">
        <v>3470</v>
      </c>
      <c r="C47" s="2" t="s">
        <v>1403</v>
      </c>
      <c r="D47" s="2" t="s">
        <v>1021</v>
      </c>
      <c r="E47" s="2" t="s">
        <v>1285</v>
      </c>
      <c r="F47" s="2" t="s">
        <v>1227</v>
      </c>
      <c r="G47" s="2" t="e">
        <f>_xlfn.XLOOKUP(E47,[1]Attributes!$B:$B,[1]Attributes!$B:$B)</f>
        <v>#N/A</v>
      </c>
      <c r="H47" s="2" t="str">
        <f>_xlfn.XLOOKUP(D47,components!C:C,components!D:D)</f>
        <v>M12™ TRAPSNAKE™  4' Urinal Auger</v>
      </c>
      <c r="I47" s="2" t="str">
        <f>_xlfn.XLOOKUP($D47,components!$C:$C,components!L:L)</f>
        <v>Power Tools/Drain Cleaning/Drain Augers</v>
      </c>
    </row>
    <row r="48" spans="1:9" x14ac:dyDescent="0.25">
      <c r="A48" s="2" t="s">
        <v>3418</v>
      </c>
      <c r="B48" s="2" t="s">
        <v>3470</v>
      </c>
      <c r="C48" s="2" t="s">
        <v>1403</v>
      </c>
      <c r="D48" s="2" t="s">
        <v>1026</v>
      </c>
      <c r="E48" s="2" t="s">
        <v>1285</v>
      </c>
      <c r="F48" s="2" t="s">
        <v>1227</v>
      </c>
      <c r="G48" s="2" t="e">
        <f>_xlfn.XLOOKUP(E48,[1]Attributes!$B:$B,[1]Attributes!$B:$B)</f>
        <v>#N/A</v>
      </c>
      <c r="H48" s="2" t="str">
        <f>_xlfn.XLOOKUP(D48,components!C:C,components!D:D)</f>
        <v>M12™ TRAPSNAKE™ 6' Toilet Auger</v>
      </c>
      <c r="I48" s="2" t="str">
        <f>_xlfn.XLOOKUP($D48,components!$C:$C,components!L:L)</f>
        <v>Power Tools/Drain Cleaning/Drain Augers</v>
      </c>
    </row>
    <row r="49" spans="1:9" x14ac:dyDescent="0.25">
      <c r="A49" s="2" t="s">
        <v>3418</v>
      </c>
      <c r="B49" s="2" t="s">
        <v>3470</v>
      </c>
      <c r="C49" s="2" t="s">
        <v>1403</v>
      </c>
      <c r="D49" s="2" t="s">
        <v>861</v>
      </c>
      <c r="E49" s="2" t="s">
        <v>1231</v>
      </c>
      <c r="F49" s="2" t="s">
        <v>1232</v>
      </c>
      <c r="G49" s="2" t="e">
        <f>_xlfn.XLOOKUP(E49,[1]Attributes!$B:$B,[1]Attributes!$B:$B)</f>
        <v>#N/A</v>
      </c>
      <c r="H49" s="2" t="str">
        <f>_xlfn.XLOOKUP(D49,components!C:C,components!D:D)</f>
        <v>M12™ TRAPSNAKE™ 4' Urinal Auger</v>
      </c>
      <c r="I49" s="2" t="str">
        <f>_xlfn.XLOOKUP($D49,components!$C:$C,components!L:L)</f>
        <v>Power Tools/Drain Cleaning/Drain Augers</v>
      </c>
    </row>
    <row r="50" spans="1:9" x14ac:dyDescent="0.25">
      <c r="A50" s="2" t="s">
        <v>3418</v>
      </c>
      <c r="B50" s="2" t="s">
        <v>3470</v>
      </c>
      <c r="C50" s="2" t="s">
        <v>1403</v>
      </c>
      <c r="D50" s="2" t="s">
        <v>874</v>
      </c>
      <c r="E50" s="2" t="s">
        <v>1231</v>
      </c>
      <c r="F50" s="2" t="s">
        <v>1232</v>
      </c>
      <c r="G50" s="2" t="e">
        <f>_xlfn.XLOOKUP(E50,[1]Attributes!$B:$B,[1]Attributes!$B:$B)</f>
        <v>#N/A</v>
      </c>
      <c r="H50" s="2" t="str">
        <f>_xlfn.XLOOKUP(D50,components!C:C,components!D:D)</f>
        <v>M12™ TRAPSNAKE™ 6' Toilet Auger</v>
      </c>
      <c r="I50" s="2" t="str">
        <f>_xlfn.XLOOKUP($D50,components!$C:$C,components!L:L)</f>
        <v>Power Tools/Drain Cleaning/Drain Augers</v>
      </c>
    </row>
    <row r="51" spans="1:9" x14ac:dyDescent="0.25">
      <c r="A51" s="2" t="s">
        <v>3418</v>
      </c>
      <c r="B51" s="2" t="s">
        <v>3470</v>
      </c>
      <c r="C51" s="2" t="s">
        <v>1403</v>
      </c>
      <c r="D51" s="2" t="s">
        <v>861</v>
      </c>
      <c r="E51" s="2" t="s">
        <v>1590</v>
      </c>
      <c r="F51" s="2" t="s">
        <v>1244</v>
      </c>
      <c r="G51" s="2" t="e">
        <f>_xlfn.XLOOKUP(E51,[1]Attributes!$B:$B,[1]Attributes!$B:$B)</f>
        <v>#N/A</v>
      </c>
      <c r="H51" s="2" t="str">
        <f>_xlfn.XLOOKUP(D51,components!C:C,components!D:D)</f>
        <v>M12™ TRAPSNAKE™ 4' Urinal Auger</v>
      </c>
      <c r="I51" s="2" t="str">
        <f>_xlfn.XLOOKUP($D51,components!$C:$C,components!L:L)</f>
        <v>Power Tools/Drain Cleaning/Drain Augers</v>
      </c>
    </row>
    <row r="52" spans="1:9" x14ac:dyDescent="0.25">
      <c r="A52" s="2" t="s">
        <v>3418</v>
      </c>
      <c r="B52" s="2" t="s">
        <v>3470</v>
      </c>
      <c r="C52" s="2" t="s">
        <v>1403</v>
      </c>
      <c r="D52" s="2" t="s">
        <v>874</v>
      </c>
      <c r="E52" s="2" t="s">
        <v>1590</v>
      </c>
      <c r="F52" s="2" t="s">
        <v>1244</v>
      </c>
      <c r="G52" s="2" t="e">
        <f>_xlfn.XLOOKUP(E52,[1]Attributes!$B:$B,[1]Attributes!$B:$B)</f>
        <v>#N/A</v>
      </c>
      <c r="H52" s="2" t="str">
        <f>_xlfn.XLOOKUP(D52,components!C:C,components!D:D)</f>
        <v>M12™ TRAPSNAKE™ 6' Toilet Auger</v>
      </c>
      <c r="I52" s="2" t="str">
        <f>_xlfn.XLOOKUP($D52,components!$C:$C,components!L:L)</f>
        <v>Power Tools/Drain Cleaning/Drain Augers</v>
      </c>
    </row>
    <row r="53" spans="1:9" x14ac:dyDescent="0.25">
      <c r="A53" s="2" t="s">
        <v>3418</v>
      </c>
      <c r="B53" s="2" t="s">
        <v>3470</v>
      </c>
      <c r="C53" s="2" t="s">
        <v>1403</v>
      </c>
      <c r="D53" s="2" t="s">
        <v>861</v>
      </c>
      <c r="E53" s="2" t="s">
        <v>1591</v>
      </c>
      <c r="F53" s="2" t="s">
        <v>1592</v>
      </c>
      <c r="G53" s="2" t="e">
        <f>_xlfn.XLOOKUP(E53,[1]Attributes!$B:$B,[1]Attributes!$B:$B)</f>
        <v>#N/A</v>
      </c>
      <c r="H53" s="2" t="str">
        <f>_xlfn.XLOOKUP(D53,components!C:C,components!D:D)</f>
        <v>M12™ TRAPSNAKE™ 4' Urinal Auger</v>
      </c>
      <c r="I53" s="2" t="str">
        <f>_xlfn.XLOOKUP($D53,components!$C:$C,components!L:L)</f>
        <v>Power Tools/Drain Cleaning/Drain Augers</v>
      </c>
    </row>
    <row r="54" spans="1:9" x14ac:dyDescent="0.25">
      <c r="A54" s="2" t="s">
        <v>3418</v>
      </c>
      <c r="B54" s="2" t="s">
        <v>3470</v>
      </c>
      <c r="C54" s="2" t="s">
        <v>1403</v>
      </c>
      <c r="D54" s="2" t="s">
        <v>874</v>
      </c>
      <c r="E54" s="2" t="s">
        <v>1591</v>
      </c>
      <c r="F54" s="2" t="s">
        <v>1606</v>
      </c>
      <c r="G54" s="2" t="e">
        <f>_xlfn.XLOOKUP(E54,[1]Attributes!$B:$B,[1]Attributes!$B:$B)</f>
        <v>#N/A</v>
      </c>
      <c r="H54" s="2" t="str">
        <f>_xlfn.XLOOKUP(D54,components!C:C,components!D:D)</f>
        <v>M12™ TRAPSNAKE™ 6' Toilet Auger</v>
      </c>
      <c r="I54" s="2" t="str">
        <f>_xlfn.XLOOKUP($D54,components!$C:$C,components!L:L)</f>
        <v>Power Tools/Drain Cleaning/Drain Augers</v>
      </c>
    </row>
    <row r="55" spans="1:9" x14ac:dyDescent="0.25">
      <c r="A55" s="2" t="s">
        <v>3418</v>
      </c>
      <c r="B55" s="2" t="s">
        <v>3470</v>
      </c>
      <c r="C55" s="2" t="s">
        <v>1403</v>
      </c>
      <c r="D55" s="2" t="s">
        <v>874</v>
      </c>
      <c r="E55" s="2" t="s">
        <v>1235</v>
      </c>
      <c r="F55" s="2" t="s">
        <v>1580</v>
      </c>
      <c r="G55" s="2" t="e">
        <f>_xlfn.XLOOKUP(E55,[1]Attributes!$B:$B,[1]Attributes!$B:$B)</f>
        <v>#N/A</v>
      </c>
      <c r="H55" s="2" t="str">
        <f>_xlfn.XLOOKUP(D55,components!C:C,components!D:D)</f>
        <v>M12™ TRAPSNAKE™ 6' Toilet Auger</v>
      </c>
      <c r="I55" s="2" t="str">
        <f>_xlfn.XLOOKUP($D55,components!$C:$C,components!L:L)</f>
        <v>Power Tools/Drain Cleaning/Drain Augers</v>
      </c>
    </row>
    <row r="56" spans="1:9" x14ac:dyDescent="0.25">
      <c r="A56" s="2" t="s">
        <v>3418</v>
      </c>
      <c r="B56" s="2" t="s">
        <v>3470</v>
      </c>
      <c r="C56" s="2" t="s">
        <v>1403</v>
      </c>
      <c r="D56" s="2" t="s">
        <v>874</v>
      </c>
      <c r="E56" s="2" t="s">
        <v>1241</v>
      </c>
      <c r="F56" s="2" t="s">
        <v>1242</v>
      </c>
      <c r="G56" s="2" t="e">
        <f>_xlfn.XLOOKUP(E56,[1]Attributes!$B:$B,[1]Attributes!$B:$B)</f>
        <v>#N/A</v>
      </c>
      <c r="H56" s="2" t="str">
        <f>_xlfn.XLOOKUP(D56,components!C:C,components!D:D)</f>
        <v>M12™ TRAPSNAKE™ 6' Toilet Auger</v>
      </c>
      <c r="I56" s="2" t="str">
        <f>_xlfn.XLOOKUP($D56,components!$C:$C,components!L:L)</f>
        <v>Power Tools/Drain Cleaning/Drain Augers</v>
      </c>
    </row>
    <row r="57" spans="1:9" x14ac:dyDescent="0.25">
      <c r="A57" s="2" t="s">
        <v>3418</v>
      </c>
      <c r="B57" s="2" t="s">
        <v>3470</v>
      </c>
      <c r="C57" s="2" t="s">
        <v>1403</v>
      </c>
      <c r="D57" s="2" t="s">
        <v>861</v>
      </c>
      <c r="E57" s="2" t="s">
        <v>1289</v>
      </c>
      <c r="F57" s="2" t="s">
        <v>1580</v>
      </c>
      <c r="G57" s="2" t="e">
        <f>_xlfn.XLOOKUP(E57,[1]Attributes!$B:$B,[1]Attributes!$B:$B)</f>
        <v>#N/A</v>
      </c>
      <c r="H57" s="2" t="str">
        <f>_xlfn.XLOOKUP(D57,components!C:C,components!D:D)</f>
        <v>M12™ TRAPSNAKE™ 4' Urinal Auger</v>
      </c>
      <c r="I57" s="2" t="str">
        <f>_xlfn.XLOOKUP($D57,components!$C:$C,components!L:L)</f>
        <v>Power Tools/Drain Cleaning/Drain Augers</v>
      </c>
    </row>
    <row r="58" spans="1:9" x14ac:dyDescent="0.25">
      <c r="A58" s="2" t="s">
        <v>3418</v>
      </c>
      <c r="B58" s="2" t="s">
        <v>3470</v>
      </c>
      <c r="C58" s="2" t="s">
        <v>1403</v>
      </c>
      <c r="D58" s="2" t="s">
        <v>1021</v>
      </c>
      <c r="E58" s="2" t="s">
        <v>1289</v>
      </c>
      <c r="F58" s="2" t="s">
        <v>1642</v>
      </c>
      <c r="G58" s="2" t="e">
        <f>_xlfn.XLOOKUP(E58,[1]Attributes!$B:$B,[1]Attributes!$B:$B)</f>
        <v>#N/A</v>
      </c>
      <c r="H58" s="2" t="str">
        <f>_xlfn.XLOOKUP(D58,components!C:C,components!D:D)</f>
        <v>M12™ TRAPSNAKE™  4' Urinal Auger</v>
      </c>
      <c r="I58" s="2" t="str">
        <f>_xlfn.XLOOKUP($D58,components!$C:$C,components!L:L)</f>
        <v>Power Tools/Drain Cleaning/Drain Augers</v>
      </c>
    </row>
    <row r="59" spans="1:9" x14ac:dyDescent="0.25">
      <c r="A59" s="2" t="s">
        <v>3418</v>
      </c>
      <c r="B59" s="2" t="s">
        <v>3470</v>
      </c>
      <c r="C59" s="2" t="s">
        <v>1403</v>
      </c>
      <c r="D59" s="2" t="s">
        <v>1026</v>
      </c>
      <c r="E59" s="2" t="s">
        <v>1289</v>
      </c>
      <c r="F59" s="2" t="s">
        <v>1642</v>
      </c>
      <c r="G59" s="2" t="e">
        <f>_xlfn.XLOOKUP(E59,[1]Attributes!$B:$B,[1]Attributes!$B:$B)</f>
        <v>#N/A</v>
      </c>
      <c r="H59" s="2" t="str">
        <f>_xlfn.XLOOKUP(D59,components!C:C,components!D:D)</f>
        <v>M12™ TRAPSNAKE™ 6' Toilet Auger</v>
      </c>
      <c r="I59" s="2" t="str">
        <f>_xlfn.XLOOKUP($D59,components!$C:$C,components!L:L)</f>
        <v>Power Tools/Drain Cleaning/Drain Augers</v>
      </c>
    </row>
    <row r="60" spans="1:9" x14ac:dyDescent="0.25">
      <c r="A60" s="2" t="s">
        <v>3418</v>
      </c>
      <c r="B60" s="2" t="s">
        <v>3470</v>
      </c>
      <c r="C60" s="2" t="s">
        <v>1403</v>
      </c>
      <c r="D60" s="2" t="s">
        <v>861</v>
      </c>
      <c r="E60" s="2" t="s">
        <v>1257</v>
      </c>
      <c r="F60" s="2">
        <v>6</v>
      </c>
      <c r="G60" s="2" t="str">
        <f>_xlfn.XLOOKUP(E60,[1]Attributes!$B:$B,[1]Attributes!$B:$B)</f>
        <v>Weight</v>
      </c>
      <c r="H60" s="2" t="str">
        <f>_xlfn.XLOOKUP(D60,components!C:C,components!D:D)</f>
        <v>M12™ TRAPSNAKE™ 4' Urinal Auger</v>
      </c>
      <c r="I60" s="2" t="str">
        <f>_xlfn.XLOOKUP($D60,components!$C:$C,components!L:L)</f>
        <v>Power Tools/Drain Cleaning/Drain Augers</v>
      </c>
    </row>
    <row r="61" spans="1:9" x14ac:dyDescent="0.25">
      <c r="A61" s="2" t="s">
        <v>3418</v>
      </c>
      <c r="B61" s="2" t="s">
        <v>3470</v>
      </c>
      <c r="C61" s="2" t="s">
        <v>1403</v>
      </c>
      <c r="D61" s="2" t="s">
        <v>1021</v>
      </c>
      <c r="E61" s="2" t="s">
        <v>1257</v>
      </c>
      <c r="F61" s="2">
        <v>4.5</v>
      </c>
      <c r="G61" s="2" t="str">
        <f>_xlfn.XLOOKUP(E61,[1]Attributes!$B:$B,[1]Attributes!$B:$B)</f>
        <v>Weight</v>
      </c>
      <c r="H61" s="2" t="str">
        <f>_xlfn.XLOOKUP(D61,components!C:C,components!D:D)</f>
        <v>M12™ TRAPSNAKE™  4' Urinal Auger</v>
      </c>
      <c r="I61" s="2" t="str">
        <f>_xlfn.XLOOKUP($D61,components!$C:$C,components!L:L)</f>
        <v>Power Tools/Drain Cleaning/Drain Augers</v>
      </c>
    </row>
    <row r="62" spans="1:9" x14ac:dyDescent="0.25">
      <c r="A62" s="2" t="s">
        <v>3418</v>
      </c>
      <c r="B62" s="2" t="s">
        <v>3470</v>
      </c>
      <c r="C62" s="2" t="s">
        <v>1403</v>
      </c>
      <c r="D62" s="2" t="s">
        <v>1026</v>
      </c>
      <c r="E62" s="2" t="s">
        <v>1257</v>
      </c>
      <c r="F62" s="2">
        <v>11.6</v>
      </c>
      <c r="G62" s="2" t="str">
        <f>_xlfn.XLOOKUP(E62,[1]Attributes!$B:$B,[1]Attributes!$B:$B)</f>
        <v>Weight</v>
      </c>
      <c r="H62" s="2" t="str">
        <f>_xlfn.XLOOKUP(D62,components!C:C,components!D:D)</f>
        <v>M12™ TRAPSNAKE™ 6' Toilet Auger</v>
      </c>
      <c r="I62" s="2" t="str">
        <f>_xlfn.XLOOKUP($D62,components!$C:$C,components!L:L)</f>
        <v>Power Tools/Drain Cleaning/Drain Augers</v>
      </c>
    </row>
    <row r="63" spans="1:9" x14ac:dyDescent="0.25">
      <c r="A63" s="2" t="s">
        <v>3418</v>
      </c>
      <c r="B63" s="2" t="s">
        <v>3470</v>
      </c>
      <c r="C63" s="2" t="s">
        <v>1403</v>
      </c>
      <c r="D63" s="2" t="s">
        <v>874</v>
      </c>
      <c r="E63" s="2" t="s">
        <v>1259</v>
      </c>
      <c r="F63" s="2">
        <v>9</v>
      </c>
      <c r="G63" s="2" t="str">
        <f>_xlfn.XLOOKUP(E63,[1]Attributes!$B:$B,[1]Attributes!$B:$B)</f>
        <v>Width</v>
      </c>
      <c r="H63" s="2" t="str">
        <f>_xlfn.XLOOKUP(D63,components!C:C,components!D:D)</f>
        <v>M12™ TRAPSNAKE™ 6' Toilet Auger</v>
      </c>
      <c r="I63" s="2" t="str">
        <f>_xlfn.XLOOKUP($D63,components!$C:$C,components!L:L)</f>
        <v>Power Tools/Drain Cleaning/Drain Augers</v>
      </c>
    </row>
    <row r="64" spans="1:9" x14ac:dyDescent="0.25">
      <c r="A64" s="2" t="s">
        <v>3418</v>
      </c>
      <c r="B64" s="2" t="s">
        <v>3470</v>
      </c>
      <c r="C64" s="2" t="s">
        <v>1403</v>
      </c>
      <c r="D64" s="2" t="s">
        <v>1021</v>
      </c>
      <c r="E64" s="2" t="s">
        <v>1259</v>
      </c>
      <c r="F64" s="2">
        <v>3</v>
      </c>
      <c r="G64" s="2" t="str">
        <f>_xlfn.XLOOKUP(E64,[1]Attributes!$B:$B,[1]Attributes!$B:$B)</f>
        <v>Width</v>
      </c>
      <c r="H64" s="2" t="str">
        <f>_xlfn.XLOOKUP(D64,components!C:C,components!D:D)</f>
        <v>M12™ TRAPSNAKE™  4' Urinal Auger</v>
      </c>
      <c r="I64" s="2" t="str">
        <f>_xlfn.XLOOKUP($D64,components!$C:$C,components!L:L)</f>
        <v>Power Tools/Drain Cleaning/Drain Augers</v>
      </c>
    </row>
    <row r="65" spans="1:9" x14ac:dyDescent="0.25">
      <c r="A65" s="2" t="s">
        <v>3418</v>
      </c>
      <c r="B65" s="2" t="s">
        <v>3470</v>
      </c>
      <c r="C65" s="2" t="s">
        <v>1403</v>
      </c>
      <c r="D65" s="2" t="s">
        <v>1026</v>
      </c>
      <c r="E65" s="2" t="s">
        <v>1259</v>
      </c>
      <c r="F65" s="2">
        <v>3</v>
      </c>
      <c r="G65" s="2" t="str">
        <f>_xlfn.XLOOKUP(E65,[1]Attributes!$B:$B,[1]Attributes!$B:$B)</f>
        <v>Width</v>
      </c>
      <c r="H65" s="2" t="str">
        <f>_xlfn.XLOOKUP(D65,components!C:C,components!D:D)</f>
        <v>M12™ TRAPSNAKE™ 6' Toilet Auger</v>
      </c>
      <c r="I65" s="2" t="str">
        <f>_xlfn.XLOOKUP($D65,components!$C:$C,components!L:L)</f>
        <v>Power Tools/Drain Cleaning/Drain Augers</v>
      </c>
    </row>
    <row r="66" spans="1:9" x14ac:dyDescent="0.25">
      <c r="A66" s="2" t="s">
        <v>3418</v>
      </c>
      <c r="B66" s="2" t="s">
        <v>3470</v>
      </c>
      <c r="C66" s="2" t="s">
        <v>1403</v>
      </c>
      <c r="D66" s="2" t="s">
        <v>849</v>
      </c>
      <c r="E66" s="2" t="s">
        <v>1565</v>
      </c>
      <c r="F66" s="2" t="s">
        <v>1244</v>
      </c>
      <c r="G66" s="2" t="e">
        <f>_xlfn.XLOOKUP(E66,[1]Attributes!$B:$B,[1]Attributes!$B:$B)</f>
        <v>#N/A</v>
      </c>
      <c r="H66" s="2" t="str">
        <f>_xlfn.XLOOKUP(D66,components!C:C,components!D:D)</f>
        <v>M12™ Drain Snake</v>
      </c>
      <c r="I66" s="2" t="str">
        <f>_xlfn.XLOOKUP($D66,components!$C:$C,components!L:L)</f>
        <v>Power Tools/Drain Cleaning/Sink Machines</v>
      </c>
    </row>
    <row r="67" spans="1:9" x14ac:dyDescent="0.25">
      <c r="A67" s="2" t="s">
        <v>3418</v>
      </c>
      <c r="B67" s="2" t="s">
        <v>3470</v>
      </c>
      <c r="C67" s="2" t="s">
        <v>1403</v>
      </c>
      <c r="D67" s="2" t="s">
        <v>849</v>
      </c>
      <c r="E67" s="2" t="s">
        <v>1225</v>
      </c>
      <c r="F67" s="2" t="s">
        <v>1226</v>
      </c>
      <c r="G67" s="2" t="e">
        <f>_xlfn.XLOOKUP(E67,[1]Attributes!$B:$B,[1]Attributes!$B:$B)</f>
        <v>#N/A</v>
      </c>
      <c r="H67" s="2" t="str">
        <f>_xlfn.XLOOKUP(D67,components!C:C,components!D:D)</f>
        <v>M12™ Drain Snake</v>
      </c>
      <c r="I67" s="2" t="str">
        <f>_xlfn.XLOOKUP($D67,components!$C:$C,components!L:L)</f>
        <v>Power Tools/Drain Cleaning/Sink Machines</v>
      </c>
    </row>
    <row r="68" spans="1:9" x14ac:dyDescent="0.25">
      <c r="A68" s="2" t="s">
        <v>3418</v>
      </c>
      <c r="B68" s="2" t="s">
        <v>3470</v>
      </c>
      <c r="C68" s="2" t="s">
        <v>1403</v>
      </c>
      <c r="D68" s="2" t="s">
        <v>849</v>
      </c>
      <c r="E68" s="2" t="s">
        <v>1566</v>
      </c>
      <c r="F68" s="2" t="s">
        <v>3462</v>
      </c>
      <c r="G68" s="2" t="e">
        <f>_xlfn.XLOOKUP(E68,[1]Attributes!$B:$B,[1]Attributes!$B:$B)</f>
        <v>#N/A</v>
      </c>
      <c r="H68" s="2" t="str">
        <f>_xlfn.XLOOKUP(D68,components!C:C,components!D:D)</f>
        <v>M12™ Drain Snake</v>
      </c>
      <c r="I68" s="2" t="str">
        <f>_xlfn.XLOOKUP($D68,components!$C:$C,components!L:L)</f>
        <v>Power Tools/Drain Cleaning/Sink Machines</v>
      </c>
    </row>
    <row r="69" spans="1:9" x14ac:dyDescent="0.25">
      <c r="A69" s="2" t="s">
        <v>3418</v>
      </c>
      <c r="B69" s="2" t="s">
        <v>3470</v>
      </c>
      <c r="C69" s="2" t="s">
        <v>1403</v>
      </c>
      <c r="D69" s="2" t="s">
        <v>849</v>
      </c>
      <c r="E69" s="2" t="s">
        <v>1568</v>
      </c>
      <c r="F69" s="2" t="s">
        <v>1569</v>
      </c>
      <c r="G69" s="2" t="e">
        <f>_xlfn.XLOOKUP(E69,[1]Attributes!$B:$B,[1]Attributes!$B:$B)</f>
        <v>#N/A</v>
      </c>
      <c r="H69" s="2" t="str">
        <f>_xlfn.XLOOKUP(D69,components!C:C,components!D:D)</f>
        <v>M12™ Drain Snake</v>
      </c>
      <c r="I69" s="2" t="str">
        <f>_xlfn.XLOOKUP($D69,components!$C:$C,components!L:L)</f>
        <v>Power Tools/Drain Cleaning/Sink Machines</v>
      </c>
    </row>
    <row r="70" spans="1:9" x14ac:dyDescent="0.25">
      <c r="A70" s="2" t="s">
        <v>3418</v>
      </c>
      <c r="B70" s="2" t="s">
        <v>3470</v>
      </c>
      <c r="C70" s="2" t="s">
        <v>1403</v>
      </c>
      <c r="D70" s="2" t="s">
        <v>849</v>
      </c>
      <c r="E70" s="2" t="s">
        <v>1570</v>
      </c>
      <c r="F70" s="2" t="s">
        <v>3472</v>
      </c>
      <c r="G70" s="2" t="e">
        <f>_xlfn.XLOOKUP(E70,[1]Attributes!$B:$B,[1]Attributes!$B:$B)</f>
        <v>#N/A</v>
      </c>
      <c r="H70" s="2" t="str">
        <f>_xlfn.XLOOKUP(D70,components!C:C,components!D:D)</f>
        <v>M12™ Drain Snake</v>
      </c>
      <c r="I70" s="2" t="str">
        <f>_xlfn.XLOOKUP($D70,components!$C:$C,components!L:L)</f>
        <v>Power Tools/Drain Cleaning/Sink Machines</v>
      </c>
    </row>
    <row r="71" spans="1:9" x14ac:dyDescent="0.25">
      <c r="A71" s="2" t="s">
        <v>3418</v>
      </c>
      <c r="B71" s="2" t="s">
        <v>3470</v>
      </c>
      <c r="C71" s="2" t="s">
        <v>1403</v>
      </c>
      <c r="D71" s="2" t="s">
        <v>849</v>
      </c>
      <c r="E71" s="2" t="s">
        <v>1572</v>
      </c>
      <c r="F71" s="2" t="s">
        <v>1244</v>
      </c>
      <c r="G71" s="2" t="e">
        <f>_xlfn.XLOOKUP(E71,[1]Attributes!$B:$B,[1]Attributes!$B:$B)</f>
        <v>#N/A</v>
      </c>
      <c r="H71" s="2" t="str">
        <f>_xlfn.XLOOKUP(D71,components!C:C,components!D:D)</f>
        <v>M12™ Drain Snake</v>
      </c>
      <c r="I71" s="2" t="str">
        <f>_xlfn.XLOOKUP($D71,components!$C:$C,components!L:L)</f>
        <v>Power Tools/Drain Cleaning/Sink Machines</v>
      </c>
    </row>
    <row r="72" spans="1:9" x14ac:dyDescent="0.25">
      <c r="A72" s="2" t="s">
        <v>3418</v>
      </c>
      <c r="B72" s="2" t="s">
        <v>3470</v>
      </c>
      <c r="C72" s="2" t="s">
        <v>1403</v>
      </c>
      <c r="D72" s="2" t="s">
        <v>849</v>
      </c>
      <c r="E72" s="2" t="s">
        <v>1251</v>
      </c>
      <c r="F72" s="2">
        <v>17</v>
      </c>
      <c r="G72" s="2" t="str">
        <f>_xlfn.XLOOKUP(E72,[1]Attributes!$B:$B,[1]Attributes!$B:$B)</f>
        <v>Length</v>
      </c>
      <c r="H72" s="2" t="str">
        <f>_xlfn.XLOOKUP(D72,components!C:C,components!D:D)</f>
        <v>M12™ Drain Snake</v>
      </c>
      <c r="I72" s="2" t="str">
        <f>_xlfn.XLOOKUP($D72,components!$C:$C,components!L:L)</f>
        <v>Power Tools/Drain Cleaning/Sink Machines</v>
      </c>
    </row>
    <row r="73" spans="1:9" x14ac:dyDescent="0.25">
      <c r="A73" s="2" t="s">
        <v>3418</v>
      </c>
      <c r="B73" s="2" t="s">
        <v>3470</v>
      </c>
      <c r="C73" s="2" t="s">
        <v>1403</v>
      </c>
      <c r="D73" s="2" t="s">
        <v>849</v>
      </c>
      <c r="E73" s="2" t="s">
        <v>1574</v>
      </c>
      <c r="F73" s="2" t="s">
        <v>1575</v>
      </c>
      <c r="G73" s="2" t="e">
        <f>_xlfn.XLOOKUP(E73,[1]Attributes!$B:$B,[1]Attributes!$B:$B)</f>
        <v>#N/A</v>
      </c>
      <c r="H73" s="2" t="str">
        <f>_xlfn.XLOOKUP(D73,components!C:C,components!D:D)</f>
        <v>M12™ Drain Snake</v>
      </c>
      <c r="I73" s="2" t="str">
        <f>_xlfn.XLOOKUP($D73,components!$C:$C,components!L:L)</f>
        <v>Power Tools/Drain Cleaning/Sink Machines</v>
      </c>
    </row>
    <row r="74" spans="1:9" x14ac:dyDescent="0.25">
      <c r="A74" s="2" t="s">
        <v>3418</v>
      </c>
      <c r="B74" s="2" t="s">
        <v>3470</v>
      </c>
      <c r="C74" s="2" t="s">
        <v>1403</v>
      </c>
      <c r="D74" s="2" t="s">
        <v>849</v>
      </c>
      <c r="E74" s="2" t="s">
        <v>1576</v>
      </c>
      <c r="F74" s="2" t="s">
        <v>3473</v>
      </c>
      <c r="G74" s="2" t="e">
        <f>_xlfn.XLOOKUP(E74,[1]Attributes!$B:$B,[1]Attributes!$B:$B)</f>
        <v>#N/A</v>
      </c>
      <c r="H74" s="2" t="str">
        <f>_xlfn.XLOOKUP(D74,components!C:C,components!D:D)</f>
        <v>M12™ Drain Snake</v>
      </c>
      <c r="I74" s="2" t="str">
        <f>_xlfn.XLOOKUP($D74,components!$C:$C,components!L:L)</f>
        <v>Power Tools/Drain Cleaning/Sink Machines</v>
      </c>
    </row>
    <row r="75" spans="1:9" x14ac:dyDescent="0.25">
      <c r="A75" s="2" t="s">
        <v>3418</v>
      </c>
      <c r="B75" s="2" t="s">
        <v>3470</v>
      </c>
      <c r="C75" s="2" t="s">
        <v>1403</v>
      </c>
      <c r="D75" s="2" t="s">
        <v>849</v>
      </c>
      <c r="E75" s="2" t="s">
        <v>1228</v>
      </c>
      <c r="F75" s="2" t="s">
        <v>1229</v>
      </c>
      <c r="G75" s="2" t="e">
        <f>_xlfn.XLOOKUP(E75,[1]Attributes!$B:$B,[1]Attributes!$B:$B)</f>
        <v>#N/A</v>
      </c>
      <c r="H75" s="2" t="str">
        <f>_xlfn.XLOOKUP(D75,components!C:C,components!D:D)</f>
        <v>M12™ Drain Snake</v>
      </c>
      <c r="I75" s="2" t="str">
        <f>_xlfn.XLOOKUP($D75,components!$C:$C,components!L:L)</f>
        <v>Power Tools/Drain Cleaning/Sink Machines</v>
      </c>
    </row>
    <row r="76" spans="1:9" x14ac:dyDescent="0.25">
      <c r="A76" s="2" t="s">
        <v>3418</v>
      </c>
      <c r="B76" s="2" t="s">
        <v>3470</v>
      </c>
      <c r="C76" s="2" t="s">
        <v>1403</v>
      </c>
      <c r="D76" s="2" t="s">
        <v>849</v>
      </c>
      <c r="E76" s="2" t="s">
        <v>1231</v>
      </c>
      <c r="F76" s="2" t="s">
        <v>1232</v>
      </c>
      <c r="G76" s="2" t="e">
        <f>_xlfn.XLOOKUP(E76,[1]Attributes!$B:$B,[1]Attributes!$B:$B)</f>
        <v>#N/A</v>
      </c>
      <c r="H76" s="2" t="str">
        <f>_xlfn.XLOOKUP(D76,components!C:C,components!D:D)</f>
        <v>M12™ Drain Snake</v>
      </c>
      <c r="I76" s="2" t="str">
        <f>_xlfn.XLOOKUP($D76,components!$C:$C,components!L:L)</f>
        <v>Power Tools/Drain Cleaning/Sink Machines</v>
      </c>
    </row>
    <row r="77" spans="1:9" x14ac:dyDescent="0.25">
      <c r="A77" s="2" t="s">
        <v>3418</v>
      </c>
      <c r="B77" s="2" t="s">
        <v>3470</v>
      </c>
      <c r="C77" s="2" t="s">
        <v>1403</v>
      </c>
      <c r="D77" s="2" t="s">
        <v>849</v>
      </c>
      <c r="E77" s="2" t="s">
        <v>1578</v>
      </c>
      <c r="F77" s="2" t="s">
        <v>1244</v>
      </c>
      <c r="G77" s="2" t="e">
        <f>_xlfn.XLOOKUP(E77,[1]Attributes!$B:$B,[1]Attributes!$B:$B)</f>
        <v>#N/A</v>
      </c>
      <c r="H77" s="2" t="str">
        <f>_xlfn.XLOOKUP(D77,components!C:C,components!D:D)</f>
        <v>M12™ Drain Snake</v>
      </c>
      <c r="I77" s="2" t="str">
        <f>_xlfn.XLOOKUP($D77,components!$C:$C,components!L:L)</f>
        <v>Power Tools/Drain Cleaning/Sink Machines</v>
      </c>
    </row>
    <row r="78" spans="1:9" x14ac:dyDescent="0.25">
      <c r="A78" s="2" t="s">
        <v>3418</v>
      </c>
      <c r="B78" s="2" t="s">
        <v>3470</v>
      </c>
      <c r="C78" s="2" t="s">
        <v>1403</v>
      </c>
      <c r="D78" s="2" t="s">
        <v>849</v>
      </c>
      <c r="E78" s="2" t="s">
        <v>1579</v>
      </c>
      <c r="F78" s="2">
        <v>500</v>
      </c>
      <c r="G78" s="2" t="e">
        <f>_xlfn.XLOOKUP(E78,[1]Attributes!$B:$B,[1]Attributes!$B:$B)</f>
        <v>#N/A</v>
      </c>
      <c r="H78" s="2" t="str">
        <f>_xlfn.XLOOKUP(D78,components!C:C,components!D:D)</f>
        <v>M12™ Drain Snake</v>
      </c>
      <c r="I78" s="2" t="str">
        <f>_xlfn.XLOOKUP($D78,components!$C:$C,components!L:L)</f>
        <v>Power Tools/Drain Cleaning/Sink Machines</v>
      </c>
    </row>
    <row r="79" spans="1:9" x14ac:dyDescent="0.25">
      <c r="A79" s="2" t="s">
        <v>3418</v>
      </c>
      <c r="B79" s="2" t="s">
        <v>3470</v>
      </c>
      <c r="C79" s="2" t="s">
        <v>1403</v>
      </c>
      <c r="D79" s="2" t="s">
        <v>849</v>
      </c>
      <c r="E79" s="2" t="s">
        <v>1289</v>
      </c>
      <c r="F79" s="2" t="s">
        <v>1580</v>
      </c>
      <c r="G79" s="2" t="e">
        <f>_xlfn.XLOOKUP(E79,[1]Attributes!$B:$B,[1]Attributes!$B:$B)</f>
        <v>#N/A</v>
      </c>
      <c r="H79" s="2" t="str">
        <f>_xlfn.XLOOKUP(D79,components!C:C,components!D:D)</f>
        <v>M12™ Drain Snake</v>
      </c>
      <c r="I79" s="2" t="str">
        <f>_xlfn.XLOOKUP($D79,components!$C:$C,components!L:L)</f>
        <v>Power Tools/Drain Cleaning/Sink Machines</v>
      </c>
    </row>
    <row r="80" spans="1:9" x14ac:dyDescent="0.25">
      <c r="A80" s="2" t="s">
        <v>3418</v>
      </c>
      <c r="B80" s="2" t="s">
        <v>3470</v>
      </c>
      <c r="C80" s="2" t="s">
        <v>1403</v>
      </c>
      <c r="D80" s="2" t="s">
        <v>849</v>
      </c>
      <c r="E80" s="2" t="s">
        <v>1257</v>
      </c>
      <c r="F80" s="2">
        <v>10.25</v>
      </c>
      <c r="G80" s="2" t="str">
        <f>_xlfn.XLOOKUP(E80,[1]Attributes!$B:$B,[1]Attributes!$B:$B)</f>
        <v>Weight</v>
      </c>
      <c r="H80" s="2" t="str">
        <f>_xlfn.XLOOKUP(D80,components!C:C,components!D:D)</f>
        <v>M12™ Drain Snake</v>
      </c>
      <c r="I80" s="2" t="str">
        <f>_xlfn.XLOOKUP($D80,components!$C:$C,components!L:L)</f>
        <v>Power Tools/Drain Cleaning/Sink Machines</v>
      </c>
    </row>
    <row r="81" spans="1:9" x14ac:dyDescent="0.25">
      <c r="A81" s="2" t="s">
        <v>3418</v>
      </c>
      <c r="B81" s="2" t="s">
        <v>3470</v>
      </c>
      <c r="C81" s="2" t="s">
        <v>1403</v>
      </c>
      <c r="D81" s="2" t="s">
        <v>849</v>
      </c>
      <c r="E81" s="2" t="s">
        <v>1259</v>
      </c>
      <c r="F81" s="2">
        <v>9.9</v>
      </c>
      <c r="G81" s="2" t="str">
        <f>_xlfn.XLOOKUP(E81,[1]Attributes!$B:$B,[1]Attributes!$B:$B)</f>
        <v>Width</v>
      </c>
      <c r="H81" s="2" t="str">
        <f>_xlfn.XLOOKUP(D81,components!C:C,components!D:D)</f>
        <v>M12™ Drain Snake</v>
      </c>
      <c r="I81" s="2" t="str">
        <f>_xlfn.XLOOKUP($D81,components!$C:$C,components!L:L)</f>
        <v>Power Tools/Drain Cleaning/Sink Machines</v>
      </c>
    </row>
    <row r="82" spans="1:9" x14ac:dyDescent="0.25">
      <c r="A82" s="2" t="s">
        <v>3418</v>
      </c>
      <c r="B82" s="2" t="s">
        <v>3470</v>
      </c>
      <c r="C82" s="2" t="s">
        <v>1403</v>
      </c>
      <c r="D82" s="2" t="s">
        <v>242</v>
      </c>
      <c r="E82" s="2" t="s">
        <v>1225</v>
      </c>
      <c r="F82" s="2" t="s">
        <v>1279</v>
      </c>
      <c r="G82" s="2" t="e">
        <f>_xlfn.XLOOKUP(E82,[1]Attributes!$B:$B,[1]Attributes!$B:$B)</f>
        <v>#N/A</v>
      </c>
      <c r="H82" s="2" t="str">
        <f>_xlfn.XLOOKUP(D82,components!C:C,components!D:D)</f>
        <v>M12™ 3/8” Drill/Driver</v>
      </c>
      <c r="I82" s="2" t="str">
        <f>_xlfn.XLOOKUP($D82,components!$C:$C,components!L:L)</f>
        <v>Power Tools/Drilling/Drill Drivers</v>
      </c>
    </row>
    <row r="83" spans="1:9" x14ac:dyDescent="0.25">
      <c r="A83" s="2" t="s">
        <v>3418</v>
      </c>
      <c r="B83" s="2" t="s">
        <v>3470</v>
      </c>
      <c r="C83" s="2" t="s">
        <v>1403</v>
      </c>
      <c r="D83" s="2" t="s">
        <v>592</v>
      </c>
      <c r="E83" s="2" t="s">
        <v>1225</v>
      </c>
      <c r="F83" s="2" t="s">
        <v>1226</v>
      </c>
      <c r="G83" s="2" t="e">
        <f>_xlfn.XLOOKUP(E83,[1]Attributes!$B:$B,[1]Attributes!$B:$B)</f>
        <v>#N/A</v>
      </c>
      <c r="H83" s="2" t="str">
        <f>_xlfn.XLOOKUP(D83,components!C:C,components!D:D)</f>
        <v>M12 FUEL™ 1/2" Drill Driver</v>
      </c>
      <c r="I83" s="2" t="str">
        <f>_xlfn.XLOOKUP($D83,components!$C:$C,components!L:L)</f>
        <v>Power Tools/Drilling/Drill Drivers</v>
      </c>
    </row>
    <row r="84" spans="1:9" x14ac:dyDescent="0.25">
      <c r="A84" s="2" t="s">
        <v>3418</v>
      </c>
      <c r="B84" s="2" t="s">
        <v>3470</v>
      </c>
      <c r="C84" s="2" t="s">
        <v>1403</v>
      </c>
      <c r="D84" s="2" t="s">
        <v>962</v>
      </c>
      <c r="E84" s="2" t="s">
        <v>1225</v>
      </c>
      <c r="F84" s="2" t="s">
        <v>1279</v>
      </c>
      <c r="G84" s="2" t="e">
        <f>_xlfn.XLOOKUP(E84,[1]Attributes!$B:$B,[1]Attributes!$B:$B)</f>
        <v>#N/A</v>
      </c>
      <c r="H84" s="2" t="str">
        <f>_xlfn.XLOOKUP(D84,components!C:C,components!D:D)</f>
        <v>M12 FUEL™ 1/2" Drill/Driver</v>
      </c>
      <c r="I84" s="2" t="str">
        <f>_xlfn.XLOOKUP($D84,components!$C:$C,components!L:L)</f>
        <v>Power Tools/Drilling/Drill Drivers</v>
      </c>
    </row>
    <row r="85" spans="1:9" x14ac:dyDescent="0.25">
      <c r="A85" s="2" t="s">
        <v>3418</v>
      </c>
      <c r="B85" s="2" t="s">
        <v>3470</v>
      </c>
      <c r="C85" s="2" t="s">
        <v>1403</v>
      </c>
      <c r="D85" s="2" t="s">
        <v>592</v>
      </c>
      <c r="E85" s="2" t="s">
        <v>1243</v>
      </c>
      <c r="F85" s="2" t="s">
        <v>1244</v>
      </c>
      <c r="G85" s="2" t="e">
        <f>_xlfn.XLOOKUP(E85,[1]Attributes!$B:$B,[1]Attributes!$B:$B)</f>
        <v>#N/A</v>
      </c>
      <c r="H85" s="2" t="str">
        <f>_xlfn.XLOOKUP(D85,components!C:C,components!D:D)</f>
        <v>M12 FUEL™ 1/2" Drill Driver</v>
      </c>
      <c r="I85" s="2" t="str">
        <f>_xlfn.XLOOKUP($D85,components!$C:$C,components!L:L)</f>
        <v>Power Tools/Drilling/Drill Drivers</v>
      </c>
    </row>
    <row r="86" spans="1:9" x14ac:dyDescent="0.25">
      <c r="A86" s="2" t="s">
        <v>3418</v>
      </c>
      <c r="B86" s="2" t="s">
        <v>3470</v>
      </c>
      <c r="C86" s="2" t="s">
        <v>1403</v>
      </c>
      <c r="D86" s="2" t="s">
        <v>242</v>
      </c>
      <c r="E86" s="2" t="s">
        <v>1312</v>
      </c>
      <c r="F86" s="2" t="s">
        <v>1227</v>
      </c>
      <c r="G86" s="2" t="e">
        <f>_xlfn.XLOOKUP(E86,[1]Attributes!$B:$B,[1]Attributes!$B:$B)</f>
        <v>#N/A</v>
      </c>
      <c r="H86" s="2" t="str">
        <f>_xlfn.XLOOKUP(D86,components!C:C,components!D:D)</f>
        <v>M12™ 3/8” Drill/Driver</v>
      </c>
      <c r="I86" s="2" t="str">
        <f>_xlfn.XLOOKUP($D86,components!$C:$C,components!L:L)</f>
        <v>Power Tools/Drilling/Drill Drivers</v>
      </c>
    </row>
    <row r="87" spans="1:9" x14ac:dyDescent="0.25">
      <c r="A87" s="2" t="s">
        <v>3418</v>
      </c>
      <c r="B87" s="2" t="s">
        <v>3470</v>
      </c>
      <c r="C87" s="2" t="s">
        <v>1403</v>
      </c>
      <c r="D87" s="2" t="s">
        <v>242</v>
      </c>
      <c r="E87" s="2" t="s">
        <v>1299</v>
      </c>
      <c r="F87" s="2">
        <v>0.375</v>
      </c>
      <c r="G87" s="2" t="e">
        <f>_xlfn.XLOOKUP(E87,[1]Attributes!$B:$B,[1]Attributes!$B:$B)</f>
        <v>#N/A</v>
      </c>
      <c r="H87" s="2" t="str">
        <f>_xlfn.XLOOKUP(D87,components!C:C,components!D:D)</f>
        <v>M12™ 3/8” Drill/Driver</v>
      </c>
      <c r="I87" s="2" t="str">
        <f>_xlfn.XLOOKUP($D87,components!$C:$C,components!L:L)</f>
        <v>Power Tools/Drilling/Drill Drivers</v>
      </c>
    </row>
    <row r="88" spans="1:9" x14ac:dyDescent="0.25">
      <c r="A88" s="2" t="s">
        <v>3418</v>
      </c>
      <c r="B88" s="2" t="s">
        <v>3470</v>
      </c>
      <c r="C88" s="2" t="s">
        <v>1403</v>
      </c>
      <c r="D88" s="2" t="s">
        <v>592</v>
      </c>
      <c r="E88" s="2" t="s">
        <v>1299</v>
      </c>
      <c r="F88" s="2">
        <v>45659</v>
      </c>
      <c r="G88" s="2" t="e">
        <f>_xlfn.XLOOKUP(E88,[1]Attributes!$B:$B,[1]Attributes!$B:$B)</f>
        <v>#N/A</v>
      </c>
      <c r="H88" s="2" t="str">
        <f>_xlfn.XLOOKUP(D88,components!C:C,components!D:D)</f>
        <v>M12 FUEL™ 1/2" Drill Driver</v>
      </c>
      <c r="I88" s="2" t="str">
        <f>_xlfn.XLOOKUP($D88,components!$C:$C,components!L:L)</f>
        <v>Power Tools/Drilling/Drill Drivers</v>
      </c>
    </row>
    <row r="89" spans="1:9" x14ac:dyDescent="0.25">
      <c r="A89" s="2" t="s">
        <v>3418</v>
      </c>
      <c r="B89" s="2" t="s">
        <v>3470</v>
      </c>
      <c r="C89" s="2" t="s">
        <v>1403</v>
      </c>
      <c r="D89" s="2" t="s">
        <v>962</v>
      </c>
      <c r="E89" s="2" t="s">
        <v>1299</v>
      </c>
      <c r="F89" s="2">
        <v>0.5</v>
      </c>
      <c r="G89" s="2" t="e">
        <f>_xlfn.XLOOKUP(E89,[1]Attributes!$B:$B,[1]Attributes!$B:$B)</f>
        <v>#N/A</v>
      </c>
      <c r="H89" s="2" t="str">
        <f>_xlfn.XLOOKUP(D89,components!C:C,components!D:D)</f>
        <v>M12 FUEL™ 1/2" Drill/Driver</v>
      </c>
      <c r="I89" s="2" t="str">
        <f>_xlfn.XLOOKUP($D89,components!$C:$C,components!L:L)</f>
        <v>Power Tools/Drilling/Drill Drivers</v>
      </c>
    </row>
    <row r="90" spans="1:9" x14ac:dyDescent="0.25">
      <c r="A90" s="2" t="s">
        <v>3418</v>
      </c>
      <c r="B90" s="2" t="s">
        <v>3470</v>
      </c>
      <c r="C90" s="2" t="s">
        <v>1403</v>
      </c>
      <c r="D90" s="2" t="s">
        <v>242</v>
      </c>
      <c r="E90" s="2" t="s">
        <v>1301</v>
      </c>
      <c r="F90" s="2" t="s">
        <v>1314</v>
      </c>
      <c r="G90" s="2" t="e">
        <f>_xlfn.XLOOKUP(E90,[1]Attributes!$B:$B,[1]Attributes!$B:$B)</f>
        <v>#N/A</v>
      </c>
      <c r="H90" s="2" t="str">
        <f>_xlfn.XLOOKUP(D90,components!C:C,components!D:D)</f>
        <v>M12™ 3/8” Drill/Driver</v>
      </c>
      <c r="I90" s="2" t="str">
        <f>_xlfn.XLOOKUP($D90,components!$C:$C,components!L:L)</f>
        <v>Power Tools/Drilling/Drill Drivers</v>
      </c>
    </row>
    <row r="91" spans="1:9" x14ac:dyDescent="0.25">
      <c r="A91" s="2" t="s">
        <v>3418</v>
      </c>
      <c r="B91" s="2" t="s">
        <v>3470</v>
      </c>
      <c r="C91" s="2" t="s">
        <v>1403</v>
      </c>
      <c r="D91" s="2" t="s">
        <v>592</v>
      </c>
      <c r="E91" s="2" t="s">
        <v>1301</v>
      </c>
      <c r="F91" s="2" t="s">
        <v>3471</v>
      </c>
      <c r="G91" s="2" t="e">
        <f>_xlfn.XLOOKUP(E91,[1]Attributes!$B:$B,[1]Attributes!$B:$B)</f>
        <v>#N/A</v>
      </c>
      <c r="H91" s="2" t="str">
        <f>_xlfn.XLOOKUP(D91,components!C:C,components!D:D)</f>
        <v>M12 FUEL™ 1/2" Drill Driver</v>
      </c>
      <c r="I91" s="2" t="str">
        <f>_xlfn.XLOOKUP($D91,components!$C:$C,components!L:L)</f>
        <v>Power Tools/Drilling/Drill Drivers</v>
      </c>
    </row>
    <row r="92" spans="1:9" x14ac:dyDescent="0.25">
      <c r="A92" s="2" t="s">
        <v>3418</v>
      </c>
      <c r="B92" s="2" t="s">
        <v>3470</v>
      </c>
      <c r="C92" s="2" t="s">
        <v>1403</v>
      </c>
      <c r="D92" s="2" t="s">
        <v>962</v>
      </c>
      <c r="E92" s="2" t="s">
        <v>1301</v>
      </c>
      <c r="F92" s="2" t="s">
        <v>1314</v>
      </c>
      <c r="G92" s="2" t="e">
        <f>_xlfn.XLOOKUP(E92,[1]Attributes!$B:$B,[1]Attributes!$B:$B)</f>
        <v>#N/A</v>
      </c>
      <c r="H92" s="2" t="str">
        <f>_xlfn.XLOOKUP(D92,components!C:C,components!D:D)</f>
        <v>M12 FUEL™ 1/2" Drill/Driver</v>
      </c>
      <c r="I92" s="2" t="str">
        <f>_xlfn.XLOOKUP($D92,components!$C:$C,components!L:L)</f>
        <v>Power Tools/Drilling/Drill Drivers</v>
      </c>
    </row>
    <row r="93" spans="1:9" x14ac:dyDescent="0.25">
      <c r="A93" s="2" t="s">
        <v>3418</v>
      </c>
      <c r="B93" s="2" t="s">
        <v>3470</v>
      </c>
      <c r="C93" s="2" t="s">
        <v>1403</v>
      </c>
      <c r="D93" s="2" t="s">
        <v>242</v>
      </c>
      <c r="E93" s="2" t="s">
        <v>1292</v>
      </c>
      <c r="F93" s="2" t="s">
        <v>1293</v>
      </c>
      <c r="G93" s="2" t="e">
        <f>_xlfn.XLOOKUP(E93,[1]Attributes!$B:$B,[1]Attributes!$B:$B)</f>
        <v>#N/A</v>
      </c>
      <c r="H93" s="2" t="str">
        <f>_xlfn.XLOOKUP(D93,components!C:C,components!D:D)</f>
        <v>M12™ 3/8” Drill/Driver</v>
      </c>
      <c r="I93" s="2" t="str">
        <f>_xlfn.XLOOKUP($D93,components!$C:$C,components!L:L)</f>
        <v>Power Tools/Drilling/Drill Drivers</v>
      </c>
    </row>
    <row r="94" spans="1:9" x14ac:dyDescent="0.25">
      <c r="A94" s="2" t="s">
        <v>3418</v>
      </c>
      <c r="B94" s="2" t="s">
        <v>3470</v>
      </c>
      <c r="C94" s="2" t="s">
        <v>1403</v>
      </c>
      <c r="D94" s="2" t="s">
        <v>592</v>
      </c>
      <c r="E94" s="2" t="s">
        <v>1248</v>
      </c>
      <c r="F94" s="2" t="s">
        <v>1244</v>
      </c>
      <c r="G94" s="2" t="e">
        <f>_xlfn.XLOOKUP(E94,[1]Attributes!$B:$B,[1]Attributes!$B:$B)</f>
        <v>#N/A</v>
      </c>
      <c r="H94" s="2" t="str">
        <f>_xlfn.XLOOKUP(D94,components!C:C,components!D:D)</f>
        <v>M12 FUEL™ 1/2" Drill Driver</v>
      </c>
      <c r="I94" s="2" t="str">
        <f>_xlfn.XLOOKUP($D94,components!$C:$C,components!L:L)</f>
        <v>Power Tools/Drilling/Drill Drivers</v>
      </c>
    </row>
    <row r="95" spans="1:9" x14ac:dyDescent="0.25">
      <c r="A95" s="2" t="s">
        <v>3418</v>
      </c>
      <c r="B95" s="2" t="s">
        <v>3470</v>
      </c>
      <c r="C95" s="2" t="s">
        <v>1403</v>
      </c>
      <c r="D95" s="2" t="s">
        <v>242</v>
      </c>
      <c r="E95" s="2" t="s">
        <v>1315</v>
      </c>
      <c r="F95" s="2" t="s">
        <v>1227</v>
      </c>
      <c r="G95" s="2" t="e">
        <f>_xlfn.XLOOKUP(E95,[1]Attributes!$B:$B,[1]Attributes!$B:$B)</f>
        <v>#N/A</v>
      </c>
      <c r="H95" s="2" t="str">
        <f>_xlfn.XLOOKUP(D95,components!C:C,components!D:D)</f>
        <v>M12™ 3/8” Drill/Driver</v>
      </c>
      <c r="I95" s="2" t="str">
        <f>_xlfn.XLOOKUP($D95,components!$C:$C,components!L:L)</f>
        <v>Power Tools/Drilling/Drill Drivers</v>
      </c>
    </row>
    <row r="96" spans="1:9" x14ac:dyDescent="0.25">
      <c r="A96" s="2" t="s">
        <v>3418</v>
      </c>
      <c r="B96" s="2" t="s">
        <v>3470</v>
      </c>
      <c r="C96" s="2" t="s">
        <v>1403</v>
      </c>
      <c r="D96" s="2" t="s">
        <v>242</v>
      </c>
      <c r="E96" s="2" t="s">
        <v>1316</v>
      </c>
      <c r="F96" s="2" t="s">
        <v>1227</v>
      </c>
      <c r="G96" s="2" t="e">
        <f>_xlfn.XLOOKUP(E96,[1]Attributes!$B:$B,[1]Attributes!$B:$B)</f>
        <v>#N/A</v>
      </c>
      <c r="H96" s="2" t="str">
        <f>_xlfn.XLOOKUP(D96,components!C:C,components!D:D)</f>
        <v>M12™ 3/8” Drill/Driver</v>
      </c>
      <c r="I96" s="2" t="str">
        <f>_xlfn.XLOOKUP($D96,components!$C:$C,components!L:L)</f>
        <v>Power Tools/Drilling/Drill Drivers</v>
      </c>
    </row>
    <row r="97" spans="1:9" x14ac:dyDescent="0.25">
      <c r="A97" s="2" t="s">
        <v>3418</v>
      </c>
      <c r="B97" s="2" t="s">
        <v>3470</v>
      </c>
      <c r="C97" s="2" t="s">
        <v>1403</v>
      </c>
      <c r="D97" s="2" t="s">
        <v>592</v>
      </c>
      <c r="E97" s="2" t="s">
        <v>1316</v>
      </c>
      <c r="F97" s="2" t="s">
        <v>1227</v>
      </c>
      <c r="G97" s="2" t="e">
        <f>_xlfn.XLOOKUP(E97,[1]Attributes!$B:$B,[1]Attributes!$B:$B)</f>
        <v>#N/A</v>
      </c>
      <c r="H97" s="2" t="str">
        <f>_xlfn.XLOOKUP(D97,components!C:C,components!D:D)</f>
        <v>M12 FUEL™ 1/2" Drill Driver</v>
      </c>
      <c r="I97" s="2" t="str">
        <f>_xlfn.XLOOKUP($D97,components!$C:$C,components!L:L)</f>
        <v>Power Tools/Drilling/Drill Drivers</v>
      </c>
    </row>
    <row r="98" spans="1:9" x14ac:dyDescent="0.25">
      <c r="A98" s="2" t="s">
        <v>3418</v>
      </c>
      <c r="B98" s="2" t="s">
        <v>3470</v>
      </c>
      <c r="C98" s="2" t="s">
        <v>1403</v>
      </c>
      <c r="D98" s="2" t="s">
        <v>962</v>
      </c>
      <c r="E98" s="2" t="s">
        <v>1316</v>
      </c>
      <c r="F98" s="2" t="s">
        <v>1227</v>
      </c>
      <c r="G98" s="2" t="e">
        <f>_xlfn.XLOOKUP(E98,[1]Attributes!$B:$B,[1]Attributes!$B:$B)</f>
        <v>#N/A</v>
      </c>
      <c r="H98" s="2" t="str">
        <f>_xlfn.XLOOKUP(D98,components!C:C,components!D:D)</f>
        <v>M12 FUEL™ 1/2" Drill/Driver</v>
      </c>
      <c r="I98" s="2" t="str">
        <f>_xlfn.XLOOKUP($D98,components!$C:$C,components!L:L)</f>
        <v>Power Tools/Drilling/Drill Drivers</v>
      </c>
    </row>
    <row r="99" spans="1:9" x14ac:dyDescent="0.25">
      <c r="A99" s="2" t="s">
        <v>3418</v>
      </c>
      <c r="B99" s="2" t="s">
        <v>3470</v>
      </c>
      <c r="C99" s="2" t="s">
        <v>1403</v>
      </c>
      <c r="D99" s="2" t="s">
        <v>242</v>
      </c>
      <c r="E99" s="2" t="s">
        <v>1249</v>
      </c>
      <c r="F99" s="2">
        <v>6.93</v>
      </c>
      <c r="G99" s="2" t="str">
        <f>_xlfn.XLOOKUP(E99,[1]Attributes!$B:$B,[1]Attributes!$B:$B)</f>
        <v>Height</v>
      </c>
      <c r="H99" s="2" t="str">
        <f>_xlfn.XLOOKUP(D99,components!C:C,components!D:D)</f>
        <v>M12™ 3/8” Drill/Driver</v>
      </c>
      <c r="I99" s="2" t="str">
        <f>_xlfn.XLOOKUP($D99,components!$C:$C,components!L:L)</f>
        <v>Power Tools/Drilling/Drill Drivers</v>
      </c>
    </row>
    <row r="100" spans="1:9" x14ac:dyDescent="0.25">
      <c r="A100" s="2" t="s">
        <v>3418</v>
      </c>
      <c r="B100" s="2" t="s">
        <v>3470</v>
      </c>
      <c r="C100" s="2" t="s">
        <v>1403</v>
      </c>
      <c r="D100" s="2" t="s">
        <v>592</v>
      </c>
      <c r="E100" s="2" t="s">
        <v>1249</v>
      </c>
      <c r="F100" s="2">
        <v>7.8</v>
      </c>
      <c r="G100" s="2" t="str">
        <f>_xlfn.XLOOKUP(E100,[1]Attributes!$B:$B,[1]Attributes!$B:$B)</f>
        <v>Height</v>
      </c>
      <c r="H100" s="2" t="str">
        <f>_xlfn.XLOOKUP(D100,components!C:C,components!D:D)</f>
        <v>M12 FUEL™ 1/2" Drill Driver</v>
      </c>
      <c r="I100" s="2" t="str">
        <f>_xlfn.XLOOKUP($D100,components!$C:$C,components!L:L)</f>
        <v>Power Tools/Drilling/Drill Drivers</v>
      </c>
    </row>
    <row r="101" spans="1:9" x14ac:dyDescent="0.25">
      <c r="A101" s="2" t="s">
        <v>3418</v>
      </c>
      <c r="B101" s="2" t="s">
        <v>3470</v>
      </c>
      <c r="C101" s="2" t="s">
        <v>1403</v>
      </c>
      <c r="D101" s="2" t="s">
        <v>242</v>
      </c>
      <c r="E101" s="2" t="s">
        <v>1251</v>
      </c>
      <c r="F101" s="2">
        <v>7.38</v>
      </c>
      <c r="G101" s="2" t="str">
        <f>_xlfn.XLOOKUP(E101,[1]Attributes!$B:$B,[1]Attributes!$B:$B)</f>
        <v>Length</v>
      </c>
      <c r="H101" s="2" t="str">
        <f>_xlfn.XLOOKUP(D101,components!C:C,components!D:D)</f>
        <v>M12™ 3/8” Drill/Driver</v>
      </c>
      <c r="I101" s="2" t="str">
        <f>_xlfn.XLOOKUP($D101,components!$C:$C,components!L:L)</f>
        <v>Power Tools/Drilling/Drill Drivers</v>
      </c>
    </row>
    <row r="102" spans="1:9" x14ac:dyDescent="0.25">
      <c r="A102" s="2" t="s">
        <v>3418</v>
      </c>
      <c r="B102" s="2" t="s">
        <v>3470</v>
      </c>
      <c r="C102" s="2" t="s">
        <v>1403</v>
      </c>
      <c r="D102" s="2" t="s">
        <v>592</v>
      </c>
      <c r="E102" s="2" t="s">
        <v>1251</v>
      </c>
      <c r="F102" s="2">
        <v>6.6</v>
      </c>
      <c r="G102" s="2" t="str">
        <f>_xlfn.XLOOKUP(E102,[1]Attributes!$B:$B,[1]Attributes!$B:$B)</f>
        <v>Length</v>
      </c>
      <c r="H102" s="2" t="str">
        <f>_xlfn.XLOOKUP(D102,components!C:C,components!D:D)</f>
        <v>M12 FUEL™ 1/2" Drill Driver</v>
      </c>
      <c r="I102" s="2" t="str">
        <f>_xlfn.XLOOKUP($D102,components!$C:$C,components!L:L)</f>
        <v>Power Tools/Drilling/Drill Drivers</v>
      </c>
    </row>
    <row r="103" spans="1:9" x14ac:dyDescent="0.25">
      <c r="A103" s="2" t="s">
        <v>3418</v>
      </c>
      <c r="B103" s="2" t="s">
        <v>3470</v>
      </c>
      <c r="C103" s="2" t="s">
        <v>1403</v>
      </c>
      <c r="D103" s="2" t="s">
        <v>962</v>
      </c>
      <c r="E103" s="2" t="s">
        <v>1251</v>
      </c>
      <c r="F103" s="2">
        <v>5.95</v>
      </c>
      <c r="G103" s="2" t="str">
        <f>_xlfn.XLOOKUP(E103,[1]Attributes!$B:$B,[1]Attributes!$B:$B)</f>
        <v>Length</v>
      </c>
      <c r="H103" s="2" t="str">
        <f>_xlfn.XLOOKUP(D103,components!C:C,components!D:D)</f>
        <v>M12 FUEL™ 1/2" Drill/Driver</v>
      </c>
      <c r="I103" s="2" t="str">
        <f>_xlfn.XLOOKUP($D103,components!$C:$C,components!L:L)</f>
        <v>Power Tools/Drilling/Drill Drivers</v>
      </c>
    </row>
    <row r="104" spans="1:9" x14ac:dyDescent="0.25">
      <c r="A104" s="2" t="s">
        <v>3418</v>
      </c>
      <c r="B104" s="2" t="s">
        <v>3470</v>
      </c>
      <c r="C104" s="2" t="s">
        <v>1403</v>
      </c>
      <c r="D104" s="2" t="s">
        <v>242</v>
      </c>
      <c r="E104" s="2" t="s">
        <v>1282</v>
      </c>
      <c r="F104" s="2" t="s">
        <v>1319</v>
      </c>
      <c r="G104" s="2" t="e">
        <f>_xlfn.XLOOKUP(E104,[1]Attributes!$B:$B,[1]Attributes!$B:$B)</f>
        <v>#N/A</v>
      </c>
      <c r="H104" s="2" t="str">
        <f>_xlfn.XLOOKUP(D104,components!C:C,components!D:D)</f>
        <v>M12™ 3/8” Drill/Driver</v>
      </c>
      <c r="I104" s="2" t="str">
        <f>_xlfn.XLOOKUP($D104,components!$C:$C,components!L:L)</f>
        <v>Power Tools/Drilling/Drill Drivers</v>
      </c>
    </row>
    <row r="105" spans="1:9" x14ac:dyDescent="0.25">
      <c r="A105" s="2" t="s">
        <v>3418</v>
      </c>
      <c r="B105" s="2" t="s">
        <v>3470</v>
      </c>
      <c r="C105" s="2" t="s">
        <v>1403</v>
      </c>
      <c r="D105" s="2" t="s">
        <v>592</v>
      </c>
      <c r="E105" s="2" t="s">
        <v>3485</v>
      </c>
      <c r="F105" s="2">
        <v>1700</v>
      </c>
      <c r="G105" s="2" t="str">
        <f>_xlfn.XLOOKUP(E105,[1]Attributes!$B:$B,[1]Attributes!$B:$B)</f>
        <v>RPM</v>
      </c>
      <c r="H105" s="2" t="str">
        <f>_xlfn.XLOOKUP(D105,components!C:C,components!D:D)</f>
        <v>M12 FUEL™ 1/2" Drill Driver</v>
      </c>
      <c r="I105" s="2" t="str">
        <f>_xlfn.XLOOKUP($D105,components!$C:$C,components!L:L)</f>
        <v>Power Tools/Drilling/Drill Drivers</v>
      </c>
    </row>
    <row r="106" spans="1:9" x14ac:dyDescent="0.25">
      <c r="A106" s="2" t="s">
        <v>3418</v>
      </c>
      <c r="B106" s="2" t="s">
        <v>3470</v>
      </c>
      <c r="C106" s="2" t="s">
        <v>1403</v>
      </c>
      <c r="D106" s="2" t="s">
        <v>242</v>
      </c>
      <c r="E106" s="2" t="s">
        <v>1398</v>
      </c>
      <c r="F106" s="2">
        <v>275</v>
      </c>
      <c r="G106" s="2" t="str">
        <f>_xlfn.XLOOKUP(E106,[1]Attributes!$B:$B,[1]Attributes!$B:$B)</f>
        <v>Torque</v>
      </c>
      <c r="H106" s="2" t="str">
        <f>_xlfn.XLOOKUP(D106,components!C:C,components!D:D)</f>
        <v>M12™ 3/8” Drill/Driver</v>
      </c>
      <c r="I106" s="2" t="str">
        <f>_xlfn.XLOOKUP($D106,components!$C:$C,components!L:L)</f>
        <v>Power Tools/Drilling/Drill Drivers</v>
      </c>
    </row>
    <row r="107" spans="1:9" x14ac:dyDescent="0.25">
      <c r="A107" s="2" t="s">
        <v>3418</v>
      </c>
      <c r="B107" s="2" t="s">
        <v>3470</v>
      </c>
      <c r="C107" s="2" t="s">
        <v>1403</v>
      </c>
      <c r="D107" s="2" t="s">
        <v>242</v>
      </c>
      <c r="E107" s="2" t="s">
        <v>1228</v>
      </c>
      <c r="F107" s="2" t="s">
        <v>1229</v>
      </c>
      <c r="G107" s="2" t="e">
        <f>_xlfn.XLOOKUP(E107,[1]Attributes!$B:$B,[1]Attributes!$B:$B)</f>
        <v>#N/A</v>
      </c>
      <c r="H107" s="2" t="str">
        <f>_xlfn.XLOOKUP(D107,components!C:C,components!D:D)</f>
        <v>M12™ 3/8” Drill/Driver</v>
      </c>
      <c r="I107" s="2" t="str">
        <f>_xlfn.XLOOKUP($D107,components!$C:$C,components!L:L)</f>
        <v>Power Tools/Drilling/Drill Drivers</v>
      </c>
    </row>
    <row r="108" spans="1:9" x14ac:dyDescent="0.25">
      <c r="A108" s="2" t="s">
        <v>3418</v>
      </c>
      <c r="B108" s="2" t="s">
        <v>3470</v>
      </c>
      <c r="C108" s="2" t="s">
        <v>1403</v>
      </c>
      <c r="D108" s="2" t="s">
        <v>592</v>
      </c>
      <c r="E108" s="2" t="s">
        <v>1228</v>
      </c>
      <c r="F108" s="2" t="s">
        <v>1253</v>
      </c>
      <c r="G108" s="2" t="e">
        <f>_xlfn.XLOOKUP(E108,[1]Attributes!$B:$B,[1]Attributes!$B:$B)</f>
        <v>#N/A</v>
      </c>
      <c r="H108" s="2" t="str">
        <f>_xlfn.XLOOKUP(D108,components!C:C,components!D:D)</f>
        <v>M12 FUEL™ 1/2" Drill Driver</v>
      </c>
      <c r="I108" s="2" t="str">
        <f>_xlfn.XLOOKUP($D108,components!$C:$C,components!L:L)</f>
        <v>Power Tools/Drilling/Drill Drivers</v>
      </c>
    </row>
    <row r="109" spans="1:9" x14ac:dyDescent="0.25">
      <c r="A109" s="2" t="s">
        <v>3418</v>
      </c>
      <c r="B109" s="2" t="s">
        <v>3470</v>
      </c>
      <c r="C109" s="2" t="s">
        <v>1403</v>
      </c>
      <c r="D109" s="2" t="s">
        <v>962</v>
      </c>
      <c r="E109" s="2" t="s">
        <v>1228</v>
      </c>
      <c r="F109" s="2" t="s">
        <v>1376</v>
      </c>
      <c r="G109" s="2" t="e">
        <f>_xlfn.XLOOKUP(E109,[1]Attributes!$B:$B,[1]Attributes!$B:$B)</f>
        <v>#N/A</v>
      </c>
      <c r="H109" s="2" t="str">
        <f>_xlfn.XLOOKUP(D109,components!C:C,components!D:D)</f>
        <v>M12 FUEL™ 1/2" Drill/Driver</v>
      </c>
      <c r="I109" s="2" t="str">
        <f>_xlfn.XLOOKUP($D109,components!$C:$C,components!L:L)</f>
        <v>Power Tools/Drilling/Drill Drivers</v>
      </c>
    </row>
    <row r="110" spans="1:9" x14ac:dyDescent="0.25">
      <c r="A110" s="2" t="s">
        <v>3418</v>
      </c>
      <c r="B110" s="2" t="s">
        <v>3470</v>
      </c>
      <c r="C110" s="2" t="s">
        <v>1403</v>
      </c>
      <c r="D110" s="2" t="s">
        <v>242</v>
      </c>
      <c r="E110" s="2" t="s">
        <v>1295</v>
      </c>
      <c r="F110" s="2" t="s">
        <v>1284</v>
      </c>
      <c r="G110" s="2" t="e">
        <f>_xlfn.XLOOKUP(E110,[1]Attributes!$B:$B,[1]Attributes!$B:$B)</f>
        <v>#N/A</v>
      </c>
      <c r="H110" s="2" t="str">
        <f>_xlfn.XLOOKUP(D110,components!C:C,components!D:D)</f>
        <v>M12™ 3/8” Drill/Driver</v>
      </c>
      <c r="I110" s="2" t="str">
        <f>_xlfn.XLOOKUP($D110,components!$C:$C,components!L:L)</f>
        <v>Power Tools/Drilling/Drill Drivers</v>
      </c>
    </row>
    <row r="111" spans="1:9" x14ac:dyDescent="0.25">
      <c r="A111" s="2" t="s">
        <v>3418</v>
      </c>
      <c r="B111" s="2" t="s">
        <v>3470</v>
      </c>
      <c r="C111" s="2" t="s">
        <v>1403</v>
      </c>
      <c r="D111" s="2" t="s">
        <v>242</v>
      </c>
      <c r="E111" s="2" t="s">
        <v>1305</v>
      </c>
      <c r="F111" s="2" t="s">
        <v>1311</v>
      </c>
      <c r="G111" s="2" t="e">
        <f>_xlfn.XLOOKUP(E111,[1]Attributes!$B:$B,[1]Attributes!$B:$B)</f>
        <v>#N/A</v>
      </c>
      <c r="H111" s="2" t="str">
        <f>_xlfn.XLOOKUP(D111,components!C:C,components!D:D)</f>
        <v>M12™ 3/8” Drill/Driver</v>
      </c>
      <c r="I111" s="2" t="str">
        <f>_xlfn.XLOOKUP($D111,components!$C:$C,components!L:L)</f>
        <v>Power Tools/Drilling/Drill Drivers</v>
      </c>
    </row>
    <row r="112" spans="1:9" x14ac:dyDescent="0.25">
      <c r="A112" s="2" t="s">
        <v>3418</v>
      </c>
      <c r="B112" s="2" t="s">
        <v>3470</v>
      </c>
      <c r="C112" s="2" t="s">
        <v>1403</v>
      </c>
      <c r="D112" s="2" t="s">
        <v>962</v>
      </c>
      <c r="E112" s="2" t="s">
        <v>1305</v>
      </c>
      <c r="F112" s="2" t="s">
        <v>1256</v>
      </c>
      <c r="G112" s="2" t="e">
        <f>_xlfn.XLOOKUP(E112,[1]Attributes!$B:$B,[1]Attributes!$B:$B)</f>
        <v>#N/A</v>
      </c>
      <c r="H112" s="2" t="str">
        <f>_xlfn.XLOOKUP(D112,components!C:C,components!D:D)</f>
        <v>M12 FUEL™ 1/2" Drill/Driver</v>
      </c>
      <c r="I112" s="2" t="str">
        <f>_xlfn.XLOOKUP($D112,components!$C:$C,components!L:L)</f>
        <v>Power Tools/Drilling/Drill Drivers</v>
      </c>
    </row>
    <row r="113" spans="1:9" x14ac:dyDescent="0.25">
      <c r="A113" s="2" t="s">
        <v>3418</v>
      </c>
      <c r="B113" s="2" t="s">
        <v>3470</v>
      </c>
      <c r="C113" s="2" t="s">
        <v>1403</v>
      </c>
      <c r="D113" s="2" t="s">
        <v>242</v>
      </c>
      <c r="E113" s="2" t="s">
        <v>1283</v>
      </c>
      <c r="F113" s="2" t="s">
        <v>1321</v>
      </c>
      <c r="G113" s="2" t="e">
        <f>_xlfn.XLOOKUP(E113,[1]Attributes!$B:$B,[1]Attributes!$B:$B)</f>
        <v>#N/A</v>
      </c>
      <c r="H113" s="2" t="str">
        <f>_xlfn.XLOOKUP(D113,components!C:C,components!D:D)</f>
        <v>M12™ 3/8” Drill/Driver</v>
      </c>
      <c r="I113" s="2" t="str">
        <f>_xlfn.XLOOKUP($D113,components!$C:$C,components!L:L)</f>
        <v>Power Tools/Drilling/Drill Drivers</v>
      </c>
    </row>
    <row r="114" spans="1:9" x14ac:dyDescent="0.25">
      <c r="A114" s="2" t="s">
        <v>3418</v>
      </c>
      <c r="B114" s="2" t="s">
        <v>3470</v>
      </c>
      <c r="C114" s="2" t="s">
        <v>1403</v>
      </c>
      <c r="D114" s="2" t="s">
        <v>242</v>
      </c>
      <c r="E114" s="2" t="s">
        <v>1322</v>
      </c>
      <c r="F114" s="2" t="s">
        <v>1321</v>
      </c>
      <c r="G114" s="2" t="e">
        <f>_xlfn.XLOOKUP(E114,[1]Attributes!$B:$B,[1]Attributes!$B:$B)</f>
        <v>#N/A</v>
      </c>
      <c r="H114" s="2" t="str">
        <f>_xlfn.XLOOKUP(D114,components!C:C,components!D:D)</f>
        <v>M12™ 3/8” Drill/Driver</v>
      </c>
      <c r="I114" s="2" t="str">
        <f>_xlfn.XLOOKUP($D114,components!$C:$C,components!L:L)</f>
        <v>Power Tools/Drilling/Drill Drivers</v>
      </c>
    </row>
    <row r="115" spans="1:9" x14ac:dyDescent="0.25">
      <c r="A115" s="2" t="s">
        <v>3418</v>
      </c>
      <c r="B115" s="2" t="s">
        <v>3470</v>
      </c>
      <c r="C115" s="2" t="s">
        <v>1403</v>
      </c>
      <c r="D115" s="2" t="s">
        <v>962</v>
      </c>
      <c r="E115" s="2" t="s">
        <v>1322</v>
      </c>
      <c r="F115" s="2" t="s">
        <v>1321</v>
      </c>
      <c r="G115" s="2" t="e">
        <f>_xlfn.XLOOKUP(E115,[1]Attributes!$B:$B,[1]Attributes!$B:$B)</f>
        <v>#N/A</v>
      </c>
      <c r="H115" s="2" t="str">
        <f>_xlfn.XLOOKUP(D115,components!C:C,components!D:D)</f>
        <v>M12 FUEL™ 1/2" Drill/Driver</v>
      </c>
      <c r="I115" s="2" t="str">
        <f>_xlfn.XLOOKUP($D115,components!$C:$C,components!L:L)</f>
        <v>Power Tools/Drilling/Drill Drivers</v>
      </c>
    </row>
    <row r="116" spans="1:9" x14ac:dyDescent="0.25">
      <c r="A116" s="2" t="s">
        <v>3418</v>
      </c>
      <c r="B116" s="2" t="s">
        <v>3470</v>
      </c>
      <c r="C116" s="2" t="s">
        <v>1403</v>
      </c>
      <c r="D116" s="2" t="s">
        <v>242</v>
      </c>
      <c r="E116" s="2" t="s">
        <v>1285</v>
      </c>
      <c r="F116" s="2" t="s">
        <v>1227</v>
      </c>
      <c r="G116" s="2" t="e">
        <f>_xlfn.XLOOKUP(E116,[1]Attributes!$B:$B,[1]Attributes!$B:$B)</f>
        <v>#N/A</v>
      </c>
      <c r="H116" s="2" t="str">
        <f>_xlfn.XLOOKUP(D116,components!C:C,components!D:D)</f>
        <v>M12™ 3/8” Drill/Driver</v>
      </c>
      <c r="I116" s="2" t="str">
        <f>_xlfn.XLOOKUP($D116,components!$C:$C,components!L:L)</f>
        <v>Power Tools/Drilling/Drill Drivers</v>
      </c>
    </row>
    <row r="117" spans="1:9" x14ac:dyDescent="0.25">
      <c r="A117" s="2" t="s">
        <v>3418</v>
      </c>
      <c r="B117" s="2" t="s">
        <v>3470</v>
      </c>
      <c r="C117" s="2" t="s">
        <v>1403</v>
      </c>
      <c r="D117" s="2" t="s">
        <v>962</v>
      </c>
      <c r="E117" s="2" t="s">
        <v>1285</v>
      </c>
      <c r="F117" s="2" t="s">
        <v>1227</v>
      </c>
      <c r="G117" s="2" t="e">
        <f>_xlfn.XLOOKUP(E117,[1]Attributes!$B:$B,[1]Attributes!$B:$B)</f>
        <v>#N/A</v>
      </c>
      <c r="H117" s="2" t="str">
        <f>_xlfn.XLOOKUP(D117,components!C:C,components!D:D)</f>
        <v>M12 FUEL™ 1/2" Drill/Driver</v>
      </c>
      <c r="I117" s="2" t="str">
        <f>_xlfn.XLOOKUP($D117,components!$C:$C,components!L:L)</f>
        <v>Power Tools/Drilling/Drill Drivers</v>
      </c>
    </row>
    <row r="118" spans="1:9" x14ac:dyDescent="0.25">
      <c r="A118" s="2" t="s">
        <v>3418</v>
      </c>
      <c r="B118" s="2" t="s">
        <v>3470</v>
      </c>
      <c r="C118" s="2" t="s">
        <v>1403</v>
      </c>
      <c r="D118" s="2" t="s">
        <v>592</v>
      </c>
      <c r="E118" s="2" t="s">
        <v>1398</v>
      </c>
      <c r="F118" s="2">
        <v>350</v>
      </c>
      <c r="G118" s="2" t="str">
        <f>_xlfn.XLOOKUP(E118,[1]Attributes!$B:$B,[1]Attributes!$B:$B)</f>
        <v>Torque</v>
      </c>
      <c r="H118" s="2" t="str">
        <f>_xlfn.XLOOKUP(D118,components!C:C,components!D:D)</f>
        <v>M12 FUEL™ 1/2" Drill Driver</v>
      </c>
      <c r="I118" s="2" t="str">
        <f>_xlfn.XLOOKUP($D118,components!$C:$C,components!L:L)</f>
        <v>Power Tools/Drilling/Drill Drivers</v>
      </c>
    </row>
    <row r="119" spans="1:9" x14ac:dyDescent="0.25">
      <c r="A119" s="2" t="s">
        <v>3418</v>
      </c>
      <c r="B119" s="2" t="s">
        <v>3470</v>
      </c>
      <c r="C119" s="2" t="s">
        <v>1403</v>
      </c>
      <c r="D119" s="2" t="s">
        <v>592</v>
      </c>
      <c r="E119" s="2" t="s">
        <v>1231</v>
      </c>
      <c r="F119" s="2" t="s">
        <v>1232</v>
      </c>
      <c r="G119" s="2" t="e">
        <f>_xlfn.XLOOKUP(E119,[1]Attributes!$B:$B,[1]Attributes!$B:$B)</f>
        <v>#N/A</v>
      </c>
      <c r="H119" s="2" t="str">
        <f>_xlfn.XLOOKUP(D119,components!C:C,components!D:D)</f>
        <v>M12 FUEL™ 1/2" Drill Driver</v>
      </c>
      <c r="I119" s="2" t="str">
        <f>_xlfn.XLOOKUP($D119,components!$C:$C,components!L:L)</f>
        <v>Power Tools/Drilling/Drill Drivers</v>
      </c>
    </row>
    <row r="120" spans="1:9" x14ac:dyDescent="0.25">
      <c r="A120" s="2" t="s">
        <v>3418</v>
      </c>
      <c r="B120" s="2" t="s">
        <v>3470</v>
      </c>
      <c r="C120" s="2" t="s">
        <v>1403</v>
      </c>
      <c r="D120" s="2" t="s">
        <v>242</v>
      </c>
      <c r="E120" s="2" t="s">
        <v>1307</v>
      </c>
      <c r="F120" s="2" t="s">
        <v>3482</v>
      </c>
      <c r="G120" s="2" t="str">
        <f>_xlfn.XLOOKUP(E120,[1]Attributes!$B:$B,[1]Attributes!$B:$B)</f>
        <v>RPM Range</v>
      </c>
      <c r="H120" s="2" t="str">
        <f>_xlfn.XLOOKUP(D120,components!C:C,components!D:D)</f>
        <v>M12™ 3/8” Drill/Driver</v>
      </c>
      <c r="I120" s="2" t="str">
        <f>_xlfn.XLOOKUP($D120,components!$C:$C,components!L:L)</f>
        <v>Power Tools/Drilling/Drill Drivers</v>
      </c>
    </row>
    <row r="121" spans="1:9" x14ac:dyDescent="0.25">
      <c r="A121" s="2" t="s">
        <v>3418</v>
      </c>
      <c r="B121" s="2" t="s">
        <v>3470</v>
      </c>
      <c r="C121" s="2" t="s">
        <v>1403</v>
      </c>
      <c r="D121" s="2" t="s">
        <v>592</v>
      </c>
      <c r="E121" s="2" t="s">
        <v>1307</v>
      </c>
      <c r="F121" s="2" t="s">
        <v>3486</v>
      </c>
      <c r="G121" s="2" t="str">
        <f>_xlfn.XLOOKUP(E121,[1]Attributes!$B:$B,[1]Attributes!$B:$B)</f>
        <v>RPM Range</v>
      </c>
      <c r="H121" s="2" t="str">
        <f>_xlfn.XLOOKUP(D121,components!C:C,components!D:D)</f>
        <v>M12 FUEL™ 1/2" Drill Driver</v>
      </c>
      <c r="I121" s="2" t="str">
        <f>_xlfn.XLOOKUP($D121,components!$C:$C,components!L:L)</f>
        <v>Power Tools/Drilling/Drill Drivers</v>
      </c>
    </row>
    <row r="122" spans="1:9" x14ac:dyDescent="0.25">
      <c r="A122" s="2" t="s">
        <v>3418</v>
      </c>
      <c r="B122" s="2" t="s">
        <v>3470</v>
      </c>
      <c r="C122" s="2" t="s">
        <v>1403</v>
      </c>
      <c r="D122" s="2" t="s">
        <v>962</v>
      </c>
      <c r="E122" s="2" t="s">
        <v>1307</v>
      </c>
      <c r="F122" s="2" t="s">
        <v>3487</v>
      </c>
      <c r="G122" s="2" t="str">
        <f>_xlfn.XLOOKUP(E122,[1]Attributes!$B:$B,[1]Attributes!$B:$B)</f>
        <v>RPM Range</v>
      </c>
      <c r="H122" s="2" t="str">
        <f>_xlfn.XLOOKUP(D122,components!C:C,components!D:D)</f>
        <v>M12 FUEL™ 1/2" Drill/Driver</v>
      </c>
      <c r="I122" s="2" t="str">
        <f>_xlfn.XLOOKUP($D122,components!$C:$C,components!L:L)</f>
        <v>Power Tools/Drilling/Drill Drivers</v>
      </c>
    </row>
    <row r="123" spans="1:9" x14ac:dyDescent="0.25">
      <c r="A123" s="2" t="s">
        <v>3418</v>
      </c>
      <c r="B123" s="2" t="s">
        <v>3470</v>
      </c>
      <c r="C123" s="2" t="s">
        <v>1403</v>
      </c>
      <c r="D123" s="2" t="s">
        <v>592</v>
      </c>
      <c r="E123" s="2" t="s">
        <v>1235</v>
      </c>
      <c r="F123" s="2" t="s">
        <v>1254</v>
      </c>
      <c r="G123" s="2" t="e">
        <f>_xlfn.XLOOKUP(E123,[1]Attributes!$B:$B,[1]Attributes!$B:$B)</f>
        <v>#N/A</v>
      </c>
      <c r="H123" s="2" t="str">
        <f>_xlfn.XLOOKUP(D123,components!C:C,components!D:D)</f>
        <v>M12 FUEL™ 1/2" Drill Driver</v>
      </c>
      <c r="I123" s="2" t="str">
        <f>_xlfn.XLOOKUP($D123,components!$C:$C,components!L:L)</f>
        <v>Power Tools/Drilling/Drill Drivers</v>
      </c>
    </row>
    <row r="124" spans="1:9" x14ac:dyDescent="0.25">
      <c r="A124" s="2" t="s">
        <v>3418</v>
      </c>
      <c r="B124" s="2" t="s">
        <v>3470</v>
      </c>
      <c r="C124" s="2" t="s">
        <v>1403</v>
      </c>
      <c r="D124" s="2" t="s">
        <v>592</v>
      </c>
      <c r="E124" s="2" t="s">
        <v>1241</v>
      </c>
      <c r="F124" s="2" t="s">
        <v>1242</v>
      </c>
      <c r="G124" s="2" t="e">
        <f>_xlfn.XLOOKUP(E124,[1]Attributes!$B:$B,[1]Attributes!$B:$B)</f>
        <v>#N/A</v>
      </c>
      <c r="H124" s="2" t="str">
        <f>_xlfn.XLOOKUP(D124,components!C:C,components!D:D)</f>
        <v>M12 FUEL™ 1/2" Drill Driver</v>
      </c>
      <c r="I124" s="2" t="str">
        <f>_xlfn.XLOOKUP($D124,components!$C:$C,components!L:L)</f>
        <v>Power Tools/Drilling/Drill Drivers</v>
      </c>
    </row>
    <row r="125" spans="1:9" x14ac:dyDescent="0.25">
      <c r="A125" s="2" t="s">
        <v>3418</v>
      </c>
      <c r="B125" s="2" t="s">
        <v>3470</v>
      </c>
      <c r="C125" s="2" t="s">
        <v>1403</v>
      </c>
      <c r="D125" s="2" t="s">
        <v>242</v>
      </c>
      <c r="E125" s="2" t="s">
        <v>1289</v>
      </c>
      <c r="F125" s="2" t="s">
        <v>1254</v>
      </c>
      <c r="G125" s="2" t="e">
        <f>_xlfn.XLOOKUP(E125,[1]Attributes!$B:$B,[1]Attributes!$B:$B)</f>
        <v>#N/A</v>
      </c>
      <c r="H125" s="2" t="str">
        <f>_xlfn.XLOOKUP(D125,components!C:C,components!D:D)</f>
        <v>M12™ 3/8” Drill/Driver</v>
      </c>
      <c r="I125" s="2" t="str">
        <f>_xlfn.XLOOKUP($D125,components!$C:$C,components!L:L)</f>
        <v>Power Tools/Drilling/Drill Drivers</v>
      </c>
    </row>
    <row r="126" spans="1:9" x14ac:dyDescent="0.25">
      <c r="A126" s="2" t="s">
        <v>3418</v>
      </c>
      <c r="B126" s="2" t="s">
        <v>3470</v>
      </c>
      <c r="C126" s="2" t="s">
        <v>1403</v>
      </c>
      <c r="D126" s="2" t="s">
        <v>962</v>
      </c>
      <c r="E126" s="2" t="s">
        <v>1289</v>
      </c>
      <c r="F126" s="2" t="s">
        <v>1309</v>
      </c>
      <c r="G126" s="2" t="e">
        <f>_xlfn.XLOOKUP(E126,[1]Attributes!$B:$B,[1]Attributes!$B:$B)</f>
        <v>#N/A</v>
      </c>
      <c r="H126" s="2" t="str">
        <f>_xlfn.XLOOKUP(D126,components!C:C,components!D:D)</f>
        <v>M12 FUEL™ 1/2" Drill/Driver</v>
      </c>
      <c r="I126" s="2" t="str">
        <f>_xlfn.XLOOKUP($D126,components!$C:$C,components!L:L)</f>
        <v>Power Tools/Drilling/Drill Drivers</v>
      </c>
    </row>
    <row r="127" spans="1:9" x14ac:dyDescent="0.25">
      <c r="A127" s="2" t="s">
        <v>3418</v>
      </c>
      <c r="B127" s="2" t="s">
        <v>3470</v>
      </c>
      <c r="C127" s="2" t="s">
        <v>1403</v>
      </c>
      <c r="D127" s="2" t="s">
        <v>242</v>
      </c>
      <c r="E127" s="2" t="s">
        <v>1257</v>
      </c>
      <c r="F127" s="2">
        <v>2.4</v>
      </c>
      <c r="G127" s="2" t="str">
        <f>_xlfn.XLOOKUP(E127,[1]Attributes!$B:$B,[1]Attributes!$B:$B)</f>
        <v>Weight</v>
      </c>
      <c r="H127" s="2" t="str">
        <f>_xlfn.XLOOKUP(D127,components!C:C,components!D:D)</f>
        <v>M12™ 3/8” Drill/Driver</v>
      </c>
      <c r="I127" s="2" t="str">
        <f>_xlfn.XLOOKUP($D127,components!$C:$C,components!L:L)</f>
        <v>Power Tools/Drilling/Drill Drivers</v>
      </c>
    </row>
    <row r="128" spans="1:9" x14ac:dyDescent="0.25">
      <c r="A128" s="2" t="s">
        <v>3418</v>
      </c>
      <c r="B128" s="2" t="s">
        <v>3470</v>
      </c>
      <c r="C128" s="2" t="s">
        <v>1403</v>
      </c>
      <c r="D128" s="2" t="s">
        <v>592</v>
      </c>
      <c r="E128" s="2" t="s">
        <v>1257</v>
      </c>
      <c r="F128" s="2">
        <v>2.2999999999999998</v>
      </c>
      <c r="G128" s="2" t="str">
        <f>_xlfn.XLOOKUP(E128,[1]Attributes!$B:$B,[1]Attributes!$B:$B)</f>
        <v>Weight</v>
      </c>
      <c r="H128" s="2" t="str">
        <f>_xlfn.XLOOKUP(D128,components!C:C,components!D:D)</f>
        <v>M12 FUEL™ 1/2" Drill Driver</v>
      </c>
      <c r="I128" s="2" t="str">
        <f>_xlfn.XLOOKUP($D128,components!$C:$C,components!L:L)</f>
        <v>Power Tools/Drilling/Drill Drivers</v>
      </c>
    </row>
    <row r="129" spans="1:9" x14ac:dyDescent="0.25">
      <c r="A129" s="2" t="s">
        <v>3418</v>
      </c>
      <c r="B129" s="2" t="s">
        <v>3470</v>
      </c>
      <c r="C129" s="2" t="s">
        <v>1403</v>
      </c>
      <c r="D129" s="2" t="s">
        <v>242</v>
      </c>
      <c r="E129" s="2" t="s">
        <v>1257</v>
      </c>
      <c r="F129" s="2">
        <v>2.1</v>
      </c>
      <c r="G129" s="2" t="str">
        <f>_xlfn.XLOOKUP(E129,[1]Attributes!$B:$B,[1]Attributes!$B:$B)</f>
        <v>Weight</v>
      </c>
      <c r="H129" s="2" t="str">
        <f>_xlfn.XLOOKUP(D129,components!C:C,components!D:D)</f>
        <v>M12™ 3/8” Drill/Driver</v>
      </c>
      <c r="I129" s="2" t="str">
        <f>_xlfn.XLOOKUP($D129,components!$C:$C,components!L:L)</f>
        <v>Power Tools/Drilling/Drill Drivers</v>
      </c>
    </row>
    <row r="130" spans="1:9" x14ac:dyDescent="0.25">
      <c r="A130" s="2" t="s">
        <v>3418</v>
      </c>
      <c r="B130" s="2" t="s">
        <v>3470</v>
      </c>
      <c r="C130" s="2" t="s">
        <v>1403</v>
      </c>
      <c r="D130" s="2" t="s">
        <v>242</v>
      </c>
      <c r="E130" s="2" t="s">
        <v>1259</v>
      </c>
      <c r="F130" s="2">
        <v>2.2200000000000002</v>
      </c>
      <c r="G130" s="2" t="str">
        <f>_xlfn.XLOOKUP(E130,[1]Attributes!$B:$B,[1]Attributes!$B:$B)</f>
        <v>Width</v>
      </c>
      <c r="H130" s="2" t="str">
        <f>_xlfn.XLOOKUP(D130,components!C:C,components!D:D)</f>
        <v>M12™ 3/8” Drill/Driver</v>
      </c>
      <c r="I130" s="2" t="str">
        <f>_xlfn.XLOOKUP($D130,components!$C:$C,components!L:L)</f>
        <v>Power Tools/Drilling/Drill Drivers</v>
      </c>
    </row>
    <row r="131" spans="1:9" x14ac:dyDescent="0.25">
      <c r="A131" s="2" t="s">
        <v>3418</v>
      </c>
      <c r="B131" s="2" t="s">
        <v>3470</v>
      </c>
      <c r="C131" s="2" t="s">
        <v>1403</v>
      </c>
      <c r="D131" s="2" t="s">
        <v>592</v>
      </c>
      <c r="E131" s="2" t="s">
        <v>1259</v>
      </c>
      <c r="F131" s="2">
        <v>2.1</v>
      </c>
      <c r="G131" s="2" t="str">
        <f>_xlfn.XLOOKUP(E131,[1]Attributes!$B:$B,[1]Attributes!$B:$B)</f>
        <v>Width</v>
      </c>
      <c r="H131" s="2" t="str">
        <f>_xlfn.XLOOKUP(D131,components!C:C,components!D:D)</f>
        <v>M12 FUEL™ 1/2" Drill Driver</v>
      </c>
      <c r="I131" s="2" t="str">
        <f>_xlfn.XLOOKUP($D131,components!$C:$C,components!L:L)</f>
        <v>Power Tools/Drilling/Drill Drivers</v>
      </c>
    </row>
    <row r="132" spans="1:9" x14ac:dyDescent="0.25">
      <c r="A132" s="2" t="s">
        <v>3418</v>
      </c>
      <c r="B132" s="2" t="s">
        <v>3470</v>
      </c>
      <c r="C132" s="2" t="s">
        <v>1403</v>
      </c>
      <c r="D132" s="2" t="s">
        <v>258</v>
      </c>
      <c r="E132" s="2" t="s">
        <v>1225</v>
      </c>
      <c r="F132" s="2" t="s">
        <v>1226</v>
      </c>
      <c r="G132" s="2" t="e">
        <f>_xlfn.XLOOKUP(E132,[1]Attributes!$B:$B,[1]Attributes!$B:$B)</f>
        <v>#N/A</v>
      </c>
      <c r="H132" s="2" t="str">
        <f>_xlfn.XLOOKUP(D132,components!C:C,components!D:D)</f>
        <v>M12™ 3/8” Hammer Drill/Driver</v>
      </c>
      <c r="I132" s="2" t="str">
        <f>_xlfn.XLOOKUP($D132,components!$C:$C,components!L:L)</f>
        <v>Power Tools/Drilling/Hammer Drills</v>
      </c>
    </row>
    <row r="133" spans="1:9" x14ac:dyDescent="0.25">
      <c r="A133" s="2" t="s">
        <v>3418</v>
      </c>
      <c r="B133" s="2" t="s">
        <v>3470</v>
      </c>
      <c r="C133" s="2" t="s">
        <v>1403</v>
      </c>
      <c r="D133" s="2" t="s">
        <v>971</v>
      </c>
      <c r="E133" s="2" t="s">
        <v>1225</v>
      </c>
      <c r="F133" s="2" t="s">
        <v>1279</v>
      </c>
      <c r="G133" s="2" t="e">
        <f>_xlfn.XLOOKUP(E133,[1]Attributes!$B:$B,[1]Attributes!$B:$B)</f>
        <v>#N/A</v>
      </c>
      <c r="H133" s="2" t="str">
        <f>_xlfn.XLOOKUP(D133,components!C:C,components!D:D)</f>
        <v>M12 FUEL™ 1/2" Hammer Drill/Driver</v>
      </c>
      <c r="I133" s="2" t="str">
        <f>_xlfn.XLOOKUP($D133,components!$C:$C,components!L:L)</f>
        <v>Power Tools/Drilling/Hammer Drills</v>
      </c>
    </row>
    <row r="134" spans="1:9" x14ac:dyDescent="0.25">
      <c r="A134" s="2" t="s">
        <v>3418</v>
      </c>
      <c r="B134" s="2" t="s">
        <v>3470</v>
      </c>
      <c r="C134" s="2" t="s">
        <v>1403</v>
      </c>
      <c r="D134" s="2" t="s">
        <v>258</v>
      </c>
      <c r="E134" s="2" t="s">
        <v>1328</v>
      </c>
      <c r="F134" s="2">
        <v>25500</v>
      </c>
      <c r="G134" s="2" t="e">
        <f>_xlfn.XLOOKUP(E134,[1]Attributes!$B:$B,[1]Attributes!$B:$B)</f>
        <v>#N/A</v>
      </c>
      <c r="H134" s="2" t="str">
        <f>_xlfn.XLOOKUP(D134,components!C:C,components!D:D)</f>
        <v>M12™ 3/8” Hammer Drill/Driver</v>
      </c>
      <c r="I134" s="2" t="str">
        <f>_xlfn.XLOOKUP($D134,components!$C:$C,components!L:L)</f>
        <v>Power Tools/Drilling/Hammer Drills</v>
      </c>
    </row>
    <row r="135" spans="1:9" x14ac:dyDescent="0.25">
      <c r="A135" s="2" t="s">
        <v>3418</v>
      </c>
      <c r="B135" s="2" t="s">
        <v>3470</v>
      </c>
      <c r="C135" s="2" t="s">
        <v>1403</v>
      </c>
      <c r="D135" s="2" t="s">
        <v>258</v>
      </c>
      <c r="E135" s="2" t="s">
        <v>1299</v>
      </c>
      <c r="F135" s="2">
        <v>45724</v>
      </c>
      <c r="G135" s="2" t="e">
        <f>_xlfn.XLOOKUP(E135,[1]Attributes!$B:$B,[1]Attributes!$B:$B)</f>
        <v>#N/A</v>
      </c>
      <c r="H135" s="2" t="str">
        <f>_xlfn.XLOOKUP(D135,components!C:C,components!D:D)</f>
        <v>M12™ 3/8” Hammer Drill/Driver</v>
      </c>
      <c r="I135" s="2" t="str">
        <f>_xlfn.XLOOKUP($D135,components!$C:$C,components!L:L)</f>
        <v>Power Tools/Drilling/Hammer Drills</v>
      </c>
    </row>
    <row r="136" spans="1:9" x14ac:dyDescent="0.25">
      <c r="A136" s="2" t="s">
        <v>3418</v>
      </c>
      <c r="B136" s="2" t="s">
        <v>3470</v>
      </c>
      <c r="C136" s="2" t="s">
        <v>1403</v>
      </c>
      <c r="D136" s="2" t="s">
        <v>971</v>
      </c>
      <c r="E136" s="2" t="s">
        <v>1299</v>
      </c>
      <c r="F136" s="2">
        <v>0.5</v>
      </c>
      <c r="G136" s="2" t="e">
        <f>_xlfn.XLOOKUP(E136,[1]Attributes!$B:$B,[1]Attributes!$B:$B)</f>
        <v>#N/A</v>
      </c>
      <c r="H136" s="2" t="str">
        <f>_xlfn.XLOOKUP(D136,components!C:C,components!D:D)</f>
        <v>M12 FUEL™ 1/2" Hammer Drill/Driver</v>
      </c>
      <c r="I136" s="2" t="str">
        <f>_xlfn.XLOOKUP($D136,components!$C:$C,components!L:L)</f>
        <v>Power Tools/Drilling/Hammer Drills</v>
      </c>
    </row>
    <row r="137" spans="1:9" x14ac:dyDescent="0.25">
      <c r="A137" s="2" t="s">
        <v>3418</v>
      </c>
      <c r="B137" s="2" t="s">
        <v>3470</v>
      </c>
      <c r="C137" s="2" t="s">
        <v>1403</v>
      </c>
      <c r="D137" s="2" t="s">
        <v>258</v>
      </c>
      <c r="E137" s="2" t="s">
        <v>1301</v>
      </c>
      <c r="F137" s="2" t="s">
        <v>1331</v>
      </c>
      <c r="G137" s="2" t="e">
        <f>_xlfn.XLOOKUP(E137,[1]Attributes!$B:$B,[1]Attributes!$B:$B)</f>
        <v>#N/A</v>
      </c>
      <c r="H137" s="2" t="str">
        <f>_xlfn.XLOOKUP(D137,components!C:C,components!D:D)</f>
        <v>M12™ 3/8” Hammer Drill/Driver</v>
      </c>
      <c r="I137" s="2" t="str">
        <f>_xlfn.XLOOKUP($D137,components!$C:$C,components!L:L)</f>
        <v>Power Tools/Drilling/Hammer Drills</v>
      </c>
    </row>
    <row r="138" spans="1:9" x14ac:dyDescent="0.25">
      <c r="A138" s="2" t="s">
        <v>3418</v>
      </c>
      <c r="B138" s="2" t="s">
        <v>3470</v>
      </c>
      <c r="C138" s="2" t="s">
        <v>1403</v>
      </c>
      <c r="D138" s="2" t="s">
        <v>971</v>
      </c>
      <c r="E138" s="2" t="s">
        <v>1301</v>
      </c>
      <c r="F138" s="2" t="s">
        <v>1314</v>
      </c>
      <c r="G138" s="2" t="e">
        <f>_xlfn.XLOOKUP(E138,[1]Attributes!$B:$B,[1]Attributes!$B:$B)</f>
        <v>#N/A</v>
      </c>
      <c r="H138" s="2" t="str">
        <f>_xlfn.XLOOKUP(D138,components!C:C,components!D:D)</f>
        <v>M12 FUEL™ 1/2" Hammer Drill/Driver</v>
      </c>
      <c r="I138" s="2" t="str">
        <f>_xlfn.XLOOKUP($D138,components!$C:$C,components!L:L)</f>
        <v>Power Tools/Drilling/Hammer Drills</v>
      </c>
    </row>
    <row r="139" spans="1:9" x14ac:dyDescent="0.25">
      <c r="A139" s="2" t="s">
        <v>3418</v>
      </c>
      <c r="B139" s="2" t="s">
        <v>3470</v>
      </c>
      <c r="C139" s="2" t="s">
        <v>1403</v>
      </c>
      <c r="D139" s="2" t="s">
        <v>258</v>
      </c>
      <c r="E139" s="2" t="s">
        <v>1316</v>
      </c>
      <c r="F139" s="2" t="s">
        <v>1244</v>
      </c>
      <c r="G139" s="2" t="e">
        <f>_xlfn.XLOOKUP(E139,[1]Attributes!$B:$B,[1]Attributes!$B:$B)</f>
        <v>#N/A</v>
      </c>
      <c r="H139" s="2" t="str">
        <f>_xlfn.XLOOKUP(D139,components!C:C,components!D:D)</f>
        <v>M12™ 3/8” Hammer Drill/Driver</v>
      </c>
      <c r="I139" s="2" t="str">
        <f>_xlfn.XLOOKUP($D139,components!$C:$C,components!L:L)</f>
        <v>Power Tools/Drilling/Hammer Drills</v>
      </c>
    </row>
    <row r="140" spans="1:9" x14ac:dyDescent="0.25">
      <c r="A140" s="2" t="s">
        <v>3418</v>
      </c>
      <c r="B140" s="2" t="s">
        <v>3470</v>
      </c>
      <c r="C140" s="2" t="s">
        <v>1403</v>
      </c>
      <c r="D140" s="2" t="s">
        <v>971</v>
      </c>
      <c r="E140" s="2" t="s">
        <v>1316</v>
      </c>
      <c r="F140" s="2" t="s">
        <v>1244</v>
      </c>
      <c r="G140" s="2" t="e">
        <f>_xlfn.XLOOKUP(E140,[1]Attributes!$B:$B,[1]Attributes!$B:$B)</f>
        <v>#N/A</v>
      </c>
      <c r="H140" s="2" t="str">
        <f>_xlfn.XLOOKUP(D140,components!C:C,components!D:D)</f>
        <v>M12 FUEL™ 1/2" Hammer Drill/Driver</v>
      </c>
      <c r="I140" s="2" t="str">
        <f>_xlfn.XLOOKUP($D140,components!$C:$C,components!L:L)</f>
        <v>Power Tools/Drilling/Hammer Drills</v>
      </c>
    </row>
    <row r="141" spans="1:9" x14ac:dyDescent="0.25">
      <c r="A141" s="2" t="s">
        <v>3418</v>
      </c>
      <c r="B141" s="2" t="s">
        <v>3470</v>
      </c>
      <c r="C141" s="2" t="s">
        <v>1403</v>
      </c>
      <c r="D141" s="2" t="s">
        <v>258</v>
      </c>
      <c r="E141" s="2" t="s">
        <v>1249</v>
      </c>
      <c r="F141" s="2">
        <v>7</v>
      </c>
      <c r="G141" s="2" t="str">
        <f>_xlfn.XLOOKUP(E141,[1]Attributes!$B:$B,[1]Attributes!$B:$B)</f>
        <v>Height</v>
      </c>
      <c r="H141" s="2" t="str">
        <f>_xlfn.XLOOKUP(D141,components!C:C,components!D:D)</f>
        <v>M12™ 3/8” Hammer Drill/Driver</v>
      </c>
      <c r="I141" s="2" t="str">
        <f>_xlfn.XLOOKUP($D141,components!$C:$C,components!L:L)</f>
        <v>Power Tools/Drilling/Hammer Drills</v>
      </c>
    </row>
    <row r="142" spans="1:9" x14ac:dyDescent="0.25">
      <c r="A142" s="2" t="s">
        <v>3418</v>
      </c>
      <c r="B142" s="2" t="s">
        <v>3470</v>
      </c>
      <c r="C142" s="2" t="s">
        <v>1403</v>
      </c>
      <c r="D142" s="2" t="s">
        <v>258</v>
      </c>
      <c r="E142" s="2" t="s">
        <v>1251</v>
      </c>
      <c r="F142" s="2">
        <v>7.6</v>
      </c>
      <c r="G142" s="2" t="str">
        <f>_xlfn.XLOOKUP(E142,[1]Attributes!$B:$B,[1]Attributes!$B:$B)</f>
        <v>Length</v>
      </c>
      <c r="H142" s="2" t="str">
        <f>_xlfn.XLOOKUP(D142,components!C:C,components!D:D)</f>
        <v>M12™ 3/8” Hammer Drill/Driver</v>
      </c>
      <c r="I142" s="2" t="str">
        <f>_xlfn.XLOOKUP($D142,components!$C:$C,components!L:L)</f>
        <v>Power Tools/Drilling/Hammer Drills</v>
      </c>
    </row>
    <row r="143" spans="1:9" x14ac:dyDescent="0.25">
      <c r="A143" s="2" t="s">
        <v>3418</v>
      </c>
      <c r="B143" s="2" t="s">
        <v>3470</v>
      </c>
      <c r="C143" s="2" t="s">
        <v>1403</v>
      </c>
      <c r="D143" s="2" t="s">
        <v>971</v>
      </c>
      <c r="E143" s="2" t="s">
        <v>1251</v>
      </c>
      <c r="F143" s="2">
        <v>6</v>
      </c>
      <c r="G143" s="2" t="str">
        <f>_xlfn.XLOOKUP(E143,[1]Attributes!$B:$B,[1]Attributes!$B:$B)</f>
        <v>Length</v>
      </c>
      <c r="H143" s="2" t="str">
        <f>_xlfn.XLOOKUP(D143,components!C:C,components!D:D)</f>
        <v>M12 FUEL™ 1/2" Hammer Drill/Driver</v>
      </c>
      <c r="I143" s="2" t="str">
        <f>_xlfn.XLOOKUP($D143,components!$C:$C,components!L:L)</f>
        <v>Power Tools/Drilling/Hammer Drills</v>
      </c>
    </row>
    <row r="144" spans="1:9" x14ac:dyDescent="0.25">
      <c r="A144" s="2" t="s">
        <v>3418</v>
      </c>
      <c r="B144" s="2" t="s">
        <v>3470</v>
      </c>
      <c r="C144" s="2" t="s">
        <v>1403</v>
      </c>
      <c r="D144" s="2" t="s">
        <v>258</v>
      </c>
      <c r="E144" s="2" t="s">
        <v>3485</v>
      </c>
      <c r="F144" s="2">
        <v>1500</v>
      </c>
      <c r="G144" s="2" t="str">
        <f>_xlfn.XLOOKUP(E144,[1]Attributes!$B:$B,[1]Attributes!$B:$B)</f>
        <v>RPM</v>
      </c>
      <c r="H144" s="2" t="str">
        <f>_xlfn.XLOOKUP(D144,components!C:C,components!D:D)</f>
        <v>M12™ 3/8” Hammer Drill/Driver</v>
      </c>
      <c r="I144" s="2" t="str">
        <f>_xlfn.XLOOKUP($D144,components!$C:$C,components!L:L)</f>
        <v>Power Tools/Drilling/Hammer Drills</v>
      </c>
    </row>
    <row r="145" spans="1:9" x14ac:dyDescent="0.25">
      <c r="A145" s="2" t="s">
        <v>3418</v>
      </c>
      <c r="B145" s="2" t="s">
        <v>3470</v>
      </c>
      <c r="C145" s="2" t="s">
        <v>1403</v>
      </c>
      <c r="D145" s="2" t="s">
        <v>258</v>
      </c>
      <c r="E145" s="2" t="s">
        <v>1228</v>
      </c>
      <c r="F145" s="2" t="s">
        <v>1229</v>
      </c>
      <c r="G145" s="2" t="e">
        <f>_xlfn.XLOOKUP(E145,[1]Attributes!$B:$B,[1]Attributes!$B:$B)</f>
        <v>#N/A</v>
      </c>
      <c r="H145" s="2" t="str">
        <f>_xlfn.XLOOKUP(D145,components!C:C,components!D:D)</f>
        <v>M12™ 3/8” Hammer Drill/Driver</v>
      </c>
      <c r="I145" s="2" t="str">
        <f>_xlfn.XLOOKUP($D145,components!$C:$C,components!L:L)</f>
        <v>Power Tools/Drilling/Hammer Drills</v>
      </c>
    </row>
    <row r="146" spans="1:9" x14ac:dyDescent="0.25">
      <c r="A146" s="2" t="s">
        <v>3418</v>
      </c>
      <c r="B146" s="2" t="s">
        <v>3470</v>
      </c>
      <c r="C146" s="2" t="s">
        <v>1403</v>
      </c>
      <c r="D146" s="2" t="s">
        <v>971</v>
      </c>
      <c r="E146" s="2" t="s">
        <v>1228</v>
      </c>
      <c r="F146" s="2" t="s">
        <v>1376</v>
      </c>
      <c r="G146" s="2" t="e">
        <f>_xlfn.XLOOKUP(E146,[1]Attributes!$B:$B,[1]Attributes!$B:$B)</f>
        <v>#N/A</v>
      </c>
      <c r="H146" s="2" t="str">
        <f>_xlfn.XLOOKUP(D146,components!C:C,components!D:D)</f>
        <v>M12 FUEL™ 1/2" Hammer Drill/Driver</v>
      </c>
      <c r="I146" s="2" t="str">
        <f>_xlfn.XLOOKUP($D146,components!$C:$C,components!L:L)</f>
        <v>Power Tools/Drilling/Hammer Drills</v>
      </c>
    </row>
    <row r="147" spans="1:9" x14ac:dyDescent="0.25">
      <c r="A147" s="2" t="s">
        <v>3418</v>
      </c>
      <c r="B147" s="2" t="s">
        <v>3470</v>
      </c>
      <c r="C147" s="2" t="s">
        <v>1403</v>
      </c>
      <c r="D147" s="2" t="s">
        <v>971</v>
      </c>
      <c r="E147" s="2" t="s">
        <v>1305</v>
      </c>
      <c r="F147" s="2" t="s">
        <v>1256</v>
      </c>
      <c r="G147" s="2" t="e">
        <f>_xlfn.XLOOKUP(E147,[1]Attributes!$B:$B,[1]Attributes!$B:$B)</f>
        <v>#N/A</v>
      </c>
      <c r="H147" s="2" t="str">
        <f>_xlfn.XLOOKUP(D147,components!C:C,components!D:D)</f>
        <v>M12 FUEL™ 1/2" Hammer Drill/Driver</v>
      </c>
      <c r="I147" s="2" t="str">
        <f>_xlfn.XLOOKUP($D147,components!$C:$C,components!L:L)</f>
        <v>Power Tools/Drilling/Hammer Drills</v>
      </c>
    </row>
    <row r="148" spans="1:9" x14ac:dyDescent="0.25">
      <c r="A148" s="2" t="s">
        <v>3418</v>
      </c>
      <c r="B148" s="2" t="s">
        <v>3470</v>
      </c>
      <c r="C148" s="2" t="s">
        <v>1403</v>
      </c>
      <c r="D148" s="2" t="s">
        <v>971</v>
      </c>
      <c r="E148" s="2" t="s">
        <v>1322</v>
      </c>
      <c r="F148" s="2" t="s">
        <v>1321</v>
      </c>
      <c r="G148" s="2" t="e">
        <f>_xlfn.XLOOKUP(E148,[1]Attributes!$B:$B,[1]Attributes!$B:$B)</f>
        <v>#N/A</v>
      </c>
      <c r="H148" s="2" t="str">
        <f>_xlfn.XLOOKUP(D148,components!C:C,components!D:D)</f>
        <v>M12 FUEL™ 1/2" Hammer Drill/Driver</v>
      </c>
      <c r="I148" s="2" t="str">
        <f>_xlfn.XLOOKUP($D148,components!$C:$C,components!L:L)</f>
        <v>Power Tools/Drilling/Hammer Drills</v>
      </c>
    </row>
    <row r="149" spans="1:9" x14ac:dyDescent="0.25">
      <c r="A149" s="2" t="s">
        <v>3418</v>
      </c>
      <c r="B149" s="2" t="s">
        <v>3470</v>
      </c>
      <c r="C149" s="2" t="s">
        <v>1403</v>
      </c>
      <c r="D149" s="2" t="s">
        <v>971</v>
      </c>
      <c r="E149" s="2" t="s">
        <v>1285</v>
      </c>
      <c r="F149" s="2" t="s">
        <v>1227</v>
      </c>
      <c r="G149" s="2" t="e">
        <f>_xlfn.XLOOKUP(E149,[1]Attributes!$B:$B,[1]Attributes!$B:$B)</f>
        <v>#N/A</v>
      </c>
      <c r="H149" s="2" t="str">
        <f>_xlfn.XLOOKUP(D149,components!C:C,components!D:D)</f>
        <v>M12 FUEL™ 1/2" Hammer Drill/Driver</v>
      </c>
      <c r="I149" s="2" t="str">
        <f>_xlfn.XLOOKUP($D149,components!$C:$C,components!L:L)</f>
        <v>Power Tools/Drilling/Hammer Drills</v>
      </c>
    </row>
    <row r="150" spans="1:9" x14ac:dyDescent="0.25">
      <c r="A150" s="2" t="s">
        <v>3418</v>
      </c>
      <c r="B150" s="2" t="s">
        <v>3470</v>
      </c>
      <c r="C150" s="2" t="s">
        <v>1403</v>
      </c>
      <c r="D150" s="2" t="s">
        <v>258</v>
      </c>
      <c r="E150" s="2" t="s">
        <v>1398</v>
      </c>
      <c r="F150" s="2">
        <v>275</v>
      </c>
      <c r="G150" s="2" t="str">
        <f>_xlfn.XLOOKUP(E150,[1]Attributes!$B:$B,[1]Attributes!$B:$B)</f>
        <v>Torque</v>
      </c>
      <c r="H150" s="2" t="str">
        <f>_xlfn.XLOOKUP(D150,components!C:C,components!D:D)</f>
        <v>M12™ 3/8” Hammer Drill/Driver</v>
      </c>
      <c r="I150" s="2" t="str">
        <f>_xlfn.XLOOKUP($D150,components!$C:$C,components!L:L)</f>
        <v>Power Tools/Drilling/Hammer Drills</v>
      </c>
    </row>
    <row r="151" spans="1:9" x14ac:dyDescent="0.25">
      <c r="A151" s="2" t="s">
        <v>3418</v>
      </c>
      <c r="B151" s="2" t="s">
        <v>3470</v>
      </c>
      <c r="C151" s="2" t="s">
        <v>1403</v>
      </c>
      <c r="D151" s="2" t="s">
        <v>258</v>
      </c>
      <c r="E151" s="2" t="s">
        <v>1231</v>
      </c>
      <c r="F151" s="2" t="s">
        <v>1232</v>
      </c>
      <c r="G151" s="2" t="e">
        <f>_xlfn.XLOOKUP(E151,[1]Attributes!$B:$B,[1]Attributes!$B:$B)</f>
        <v>#N/A</v>
      </c>
      <c r="H151" s="2" t="str">
        <f>_xlfn.XLOOKUP(D151,components!C:C,components!D:D)</f>
        <v>M12™ 3/8” Hammer Drill/Driver</v>
      </c>
      <c r="I151" s="2" t="str">
        <f>_xlfn.XLOOKUP($D151,components!$C:$C,components!L:L)</f>
        <v>Power Tools/Drilling/Hammer Drills</v>
      </c>
    </row>
    <row r="152" spans="1:9" x14ac:dyDescent="0.25">
      <c r="A152" s="2" t="s">
        <v>3418</v>
      </c>
      <c r="B152" s="2" t="s">
        <v>3470</v>
      </c>
      <c r="C152" s="2" t="s">
        <v>1403</v>
      </c>
      <c r="D152" s="2" t="s">
        <v>258</v>
      </c>
      <c r="E152" s="2" t="s">
        <v>1307</v>
      </c>
      <c r="F152" s="2" t="s">
        <v>3494</v>
      </c>
      <c r="G152" s="2" t="str">
        <f>_xlfn.XLOOKUP(E152,[1]Attributes!$B:$B,[1]Attributes!$B:$B)</f>
        <v>RPM Range</v>
      </c>
      <c r="H152" s="2" t="str">
        <f>_xlfn.XLOOKUP(D152,components!C:C,components!D:D)</f>
        <v>M12™ 3/8” Hammer Drill/Driver</v>
      </c>
      <c r="I152" s="2" t="str">
        <f>_xlfn.XLOOKUP($D152,components!$C:$C,components!L:L)</f>
        <v>Power Tools/Drilling/Hammer Drills</v>
      </c>
    </row>
    <row r="153" spans="1:9" x14ac:dyDescent="0.25">
      <c r="A153" s="2" t="s">
        <v>3418</v>
      </c>
      <c r="B153" s="2" t="s">
        <v>3470</v>
      </c>
      <c r="C153" s="2" t="s">
        <v>1403</v>
      </c>
      <c r="D153" s="2" t="s">
        <v>971</v>
      </c>
      <c r="E153" s="2" t="s">
        <v>1307</v>
      </c>
      <c r="F153" s="2" t="s">
        <v>3487</v>
      </c>
      <c r="G153" s="2" t="str">
        <f>_xlfn.XLOOKUP(E153,[1]Attributes!$B:$B,[1]Attributes!$B:$B)</f>
        <v>RPM Range</v>
      </c>
      <c r="H153" s="2" t="str">
        <f>_xlfn.XLOOKUP(D153,components!C:C,components!D:D)</f>
        <v>M12 FUEL™ 1/2" Hammer Drill/Driver</v>
      </c>
      <c r="I153" s="2" t="str">
        <f>_xlfn.XLOOKUP($D153,components!$C:$C,components!L:L)</f>
        <v>Power Tools/Drilling/Hammer Drills</v>
      </c>
    </row>
    <row r="154" spans="1:9" x14ac:dyDescent="0.25">
      <c r="A154" s="2" t="s">
        <v>3418</v>
      </c>
      <c r="B154" s="2" t="s">
        <v>3470</v>
      </c>
      <c r="C154" s="2" t="s">
        <v>1403</v>
      </c>
      <c r="D154" s="2" t="s">
        <v>258</v>
      </c>
      <c r="E154" s="2" t="s">
        <v>1235</v>
      </c>
      <c r="F154" s="2" t="s">
        <v>1254</v>
      </c>
      <c r="G154" s="2" t="e">
        <f>_xlfn.XLOOKUP(E154,[1]Attributes!$B:$B,[1]Attributes!$B:$B)</f>
        <v>#N/A</v>
      </c>
      <c r="H154" s="2" t="str">
        <f>_xlfn.XLOOKUP(D154,components!C:C,components!D:D)</f>
        <v>M12™ 3/8” Hammer Drill/Driver</v>
      </c>
      <c r="I154" s="2" t="str">
        <f>_xlfn.XLOOKUP($D154,components!$C:$C,components!L:L)</f>
        <v>Power Tools/Drilling/Hammer Drills</v>
      </c>
    </row>
    <row r="155" spans="1:9" x14ac:dyDescent="0.25">
      <c r="A155" s="2" t="s">
        <v>3418</v>
      </c>
      <c r="B155" s="2" t="s">
        <v>3470</v>
      </c>
      <c r="C155" s="2" t="s">
        <v>1403</v>
      </c>
      <c r="D155" s="2" t="s">
        <v>258</v>
      </c>
      <c r="E155" s="2" t="s">
        <v>1241</v>
      </c>
      <c r="F155" s="2" t="s">
        <v>1242</v>
      </c>
      <c r="G155" s="2" t="e">
        <f>_xlfn.XLOOKUP(E155,[1]Attributes!$B:$B,[1]Attributes!$B:$B)</f>
        <v>#N/A</v>
      </c>
      <c r="H155" s="2" t="str">
        <f>_xlfn.XLOOKUP(D155,components!C:C,components!D:D)</f>
        <v>M12™ 3/8” Hammer Drill/Driver</v>
      </c>
      <c r="I155" s="2" t="str">
        <f>_xlfn.XLOOKUP($D155,components!$C:$C,components!L:L)</f>
        <v>Power Tools/Drilling/Hammer Drills</v>
      </c>
    </row>
    <row r="156" spans="1:9" x14ac:dyDescent="0.25">
      <c r="A156" s="2" t="s">
        <v>3418</v>
      </c>
      <c r="B156" s="2" t="s">
        <v>3470</v>
      </c>
      <c r="C156" s="2" t="s">
        <v>1403</v>
      </c>
      <c r="D156" s="2" t="s">
        <v>971</v>
      </c>
      <c r="E156" s="2" t="s">
        <v>1289</v>
      </c>
      <c r="F156" s="2" t="s">
        <v>1309</v>
      </c>
      <c r="G156" s="2" t="e">
        <f>_xlfn.XLOOKUP(E156,[1]Attributes!$B:$B,[1]Attributes!$B:$B)</f>
        <v>#N/A</v>
      </c>
      <c r="H156" s="2" t="str">
        <f>_xlfn.XLOOKUP(D156,components!C:C,components!D:D)</f>
        <v>M12 FUEL™ 1/2" Hammer Drill/Driver</v>
      </c>
      <c r="I156" s="2" t="str">
        <f>_xlfn.XLOOKUP($D156,components!$C:$C,components!L:L)</f>
        <v>Power Tools/Drilling/Hammer Drills</v>
      </c>
    </row>
    <row r="157" spans="1:9" x14ac:dyDescent="0.25">
      <c r="A157" s="2" t="s">
        <v>3418</v>
      </c>
      <c r="B157" s="2" t="s">
        <v>3470</v>
      </c>
      <c r="C157" s="2" t="s">
        <v>1403</v>
      </c>
      <c r="D157" s="2" t="s">
        <v>258</v>
      </c>
      <c r="E157" s="2" t="s">
        <v>1257</v>
      </c>
      <c r="F157" s="2">
        <v>2.2999999999999998</v>
      </c>
      <c r="G157" s="2" t="str">
        <f>_xlfn.XLOOKUP(E157,[1]Attributes!$B:$B,[1]Attributes!$B:$B)</f>
        <v>Weight</v>
      </c>
      <c r="H157" s="2" t="str">
        <f>_xlfn.XLOOKUP(D157,components!C:C,components!D:D)</f>
        <v>M12™ 3/8” Hammer Drill/Driver</v>
      </c>
      <c r="I157" s="2" t="str">
        <f>_xlfn.XLOOKUP($D157,components!$C:$C,components!L:L)</f>
        <v>Power Tools/Drilling/Hammer Drills</v>
      </c>
    </row>
    <row r="158" spans="1:9" x14ac:dyDescent="0.25">
      <c r="A158" s="2" t="s">
        <v>3418</v>
      </c>
      <c r="B158" s="2" t="s">
        <v>3470</v>
      </c>
      <c r="C158" s="2" t="s">
        <v>1403</v>
      </c>
      <c r="D158" s="2" t="s">
        <v>258</v>
      </c>
      <c r="E158" s="2" t="s">
        <v>1259</v>
      </c>
      <c r="F158" s="2">
        <v>2.25</v>
      </c>
      <c r="G158" s="2" t="str">
        <f>_xlfn.XLOOKUP(E158,[1]Attributes!$B:$B,[1]Attributes!$B:$B)</f>
        <v>Width</v>
      </c>
      <c r="H158" s="2" t="str">
        <f>_xlfn.XLOOKUP(D158,components!C:C,components!D:D)</f>
        <v>M12™ 3/8” Hammer Drill/Driver</v>
      </c>
      <c r="I158" s="2" t="str">
        <f>_xlfn.XLOOKUP($D158,components!$C:$C,components!L:L)</f>
        <v>Power Tools/Drilling/Hammer Drills</v>
      </c>
    </row>
    <row r="159" spans="1:9" x14ac:dyDescent="0.25">
      <c r="A159" s="2" t="s">
        <v>3418</v>
      </c>
      <c r="B159" s="2" t="s">
        <v>3470</v>
      </c>
      <c r="C159" s="2" t="s">
        <v>1403</v>
      </c>
      <c r="D159" s="2" t="s">
        <v>708</v>
      </c>
      <c r="E159" s="2" t="s">
        <v>1225</v>
      </c>
      <c r="F159" s="2" t="s">
        <v>1279</v>
      </c>
      <c r="G159" s="2" t="e">
        <f>_xlfn.XLOOKUP(E159,[1]Attributes!$B:$B,[1]Attributes!$B:$B)</f>
        <v>#N/A</v>
      </c>
      <c r="H159" s="2" t="str">
        <f>_xlfn.XLOOKUP(D159,components!C:C,components!D:D)</f>
        <v>M12 FUEL™ SURGE™ 1/4" Hex Hydraulic Driver</v>
      </c>
      <c r="I159" s="2" t="str">
        <f>_xlfn.XLOOKUP($D159,components!$C:$C,components!L:L)</f>
        <v>Power Tools/Fastening/Impact Drivers</v>
      </c>
    </row>
    <row r="160" spans="1:9" x14ac:dyDescent="0.25">
      <c r="A160" s="2" t="s">
        <v>3418</v>
      </c>
      <c r="B160" s="2" t="s">
        <v>3470</v>
      </c>
      <c r="C160" s="2" t="s">
        <v>1403</v>
      </c>
      <c r="D160" s="2" t="s">
        <v>717</v>
      </c>
      <c r="E160" s="2" t="s">
        <v>1225</v>
      </c>
      <c r="F160" s="2" t="s">
        <v>1226</v>
      </c>
      <c r="G160" s="2" t="e">
        <f>_xlfn.XLOOKUP(E160,[1]Attributes!$B:$B,[1]Attributes!$B:$B)</f>
        <v>#N/A</v>
      </c>
      <c r="H160" s="2" t="str">
        <f>_xlfn.XLOOKUP(D160,components!C:C,components!D:D)</f>
        <v>M12 FUEL™ 1/4" Hex Impact Driver</v>
      </c>
      <c r="I160" s="2" t="str">
        <f>_xlfn.XLOOKUP($D160,components!$C:$C,components!L:L)</f>
        <v>Power Tools/Fastening/Impact Drivers</v>
      </c>
    </row>
    <row r="161" spans="1:9" x14ac:dyDescent="0.25">
      <c r="A161" s="2" t="s">
        <v>3418</v>
      </c>
      <c r="B161" s="2" t="s">
        <v>3470</v>
      </c>
      <c r="C161" s="2" t="s">
        <v>1403</v>
      </c>
      <c r="D161" s="2" t="s">
        <v>994</v>
      </c>
      <c r="E161" s="2" t="s">
        <v>1225</v>
      </c>
      <c r="F161" s="2" t="s">
        <v>1279</v>
      </c>
      <c r="G161" s="2" t="e">
        <f>_xlfn.XLOOKUP(E161,[1]Attributes!$B:$B,[1]Attributes!$B:$B)</f>
        <v>#N/A</v>
      </c>
      <c r="H161" s="2" t="str">
        <f>_xlfn.XLOOKUP(D161,components!C:C,components!D:D)</f>
        <v>M12 FUEL™ 1/4" Hex Impact Driver</v>
      </c>
      <c r="I161" s="2" t="str">
        <f>_xlfn.XLOOKUP($D161,components!$C:$C,components!L:L)</f>
        <v>Power Tools/Fastening/Impact Drivers</v>
      </c>
    </row>
    <row r="162" spans="1:9" x14ac:dyDescent="0.25">
      <c r="A162" s="2" t="s">
        <v>3418</v>
      </c>
      <c r="B162" s="2" t="s">
        <v>3470</v>
      </c>
      <c r="C162" s="2" t="s">
        <v>1403</v>
      </c>
      <c r="D162" s="2" t="s">
        <v>717</v>
      </c>
      <c r="E162" s="2" t="s">
        <v>1243</v>
      </c>
      <c r="F162" s="2" t="s">
        <v>1244</v>
      </c>
      <c r="G162" s="2" t="e">
        <f>_xlfn.XLOOKUP(E162,[1]Attributes!$B:$B,[1]Attributes!$B:$B)</f>
        <v>#N/A</v>
      </c>
      <c r="H162" s="2" t="str">
        <f>_xlfn.XLOOKUP(D162,components!C:C,components!D:D)</f>
        <v>M12 FUEL™ 1/4" Hex Impact Driver</v>
      </c>
      <c r="I162" s="2" t="str">
        <f>_xlfn.XLOOKUP($D162,components!$C:$C,components!L:L)</f>
        <v>Power Tools/Fastening/Impact Drivers</v>
      </c>
    </row>
    <row r="163" spans="1:9" x14ac:dyDescent="0.25">
      <c r="A163" s="2" t="s">
        <v>3418</v>
      </c>
      <c r="B163" s="2" t="s">
        <v>3470</v>
      </c>
      <c r="C163" s="2" t="s">
        <v>1403</v>
      </c>
      <c r="D163" s="2" t="s">
        <v>708</v>
      </c>
      <c r="E163" s="2" t="s">
        <v>1299</v>
      </c>
      <c r="F163" s="2">
        <v>0.25</v>
      </c>
      <c r="G163" s="2" t="e">
        <f>_xlfn.XLOOKUP(E163,[1]Attributes!$B:$B,[1]Attributes!$B:$B)</f>
        <v>#N/A</v>
      </c>
      <c r="H163" s="2" t="str">
        <f>_xlfn.XLOOKUP(D163,components!C:C,components!D:D)</f>
        <v>M12 FUEL™ SURGE™ 1/4" Hex Hydraulic Driver</v>
      </c>
      <c r="I163" s="2" t="str">
        <f>_xlfn.XLOOKUP($D163,components!$C:$C,components!L:L)</f>
        <v>Power Tools/Fastening/Impact Drivers</v>
      </c>
    </row>
    <row r="164" spans="1:9" x14ac:dyDescent="0.25">
      <c r="A164" s="2" t="s">
        <v>3418</v>
      </c>
      <c r="B164" s="2" t="s">
        <v>3470</v>
      </c>
      <c r="C164" s="2" t="s">
        <v>1403</v>
      </c>
      <c r="D164" s="2" t="s">
        <v>717</v>
      </c>
      <c r="E164" s="2" t="s">
        <v>1299</v>
      </c>
      <c r="F164" s="2" t="s">
        <v>3460</v>
      </c>
      <c r="G164" s="2" t="e">
        <f>_xlfn.XLOOKUP(E164,[1]Attributes!$B:$B,[1]Attributes!$B:$B)</f>
        <v>#N/A</v>
      </c>
      <c r="H164" s="2" t="str">
        <f>_xlfn.XLOOKUP(D164,components!C:C,components!D:D)</f>
        <v>M12 FUEL™ 1/4" Hex Impact Driver</v>
      </c>
      <c r="I164" s="2" t="str">
        <f>_xlfn.XLOOKUP($D164,components!$C:$C,components!L:L)</f>
        <v>Power Tools/Fastening/Impact Drivers</v>
      </c>
    </row>
    <row r="165" spans="1:9" x14ac:dyDescent="0.25">
      <c r="A165" s="2" t="s">
        <v>3418</v>
      </c>
      <c r="B165" s="2" t="s">
        <v>3470</v>
      </c>
      <c r="C165" s="2" t="s">
        <v>1403</v>
      </c>
      <c r="D165" s="2" t="s">
        <v>994</v>
      </c>
      <c r="E165" s="2" t="s">
        <v>1299</v>
      </c>
      <c r="F165" s="2">
        <v>0.25</v>
      </c>
      <c r="G165" s="2" t="e">
        <f>_xlfn.XLOOKUP(E165,[1]Attributes!$B:$B,[1]Attributes!$B:$B)</f>
        <v>#N/A</v>
      </c>
      <c r="H165" s="2" t="str">
        <f>_xlfn.XLOOKUP(D165,components!C:C,components!D:D)</f>
        <v>M12 FUEL™ 1/4" Hex Impact Driver</v>
      </c>
      <c r="I165" s="2" t="str">
        <f>_xlfn.XLOOKUP($D165,components!$C:$C,components!L:L)</f>
        <v>Power Tools/Fastening/Impact Drivers</v>
      </c>
    </row>
    <row r="166" spans="1:9" x14ac:dyDescent="0.25">
      <c r="A166" s="2" t="s">
        <v>3418</v>
      </c>
      <c r="B166" s="2" t="s">
        <v>3470</v>
      </c>
      <c r="C166" s="2" t="s">
        <v>1403</v>
      </c>
      <c r="D166" s="2" t="s">
        <v>708</v>
      </c>
      <c r="E166" s="2" t="s">
        <v>1301</v>
      </c>
      <c r="F166" s="2" t="s">
        <v>1302</v>
      </c>
      <c r="G166" s="2" t="e">
        <f>_xlfn.XLOOKUP(E166,[1]Attributes!$B:$B,[1]Attributes!$B:$B)</f>
        <v>#N/A</v>
      </c>
      <c r="H166" s="2" t="str">
        <f>_xlfn.XLOOKUP(D166,components!C:C,components!D:D)</f>
        <v>M12 FUEL™ SURGE™ 1/4" Hex Hydraulic Driver</v>
      </c>
      <c r="I166" s="2" t="str">
        <f>_xlfn.XLOOKUP($D166,components!$C:$C,components!L:L)</f>
        <v>Power Tools/Fastening/Impact Drivers</v>
      </c>
    </row>
    <row r="167" spans="1:9" x14ac:dyDescent="0.25">
      <c r="A167" s="2" t="s">
        <v>3418</v>
      </c>
      <c r="B167" s="2" t="s">
        <v>3470</v>
      </c>
      <c r="C167" s="2" t="s">
        <v>1403</v>
      </c>
      <c r="D167" s="2" t="s">
        <v>717</v>
      </c>
      <c r="E167" s="2" t="s">
        <v>1301</v>
      </c>
      <c r="F167" s="2" t="s">
        <v>1302</v>
      </c>
      <c r="G167" s="2" t="e">
        <f>_xlfn.XLOOKUP(E167,[1]Attributes!$B:$B,[1]Attributes!$B:$B)</f>
        <v>#N/A</v>
      </c>
      <c r="H167" s="2" t="str">
        <f>_xlfn.XLOOKUP(D167,components!C:C,components!D:D)</f>
        <v>M12 FUEL™ 1/4" Hex Impact Driver</v>
      </c>
      <c r="I167" s="2" t="str">
        <f>_xlfn.XLOOKUP($D167,components!$C:$C,components!L:L)</f>
        <v>Power Tools/Fastening/Impact Drivers</v>
      </c>
    </row>
    <row r="168" spans="1:9" x14ac:dyDescent="0.25">
      <c r="A168" s="2" t="s">
        <v>3418</v>
      </c>
      <c r="B168" s="2" t="s">
        <v>3470</v>
      </c>
      <c r="C168" s="2" t="s">
        <v>1403</v>
      </c>
      <c r="D168" s="2" t="s">
        <v>994</v>
      </c>
      <c r="E168" s="2" t="s">
        <v>1301</v>
      </c>
      <c r="F168" s="2" t="s">
        <v>1302</v>
      </c>
      <c r="G168" s="2" t="e">
        <f>_xlfn.XLOOKUP(E168,[1]Attributes!$B:$B,[1]Attributes!$B:$B)</f>
        <v>#N/A</v>
      </c>
      <c r="H168" s="2" t="str">
        <f>_xlfn.XLOOKUP(D168,components!C:C,components!D:D)</f>
        <v>M12 FUEL™ 1/4" Hex Impact Driver</v>
      </c>
      <c r="I168" s="2" t="str">
        <f>_xlfn.XLOOKUP($D168,components!$C:$C,components!L:L)</f>
        <v>Power Tools/Fastening/Impact Drivers</v>
      </c>
    </row>
    <row r="169" spans="1:9" x14ac:dyDescent="0.25">
      <c r="A169" s="2" t="s">
        <v>3418</v>
      </c>
      <c r="B169" s="2" t="s">
        <v>3470</v>
      </c>
      <c r="C169" s="2" t="s">
        <v>1403</v>
      </c>
      <c r="D169" s="2" t="s">
        <v>717</v>
      </c>
      <c r="E169" s="2" t="s">
        <v>1525</v>
      </c>
      <c r="F169" s="2" t="s">
        <v>1526</v>
      </c>
      <c r="G169" s="2" t="e">
        <f>_xlfn.XLOOKUP(E169,[1]Attributes!$B:$B,[1]Attributes!$B:$B)</f>
        <v>#N/A</v>
      </c>
      <c r="H169" s="2" t="str">
        <f>_xlfn.XLOOKUP(D169,components!C:C,components!D:D)</f>
        <v>M12 FUEL™ 1/4" Hex Impact Driver</v>
      </c>
      <c r="I169" s="2" t="str">
        <f>_xlfn.XLOOKUP($D169,components!$C:$C,components!L:L)</f>
        <v>Power Tools/Fastening/Impact Drivers</v>
      </c>
    </row>
    <row r="170" spans="1:9" x14ac:dyDescent="0.25">
      <c r="A170" s="2" t="s">
        <v>3418</v>
      </c>
      <c r="B170" s="2" t="s">
        <v>3470</v>
      </c>
      <c r="C170" s="2" t="s">
        <v>1403</v>
      </c>
      <c r="D170" s="2" t="s">
        <v>717</v>
      </c>
      <c r="E170" s="2" t="s">
        <v>1248</v>
      </c>
      <c r="F170" s="2" t="s">
        <v>1244</v>
      </c>
      <c r="G170" s="2" t="e">
        <f>_xlfn.XLOOKUP(E170,[1]Attributes!$B:$B,[1]Attributes!$B:$B)</f>
        <v>#N/A</v>
      </c>
      <c r="H170" s="2" t="str">
        <f>_xlfn.XLOOKUP(D170,components!C:C,components!D:D)</f>
        <v>M12 FUEL™ 1/4" Hex Impact Driver</v>
      </c>
      <c r="I170" s="2" t="str">
        <f>_xlfn.XLOOKUP($D170,components!$C:$C,components!L:L)</f>
        <v>Power Tools/Fastening/Impact Drivers</v>
      </c>
    </row>
    <row r="171" spans="1:9" x14ac:dyDescent="0.25">
      <c r="A171" s="2" t="s">
        <v>3418</v>
      </c>
      <c r="B171" s="2" t="s">
        <v>3470</v>
      </c>
      <c r="C171" s="2" t="s">
        <v>1403</v>
      </c>
      <c r="D171" s="2" t="s">
        <v>717</v>
      </c>
      <c r="E171" s="2" t="s">
        <v>1249</v>
      </c>
      <c r="F171" s="2">
        <v>7.8</v>
      </c>
      <c r="G171" s="2" t="str">
        <f>_xlfn.XLOOKUP(E171,[1]Attributes!$B:$B,[1]Attributes!$B:$B)</f>
        <v>Height</v>
      </c>
      <c r="H171" s="2" t="str">
        <f>_xlfn.XLOOKUP(D171,components!C:C,components!D:D)</f>
        <v>M12 FUEL™ 1/4" Hex Impact Driver</v>
      </c>
      <c r="I171" s="2" t="str">
        <f>_xlfn.XLOOKUP($D171,components!$C:$C,components!L:L)</f>
        <v>Power Tools/Fastening/Impact Drivers</v>
      </c>
    </row>
    <row r="172" spans="1:9" x14ac:dyDescent="0.25">
      <c r="A172" s="2" t="s">
        <v>3418</v>
      </c>
      <c r="B172" s="2" t="s">
        <v>3470</v>
      </c>
      <c r="C172" s="2" t="s">
        <v>1403</v>
      </c>
      <c r="D172" s="2" t="s">
        <v>717</v>
      </c>
      <c r="E172" s="2" t="s">
        <v>1527</v>
      </c>
      <c r="F172" s="2">
        <v>4000</v>
      </c>
      <c r="G172" s="2" t="str">
        <f>_xlfn.XLOOKUP(E172,[1]Attributes!$B:$B,[1]Attributes!$B:$B)</f>
        <v>IPM</v>
      </c>
      <c r="H172" s="2" t="str">
        <f>_xlfn.XLOOKUP(D172,components!C:C,components!D:D)</f>
        <v>M12 FUEL™ 1/4" Hex Impact Driver</v>
      </c>
      <c r="I172" s="2" t="str">
        <f>_xlfn.XLOOKUP($D172,components!$C:$C,components!L:L)</f>
        <v>Power Tools/Fastening/Impact Drivers</v>
      </c>
    </row>
    <row r="173" spans="1:9" x14ac:dyDescent="0.25">
      <c r="A173" s="2" t="s">
        <v>3418</v>
      </c>
      <c r="B173" s="2" t="s">
        <v>3470</v>
      </c>
      <c r="C173" s="2" t="s">
        <v>1403</v>
      </c>
      <c r="D173" s="2" t="s">
        <v>708</v>
      </c>
      <c r="E173" s="2" t="s">
        <v>1527</v>
      </c>
      <c r="F173" s="2">
        <v>3400</v>
      </c>
      <c r="G173" s="2" t="str">
        <f>_xlfn.XLOOKUP(E173,[1]Attributes!$B:$B,[1]Attributes!$B:$B)</f>
        <v>IPM</v>
      </c>
      <c r="H173" s="2" t="str">
        <f>_xlfn.XLOOKUP(D173,components!C:C,components!D:D)</f>
        <v>M12 FUEL™ SURGE™ 1/4" Hex Hydraulic Driver</v>
      </c>
      <c r="I173" s="2" t="str">
        <f>_xlfn.XLOOKUP($D173,components!$C:$C,components!L:L)</f>
        <v>Power Tools/Fastening/Impact Drivers</v>
      </c>
    </row>
    <row r="174" spans="1:9" x14ac:dyDescent="0.25">
      <c r="A174" s="2" t="s">
        <v>3418</v>
      </c>
      <c r="B174" s="2" t="s">
        <v>3470</v>
      </c>
      <c r="C174" s="2" t="s">
        <v>1403</v>
      </c>
      <c r="D174" s="2" t="s">
        <v>994</v>
      </c>
      <c r="E174" s="2" t="s">
        <v>1527</v>
      </c>
      <c r="F174" s="2">
        <v>4000</v>
      </c>
      <c r="G174" s="2" t="str">
        <f>_xlfn.XLOOKUP(E174,[1]Attributes!$B:$B,[1]Attributes!$B:$B)</f>
        <v>IPM</v>
      </c>
      <c r="H174" s="2" t="str">
        <f>_xlfn.XLOOKUP(D174,components!C:C,components!D:D)</f>
        <v>M12 FUEL™ 1/4" Hex Impact Driver</v>
      </c>
      <c r="I174" s="2" t="str">
        <f>_xlfn.XLOOKUP($D174,components!$C:$C,components!L:L)</f>
        <v>Power Tools/Fastening/Impact Drivers</v>
      </c>
    </row>
    <row r="175" spans="1:9" x14ac:dyDescent="0.25">
      <c r="A175" s="2" t="s">
        <v>3418</v>
      </c>
      <c r="B175" s="2" t="s">
        <v>3470</v>
      </c>
      <c r="C175" s="2" t="s">
        <v>1403</v>
      </c>
      <c r="D175" s="2" t="s">
        <v>708</v>
      </c>
      <c r="E175" s="2" t="s">
        <v>1251</v>
      </c>
      <c r="F175" s="2">
        <v>5.2</v>
      </c>
      <c r="G175" s="2" t="str">
        <f>_xlfn.XLOOKUP(E175,[1]Attributes!$B:$B,[1]Attributes!$B:$B)</f>
        <v>Length</v>
      </c>
      <c r="H175" s="2" t="str">
        <f>_xlfn.XLOOKUP(D175,components!C:C,components!D:D)</f>
        <v>M12 FUEL™ SURGE™ 1/4" Hex Hydraulic Driver</v>
      </c>
      <c r="I175" s="2" t="str">
        <f>_xlfn.XLOOKUP($D175,components!$C:$C,components!L:L)</f>
        <v>Power Tools/Fastening/Impact Drivers</v>
      </c>
    </row>
    <row r="176" spans="1:9" x14ac:dyDescent="0.25">
      <c r="A176" s="2" t="s">
        <v>3418</v>
      </c>
      <c r="B176" s="2" t="s">
        <v>3470</v>
      </c>
      <c r="C176" s="2" t="s">
        <v>1403</v>
      </c>
      <c r="D176" s="2" t="s">
        <v>717</v>
      </c>
      <c r="E176" s="2" t="s">
        <v>1251</v>
      </c>
      <c r="F176" s="2">
        <v>5.0999999999999996</v>
      </c>
      <c r="G176" s="2" t="str">
        <f>_xlfn.XLOOKUP(E176,[1]Attributes!$B:$B,[1]Attributes!$B:$B)</f>
        <v>Length</v>
      </c>
      <c r="H176" s="2" t="str">
        <f>_xlfn.XLOOKUP(D176,components!C:C,components!D:D)</f>
        <v>M12 FUEL™ 1/4" Hex Impact Driver</v>
      </c>
      <c r="I176" s="2" t="str">
        <f>_xlfn.XLOOKUP($D176,components!$C:$C,components!L:L)</f>
        <v>Power Tools/Fastening/Impact Drivers</v>
      </c>
    </row>
    <row r="177" spans="1:9" x14ac:dyDescent="0.25">
      <c r="A177" s="2" t="s">
        <v>3418</v>
      </c>
      <c r="B177" s="2" t="s">
        <v>3470</v>
      </c>
      <c r="C177" s="2" t="s">
        <v>1403</v>
      </c>
      <c r="D177" s="2" t="s">
        <v>994</v>
      </c>
      <c r="E177" s="2" t="s">
        <v>1251</v>
      </c>
      <c r="F177" s="2">
        <v>5</v>
      </c>
      <c r="G177" s="2" t="str">
        <f>_xlfn.XLOOKUP(E177,[1]Attributes!$B:$B,[1]Attributes!$B:$B)</f>
        <v>Length</v>
      </c>
      <c r="H177" s="2" t="str">
        <f>_xlfn.XLOOKUP(D177,components!C:C,components!D:D)</f>
        <v>M12 FUEL™ 1/4" Hex Impact Driver</v>
      </c>
      <c r="I177" s="2" t="str">
        <f>_xlfn.XLOOKUP($D177,components!$C:$C,components!L:L)</f>
        <v>Power Tools/Fastening/Impact Drivers</v>
      </c>
    </row>
    <row r="178" spans="1:9" x14ac:dyDescent="0.25">
      <c r="A178" s="2" t="s">
        <v>3418</v>
      </c>
      <c r="B178" s="2" t="s">
        <v>3470</v>
      </c>
      <c r="C178" s="2" t="s">
        <v>1403</v>
      </c>
      <c r="D178" s="2" t="s">
        <v>717</v>
      </c>
      <c r="E178" s="2" t="s">
        <v>3485</v>
      </c>
      <c r="F178" s="2">
        <v>3300</v>
      </c>
      <c r="G178" s="2" t="str">
        <f>_xlfn.XLOOKUP(E178,[1]Attributes!$B:$B,[1]Attributes!$B:$B)</f>
        <v>RPM</v>
      </c>
      <c r="H178" s="2" t="str">
        <f>_xlfn.XLOOKUP(D178,components!C:C,components!D:D)</f>
        <v>M12 FUEL™ 1/4" Hex Impact Driver</v>
      </c>
      <c r="I178" s="2" t="str">
        <f>_xlfn.XLOOKUP($D178,components!$C:$C,components!L:L)</f>
        <v>Power Tools/Fastening/Impact Drivers</v>
      </c>
    </row>
    <row r="179" spans="1:9" x14ac:dyDescent="0.25">
      <c r="A179" s="2" t="s">
        <v>3418</v>
      </c>
      <c r="B179" s="2" t="s">
        <v>3470</v>
      </c>
      <c r="C179" s="2" t="s">
        <v>1403</v>
      </c>
      <c r="D179" s="2" t="s">
        <v>717</v>
      </c>
      <c r="E179" s="2" t="s">
        <v>1398</v>
      </c>
      <c r="F179" s="2">
        <v>1300</v>
      </c>
      <c r="G179" s="2" t="str">
        <f>_xlfn.XLOOKUP(E179,[1]Attributes!$B:$B,[1]Attributes!$B:$B)</f>
        <v>Torque</v>
      </c>
      <c r="H179" s="2" t="str">
        <f>_xlfn.XLOOKUP(D179,components!C:C,components!D:D)</f>
        <v>M12 FUEL™ 1/4" Hex Impact Driver</v>
      </c>
      <c r="I179" s="2" t="str">
        <f>_xlfn.XLOOKUP($D179,components!$C:$C,components!L:L)</f>
        <v>Power Tools/Fastening/Impact Drivers</v>
      </c>
    </row>
    <row r="180" spans="1:9" x14ac:dyDescent="0.25">
      <c r="A180" s="2" t="s">
        <v>3418</v>
      </c>
      <c r="B180" s="2" t="s">
        <v>3470</v>
      </c>
      <c r="C180" s="2" t="s">
        <v>1403</v>
      </c>
      <c r="D180" s="2" t="s">
        <v>708</v>
      </c>
      <c r="E180" s="2" t="s">
        <v>1228</v>
      </c>
      <c r="F180" s="2" t="s">
        <v>1376</v>
      </c>
      <c r="G180" s="2" t="e">
        <f>_xlfn.XLOOKUP(E180,[1]Attributes!$B:$B,[1]Attributes!$B:$B)</f>
        <v>#N/A</v>
      </c>
      <c r="H180" s="2" t="str">
        <f>_xlfn.XLOOKUP(D180,components!C:C,components!D:D)</f>
        <v>M12 FUEL™ SURGE™ 1/4" Hex Hydraulic Driver</v>
      </c>
      <c r="I180" s="2" t="str">
        <f>_xlfn.XLOOKUP($D180,components!$C:$C,components!L:L)</f>
        <v>Power Tools/Fastening/Impact Drivers</v>
      </c>
    </row>
    <row r="181" spans="1:9" x14ac:dyDescent="0.25">
      <c r="A181" s="2" t="s">
        <v>3418</v>
      </c>
      <c r="B181" s="2" t="s">
        <v>3470</v>
      </c>
      <c r="C181" s="2" t="s">
        <v>1403</v>
      </c>
      <c r="D181" s="2" t="s">
        <v>717</v>
      </c>
      <c r="E181" s="2" t="s">
        <v>1228</v>
      </c>
      <c r="F181" s="2" t="s">
        <v>1253</v>
      </c>
      <c r="G181" s="2" t="e">
        <f>_xlfn.XLOOKUP(E181,[1]Attributes!$B:$B,[1]Attributes!$B:$B)</f>
        <v>#N/A</v>
      </c>
      <c r="H181" s="2" t="str">
        <f>_xlfn.XLOOKUP(D181,components!C:C,components!D:D)</f>
        <v>M12 FUEL™ 1/4" Hex Impact Driver</v>
      </c>
      <c r="I181" s="2" t="str">
        <f>_xlfn.XLOOKUP($D181,components!$C:$C,components!L:L)</f>
        <v>Power Tools/Fastening/Impact Drivers</v>
      </c>
    </row>
    <row r="182" spans="1:9" x14ac:dyDescent="0.25">
      <c r="A182" s="2" t="s">
        <v>3418</v>
      </c>
      <c r="B182" s="2" t="s">
        <v>3470</v>
      </c>
      <c r="C182" s="2" t="s">
        <v>1403</v>
      </c>
      <c r="D182" s="2" t="s">
        <v>994</v>
      </c>
      <c r="E182" s="2" t="s">
        <v>1228</v>
      </c>
      <c r="F182" s="2" t="s">
        <v>1376</v>
      </c>
      <c r="G182" s="2" t="e">
        <f>_xlfn.XLOOKUP(E182,[1]Attributes!$B:$B,[1]Attributes!$B:$B)</f>
        <v>#N/A</v>
      </c>
      <c r="H182" s="2" t="str">
        <f>_xlfn.XLOOKUP(D182,components!C:C,components!D:D)</f>
        <v>M12 FUEL™ 1/4" Hex Impact Driver</v>
      </c>
      <c r="I182" s="2" t="str">
        <f>_xlfn.XLOOKUP($D182,components!$C:$C,components!L:L)</f>
        <v>Power Tools/Fastening/Impact Drivers</v>
      </c>
    </row>
    <row r="183" spans="1:9" x14ac:dyDescent="0.25">
      <c r="A183" s="2" t="s">
        <v>3418</v>
      </c>
      <c r="B183" s="2" t="s">
        <v>3470</v>
      </c>
      <c r="C183" s="2" t="s">
        <v>1403</v>
      </c>
      <c r="D183" s="2" t="s">
        <v>708</v>
      </c>
      <c r="E183" s="2" t="s">
        <v>1285</v>
      </c>
      <c r="F183" s="2" t="s">
        <v>1227</v>
      </c>
      <c r="G183" s="2" t="e">
        <f>_xlfn.XLOOKUP(E183,[1]Attributes!$B:$B,[1]Attributes!$B:$B)</f>
        <v>#N/A</v>
      </c>
      <c r="H183" s="2" t="str">
        <f>_xlfn.XLOOKUP(D183,components!C:C,components!D:D)</f>
        <v>M12 FUEL™ SURGE™ 1/4" Hex Hydraulic Driver</v>
      </c>
      <c r="I183" s="2" t="str">
        <f>_xlfn.XLOOKUP($D183,components!$C:$C,components!L:L)</f>
        <v>Power Tools/Fastening/Impact Drivers</v>
      </c>
    </row>
    <row r="184" spans="1:9" x14ac:dyDescent="0.25">
      <c r="A184" s="2" t="s">
        <v>3418</v>
      </c>
      <c r="B184" s="2" t="s">
        <v>3470</v>
      </c>
      <c r="C184" s="2" t="s">
        <v>1403</v>
      </c>
      <c r="D184" s="2" t="s">
        <v>994</v>
      </c>
      <c r="E184" s="2" t="s">
        <v>1285</v>
      </c>
      <c r="F184" s="2" t="s">
        <v>1227</v>
      </c>
      <c r="G184" s="2" t="e">
        <f>_xlfn.XLOOKUP(E184,[1]Attributes!$B:$B,[1]Attributes!$B:$B)</f>
        <v>#N/A</v>
      </c>
      <c r="H184" s="2" t="str">
        <f>_xlfn.XLOOKUP(D184,components!C:C,components!D:D)</f>
        <v>M12 FUEL™ 1/4" Hex Impact Driver</v>
      </c>
      <c r="I184" s="2" t="str">
        <f>_xlfn.XLOOKUP($D184,components!$C:$C,components!L:L)</f>
        <v>Power Tools/Fastening/Impact Drivers</v>
      </c>
    </row>
    <row r="185" spans="1:9" x14ac:dyDescent="0.25">
      <c r="A185" s="2" t="s">
        <v>3418</v>
      </c>
      <c r="B185" s="2" t="s">
        <v>3470</v>
      </c>
      <c r="C185" s="2" t="s">
        <v>1403</v>
      </c>
      <c r="D185" s="2" t="s">
        <v>717</v>
      </c>
      <c r="E185" s="2" t="s">
        <v>1231</v>
      </c>
      <c r="F185" s="2" t="s">
        <v>1232</v>
      </c>
      <c r="G185" s="2" t="e">
        <f>_xlfn.XLOOKUP(E185,[1]Attributes!$B:$B,[1]Attributes!$B:$B)</f>
        <v>#N/A</v>
      </c>
      <c r="H185" s="2" t="str">
        <f>_xlfn.XLOOKUP(D185,components!C:C,components!D:D)</f>
        <v>M12 FUEL™ 1/4" Hex Impact Driver</v>
      </c>
      <c r="I185" s="2" t="str">
        <f>_xlfn.XLOOKUP($D185,components!$C:$C,components!L:L)</f>
        <v>Power Tools/Fastening/Impact Drivers</v>
      </c>
    </row>
    <row r="186" spans="1:9" x14ac:dyDescent="0.25">
      <c r="A186" s="2" t="s">
        <v>3418</v>
      </c>
      <c r="B186" s="2" t="s">
        <v>3470</v>
      </c>
      <c r="C186" s="2" t="s">
        <v>1403</v>
      </c>
      <c r="D186" s="2" t="s">
        <v>708</v>
      </c>
      <c r="E186" s="2" t="s">
        <v>1307</v>
      </c>
      <c r="F186" s="2" t="s">
        <v>3495</v>
      </c>
      <c r="G186" s="2" t="str">
        <f>_xlfn.XLOOKUP(E186,[1]Attributes!$B:$B,[1]Attributes!$B:$B)</f>
        <v>RPM Range</v>
      </c>
      <c r="H186" s="2" t="str">
        <f>_xlfn.XLOOKUP(D186,components!C:C,components!D:D)</f>
        <v>M12 FUEL™ SURGE™ 1/4" Hex Hydraulic Driver</v>
      </c>
      <c r="I186" s="2" t="str">
        <f>_xlfn.XLOOKUP($D186,components!$C:$C,components!L:L)</f>
        <v>Power Tools/Fastening/Impact Drivers</v>
      </c>
    </row>
    <row r="187" spans="1:9" x14ac:dyDescent="0.25">
      <c r="A187" s="2" t="s">
        <v>3418</v>
      </c>
      <c r="B187" s="2" t="s">
        <v>3470</v>
      </c>
      <c r="C187" s="2" t="s">
        <v>1403</v>
      </c>
      <c r="D187" s="2" t="s">
        <v>717</v>
      </c>
      <c r="E187" s="2" t="s">
        <v>1307</v>
      </c>
      <c r="F187" s="2" t="s">
        <v>3496</v>
      </c>
      <c r="G187" s="2" t="str">
        <f>_xlfn.XLOOKUP(E187,[1]Attributes!$B:$B,[1]Attributes!$B:$B)</f>
        <v>RPM Range</v>
      </c>
      <c r="H187" s="2" t="str">
        <f>_xlfn.XLOOKUP(D187,components!C:C,components!D:D)</f>
        <v>M12 FUEL™ 1/4" Hex Impact Driver</v>
      </c>
      <c r="I187" s="2" t="str">
        <f>_xlfn.XLOOKUP($D187,components!$C:$C,components!L:L)</f>
        <v>Power Tools/Fastening/Impact Drivers</v>
      </c>
    </row>
    <row r="188" spans="1:9" x14ac:dyDescent="0.25">
      <c r="A188" s="2" t="s">
        <v>3418</v>
      </c>
      <c r="B188" s="2" t="s">
        <v>3470</v>
      </c>
      <c r="C188" s="2" t="s">
        <v>1403</v>
      </c>
      <c r="D188" s="2" t="s">
        <v>994</v>
      </c>
      <c r="E188" s="2" t="s">
        <v>1307</v>
      </c>
      <c r="F188" s="2" t="s">
        <v>3497</v>
      </c>
      <c r="G188" s="2" t="str">
        <f>_xlfn.XLOOKUP(E188,[1]Attributes!$B:$B,[1]Attributes!$B:$B)</f>
        <v>RPM Range</v>
      </c>
      <c r="H188" s="2" t="str">
        <f>_xlfn.XLOOKUP(D188,components!C:C,components!D:D)</f>
        <v>M12 FUEL™ 1/4" Hex Impact Driver</v>
      </c>
      <c r="I188" s="2" t="str">
        <f>_xlfn.XLOOKUP($D188,components!$C:$C,components!L:L)</f>
        <v>Power Tools/Fastening/Impact Drivers</v>
      </c>
    </row>
    <row r="189" spans="1:9" x14ac:dyDescent="0.25">
      <c r="A189" s="2" t="s">
        <v>3418</v>
      </c>
      <c r="B189" s="2" t="s">
        <v>3470</v>
      </c>
      <c r="C189" s="2" t="s">
        <v>1403</v>
      </c>
      <c r="D189" s="2" t="s">
        <v>717</v>
      </c>
      <c r="E189" s="2" t="s">
        <v>1235</v>
      </c>
      <c r="F189" s="2" t="s">
        <v>1254</v>
      </c>
      <c r="G189" s="2" t="e">
        <f>_xlfn.XLOOKUP(E189,[1]Attributes!$B:$B,[1]Attributes!$B:$B)</f>
        <v>#N/A</v>
      </c>
      <c r="H189" s="2" t="str">
        <f>_xlfn.XLOOKUP(D189,components!C:C,components!D:D)</f>
        <v>M12 FUEL™ 1/4" Hex Impact Driver</v>
      </c>
      <c r="I189" s="2" t="str">
        <f>_xlfn.XLOOKUP($D189,components!$C:$C,components!L:L)</f>
        <v>Power Tools/Fastening/Impact Drivers</v>
      </c>
    </row>
    <row r="190" spans="1:9" x14ac:dyDescent="0.25">
      <c r="A190" s="2" t="s">
        <v>3418</v>
      </c>
      <c r="B190" s="2" t="s">
        <v>3470</v>
      </c>
      <c r="C190" s="2" t="s">
        <v>1403</v>
      </c>
      <c r="D190" s="2" t="s">
        <v>717</v>
      </c>
      <c r="E190" s="2" t="s">
        <v>1241</v>
      </c>
      <c r="F190" s="2" t="s">
        <v>1242</v>
      </c>
      <c r="G190" s="2" t="e">
        <f>_xlfn.XLOOKUP(E190,[1]Attributes!$B:$B,[1]Attributes!$B:$B)</f>
        <v>#N/A</v>
      </c>
      <c r="H190" s="2" t="str">
        <f>_xlfn.XLOOKUP(D190,components!C:C,components!D:D)</f>
        <v>M12 FUEL™ 1/4" Hex Impact Driver</v>
      </c>
      <c r="I190" s="2" t="str">
        <f>_xlfn.XLOOKUP($D190,components!$C:$C,components!L:L)</f>
        <v>Power Tools/Fastening/Impact Drivers</v>
      </c>
    </row>
    <row r="191" spans="1:9" x14ac:dyDescent="0.25">
      <c r="A191" s="2" t="s">
        <v>3418</v>
      </c>
      <c r="B191" s="2" t="s">
        <v>3470</v>
      </c>
      <c r="C191" s="2" t="s">
        <v>1403</v>
      </c>
      <c r="D191" s="2" t="s">
        <v>708</v>
      </c>
      <c r="E191" s="2" t="s">
        <v>1289</v>
      </c>
      <c r="F191" s="2" t="s">
        <v>1254</v>
      </c>
      <c r="G191" s="2" t="e">
        <f>_xlfn.XLOOKUP(E191,[1]Attributes!$B:$B,[1]Attributes!$B:$B)</f>
        <v>#N/A</v>
      </c>
      <c r="H191" s="2" t="str">
        <f>_xlfn.XLOOKUP(D191,components!C:C,components!D:D)</f>
        <v>M12 FUEL™ SURGE™ 1/4" Hex Hydraulic Driver</v>
      </c>
      <c r="I191" s="2" t="str">
        <f>_xlfn.XLOOKUP($D191,components!$C:$C,components!L:L)</f>
        <v>Power Tools/Fastening/Impact Drivers</v>
      </c>
    </row>
    <row r="192" spans="1:9" x14ac:dyDescent="0.25">
      <c r="A192" s="2" t="s">
        <v>3418</v>
      </c>
      <c r="B192" s="2" t="s">
        <v>3470</v>
      </c>
      <c r="C192" s="2" t="s">
        <v>1403</v>
      </c>
      <c r="D192" s="2" t="s">
        <v>994</v>
      </c>
      <c r="E192" s="2" t="s">
        <v>1289</v>
      </c>
      <c r="F192" s="2" t="s">
        <v>1254</v>
      </c>
      <c r="G192" s="2" t="e">
        <f>_xlfn.XLOOKUP(E192,[1]Attributes!$B:$B,[1]Attributes!$B:$B)</f>
        <v>#N/A</v>
      </c>
      <c r="H192" s="2" t="str">
        <f>_xlfn.XLOOKUP(D192,components!C:C,components!D:D)</f>
        <v>M12 FUEL™ 1/4" Hex Impact Driver</v>
      </c>
      <c r="I192" s="2" t="str">
        <f>_xlfn.XLOOKUP($D192,components!$C:$C,components!L:L)</f>
        <v>Power Tools/Fastening/Impact Drivers</v>
      </c>
    </row>
    <row r="193" spans="1:9" x14ac:dyDescent="0.25">
      <c r="A193" s="2" t="s">
        <v>3418</v>
      </c>
      <c r="B193" s="2" t="s">
        <v>3470</v>
      </c>
      <c r="C193" s="2" t="s">
        <v>1403</v>
      </c>
      <c r="D193" s="2" t="s">
        <v>717</v>
      </c>
      <c r="E193" s="2" t="s">
        <v>1257</v>
      </c>
      <c r="F193" s="2">
        <v>1.76</v>
      </c>
      <c r="G193" s="2" t="str">
        <f>_xlfn.XLOOKUP(E193,[1]Attributes!$B:$B,[1]Attributes!$B:$B)</f>
        <v>Weight</v>
      </c>
      <c r="H193" s="2" t="str">
        <f>_xlfn.XLOOKUP(D193,components!C:C,components!D:D)</f>
        <v>M12 FUEL™ 1/4" Hex Impact Driver</v>
      </c>
      <c r="I193" s="2" t="str">
        <f>_xlfn.XLOOKUP($D193,components!$C:$C,components!L:L)</f>
        <v>Power Tools/Fastening/Impact Drivers</v>
      </c>
    </row>
    <row r="194" spans="1:9" x14ac:dyDescent="0.25">
      <c r="A194" s="2" t="s">
        <v>3418</v>
      </c>
      <c r="B194" s="2" t="s">
        <v>3470</v>
      </c>
      <c r="C194" s="2" t="s">
        <v>1403</v>
      </c>
      <c r="D194" s="2" t="s">
        <v>708</v>
      </c>
      <c r="E194" s="2" t="s">
        <v>1257</v>
      </c>
      <c r="F194" s="2">
        <v>2</v>
      </c>
      <c r="G194" s="2" t="str">
        <f>_xlfn.XLOOKUP(E194,[1]Attributes!$B:$B,[1]Attributes!$B:$B)</f>
        <v>Weight</v>
      </c>
      <c r="H194" s="2" t="str">
        <f>_xlfn.XLOOKUP(D194,components!C:C,components!D:D)</f>
        <v>M12 FUEL™ SURGE™ 1/4" Hex Hydraulic Driver</v>
      </c>
      <c r="I194" s="2" t="str">
        <f>_xlfn.XLOOKUP($D194,components!$C:$C,components!L:L)</f>
        <v>Power Tools/Fastening/Impact Drivers</v>
      </c>
    </row>
    <row r="195" spans="1:9" x14ac:dyDescent="0.25">
      <c r="A195" s="2" t="s">
        <v>3418</v>
      </c>
      <c r="B195" s="2" t="s">
        <v>3470</v>
      </c>
      <c r="C195" s="2" t="s">
        <v>1403</v>
      </c>
      <c r="D195" s="2" t="s">
        <v>994</v>
      </c>
      <c r="E195" s="2" t="s">
        <v>1257</v>
      </c>
      <c r="F195" s="2">
        <v>1.6</v>
      </c>
      <c r="G195" s="2" t="str">
        <f>_xlfn.XLOOKUP(E195,[1]Attributes!$B:$B,[1]Attributes!$B:$B)</f>
        <v>Weight</v>
      </c>
      <c r="H195" s="2" t="str">
        <f>_xlfn.XLOOKUP(D195,components!C:C,components!D:D)</f>
        <v>M12 FUEL™ 1/4" Hex Impact Driver</v>
      </c>
      <c r="I195" s="2" t="str">
        <f>_xlfn.XLOOKUP($D195,components!$C:$C,components!L:L)</f>
        <v>Power Tools/Fastening/Impact Drivers</v>
      </c>
    </row>
    <row r="196" spans="1:9" x14ac:dyDescent="0.25">
      <c r="A196" s="2" t="s">
        <v>3418</v>
      </c>
      <c r="B196" s="2" t="s">
        <v>3470</v>
      </c>
      <c r="C196" s="2" t="s">
        <v>1403</v>
      </c>
      <c r="D196" s="2" t="s">
        <v>717</v>
      </c>
      <c r="E196" s="2" t="s">
        <v>1259</v>
      </c>
      <c r="F196" s="2">
        <v>2</v>
      </c>
      <c r="G196" s="2" t="str">
        <f>_xlfn.XLOOKUP(E196,[1]Attributes!$B:$B,[1]Attributes!$B:$B)</f>
        <v>Width</v>
      </c>
      <c r="H196" s="2" t="str">
        <f>_xlfn.XLOOKUP(D196,components!C:C,components!D:D)</f>
        <v>M12 FUEL™ 1/4" Hex Impact Driver</v>
      </c>
      <c r="I196" s="2" t="str">
        <f>_xlfn.XLOOKUP($D196,components!$C:$C,components!L:L)</f>
        <v>Power Tools/Fastening/Impact Drivers</v>
      </c>
    </row>
    <row r="197" spans="1:9" x14ac:dyDescent="0.25">
      <c r="A197" s="2" t="s">
        <v>3418</v>
      </c>
      <c r="B197" s="2" t="s">
        <v>3470</v>
      </c>
      <c r="C197" s="2" t="s">
        <v>1403</v>
      </c>
      <c r="D197" s="2" t="s">
        <v>460</v>
      </c>
      <c r="E197" s="2" t="s">
        <v>1366</v>
      </c>
      <c r="F197" s="4">
        <v>0.375</v>
      </c>
      <c r="G197" s="2" t="str">
        <f>_xlfn.XLOOKUP(E197,[1]Attributes!$B:$B,[1]Attributes!$B:$B)</f>
        <v>Anvil Size</v>
      </c>
      <c r="H197" s="2" t="str">
        <f>_xlfn.XLOOKUP(D197,components!C:C,components!D:D)</f>
        <v>M12 FUEL™ 3/8" Digital Torque Wrench w/ ONE-KEY™</v>
      </c>
      <c r="I197" s="2" t="str">
        <f>_xlfn.XLOOKUP($D197,components!$C:$C,components!L:L)</f>
        <v>Power Tools/Fastening/Impact Wrenches</v>
      </c>
    </row>
    <row r="198" spans="1:9" x14ac:dyDescent="0.25">
      <c r="A198" s="2" t="s">
        <v>3418</v>
      </c>
      <c r="B198" s="2" t="s">
        <v>3470</v>
      </c>
      <c r="C198" s="2" t="s">
        <v>1403</v>
      </c>
      <c r="D198" s="2" t="s">
        <v>470</v>
      </c>
      <c r="E198" s="2" t="s">
        <v>1366</v>
      </c>
      <c r="F198" s="4">
        <v>0.5</v>
      </c>
      <c r="G198" s="2" t="str">
        <f>_xlfn.XLOOKUP(E198,[1]Attributes!$B:$B,[1]Attributes!$B:$B)</f>
        <v>Anvil Size</v>
      </c>
      <c r="H198" s="2" t="str">
        <f>_xlfn.XLOOKUP(D198,components!C:C,components!D:D)</f>
        <v>M12 FUEL™ 1/2" Digital Torque Wrench w/ ONE-KEY™</v>
      </c>
      <c r="I198" s="2" t="str">
        <f>_xlfn.XLOOKUP($D198,components!$C:$C,components!L:L)</f>
        <v>Power Tools/Fastening/Impact Wrenches</v>
      </c>
    </row>
    <row r="199" spans="1:9" x14ac:dyDescent="0.25">
      <c r="A199" s="2" t="s">
        <v>3418</v>
      </c>
      <c r="B199" s="2" t="s">
        <v>3470</v>
      </c>
      <c r="C199" s="2" t="s">
        <v>1403</v>
      </c>
      <c r="D199" s="2" t="s">
        <v>795</v>
      </c>
      <c r="E199" s="2" t="s">
        <v>1366</v>
      </c>
      <c r="F199" s="4">
        <v>0.375</v>
      </c>
      <c r="G199" s="2" t="str">
        <f>_xlfn.XLOOKUP(E199,[1]Attributes!$B:$B,[1]Attributes!$B:$B)</f>
        <v>Anvil Size</v>
      </c>
      <c r="H199" s="2" t="str">
        <f>_xlfn.XLOOKUP(D199,components!C:C,components!D:D)</f>
        <v>M12 FUEL™  3/8" Right Angle Impact Wrench w/ Friction Ring</v>
      </c>
      <c r="I199" s="2" t="str">
        <f>_xlfn.XLOOKUP($D199,components!$C:$C,components!L:L)</f>
        <v>Power Tools/Fastening/Impact Wrenches</v>
      </c>
    </row>
    <row r="200" spans="1:9" x14ac:dyDescent="0.25">
      <c r="A200" s="2" t="s">
        <v>3418</v>
      </c>
      <c r="B200" s="2" t="s">
        <v>3470</v>
      </c>
      <c r="C200" s="2" t="s">
        <v>1403</v>
      </c>
      <c r="D200" s="2" t="s">
        <v>804</v>
      </c>
      <c r="E200" s="2" t="s">
        <v>1366</v>
      </c>
      <c r="F200" s="4">
        <v>0.5</v>
      </c>
      <c r="G200" s="2" t="str">
        <f>_xlfn.XLOOKUP(E200,[1]Attributes!$B:$B,[1]Attributes!$B:$B)</f>
        <v>Anvil Size</v>
      </c>
      <c r="H200" s="2" t="str">
        <f>_xlfn.XLOOKUP(D200,components!C:C,components!D:D)</f>
        <v>M12 FUEL™  1/2" Right Angle Impact Wrench w/ Friction Ring</v>
      </c>
      <c r="I200" s="2" t="str">
        <f>_xlfn.XLOOKUP($D200,components!$C:$C,components!L:L)</f>
        <v>Power Tools/Fastening/Impact Wrenches</v>
      </c>
    </row>
    <row r="201" spans="1:9" x14ac:dyDescent="0.25">
      <c r="A201" s="2" t="s">
        <v>3418</v>
      </c>
      <c r="B201" s="2" t="s">
        <v>3470</v>
      </c>
      <c r="C201" s="2" t="s">
        <v>1403</v>
      </c>
      <c r="D201" s="2" t="s">
        <v>813</v>
      </c>
      <c r="E201" s="2" t="s">
        <v>1366</v>
      </c>
      <c r="F201" s="4">
        <v>0.5</v>
      </c>
      <c r="G201" s="2" t="str">
        <f>_xlfn.XLOOKUP(E201,[1]Attributes!$B:$B,[1]Attributes!$B:$B)</f>
        <v>Anvil Size</v>
      </c>
      <c r="H201" s="2" t="str">
        <f>_xlfn.XLOOKUP(D201,components!C:C,components!D:D)</f>
        <v>M12 FUEL™ 1/2" Right Angle Impact Wrench w/ Pin Detent</v>
      </c>
      <c r="I201" s="2" t="str">
        <f>_xlfn.XLOOKUP($D201,components!$C:$C,components!L:L)</f>
        <v>Power Tools/Fastening/Impact Wrenches</v>
      </c>
    </row>
    <row r="202" spans="1:9" x14ac:dyDescent="0.25">
      <c r="A202" s="2" t="s">
        <v>3418</v>
      </c>
      <c r="B202" s="2" t="s">
        <v>3470</v>
      </c>
      <c r="C202" s="2" t="s">
        <v>1403</v>
      </c>
      <c r="D202" s="2" t="s">
        <v>460</v>
      </c>
      <c r="E202" s="2" t="s">
        <v>1367</v>
      </c>
      <c r="F202" s="2" t="s">
        <v>1368</v>
      </c>
      <c r="G202" s="2" t="str">
        <f>_xlfn.XLOOKUP(E202,[1]Attributes!$B:$B,[1]Attributes!$B:$B)</f>
        <v>Anvil Type</v>
      </c>
      <c r="H202" s="2" t="str">
        <f>_xlfn.XLOOKUP(D202,components!C:C,components!D:D)</f>
        <v>M12 FUEL™ 3/8" Digital Torque Wrench w/ ONE-KEY™</v>
      </c>
      <c r="I202" s="2" t="str">
        <f>_xlfn.XLOOKUP($D202,components!$C:$C,components!L:L)</f>
        <v>Power Tools/Fastening/Impact Wrenches</v>
      </c>
    </row>
    <row r="203" spans="1:9" x14ac:dyDescent="0.25">
      <c r="A203" s="2" t="s">
        <v>3418</v>
      </c>
      <c r="B203" s="2" t="s">
        <v>3470</v>
      </c>
      <c r="C203" s="2" t="s">
        <v>1403</v>
      </c>
      <c r="D203" s="2" t="s">
        <v>470</v>
      </c>
      <c r="E203" s="2" t="s">
        <v>1367</v>
      </c>
      <c r="F203" s="2" t="s">
        <v>1368</v>
      </c>
      <c r="G203" s="2" t="str">
        <f>_xlfn.XLOOKUP(E203,[1]Attributes!$B:$B,[1]Attributes!$B:$B)</f>
        <v>Anvil Type</v>
      </c>
      <c r="H203" s="2" t="str">
        <f>_xlfn.XLOOKUP(D203,components!C:C,components!D:D)</f>
        <v>M12 FUEL™ 1/2" Digital Torque Wrench w/ ONE-KEY™</v>
      </c>
      <c r="I203" s="2" t="str">
        <f>_xlfn.XLOOKUP($D203,components!$C:$C,components!L:L)</f>
        <v>Power Tools/Fastening/Impact Wrenches</v>
      </c>
    </row>
    <row r="204" spans="1:9" x14ac:dyDescent="0.25">
      <c r="A204" s="2" t="s">
        <v>3418</v>
      </c>
      <c r="B204" s="2" t="s">
        <v>3470</v>
      </c>
      <c r="C204" s="2" t="s">
        <v>1403</v>
      </c>
      <c r="D204" s="2" t="s">
        <v>795</v>
      </c>
      <c r="E204" s="2" t="s">
        <v>1367</v>
      </c>
      <c r="F204" s="2" t="s">
        <v>1549</v>
      </c>
      <c r="G204" s="2" t="str">
        <f>_xlfn.XLOOKUP(E204,[1]Attributes!$B:$B,[1]Attributes!$B:$B)</f>
        <v>Anvil Type</v>
      </c>
      <c r="H204" s="2" t="str">
        <f>_xlfn.XLOOKUP(D204,components!C:C,components!D:D)</f>
        <v>M12 FUEL™  3/8" Right Angle Impact Wrench w/ Friction Ring</v>
      </c>
      <c r="I204" s="2" t="str">
        <f>_xlfn.XLOOKUP($D204,components!$C:$C,components!L:L)</f>
        <v>Power Tools/Fastening/Impact Wrenches</v>
      </c>
    </row>
    <row r="205" spans="1:9" x14ac:dyDescent="0.25">
      <c r="A205" s="2" t="s">
        <v>3418</v>
      </c>
      <c r="B205" s="2" t="s">
        <v>3470</v>
      </c>
      <c r="C205" s="2" t="s">
        <v>1403</v>
      </c>
      <c r="D205" s="2" t="s">
        <v>804</v>
      </c>
      <c r="E205" s="2" t="s">
        <v>1367</v>
      </c>
      <c r="F205" s="2" t="s">
        <v>1549</v>
      </c>
      <c r="G205" s="2" t="str">
        <f>_xlfn.XLOOKUP(E205,[1]Attributes!$B:$B,[1]Attributes!$B:$B)</f>
        <v>Anvil Type</v>
      </c>
      <c r="H205" s="2" t="str">
        <f>_xlfn.XLOOKUP(D205,components!C:C,components!D:D)</f>
        <v>M12 FUEL™  1/2" Right Angle Impact Wrench w/ Friction Ring</v>
      </c>
      <c r="I205" s="2" t="str">
        <f>_xlfn.XLOOKUP($D205,components!$C:$C,components!L:L)</f>
        <v>Power Tools/Fastening/Impact Wrenches</v>
      </c>
    </row>
    <row r="206" spans="1:9" x14ac:dyDescent="0.25">
      <c r="A206" s="2" t="s">
        <v>3418</v>
      </c>
      <c r="B206" s="2" t="s">
        <v>3470</v>
      </c>
      <c r="C206" s="2" t="s">
        <v>1403</v>
      </c>
      <c r="D206" s="2" t="s">
        <v>813</v>
      </c>
      <c r="E206" s="2" t="s">
        <v>1367</v>
      </c>
      <c r="F206" s="2" t="s">
        <v>1556</v>
      </c>
      <c r="G206" s="2" t="str">
        <f>_xlfn.XLOOKUP(E206,[1]Attributes!$B:$B,[1]Attributes!$B:$B)</f>
        <v>Anvil Type</v>
      </c>
      <c r="H206" s="2" t="str">
        <f>_xlfn.XLOOKUP(D206,components!C:C,components!D:D)</f>
        <v>M12 FUEL™ 1/2" Right Angle Impact Wrench w/ Pin Detent</v>
      </c>
      <c r="I206" s="2" t="str">
        <f>_xlfn.XLOOKUP($D206,components!$C:$C,components!L:L)</f>
        <v>Power Tools/Fastening/Impact Wrenches</v>
      </c>
    </row>
    <row r="207" spans="1:9" x14ac:dyDescent="0.25">
      <c r="A207" s="2" t="s">
        <v>3418</v>
      </c>
      <c r="B207" s="2" t="s">
        <v>3470</v>
      </c>
      <c r="C207" s="2" t="s">
        <v>1403</v>
      </c>
      <c r="D207" s="2" t="s">
        <v>460</v>
      </c>
      <c r="E207" s="2" t="s">
        <v>1225</v>
      </c>
      <c r="F207" s="2" t="s">
        <v>1279</v>
      </c>
      <c r="G207" s="2" t="e">
        <f>_xlfn.XLOOKUP(E207,[1]Attributes!$B:$B,[1]Attributes!$B:$B)</f>
        <v>#N/A</v>
      </c>
      <c r="H207" s="2" t="str">
        <f>_xlfn.XLOOKUP(D207,components!C:C,components!D:D)</f>
        <v>M12 FUEL™ 3/8" Digital Torque Wrench w/ ONE-KEY™</v>
      </c>
      <c r="I207" s="2" t="str">
        <f>_xlfn.XLOOKUP($D207,components!$C:$C,components!L:L)</f>
        <v>Power Tools/Fastening/Impact Wrenches</v>
      </c>
    </row>
    <row r="208" spans="1:9" x14ac:dyDescent="0.25">
      <c r="A208" s="2" t="s">
        <v>3418</v>
      </c>
      <c r="B208" s="2" t="s">
        <v>3470</v>
      </c>
      <c r="C208" s="2" t="s">
        <v>1403</v>
      </c>
      <c r="D208" s="2" t="s">
        <v>470</v>
      </c>
      <c r="E208" s="2" t="s">
        <v>1225</v>
      </c>
      <c r="F208" s="2" t="s">
        <v>1279</v>
      </c>
      <c r="G208" s="2" t="e">
        <f>_xlfn.XLOOKUP(E208,[1]Attributes!$B:$B,[1]Attributes!$B:$B)</f>
        <v>#N/A</v>
      </c>
      <c r="H208" s="2" t="str">
        <f>_xlfn.XLOOKUP(D208,components!C:C,components!D:D)</f>
        <v>M12 FUEL™ 1/2" Digital Torque Wrench w/ ONE-KEY™</v>
      </c>
      <c r="I208" s="2" t="str">
        <f>_xlfn.XLOOKUP($D208,components!$C:$C,components!L:L)</f>
        <v>Power Tools/Fastening/Impact Wrenches</v>
      </c>
    </row>
    <row r="209" spans="1:9" x14ac:dyDescent="0.25">
      <c r="A209" s="2" t="s">
        <v>3418</v>
      </c>
      <c r="B209" s="2" t="s">
        <v>3470</v>
      </c>
      <c r="C209" s="2" t="s">
        <v>1403</v>
      </c>
      <c r="D209" s="2" t="s">
        <v>795</v>
      </c>
      <c r="E209" s="2" t="s">
        <v>1225</v>
      </c>
      <c r="F209" s="2" t="s">
        <v>1279</v>
      </c>
      <c r="G209" s="2" t="e">
        <f>_xlfn.XLOOKUP(E209,[1]Attributes!$B:$B,[1]Attributes!$B:$B)</f>
        <v>#N/A</v>
      </c>
      <c r="H209" s="2" t="str">
        <f>_xlfn.XLOOKUP(D209,components!C:C,components!D:D)</f>
        <v>M12 FUEL™  3/8" Right Angle Impact Wrench w/ Friction Ring</v>
      </c>
      <c r="I209" s="2" t="str">
        <f>_xlfn.XLOOKUP($D209,components!$C:$C,components!L:L)</f>
        <v>Power Tools/Fastening/Impact Wrenches</v>
      </c>
    </row>
    <row r="210" spans="1:9" x14ac:dyDescent="0.25">
      <c r="A210" s="2" t="s">
        <v>3418</v>
      </c>
      <c r="B210" s="2" t="s">
        <v>3470</v>
      </c>
      <c r="C210" s="2" t="s">
        <v>1403</v>
      </c>
      <c r="D210" s="2" t="s">
        <v>804</v>
      </c>
      <c r="E210" s="2" t="s">
        <v>1225</v>
      </c>
      <c r="F210" s="2" t="s">
        <v>1279</v>
      </c>
      <c r="G210" s="2" t="e">
        <f>_xlfn.XLOOKUP(E210,[1]Attributes!$B:$B,[1]Attributes!$B:$B)</f>
        <v>#N/A</v>
      </c>
      <c r="H210" s="2" t="str">
        <f>_xlfn.XLOOKUP(D210,components!C:C,components!D:D)</f>
        <v>M12 FUEL™  1/2" Right Angle Impact Wrench w/ Friction Ring</v>
      </c>
      <c r="I210" s="2" t="str">
        <f>_xlfn.XLOOKUP($D210,components!$C:$C,components!L:L)</f>
        <v>Power Tools/Fastening/Impact Wrenches</v>
      </c>
    </row>
    <row r="211" spans="1:9" x14ac:dyDescent="0.25">
      <c r="A211" s="2" t="s">
        <v>3418</v>
      </c>
      <c r="B211" s="2" t="s">
        <v>3470</v>
      </c>
      <c r="C211" s="2" t="s">
        <v>1403</v>
      </c>
      <c r="D211" s="2" t="s">
        <v>813</v>
      </c>
      <c r="E211" s="2" t="s">
        <v>1225</v>
      </c>
      <c r="F211" s="2" t="s">
        <v>1279</v>
      </c>
      <c r="G211" s="2" t="e">
        <f>_xlfn.XLOOKUP(E211,[1]Attributes!$B:$B,[1]Attributes!$B:$B)</f>
        <v>#N/A</v>
      </c>
      <c r="H211" s="2" t="str">
        <f>_xlfn.XLOOKUP(D211,components!C:C,components!D:D)</f>
        <v>M12 FUEL™ 1/2" Right Angle Impact Wrench w/ Pin Detent</v>
      </c>
      <c r="I211" s="2" t="str">
        <f>_xlfn.XLOOKUP($D211,components!$C:$C,components!L:L)</f>
        <v>Power Tools/Fastening/Impact Wrenches</v>
      </c>
    </row>
    <row r="212" spans="1:9" x14ac:dyDescent="0.25">
      <c r="A212" s="2" t="s">
        <v>3418</v>
      </c>
      <c r="B212" s="2" t="s">
        <v>3470</v>
      </c>
      <c r="C212" s="2" t="s">
        <v>1403</v>
      </c>
      <c r="D212" s="2" t="s">
        <v>795</v>
      </c>
      <c r="E212" s="2" t="s">
        <v>1527</v>
      </c>
      <c r="F212" s="2">
        <v>3600</v>
      </c>
      <c r="G212" s="2" t="str">
        <f>_xlfn.XLOOKUP(E212,[1]Attributes!$B:$B,[1]Attributes!$B:$B)</f>
        <v>IPM</v>
      </c>
      <c r="H212" s="2" t="str">
        <f>_xlfn.XLOOKUP(D212,components!C:C,components!D:D)</f>
        <v>M12 FUEL™  3/8" Right Angle Impact Wrench w/ Friction Ring</v>
      </c>
      <c r="I212" s="2" t="str">
        <f>_xlfn.XLOOKUP($D212,components!$C:$C,components!L:L)</f>
        <v>Power Tools/Fastening/Impact Wrenches</v>
      </c>
    </row>
    <row r="213" spans="1:9" x14ac:dyDescent="0.25">
      <c r="A213" s="2" t="s">
        <v>3418</v>
      </c>
      <c r="B213" s="2" t="s">
        <v>3470</v>
      </c>
      <c r="C213" s="2" t="s">
        <v>1403</v>
      </c>
      <c r="D213" s="2" t="s">
        <v>804</v>
      </c>
      <c r="E213" s="2" t="s">
        <v>1527</v>
      </c>
      <c r="F213" s="2">
        <v>3600</v>
      </c>
      <c r="G213" s="2" t="str">
        <f>_xlfn.XLOOKUP(E213,[1]Attributes!$B:$B,[1]Attributes!$B:$B)</f>
        <v>IPM</v>
      </c>
      <c r="H213" s="2" t="str">
        <f>_xlfn.XLOOKUP(D213,components!C:C,components!D:D)</f>
        <v>M12 FUEL™  1/2" Right Angle Impact Wrench w/ Friction Ring</v>
      </c>
      <c r="I213" s="2" t="str">
        <f>_xlfn.XLOOKUP($D213,components!$C:$C,components!L:L)</f>
        <v>Power Tools/Fastening/Impact Wrenches</v>
      </c>
    </row>
    <row r="214" spans="1:9" x14ac:dyDescent="0.25">
      <c r="A214" s="2" t="s">
        <v>3418</v>
      </c>
      <c r="B214" s="2" t="s">
        <v>3470</v>
      </c>
      <c r="C214" s="2" t="s">
        <v>1403</v>
      </c>
      <c r="D214" s="2" t="s">
        <v>813</v>
      </c>
      <c r="E214" s="2" t="s">
        <v>1527</v>
      </c>
      <c r="F214" s="2">
        <v>3600</v>
      </c>
      <c r="G214" s="2" t="str">
        <f>_xlfn.XLOOKUP(E214,[1]Attributes!$B:$B,[1]Attributes!$B:$B)</f>
        <v>IPM</v>
      </c>
      <c r="H214" s="2" t="str">
        <f>_xlfn.XLOOKUP(D214,components!C:C,components!D:D)</f>
        <v>M12 FUEL™ 1/2" Right Angle Impact Wrench w/ Pin Detent</v>
      </c>
      <c r="I214" s="2" t="str">
        <f>_xlfn.XLOOKUP($D214,components!$C:$C,components!L:L)</f>
        <v>Power Tools/Fastening/Impact Wrenches</v>
      </c>
    </row>
    <row r="215" spans="1:9" x14ac:dyDescent="0.25">
      <c r="A215" s="2" t="s">
        <v>3418</v>
      </c>
      <c r="B215" s="2" t="s">
        <v>3470</v>
      </c>
      <c r="C215" s="2" t="s">
        <v>1403</v>
      </c>
      <c r="D215" s="2" t="s">
        <v>460</v>
      </c>
      <c r="E215" s="2" t="s">
        <v>1251</v>
      </c>
      <c r="F215" s="2">
        <v>23.3</v>
      </c>
      <c r="G215" s="2" t="str">
        <f>_xlfn.XLOOKUP(E215,[1]Attributes!$B:$B,[1]Attributes!$B:$B)</f>
        <v>Length</v>
      </c>
      <c r="H215" s="2" t="str">
        <f>_xlfn.XLOOKUP(D215,components!C:C,components!D:D)</f>
        <v>M12 FUEL™ 3/8" Digital Torque Wrench w/ ONE-KEY™</v>
      </c>
      <c r="I215" s="2" t="str">
        <f>_xlfn.XLOOKUP($D215,components!$C:$C,components!L:L)</f>
        <v>Power Tools/Fastening/Impact Wrenches</v>
      </c>
    </row>
    <row r="216" spans="1:9" x14ac:dyDescent="0.25">
      <c r="A216" s="2" t="s">
        <v>3418</v>
      </c>
      <c r="B216" s="2" t="s">
        <v>3470</v>
      </c>
      <c r="C216" s="2" t="s">
        <v>1403</v>
      </c>
      <c r="D216" s="2" t="s">
        <v>470</v>
      </c>
      <c r="E216" s="2" t="s">
        <v>1251</v>
      </c>
      <c r="F216" s="2">
        <v>23.5</v>
      </c>
      <c r="G216" s="2" t="str">
        <f>_xlfn.XLOOKUP(E216,[1]Attributes!$B:$B,[1]Attributes!$B:$B)</f>
        <v>Length</v>
      </c>
      <c r="H216" s="2" t="str">
        <f>_xlfn.XLOOKUP(D216,components!C:C,components!D:D)</f>
        <v>M12 FUEL™ 1/2" Digital Torque Wrench w/ ONE-KEY™</v>
      </c>
      <c r="I216" s="2" t="str">
        <f>_xlfn.XLOOKUP($D216,components!$C:$C,components!L:L)</f>
        <v>Power Tools/Fastening/Impact Wrenches</v>
      </c>
    </row>
    <row r="217" spans="1:9" x14ac:dyDescent="0.25">
      <c r="A217" s="2" t="s">
        <v>3418</v>
      </c>
      <c r="B217" s="2" t="s">
        <v>3470</v>
      </c>
      <c r="C217" s="2" t="s">
        <v>1403</v>
      </c>
      <c r="D217" s="2" t="s">
        <v>795</v>
      </c>
      <c r="E217" s="2" t="s">
        <v>1251</v>
      </c>
      <c r="F217" s="2">
        <v>13.32</v>
      </c>
      <c r="G217" s="2" t="str">
        <f>_xlfn.XLOOKUP(E217,[1]Attributes!$B:$B,[1]Attributes!$B:$B)</f>
        <v>Length</v>
      </c>
      <c r="H217" s="2" t="str">
        <f>_xlfn.XLOOKUP(D217,components!C:C,components!D:D)</f>
        <v>M12 FUEL™  3/8" Right Angle Impact Wrench w/ Friction Ring</v>
      </c>
      <c r="I217" s="2" t="str">
        <f>_xlfn.XLOOKUP($D217,components!$C:$C,components!L:L)</f>
        <v>Power Tools/Fastening/Impact Wrenches</v>
      </c>
    </row>
    <row r="218" spans="1:9" x14ac:dyDescent="0.25">
      <c r="A218" s="2" t="s">
        <v>3418</v>
      </c>
      <c r="B218" s="2" t="s">
        <v>3470</v>
      </c>
      <c r="C218" s="2" t="s">
        <v>1403</v>
      </c>
      <c r="D218" s="2" t="s">
        <v>804</v>
      </c>
      <c r="E218" s="2" t="s">
        <v>1251</v>
      </c>
      <c r="F218" s="2">
        <v>13.28</v>
      </c>
      <c r="G218" s="2" t="str">
        <f>_xlfn.XLOOKUP(E218,[1]Attributes!$B:$B,[1]Attributes!$B:$B)</f>
        <v>Length</v>
      </c>
      <c r="H218" s="2" t="str">
        <f>_xlfn.XLOOKUP(D218,components!C:C,components!D:D)</f>
        <v>M12 FUEL™  1/2" Right Angle Impact Wrench w/ Friction Ring</v>
      </c>
      <c r="I218" s="2" t="str">
        <f>_xlfn.XLOOKUP($D218,components!$C:$C,components!L:L)</f>
        <v>Power Tools/Fastening/Impact Wrenches</v>
      </c>
    </row>
    <row r="219" spans="1:9" x14ac:dyDescent="0.25">
      <c r="A219" s="2" t="s">
        <v>3418</v>
      </c>
      <c r="B219" s="2" t="s">
        <v>3470</v>
      </c>
      <c r="C219" s="2" t="s">
        <v>1403</v>
      </c>
      <c r="D219" s="2" t="s">
        <v>813</v>
      </c>
      <c r="E219" s="2" t="s">
        <v>1251</v>
      </c>
      <c r="F219" s="2">
        <v>13.32</v>
      </c>
      <c r="G219" s="2" t="str">
        <f>_xlfn.XLOOKUP(E219,[1]Attributes!$B:$B,[1]Attributes!$B:$B)</f>
        <v>Length</v>
      </c>
      <c r="H219" s="2" t="str">
        <f>_xlfn.XLOOKUP(D219,components!C:C,components!D:D)</f>
        <v>M12 FUEL™ 1/2" Right Angle Impact Wrench w/ Pin Detent</v>
      </c>
      <c r="I219" s="2" t="str">
        <f>_xlfn.XLOOKUP($D219,components!$C:$C,components!L:L)</f>
        <v>Power Tools/Fastening/Impact Wrenches</v>
      </c>
    </row>
    <row r="220" spans="1:9" x14ac:dyDescent="0.25">
      <c r="A220" s="2" t="s">
        <v>3418</v>
      </c>
      <c r="B220" s="2" t="s">
        <v>3470</v>
      </c>
      <c r="C220" s="2" t="s">
        <v>1403</v>
      </c>
      <c r="D220" s="2" t="s">
        <v>460</v>
      </c>
      <c r="E220" s="2" t="s">
        <v>1228</v>
      </c>
      <c r="F220" s="2" t="s">
        <v>1376</v>
      </c>
      <c r="G220" s="2" t="e">
        <f>_xlfn.XLOOKUP(E220,[1]Attributes!$B:$B,[1]Attributes!$B:$B)</f>
        <v>#N/A</v>
      </c>
      <c r="H220" s="2" t="str">
        <f>_xlfn.XLOOKUP(D220,components!C:C,components!D:D)</f>
        <v>M12 FUEL™ 3/8" Digital Torque Wrench w/ ONE-KEY™</v>
      </c>
      <c r="I220" s="2" t="str">
        <f>_xlfn.XLOOKUP($D220,components!$C:$C,components!L:L)</f>
        <v>Power Tools/Fastening/Impact Wrenches</v>
      </c>
    </row>
    <row r="221" spans="1:9" x14ac:dyDescent="0.25">
      <c r="A221" s="2" t="s">
        <v>3418</v>
      </c>
      <c r="B221" s="2" t="s">
        <v>3470</v>
      </c>
      <c r="C221" s="2" t="s">
        <v>1403</v>
      </c>
      <c r="D221" s="2" t="s">
        <v>470</v>
      </c>
      <c r="E221" s="2" t="s">
        <v>1228</v>
      </c>
      <c r="F221" s="2" t="s">
        <v>1376</v>
      </c>
      <c r="G221" s="2" t="e">
        <f>_xlfn.XLOOKUP(E221,[1]Attributes!$B:$B,[1]Attributes!$B:$B)</f>
        <v>#N/A</v>
      </c>
      <c r="H221" s="2" t="str">
        <f>_xlfn.XLOOKUP(D221,components!C:C,components!D:D)</f>
        <v>M12 FUEL™ 1/2" Digital Torque Wrench w/ ONE-KEY™</v>
      </c>
      <c r="I221" s="2" t="str">
        <f>_xlfn.XLOOKUP($D221,components!$C:$C,components!L:L)</f>
        <v>Power Tools/Fastening/Impact Wrenches</v>
      </c>
    </row>
    <row r="222" spans="1:9" x14ac:dyDescent="0.25">
      <c r="A222" s="2" t="s">
        <v>3418</v>
      </c>
      <c r="B222" s="2" t="s">
        <v>3470</v>
      </c>
      <c r="C222" s="2" t="s">
        <v>1403</v>
      </c>
      <c r="D222" s="2" t="s">
        <v>795</v>
      </c>
      <c r="E222" s="2" t="s">
        <v>1228</v>
      </c>
      <c r="F222" s="2" t="s">
        <v>1376</v>
      </c>
      <c r="G222" s="2" t="e">
        <f>_xlfn.XLOOKUP(E222,[1]Attributes!$B:$B,[1]Attributes!$B:$B)</f>
        <v>#N/A</v>
      </c>
      <c r="H222" s="2" t="str">
        <f>_xlfn.XLOOKUP(D222,components!C:C,components!D:D)</f>
        <v>M12 FUEL™  3/8" Right Angle Impact Wrench w/ Friction Ring</v>
      </c>
      <c r="I222" s="2" t="str">
        <f>_xlfn.XLOOKUP($D222,components!$C:$C,components!L:L)</f>
        <v>Power Tools/Fastening/Impact Wrenches</v>
      </c>
    </row>
    <row r="223" spans="1:9" x14ac:dyDescent="0.25">
      <c r="A223" s="2" t="s">
        <v>3418</v>
      </c>
      <c r="B223" s="2" t="s">
        <v>3470</v>
      </c>
      <c r="C223" s="2" t="s">
        <v>1403</v>
      </c>
      <c r="D223" s="2" t="s">
        <v>804</v>
      </c>
      <c r="E223" s="2" t="s">
        <v>1228</v>
      </c>
      <c r="F223" s="2" t="s">
        <v>1376</v>
      </c>
      <c r="G223" s="2" t="e">
        <f>_xlfn.XLOOKUP(E223,[1]Attributes!$B:$B,[1]Attributes!$B:$B)</f>
        <v>#N/A</v>
      </c>
      <c r="H223" s="2" t="str">
        <f>_xlfn.XLOOKUP(D223,components!C:C,components!D:D)</f>
        <v>M12 FUEL™  1/2" Right Angle Impact Wrench w/ Friction Ring</v>
      </c>
      <c r="I223" s="2" t="str">
        <f>_xlfn.XLOOKUP($D223,components!$C:$C,components!L:L)</f>
        <v>Power Tools/Fastening/Impact Wrenches</v>
      </c>
    </row>
    <row r="224" spans="1:9" x14ac:dyDescent="0.25">
      <c r="A224" s="2" t="s">
        <v>3418</v>
      </c>
      <c r="B224" s="2" t="s">
        <v>3470</v>
      </c>
      <c r="C224" s="2" t="s">
        <v>1403</v>
      </c>
      <c r="D224" s="2" t="s">
        <v>813</v>
      </c>
      <c r="E224" s="2" t="s">
        <v>1228</v>
      </c>
      <c r="F224" s="2" t="s">
        <v>1376</v>
      </c>
      <c r="G224" s="2" t="e">
        <f>_xlfn.XLOOKUP(E224,[1]Attributes!$B:$B,[1]Attributes!$B:$B)</f>
        <v>#N/A</v>
      </c>
      <c r="H224" s="2" t="str">
        <f>_xlfn.XLOOKUP(D224,components!C:C,components!D:D)</f>
        <v>M12 FUEL™ 1/2" Right Angle Impact Wrench w/ Pin Detent</v>
      </c>
      <c r="I224" s="2" t="str">
        <f>_xlfn.XLOOKUP($D224,components!$C:$C,components!L:L)</f>
        <v>Power Tools/Fastening/Impact Wrenches</v>
      </c>
    </row>
    <row r="225" spans="1:11" x14ac:dyDescent="0.25">
      <c r="A225" s="2" t="s">
        <v>3418</v>
      </c>
      <c r="B225" s="2" t="s">
        <v>3470</v>
      </c>
      <c r="C225" s="2" t="s">
        <v>1403</v>
      </c>
      <c r="D225" s="2" t="s">
        <v>460</v>
      </c>
      <c r="E225" s="2" t="s">
        <v>1285</v>
      </c>
      <c r="F225" s="2" t="s">
        <v>1244</v>
      </c>
      <c r="G225" s="2" t="e">
        <f>_xlfn.XLOOKUP(E225,[1]Attributes!$B:$B,[1]Attributes!$B:$B)</f>
        <v>#N/A</v>
      </c>
      <c r="H225" s="2" t="str">
        <f>_xlfn.XLOOKUP(D225,components!C:C,components!D:D)</f>
        <v>M12 FUEL™ 3/8" Digital Torque Wrench w/ ONE-KEY™</v>
      </c>
      <c r="I225" s="2" t="str">
        <f>_xlfn.XLOOKUP($D225,components!$C:$C,components!L:L)</f>
        <v>Power Tools/Fastening/Impact Wrenches</v>
      </c>
    </row>
    <row r="226" spans="1:11" x14ac:dyDescent="0.25">
      <c r="A226" s="2" t="s">
        <v>3418</v>
      </c>
      <c r="B226" s="2" t="s">
        <v>3470</v>
      </c>
      <c r="C226" s="2" t="s">
        <v>1403</v>
      </c>
      <c r="D226" s="2" t="s">
        <v>470</v>
      </c>
      <c r="E226" s="2" t="s">
        <v>1285</v>
      </c>
      <c r="F226" s="2" t="s">
        <v>1244</v>
      </c>
      <c r="G226" s="2" t="e">
        <f>_xlfn.XLOOKUP(E226,[1]Attributes!$B:$B,[1]Attributes!$B:$B)</f>
        <v>#N/A</v>
      </c>
      <c r="H226" s="2" t="str">
        <f>_xlfn.XLOOKUP(D226,components!C:C,components!D:D)</f>
        <v>M12 FUEL™ 1/2" Digital Torque Wrench w/ ONE-KEY™</v>
      </c>
      <c r="I226" s="2" t="str">
        <f>_xlfn.XLOOKUP($D226,components!$C:$C,components!L:L)</f>
        <v>Power Tools/Fastening/Impact Wrenches</v>
      </c>
    </row>
    <row r="227" spans="1:11" x14ac:dyDescent="0.25">
      <c r="A227" s="2" t="s">
        <v>3418</v>
      </c>
      <c r="B227" s="2" t="s">
        <v>3470</v>
      </c>
      <c r="C227" s="2" t="s">
        <v>1403</v>
      </c>
      <c r="D227" s="2" t="s">
        <v>795</v>
      </c>
      <c r="E227" s="2" t="s">
        <v>1285</v>
      </c>
      <c r="F227" s="2" t="s">
        <v>1227</v>
      </c>
      <c r="G227" s="2" t="e">
        <f>_xlfn.XLOOKUP(E227,[1]Attributes!$B:$B,[1]Attributes!$B:$B)</f>
        <v>#N/A</v>
      </c>
      <c r="H227" s="2" t="str">
        <f>_xlfn.XLOOKUP(D227,components!C:C,components!D:D)</f>
        <v>M12 FUEL™  3/8" Right Angle Impact Wrench w/ Friction Ring</v>
      </c>
      <c r="I227" s="2" t="str">
        <f>_xlfn.XLOOKUP($D227,components!$C:$C,components!L:L)</f>
        <v>Power Tools/Fastening/Impact Wrenches</v>
      </c>
    </row>
    <row r="228" spans="1:11" x14ac:dyDescent="0.25">
      <c r="A228" s="2" t="s">
        <v>3418</v>
      </c>
      <c r="B228" s="2" t="s">
        <v>3470</v>
      </c>
      <c r="C228" s="2" t="s">
        <v>1403</v>
      </c>
      <c r="D228" s="2" t="s">
        <v>804</v>
      </c>
      <c r="E228" s="2" t="s">
        <v>1285</v>
      </c>
      <c r="F228" s="2" t="s">
        <v>1227</v>
      </c>
      <c r="G228" s="2" t="e">
        <f>_xlfn.XLOOKUP(E228,[1]Attributes!$B:$B,[1]Attributes!$B:$B)</f>
        <v>#N/A</v>
      </c>
      <c r="H228" s="2" t="str">
        <f>_xlfn.XLOOKUP(D228,components!C:C,components!D:D)</f>
        <v>M12 FUEL™  1/2" Right Angle Impact Wrench w/ Friction Ring</v>
      </c>
      <c r="I228" s="2" t="str">
        <f>_xlfn.XLOOKUP($D228,components!$C:$C,components!L:L)</f>
        <v>Power Tools/Fastening/Impact Wrenches</v>
      </c>
    </row>
    <row r="229" spans="1:11" x14ac:dyDescent="0.25">
      <c r="A229" s="2" t="s">
        <v>3418</v>
      </c>
      <c r="B229" s="2" t="s">
        <v>3470</v>
      </c>
      <c r="C229" s="2" t="s">
        <v>1403</v>
      </c>
      <c r="D229" s="2" t="s">
        <v>813</v>
      </c>
      <c r="E229" s="2" t="s">
        <v>1285</v>
      </c>
      <c r="F229" s="2" t="s">
        <v>1227</v>
      </c>
      <c r="G229" s="2" t="e">
        <f>_xlfn.XLOOKUP(E229,[1]Attributes!$B:$B,[1]Attributes!$B:$B)</f>
        <v>#N/A</v>
      </c>
      <c r="H229" s="2" t="str">
        <f>_xlfn.XLOOKUP(D229,components!C:C,components!D:D)</f>
        <v>M12 FUEL™ 1/2" Right Angle Impact Wrench w/ Pin Detent</v>
      </c>
      <c r="I229" s="2" t="str">
        <f>_xlfn.XLOOKUP($D229,components!$C:$C,components!L:L)</f>
        <v>Power Tools/Fastening/Impact Wrenches</v>
      </c>
    </row>
    <row r="230" spans="1:11" x14ac:dyDescent="0.25">
      <c r="A230" s="2" t="s">
        <v>3418</v>
      </c>
      <c r="B230" s="2" t="s">
        <v>3470</v>
      </c>
      <c r="C230" s="2" t="s">
        <v>1403</v>
      </c>
      <c r="D230" s="2" t="s">
        <v>460</v>
      </c>
      <c r="E230" s="2" t="s">
        <v>1307</v>
      </c>
      <c r="F230" s="2" t="s">
        <v>3501</v>
      </c>
      <c r="G230" s="2" t="str">
        <f>_xlfn.XLOOKUP(E230,[1]Attributes!$B:$B,[1]Attributes!$B:$B)</f>
        <v>RPM Range</v>
      </c>
      <c r="H230" s="2" t="str">
        <f>_xlfn.XLOOKUP(D230,components!C:C,components!D:D)</f>
        <v>M12 FUEL™ 3/8" Digital Torque Wrench w/ ONE-KEY™</v>
      </c>
      <c r="I230" s="2" t="str">
        <f>_xlfn.XLOOKUP($D230,components!$C:$C,components!L:L)</f>
        <v>Power Tools/Fastening/Impact Wrenches</v>
      </c>
    </row>
    <row r="231" spans="1:11" x14ac:dyDescent="0.25">
      <c r="A231" s="2" t="s">
        <v>3418</v>
      </c>
      <c r="B231" s="2" t="s">
        <v>3470</v>
      </c>
      <c r="C231" s="2" t="s">
        <v>1403</v>
      </c>
      <c r="D231" s="2" t="s">
        <v>470</v>
      </c>
      <c r="E231" s="2" t="s">
        <v>1307</v>
      </c>
      <c r="F231" s="2" t="s">
        <v>3501</v>
      </c>
      <c r="G231" s="2" t="str">
        <f>_xlfn.XLOOKUP(E231,[1]Attributes!$B:$B,[1]Attributes!$B:$B)</f>
        <v>RPM Range</v>
      </c>
      <c r="H231" s="2" t="str">
        <f>_xlfn.XLOOKUP(D231,components!C:C,components!D:D)</f>
        <v>M12 FUEL™ 1/2" Digital Torque Wrench w/ ONE-KEY™</v>
      </c>
      <c r="I231" s="2" t="str">
        <f>_xlfn.XLOOKUP($D231,components!$C:$C,components!L:L)</f>
        <v>Power Tools/Fastening/Impact Wrenches</v>
      </c>
    </row>
    <row r="232" spans="1:11" x14ac:dyDescent="0.25">
      <c r="A232" s="2" t="s">
        <v>3418</v>
      </c>
      <c r="B232" s="2" t="s">
        <v>3470</v>
      </c>
      <c r="C232" s="2" t="s">
        <v>1403</v>
      </c>
      <c r="D232" s="2" t="s">
        <v>795</v>
      </c>
      <c r="E232" s="2" t="s">
        <v>1307</v>
      </c>
      <c r="F232" s="2" t="s">
        <v>3502</v>
      </c>
      <c r="G232" s="2" t="str">
        <f>_xlfn.XLOOKUP(E232,[1]Attributes!$B:$B,[1]Attributes!$B:$B)</f>
        <v>RPM Range</v>
      </c>
      <c r="H232" s="2" t="str">
        <f>_xlfn.XLOOKUP(D232,components!C:C,components!D:D)</f>
        <v>M12 FUEL™  3/8" Right Angle Impact Wrench w/ Friction Ring</v>
      </c>
      <c r="I232" s="2" t="str">
        <f>_xlfn.XLOOKUP($D232,components!$C:$C,components!L:L)</f>
        <v>Power Tools/Fastening/Impact Wrenches</v>
      </c>
    </row>
    <row r="233" spans="1:11" x14ac:dyDescent="0.25">
      <c r="A233" s="2" t="s">
        <v>3418</v>
      </c>
      <c r="B233" s="2" t="s">
        <v>3470</v>
      </c>
      <c r="C233" s="2" t="s">
        <v>1403</v>
      </c>
      <c r="D233" s="2" t="s">
        <v>804</v>
      </c>
      <c r="E233" s="2" t="s">
        <v>1307</v>
      </c>
      <c r="F233" s="2" t="s">
        <v>3502</v>
      </c>
      <c r="G233" s="2" t="str">
        <f>_xlfn.XLOOKUP(E233,[1]Attributes!$B:$B,[1]Attributes!$B:$B)</f>
        <v>RPM Range</v>
      </c>
      <c r="H233" s="2" t="str">
        <f>_xlfn.XLOOKUP(D233,components!C:C,components!D:D)</f>
        <v>M12 FUEL™  1/2" Right Angle Impact Wrench w/ Friction Ring</v>
      </c>
      <c r="I233" s="2" t="str">
        <f>_xlfn.XLOOKUP($D233,components!$C:$C,components!L:L)</f>
        <v>Power Tools/Fastening/Impact Wrenches</v>
      </c>
    </row>
    <row r="234" spans="1:11" x14ac:dyDescent="0.25">
      <c r="A234" s="2" t="s">
        <v>3418</v>
      </c>
      <c r="B234" s="2" t="s">
        <v>3470</v>
      </c>
      <c r="C234" s="2" t="s">
        <v>1403</v>
      </c>
      <c r="D234" s="2" t="s">
        <v>813</v>
      </c>
      <c r="E234" s="2" t="s">
        <v>1307</v>
      </c>
      <c r="F234" s="2" t="s">
        <v>3502</v>
      </c>
      <c r="G234" s="2" t="str">
        <f>_xlfn.XLOOKUP(E234,[1]Attributes!$B:$B,[1]Attributes!$B:$B)</f>
        <v>RPM Range</v>
      </c>
      <c r="H234" s="2" t="str">
        <f>_xlfn.XLOOKUP(D234,components!C:C,components!D:D)</f>
        <v>M12 FUEL™ 1/2" Right Angle Impact Wrench w/ Pin Detent</v>
      </c>
      <c r="I234" s="2" t="str">
        <f>_xlfn.XLOOKUP($D234,components!$C:$C,components!L:L)</f>
        <v>Power Tools/Fastening/Impact Wrenches</v>
      </c>
    </row>
    <row r="235" spans="1:11" x14ac:dyDescent="0.25">
      <c r="A235" s="2" t="s">
        <v>3418</v>
      </c>
      <c r="B235" s="2" t="s">
        <v>3470</v>
      </c>
      <c r="C235" s="2" t="s">
        <v>1403</v>
      </c>
      <c r="D235" s="2" t="s">
        <v>460</v>
      </c>
      <c r="E235" t="s">
        <v>3503</v>
      </c>
      <c r="F235" s="2" t="s">
        <v>3504</v>
      </c>
      <c r="G235" s="2" t="str">
        <f>_xlfn.XLOOKUP(E235,[1]Attributes!$B:$B,[1]Attributes!$B:$B)</f>
        <v>Torque Wrench Range</v>
      </c>
      <c r="H235" s="2" t="str">
        <f>_xlfn.XLOOKUP(D235,components!C:C,components!D:D)</f>
        <v>M12 FUEL™ 3/8" Digital Torque Wrench w/ ONE-KEY™</v>
      </c>
      <c r="I235" s="2" t="str">
        <f>_xlfn.XLOOKUP($D235,components!$C:$C,components!L:L)</f>
        <v>Power Tools/Fastening/Impact Wrenches</v>
      </c>
      <c r="J235" s="2">
        <v>12.5</v>
      </c>
      <c r="K235" s="2">
        <f>J235*12</f>
        <v>150</v>
      </c>
    </row>
    <row r="236" spans="1:11" x14ac:dyDescent="0.25">
      <c r="A236" s="2" t="s">
        <v>3418</v>
      </c>
      <c r="B236" s="2" t="s">
        <v>3470</v>
      </c>
      <c r="C236" s="2" t="s">
        <v>1403</v>
      </c>
      <c r="D236" s="2" t="s">
        <v>470</v>
      </c>
      <c r="E236" t="s">
        <v>3503</v>
      </c>
      <c r="F236" s="2" t="s">
        <v>3505</v>
      </c>
      <c r="G236" s="2" t="str">
        <f>_xlfn.XLOOKUP(E236,[1]Attributes!$B:$B,[1]Attributes!$B:$B)</f>
        <v>Torque Wrench Range</v>
      </c>
      <c r="H236" s="2" t="str">
        <f>_xlfn.XLOOKUP(D236,components!C:C,components!D:D)</f>
        <v>M12 FUEL™ 1/2" Digital Torque Wrench w/ ONE-KEY™</v>
      </c>
      <c r="I236" s="2" t="str">
        <f>_xlfn.XLOOKUP($D236,components!$C:$C,components!L:L)</f>
        <v>Power Tools/Fastening/Impact Wrenches</v>
      </c>
      <c r="J236" s="2">
        <v>150</v>
      </c>
      <c r="K236" s="2">
        <f>J236*12</f>
        <v>1800</v>
      </c>
    </row>
    <row r="237" spans="1:11" x14ac:dyDescent="0.25">
      <c r="A237" s="2" t="s">
        <v>3418</v>
      </c>
      <c r="B237" s="2" t="s">
        <v>3470</v>
      </c>
      <c r="C237" s="2" t="s">
        <v>1403</v>
      </c>
      <c r="D237" s="2" t="s">
        <v>460</v>
      </c>
      <c r="E237" s="2" t="s">
        <v>1289</v>
      </c>
      <c r="F237" s="2" t="s">
        <v>1254</v>
      </c>
      <c r="G237" s="2" t="e">
        <f>_xlfn.XLOOKUP(E237,[1]Attributes!$B:$B,[1]Attributes!$B:$B)</f>
        <v>#N/A</v>
      </c>
      <c r="H237" s="2" t="str">
        <f>_xlfn.XLOOKUP(D237,components!C:C,components!D:D)</f>
        <v>M12 FUEL™ 3/8" Digital Torque Wrench w/ ONE-KEY™</v>
      </c>
      <c r="I237" s="2" t="str">
        <f>_xlfn.XLOOKUP($D237,components!$C:$C,components!L:L)</f>
        <v>Power Tools/Fastening/Impact Wrenches</v>
      </c>
    </row>
    <row r="238" spans="1:11" x14ac:dyDescent="0.25">
      <c r="A238" s="2" t="s">
        <v>3418</v>
      </c>
      <c r="B238" s="2" t="s">
        <v>3470</v>
      </c>
      <c r="C238" s="2" t="s">
        <v>1403</v>
      </c>
      <c r="D238" s="2" t="s">
        <v>470</v>
      </c>
      <c r="E238" s="2" t="s">
        <v>1289</v>
      </c>
      <c r="F238" s="2" t="s">
        <v>1254</v>
      </c>
      <c r="G238" s="2" t="e">
        <f>_xlfn.XLOOKUP(E238,[1]Attributes!$B:$B,[1]Attributes!$B:$B)</f>
        <v>#N/A</v>
      </c>
      <c r="H238" s="2" t="str">
        <f>_xlfn.XLOOKUP(D238,components!C:C,components!D:D)</f>
        <v>M12 FUEL™ 1/2" Digital Torque Wrench w/ ONE-KEY™</v>
      </c>
      <c r="I238" s="2" t="str">
        <f>_xlfn.XLOOKUP($D238,components!$C:$C,components!L:L)</f>
        <v>Power Tools/Fastening/Impact Wrenches</v>
      </c>
    </row>
    <row r="239" spans="1:11" x14ac:dyDescent="0.25">
      <c r="A239" s="2" t="s">
        <v>3418</v>
      </c>
      <c r="B239" s="2" t="s">
        <v>3470</v>
      </c>
      <c r="C239" s="2" t="s">
        <v>1403</v>
      </c>
      <c r="D239" s="2" t="s">
        <v>795</v>
      </c>
      <c r="E239" s="2" t="s">
        <v>1289</v>
      </c>
      <c r="F239" s="2" t="s">
        <v>1254</v>
      </c>
      <c r="G239" s="2" t="e">
        <f>_xlfn.XLOOKUP(E239,[1]Attributes!$B:$B,[1]Attributes!$B:$B)</f>
        <v>#N/A</v>
      </c>
      <c r="H239" s="2" t="str">
        <f>_xlfn.XLOOKUP(D239,components!C:C,components!D:D)</f>
        <v>M12 FUEL™  3/8" Right Angle Impact Wrench w/ Friction Ring</v>
      </c>
      <c r="I239" s="2" t="str">
        <f>_xlfn.XLOOKUP($D239,components!$C:$C,components!L:L)</f>
        <v>Power Tools/Fastening/Impact Wrenches</v>
      </c>
    </row>
    <row r="240" spans="1:11" x14ac:dyDescent="0.25">
      <c r="A240" s="2" t="s">
        <v>3418</v>
      </c>
      <c r="B240" s="2" t="s">
        <v>3470</v>
      </c>
      <c r="C240" s="2" t="s">
        <v>1403</v>
      </c>
      <c r="D240" s="2" t="s">
        <v>804</v>
      </c>
      <c r="E240" s="2" t="s">
        <v>1289</v>
      </c>
      <c r="F240" s="2" t="s">
        <v>1254</v>
      </c>
      <c r="G240" s="2" t="e">
        <f>_xlfn.XLOOKUP(E240,[1]Attributes!$B:$B,[1]Attributes!$B:$B)</f>
        <v>#N/A</v>
      </c>
      <c r="H240" s="2" t="str">
        <f>_xlfn.XLOOKUP(D240,components!C:C,components!D:D)</f>
        <v>M12 FUEL™  1/2" Right Angle Impact Wrench w/ Friction Ring</v>
      </c>
      <c r="I240" s="2" t="str">
        <f>_xlfn.XLOOKUP($D240,components!$C:$C,components!L:L)</f>
        <v>Power Tools/Fastening/Impact Wrenches</v>
      </c>
    </row>
    <row r="241" spans="1:9" x14ac:dyDescent="0.25">
      <c r="A241" s="2" t="s">
        <v>3418</v>
      </c>
      <c r="B241" s="2" t="s">
        <v>3470</v>
      </c>
      <c r="C241" s="2" t="s">
        <v>1403</v>
      </c>
      <c r="D241" s="2" t="s">
        <v>813</v>
      </c>
      <c r="E241" s="2" t="s">
        <v>1289</v>
      </c>
      <c r="F241" s="2" t="s">
        <v>1254</v>
      </c>
      <c r="G241" s="2" t="e">
        <f>_xlfn.XLOOKUP(E241,[1]Attributes!$B:$B,[1]Attributes!$B:$B)</f>
        <v>#N/A</v>
      </c>
      <c r="H241" s="2" t="str">
        <f>_xlfn.XLOOKUP(D241,components!C:C,components!D:D)</f>
        <v>M12 FUEL™ 1/2" Right Angle Impact Wrench w/ Pin Detent</v>
      </c>
      <c r="I241" s="2" t="str">
        <f>_xlfn.XLOOKUP($D241,components!$C:$C,components!L:L)</f>
        <v>Power Tools/Fastening/Impact Wrenches</v>
      </c>
    </row>
    <row r="242" spans="1:9" x14ac:dyDescent="0.25">
      <c r="A242" s="2" t="s">
        <v>3418</v>
      </c>
      <c r="B242" s="2" t="s">
        <v>3470</v>
      </c>
      <c r="C242" s="2" t="s">
        <v>1403</v>
      </c>
      <c r="D242" s="2" t="s">
        <v>460</v>
      </c>
      <c r="E242" s="2" t="s">
        <v>1257</v>
      </c>
      <c r="F242" s="2">
        <v>5.0999999999999996</v>
      </c>
      <c r="G242" s="2" t="str">
        <f>_xlfn.XLOOKUP(E242,[1]Attributes!$B:$B,[1]Attributes!$B:$B)</f>
        <v>Weight</v>
      </c>
      <c r="H242" s="2" t="str">
        <f>_xlfn.XLOOKUP(D242,components!C:C,components!D:D)</f>
        <v>M12 FUEL™ 3/8" Digital Torque Wrench w/ ONE-KEY™</v>
      </c>
      <c r="I242" s="2" t="str">
        <f>_xlfn.XLOOKUP($D242,components!$C:$C,components!L:L)</f>
        <v>Power Tools/Fastening/Impact Wrenches</v>
      </c>
    </row>
    <row r="243" spans="1:9" x14ac:dyDescent="0.25">
      <c r="A243" s="2" t="s">
        <v>3418</v>
      </c>
      <c r="B243" s="2" t="s">
        <v>3470</v>
      </c>
      <c r="C243" s="2" t="s">
        <v>1403</v>
      </c>
      <c r="D243" s="2" t="s">
        <v>470</v>
      </c>
      <c r="E243" s="2" t="s">
        <v>1257</v>
      </c>
      <c r="F243" s="2">
        <v>5.3</v>
      </c>
      <c r="G243" s="2" t="str">
        <f>_xlfn.XLOOKUP(E243,[1]Attributes!$B:$B,[1]Attributes!$B:$B)</f>
        <v>Weight</v>
      </c>
      <c r="H243" s="2" t="str">
        <f>_xlfn.XLOOKUP(D243,components!C:C,components!D:D)</f>
        <v>M12 FUEL™ 1/2" Digital Torque Wrench w/ ONE-KEY™</v>
      </c>
      <c r="I243" s="2" t="str">
        <f>_xlfn.XLOOKUP($D243,components!$C:$C,components!L:L)</f>
        <v>Power Tools/Fastening/Impact Wrenches</v>
      </c>
    </row>
    <row r="244" spans="1:9" x14ac:dyDescent="0.25">
      <c r="A244" s="2" t="s">
        <v>3418</v>
      </c>
      <c r="B244" s="2" t="s">
        <v>3470</v>
      </c>
      <c r="C244" s="2" t="s">
        <v>1403</v>
      </c>
      <c r="D244" s="2" t="s">
        <v>795</v>
      </c>
      <c r="E244" s="2" t="s">
        <v>1257</v>
      </c>
      <c r="F244" s="2">
        <v>2.83</v>
      </c>
      <c r="G244" s="2" t="str">
        <f>_xlfn.XLOOKUP(E244,[1]Attributes!$B:$B,[1]Attributes!$B:$B)</f>
        <v>Weight</v>
      </c>
      <c r="H244" s="2" t="str">
        <f>_xlfn.XLOOKUP(D244,components!C:C,components!D:D)</f>
        <v>M12 FUEL™  3/8" Right Angle Impact Wrench w/ Friction Ring</v>
      </c>
      <c r="I244" s="2" t="str">
        <f>_xlfn.XLOOKUP($D244,components!$C:$C,components!L:L)</f>
        <v>Power Tools/Fastening/Impact Wrenches</v>
      </c>
    </row>
    <row r="245" spans="1:9" x14ac:dyDescent="0.25">
      <c r="A245" s="2" t="s">
        <v>3418</v>
      </c>
      <c r="B245" s="2" t="s">
        <v>3470</v>
      </c>
      <c r="C245" s="2" t="s">
        <v>1403</v>
      </c>
      <c r="D245" s="2" t="s">
        <v>804</v>
      </c>
      <c r="E245" s="2" t="s">
        <v>1257</v>
      </c>
      <c r="F245" s="2">
        <v>2.85</v>
      </c>
      <c r="G245" s="2" t="str">
        <f>_xlfn.XLOOKUP(E245,[1]Attributes!$B:$B,[1]Attributes!$B:$B)</f>
        <v>Weight</v>
      </c>
      <c r="H245" s="2" t="str">
        <f>_xlfn.XLOOKUP(D245,components!C:C,components!D:D)</f>
        <v>M12 FUEL™  1/2" Right Angle Impact Wrench w/ Friction Ring</v>
      </c>
      <c r="I245" s="2" t="str">
        <f>_xlfn.XLOOKUP($D245,components!$C:$C,components!L:L)</f>
        <v>Power Tools/Fastening/Impact Wrenches</v>
      </c>
    </row>
    <row r="246" spans="1:9" x14ac:dyDescent="0.25">
      <c r="A246" s="2" t="s">
        <v>3418</v>
      </c>
      <c r="B246" s="2" t="s">
        <v>3470</v>
      </c>
      <c r="C246" s="2" t="s">
        <v>1403</v>
      </c>
      <c r="D246" s="2" t="s">
        <v>813</v>
      </c>
      <c r="E246" s="2" t="s">
        <v>1257</v>
      </c>
      <c r="F246" s="2">
        <v>2.86</v>
      </c>
      <c r="G246" s="2" t="str">
        <f>_xlfn.XLOOKUP(E246,[1]Attributes!$B:$B,[1]Attributes!$B:$B)</f>
        <v>Weight</v>
      </c>
      <c r="H246" s="2" t="str">
        <f>_xlfn.XLOOKUP(D246,components!C:C,components!D:D)</f>
        <v>M12 FUEL™ 1/2" Right Angle Impact Wrench w/ Pin Detent</v>
      </c>
      <c r="I246" s="2" t="str">
        <f>_xlfn.XLOOKUP($D246,components!$C:$C,components!L:L)</f>
        <v>Power Tools/Fastening/Impact Wrenches</v>
      </c>
    </row>
    <row r="247" spans="1:9" x14ac:dyDescent="0.25">
      <c r="A247" s="2" t="s">
        <v>3418</v>
      </c>
      <c r="B247" s="2" t="s">
        <v>3470</v>
      </c>
      <c r="C247" s="2" t="s">
        <v>1403</v>
      </c>
      <c r="D247" s="2" t="s">
        <v>407</v>
      </c>
      <c r="E247" s="2" t="s">
        <v>1366</v>
      </c>
      <c r="F247" s="4">
        <v>0.25</v>
      </c>
      <c r="G247" s="2" t="str">
        <f>_xlfn.XLOOKUP(E247,[1]Attributes!$B:$B,[1]Attributes!$B:$B)</f>
        <v>Anvil Size</v>
      </c>
      <c r="H247" s="2" t="str">
        <f>_xlfn.XLOOKUP(D247,components!C:C,components!D:D)</f>
        <v>M12™ Cordless 1/4" Ratchet</v>
      </c>
      <c r="I247" s="2" t="str">
        <f>_xlfn.XLOOKUP($D247,components!$C:$C,components!L:L)</f>
        <v>Power Tools/Fastening/Ratchets</v>
      </c>
    </row>
    <row r="248" spans="1:9" x14ac:dyDescent="0.25">
      <c r="A248" s="2" t="s">
        <v>3418</v>
      </c>
      <c r="B248" s="2" t="s">
        <v>3470</v>
      </c>
      <c r="C248" s="2" t="s">
        <v>1403</v>
      </c>
      <c r="D248" s="2" t="s">
        <v>418</v>
      </c>
      <c r="E248" s="2" t="s">
        <v>1366</v>
      </c>
      <c r="F248" s="4">
        <v>0.375</v>
      </c>
      <c r="G248" s="2" t="str">
        <f>_xlfn.XLOOKUP(E248,[1]Attributes!$B:$B,[1]Attributes!$B:$B)</f>
        <v>Anvil Size</v>
      </c>
      <c r="H248" s="2" t="str">
        <f>_xlfn.XLOOKUP(D248,components!C:C,components!D:D)</f>
        <v>M12™ 3/8" Ratchet</v>
      </c>
      <c r="I248" s="2" t="str">
        <f>_xlfn.XLOOKUP($D248,components!$C:$C,components!L:L)</f>
        <v>Power Tools/Fastening/Ratchets</v>
      </c>
    </row>
    <row r="249" spans="1:9" x14ac:dyDescent="0.25">
      <c r="A249" s="2" t="s">
        <v>3418</v>
      </c>
      <c r="B249" s="2" t="s">
        <v>3470</v>
      </c>
      <c r="C249" s="2" t="s">
        <v>1403</v>
      </c>
      <c r="D249" s="2" t="s">
        <v>729</v>
      </c>
      <c r="E249" s="2" t="s">
        <v>1366</v>
      </c>
      <c r="F249" s="4">
        <v>0.375</v>
      </c>
      <c r="G249" s="2" t="str">
        <f>_xlfn.XLOOKUP(E249,[1]Attributes!$B:$B,[1]Attributes!$B:$B)</f>
        <v>Anvil Size</v>
      </c>
      <c r="H249" s="2" t="str">
        <f>_xlfn.XLOOKUP(D249,components!C:C,components!D:D)</f>
        <v>M12 FUEL™ 3/8" Ratchet</v>
      </c>
      <c r="I249" s="2" t="str">
        <f>_xlfn.XLOOKUP($D249,components!$C:$C,components!L:L)</f>
        <v>Power Tools/Fastening/Ratchets</v>
      </c>
    </row>
    <row r="250" spans="1:9" x14ac:dyDescent="0.25">
      <c r="A250" s="2" t="s">
        <v>3418</v>
      </c>
      <c r="B250" s="2" t="s">
        <v>3470</v>
      </c>
      <c r="C250" s="2" t="s">
        <v>1403</v>
      </c>
      <c r="D250" s="2" t="s">
        <v>739</v>
      </c>
      <c r="E250" s="2" t="s">
        <v>1366</v>
      </c>
      <c r="F250" s="4">
        <v>0.5</v>
      </c>
      <c r="G250" s="2" t="str">
        <f>_xlfn.XLOOKUP(E250,[1]Attributes!$B:$B,[1]Attributes!$B:$B)</f>
        <v>Anvil Size</v>
      </c>
      <c r="H250" s="2" t="str">
        <f>_xlfn.XLOOKUP(D250,components!C:C,components!D:D)</f>
        <v>M12 FUEL™ 1/2" Ratchet</v>
      </c>
      <c r="I250" s="2" t="str">
        <f>_xlfn.XLOOKUP($D250,components!$C:$C,components!L:L)</f>
        <v>Power Tools/Fastening/Ratchets</v>
      </c>
    </row>
    <row r="251" spans="1:9" x14ac:dyDescent="0.25">
      <c r="A251" s="2" t="s">
        <v>3418</v>
      </c>
      <c r="B251" s="2" t="s">
        <v>3470</v>
      </c>
      <c r="C251" s="2" t="s">
        <v>1403</v>
      </c>
      <c r="D251" s="2" t="s">
        <v>749</v>
      </c>
      <c r="E251" s="2" t="s">
        <v>1366</v>
      </c>
      <c r="F251" s="4">
        <v>0.25</v>
      </c>
      <c r="G251" s="2" t="str">
        <f>_xlfn.XLOOKUP(E251,[1]Attributes!$B:$B,[1]Attributes!$B:$B)</f>
        <v>Anvil Size</v>
      </c>
      <c r="H251" s="2" t="str">
        <f>_xlfn.XLOOKUP(D251,components!C:C,components!D:D)</f>
        <v>M12 FUEL™ 1/4" Extended Reach Ratchet</v>
      </c>
      <c r="I251" s="2" t="str">
        <f>_xlfn.XLOOKUP($D251,components!$C:$C,components!L:L)</f>
        <v>Power Tools/Fastening/Ratchets</v>
      </c>
    </row>
    <row r="252" spans="1:9" x14ac:dyDescent="0.25">
      <c r="A252" s="2" t="s">
        <v>3418</v>
      </c>
      <c r="B252" s="2" t="s">
        <v>3470</v>
      </c>
      <c r="C252" s="2" t="s">
        <v>1403</v>
      </c>
      <c r="D252" s="2" t="s">
        <v>757</v>
      </c>
      <c r="E252" s="2" t="s">
        <v>1366</v>
      </c>
      <c r="F252" s="4">
        <v>0.375</v>
      </c>
      <c r="G252" s="2" t="str">
        <f>_xlfn.XLOOKUP(E252,[1]Attributes!$B:$B,[1]Attributes!$B:$B)</f>
        <v>Anvil Size</v>
      </c>
      <c r="H252" s="2" t="str">
        <f>_xlfn.XLOOKUP(D252,components!C:C,components!D:D)</f>
        <v>M12 FUEL™ 3/8" Extended Reach Ratchet</v>
      </c>
      <c r="I252" s="2" t="str">
        <f>_xlfn.XLOOKUP($D252,components!$C:$C,components!L:L)</f>
        <v>Power Tools/Fastening/Ratchets</v>
      </c>
    </row>
    <row r="253" spans="1:9" x14ac:dyDescent="0.25">
      <c r="A253" s="2" t="s">
        <v>3418</v>
      </c>
      <c r="B253" s="2" t="s">
        <v>3470</v>
      </c>
      <c r="C253" s="2" t="s">
        <v>1403</v>
      </c>
      <c r="D253" s="2" t="s">
        <v>817</v>
      </c>
      <c r="E253" s="2" t="s">
        <v>1366</v>
      </c>
      <c r="F253" s="4">
        <v>0.25</v>
      </c>
      <c r="G253" s="2" t="str">
        <f>_xlfn.XLOOKUP(E253,[1]Attributes!$B:$B,[1]Attributes!$B:$B)</f>
        <v>Anvil Size</v>
      </c>
      <c r="H253" s="2" t="str">
        <f>_xlfn.XLOOKUP(D253,components!C:C,components!D:D)</f>
        <v>M12 FUEL™ 1/4" High Speed Ratchet</v>
      </c>
      <c r="I253" s="2" t="str">
        <f>_xlfn.XLOOKUP($D253,components!$C:$C,components!L:L)</f>
        <v>Power Tools/Fastening/Ratchets</v>
      </c>
    </row>
    <row r="254" spans="1:9" x14ac:dyDescent="0.25">
      <c r="A254" s="2" t="s">
        <v>3418</v>
      </c>
      <c r="B254" s="2" t="s">
        <v>3470</v>
      </c>
      <c r="C254" s="2" t="s">
        <v>1403</v>
      </c>
      <c r="D254" s="2" t="s">
        <v>826</v>
      </c>
      <c r="E254" s="2" t="s">
        <v>1366</v>
      </c>
      <c r="F254" s="4">
        <v>0.375</v>
      </c>
      <c r="G254" s="2" t="str">
        <f>_xlfn.XLOOKUP(E254,[1]Attributes!$B:$B,[1]Attributes!$B:$B)</f>
        <v>Anvil Size</v>
      </c>
      <c r="H254" s="2" t="str">
        <f>_xlfn.XLOOKUP(D254,components!C:C,components!D:D)</f>
        <v>M12 FUEL™ 3/8" High Speed Ratchet</v>
      </c>
      <c r="I254" s="2" t="str">
        <f>_xlfn.XLOOKUP($D254,components!$C:$C,components!L:L)</f>
        <v>Power Tools/Fastening/Ratchets</v>
      </c>
    </row>
    <row r="255" spans="1:9" x14ac:dyDescent="0.25">
      <c r="A255" s="2" t="s">
        <v>3418</v>
      </c>
      <c r="B255" s="2" t="s">
        <v>3470</v>
      </c>
      <c r="C255" s="2" t="s">
        <v>1403</v>
      </c>
      <c r="D255" s="2" t="s">
        <v>840</v>
      </c>
      <c r="E255" s="2" t="s">
        <v>1366</v>
      </c>
      <c r="F255" s="4">
        <v>0.375</v>
      </c>
      <c r="G255" s="2" t="str">
        <f>_xlfn.XLOOKUP(E255,[1]Attributes!$B:$B,[1]Attributes!$B:$B)</f>
        <v>Anvil Size</v>
      </c>
      <c r="H255" s="2" t="str">
        <f>_xlfn.XLOOKUP(D255,components!C:C,components!D:D)</f>
        <v>M12 FUEL™ 3/8" Extended Reach High Speed Ratchet</v>
      </c>
      <c r="I255" s="2" t="str">
        <f>_xlfn.XLOOKUP($D255,components!$C:$C,components!L:L)</f>
        <v>Power Tools/Fastening/Ratchets</v>
      </c>
    </row>
    <row r="256" spans="1:9" x14ac:dyDescent="0.25">
      <c r="A256" s="2" t="s">
        <v>3418</v>
      </c>
      <c r="B256" s="2" t="s">
        <v>3470</v>
      </c>
      <c r="C256" s="2" t="s">
        <v>1403</v>
      </c>
      <c r="D256" s="2" t="s">
        <v>929</v>
      </c>
      <c r="E256" s="2" t="s">
        <v>1366</v>
      </c>
      <c r="F256" s="2">
        <f>3/8</f>
        <v>0.375</v>
      </c>
      <c r="G256" s="2" t="str">
        <f>_xlfn.XLOOKUP(E256,[1]Attributes!$B:$B,[1]Attributes!$B:$B)</f>
        <v>Anvil Size</v>
      </c>
      <c r="H256" s="2" t="str">
        <f>_xlfn.XLOOKUP(D256,components!C:C,components!D:D)</f>
        <v>M12 FUEL™ INSIDER™ Extended Reach Box Ratchet</v>
      </c>
      <c r="I256" s="2" t="str">
        <f>_xlfn.XLOOKUP($D256,components!$C:$C,components!L:L)</f>
        <v>Power Tools/Fastening/Ratchets</v>
      </c>
    </row>
    <row r="257" spans="1:9" x14ac:dyDescent="0.25">
      <c r="A257" s="2" t="s">
        <v>3418</v>
      </c>
      <c r="B257" s="2" t="s">
        <v>3470</v>
      </c>
      <c r="C257" s="2" t="s">
        <v>1403</v>
      </c>
      <c r="D257" s="2" t="s">
        <v>929</v>
      </c>
      <c r="E257" s="2" t="s">
        <v>1366</v>
      </c>
      <c r="F257" s="2">
        <v>0.25</v>
      </c>
      <c r="G257" s="2" t="str">
        <f>_xlfn.XLOOKUP(E257,[1]Attributes!$B:$B,[1]Attributes!$B:$B)</f>
        <v>Anvil Size</v>
      </c>
      <c r="H257" s="2" t="str">
        <f>_xlfn.XLOOKUP(D257,components!C:C,components!D:D)</f>
        <v>M12 FUEL™ INSIDER™ Extended Reach Box Ratchet</v>
      </c>
      <c r="I257" s="2" t="str">
        <f>_xlfn.XLOOKUP($D257,components!$C:$C,components!L:L)</f>
        <v>Power Tools/Fastening/Ratchets</v>
      </c>
    </row>
    <row r="258" spans="1:9" x14ac:dyDescent="0.25">
      <c r="A258" s="2" t="s">
        <v>3418</v>
      </c>
      <c r="B258" s="2" t="s">
        <v>3470</v>
      </c>
      <c r="C258" s="2" t="s">
        <v>1403</v>
      </c>
      <c r="D258" s="2" t="s">
        <v>929</v>
      </c>
      <c r="E258" s="2" t="s">
        <v>1366</v>
      </c>
      <c r="F258" s="2">
        <v>0.5</v>
      </c>
      <c r="G258" s="2" t="str">
        <f>_xlfn.XLOOKUP(E258,[1]Attributes!$B:$B,[1]Attributes!$B:$B)</f>
        <v>Anvil Size</v>
      </c>
      <c r="H258" s="2" t="str">
        <f>_xlfn.XLOOKUP(D258,components!C:C,components!D:D)</f>
        <v>M12 FUEL™ INSIDER™ Extended Reach Box Ratchet</v>
      </c>
      <c r="I258" s="2" t="str">
        <f>_xlfn.XLOOKUP($D258,components!$C:$C,components!L:L)</f>
        <v>Power Tools/Fastening/Ratchets</v>
      </c>
    </row>
    <row r="259" spans="1:9" x14ac:dyDescent="0.25">
      <c r="A259" s="2" t="s">
        <v>3418</v>
      </c>
      <c r="B259" s="2" t="s">
        <v>3470</v>
      </c>
      <c r="C259" s="2" t="s">
        <v>1403</v>
      </c>
      <c r="D259" s="2" t="s">
        <v>407</v>
      </c>
      <c r="E259" s="2" t="s">
        <v>1367</v>
      </c>
      <c r="F259" s="2" t="s">
        <v>1368</v>
      </c>
      <c r="G259" s="2" t="str">
        <f>_xlfn.XLOOKUP(E259,[1]Attributes!$B:$B,[1]Attributes!$B:$B)</f>
        <v>Anvil Type</v>
      </c>
      <c r="H259" s="2" t="str">
        <f>_xlfn.XLOOKUP(D259,components!C:C,components!D:D)</f>
        <v>M12™ Cordless 1/4" Ratchet</v>
      </c>
      <c r="I259" s="2" t="str">
        <f>_xlfn.XLOOKUP($D259,components!$C:$C,components!L:L)</f>
        <v>Power Tools/Fastening/Ratchets</v>
      </c>
    </row>
    <row r="260" spans="1:9" x14ac:dyDescent="0.25">
      <c r="A260" s="2" t="s">
        <v>3418</v>
      </c>
      <c r="B260" s="2" t="s">
        <v>3470</v>
      </c>
      <c r="C260" s="2" t="s">
        <v>1403</v>
      </c>
      <c r="D260" s="2" t="s">
        <v>418</v>
      </c>
      <c r="E260" s="2" t="s">
        <v>1367</v>
      </c>
      <c r="F260" s="2" t="s">
        <v>1368</v>
      </c>
      <c r="G260" s="2" t="str">
        <f>_xlfn.XLOOKUP(E260,[1]Attributes!$B:$B,[1]Attributes!$B:$B)</f>
        <v>Anvil Type</v>
      </c>
      <c r="H260" s="2" t="str">
        <f>_xlfn.XLOOKUP(D260,components!C:C,components!D:D)</f>
        <v>M12™ 3/8" Ratchet</v>
      </c>
      <c r="I260" s="2" t="str">
        <f>_xlfn.XLOOKUP($D260,components!$C:$C,components!L:L)</f>
        <v>Power Tools/Fastening/Ratchets</v>
      </c>
    </row>
    <row r="261" spans="1:9" x14ac:dyDescent="0.25">
      <c r="A261" s="2" t="s">
        <v>3418</v>
      </c>
      <c r="B261" s="2" t="s">
        <v>3470</v>
      </c>
      <c r="C261" s="2" t="s">
        <v>1403</v>
      </c>
      <c r="D261" s="2" t="s">
        <v>729</v>
      </c>
      <c r="E261" s="2" t="s">
        <v>1367</v>
      </c>
      <c r="F261" s="2" t="s">
        <v>1368</v>
      </c>
      <c r="G261" s="2" t="str">
        <f>_xlfn.XLOOKUP(E261,[1]Attributes!$B:$B,[1]Attributes!$B:$B)</f>
        <v>Anvil Type</v>
      </c>
      <c r="H261" s="2" t="str">
        <f>_xlfn.XLOOKUP(D261,components!C:C,components!D:D)</f>
        <v>M12 FUEL™ 3/8" Ratchet</v>
      </c>
      <c r="I261" s="2" t="str">
        <f>_xlfn.XLOOKUP($D261,components!$C:$C,components!L:L)</f>
        <v>Power Tools/Fastening/Ratchets</v>
      </c>
    </row>
    <row r="262" spans="1:9" x14ac:dyDescent="0.25">
      <c r="A262" s="2" t="s">
        <v>3418</v>
      </c>
      <c r="B262" s="2" t="s">
        <v>3470</v>
      </c>
      <c r="C262" s="2" t="s">
        <v>1403</v>
      </c>
      <c r="D262" s="2" t="s">
        <v>739</v>
      </c>
      <c r="E262" s="2" t="s">
        <v>1367</v>
      </c>
      <c r="F262" s="2" t="s">
        <v>1368</v>
      </c>
      <c r="G262" s="2" t="str">
        <f>_xlfn.XLOOKUP(E262,[1]Attributes!$B:$B,[1]Attributes!$B:$B)</f>
        <v>Anvil Type</v>
      </c>
      <c r="H262" s="2" t="str">
        <f>_xlfn.XLOOKUP(D262,components!C:C,components!D:D)</f>
        <v>M12 FUEL™ 1/2" Ratchet</v>
      </c>
      <c r="I262" s="2" t="str">
        <f>_xlfn.XLOOKUP($D262,components!$C:$C,components!L:L)</f>
        <v>Power Tools/Fastening/Ratchets</v>
      </c>
    </row>
    <row r="263" spans="1:9" x14ac:dyDescent="0.25">
      <c r="A263" s="2" t="s">
        <v>3418</v>
      </c>
      <c r="B263" s="2" t="s">
        <v>3470</v>
      </c>
      <c r="C263" s="2" t="s">
        <v>1403</v>
      </c>
      <c r="D263" s="2" t="s">
        <v>749</v>
      </c>
      <c r="E263" s="2" t="s">
        <v>1367</v>
      </c>
      <c r="F263" s="2" t="s">
        <v>1368</v>
      </c>
      <c r="G263" s="2" t="str">
        <f>_xlfn.XLOOKUP(E263,[1]Attributes!$B:$B,[1]Attributes!$B:$B)</f>
        <v>Anvil Type</v>
      </c>
      <c r="H263" s="2" t="str">
        <f>_xlfn.XLOOKUP(D263,components!C:C,components!D:D)</f>
        <v>M12 FUEL™ 1/4" Extended Reach Ratchet</v>
      </c>
      <c r="I263" s="2" t="str">
        <f>_xlfn.XLOOKUP($D263,components!$C:$C,components!L:L)</f>
        <v>Power Tools/Fastening/Ratchets</v>
      </c>
    </row>
    <row r="264" spans="1:9" x14ac:dyDescent="0.25">
      <c r="A264" s="2" t="s">
        <v>3418</v>
      </c>
      <c r="B264" s="2" t="s">
        <v>3470</v>
      </c>
      <c r="C264" s="2" t="s">
        <v>1403</v>
      </c>
      <c r="D264" s="2" t="s">
        <v>757</v>
      </c>
      <c r="E264" s="2" t="s">
        <v>1367</v>
      </c>
      <c r="F264" s="2" t="s">
        <v>1368</v>
      </c>
      <c r="G264" s="2" t="str">
        <f>_xlfn.XLOOKUP(E264,[1]Attributes!$B:$B,[1]Attributes!$B:$B)</f>
        <v>Anvil Type</v>
      </c>
      <c r="H264" s="2" t="str">
        <f>_xlfn.XLOOKUP(D264,components!C:C,components!D:D)</f>
        <v>M12 FUEL™ 3/8" Extended Reach Ratchet</v>
      </c>
      <c r="I264" s="2" t="str">
        <f>_xlfn.XLOOKUP($D264,components!$C:$C,components!L:L)</f>
        <v>Power Tools/Fastening/Ratchets</v>
      </c>
    </row>
    <row r="265" spans="1:9" x14ac:dyDescent="0.25">
      <c r="A265" s="2" t="s">
        <v>3418</v>
      </c>
      <c r="B265" s="2" t="s">
        <v>3470</v>
      </c>
      <c r="C265" s="2" t="s">
        <v>1403</v>
      </c>
      <c r="D265" s="2" t="s">
        <v>817</v>
      </c>
      <c r="E265" s="2" t="s">
        <v>1367</v>
      </c>
      <c r="F265" s="2" t="s">
        <v>1368</v>
      </c>
      <c r="G265" s="2" t="str">
        <f>_xlfn.XLOOKUP(E265,[1]Attributes!$B:$B,[1]Attributes!$B:$B)</f>
        <v>Anvil Type</v>
      </c>
      <c r="H265" s="2" t="str">
        <f>_xlfn.XLOOKUP(D265,components!C:C,components!D:D)</f>
        <v>M12 FUEL™ 1/4" High Speed Ratchet</v>
      </c>
      <c r="I265" s="2" t="str">
        <f>_xlfn.XLOOKUP($D265,components!$C:$C,components!L:L)</f>
        <v>Power Tools/Fastening/Ratchets</v>
      </c>
    </row>
    <row r="266" spans="1:9" x14ac:dyDescent="0.25">
      <c r="A266" s="2" t="s">
        <v>3418</v>
      </c>
      <c r="B266" s="2" t="s">
        <v>3470</v>
      </c>
      <c r="C266" s="2" t="s">
        <v>1403</v>
      </c>
      <c r="D266" s="2" t="s">
        <v>826</v>
      </c>
      <c r="E266" s="2" t="s">
        <v>1367</v>
      </c>
      <c r="F266" s="2" t="s">
        <v>1368</v>
      </c>
      <c r="G266" s="2" t="str">
        <f>_xlfn.XLOOKUP(E266,[1]Attributes!$B:$B,[1]Attributes!$B:$B)</f>
        <v>Anvil Type</v>
      </c>
      <c r="H266" s="2" t="str">
        <f>_xlfn.XLOOKUP(D266,components!C:C,components!D:D)</f>
        <v>M12 FUEL™ 3/8" High Speed Ratchet</v>
      </c>
      <c r="I266" s="2" t="str">
        <f>_xlfn.XLOOKUP($D266,components!$C:$C,components!L:L)</f>
        <v>Power Tools/Fastening/Ratchets</v>
      </c>
    </row>
    <row r="267" spans="1:9" x14ac:dyDescent="0.25">
      <c r="A267" s="2" t="s">
        <v>3418</v>
      </c>
      <c r="B267" s="2" t="s">
        <v>3470</v>
      </c>
      <c r="C267" s="2" t="s">
        <v>1403</v>
      </c>
      <c r="D267" s="2" t="s">
        <v>840</v>
      </c>
      <c r="E267" s="2" t="s">
        <v>1367</v>
      </c>
      <c r="F267" s="2" t="s">
        <v>1368</v>
      </c>
      <c r="G267" s="2" t="str">
        <f>_xlfn.XLOOKUP(E267,[1]Attributes!$B:$B,[1]Attributes!$B:$B)</f>
        <v>Anvil Type</v>
      </c>
      <c r="H267" s="2" t="str">
        <f>_xlfn.XLOOKUP(D267,components!C:C,components!D:D)</f>
        <v>M12 FUEL™ 3/8" Extended Reach High Speed Ratchet</v>
      </c>
      <c r="I267" s="2" t="str">
        <f>_xlfn.XLOOKUP($D267,components!$C:$C,components!L:L)</f>
        <v>Power Tools/Fastening/Ratchets</v>
      </c>
    </row>
    <row r="268" spans="1:9" x14ac:dyDescent="0.25">
      <c r="A268" s="2" t="s">
        <v>3418</v>
      </c>
      <c r="B268" s="2" t="s">
        <v>3470</v>
      </c>
      <c r="C268" s="2" t="s">
        <v>1403</v>
      </c>
      <c r="D268" s="2" t="s">
        <v>407</v>
      </c>
      <c r="E268" s="2" t="s">
        <v>1225</v>
      </c>
      <c r="F268" s="2" t="s">
        <v>1279</v>
      </c>
      <c r="G268" s="2" t="e">
        <f>_xlfn.XLOOKUP(E268,[1]Attributes!$B:$B,[1]Attributes!$B:$B)</f>
        <v>#N/A</v>
      </c>
      <c r="H268" s="2" t="str">
        <f>_xlfn.XLOOKUP(D268,components!C:C,components!D:D)</f>
        <v>M12™ Cordless 1/4" Ratchet</v>
      </c>
      <c r="I268" s="2" t="str">
        <f>_xlfn.XLOOKUP($D268,components!$C:$C,components!L:L)</f>
        <v>Power Tools/Fastening/Ratchets</v>
      </c>
    </row>
    <row r="269" spans="1:9" x14ac:dyDescent="0.25">
      <c r="A269" s="2" t="s">
        <v>3418</v>
      </c>
      <c r="B269" s="2" t="s">
        <v>3470</v>
      </c>
      <c r="C269" s="2" t="s">
        <v>1403</v>
      </c>
      <c r="D269" s="2" t="s">
        <v>418</v>
      </c>
      <c r="E269" s="2" t="s">
        <v>1225</v>
      </c>
      <c r="F269" s="2" t="s">
        <v>1279</v>
      </c>
      <c r="G269" s="2" t="e">
        <f>_xlfn.XLOOKUP(E269,[1]Attributes!$B:$B,[1]Attributes!$B:$B)</f>
        <v>#N/A</v>
      </c>
      <c r="H269" s="2" t="str">
        <f>_xlfn.XLOOKUP(D269,components!C:C,components!D:D)</f>
        <v>M12™ 3/8" Ratchet</v>
      </c>
      <c r="I269" s="2" t="str">
        <f>_xlfn.XLOOKUP($D269,components!$C:$C,components!L:L)</f>
        <v>Power Tools/Fastening/Ratchets</v>
      </c>
    </row>
    <row r="270" spans="1:9" x14ac:dyDescent="0.25">
      <c r="A270" s="2" t="s">
        <v>3418</v>
      </c>
      <c r="B270" s="2" t="s">
        <v>3470</v>
      </c>
      <c r="C270" s="2" t="s">
        <v>1403</v>
      </c>
      <c r="D270" s="2" t="s">
        <v>729</v>
      </c>
      <c r="E270" s="2" t="s">
        <v>1225</v>
      </c>
      <c r="F270" s="2" t="s">
        <v>1279</v>
      </c>
      <c r="G270" s="2" t="e">
        <f>_xlfn.XLOOKUP(E270,[1]Attributes!$B:$B,[1]Attributes!$B:$B)</f>
        <v>#N/A</v>
      </c>
      <c r="H270" s="2" t="str">
        <f>_xlfn.XLOOKUP(D270,components!C:C,components!D:D)</f>
        <v>M12 FUEL™ 3/8" Ratchet</v>
      </c>
      <c r="I270" s="2" t="str">
        <f>_xlfn.XLOOKUP($D270,components!$C:$C,components!L:L)</f>
        <v>Power Tools/Fastening/Ratchets</v>
      </c>
    </row>
    <row r="271" spans="1:9" x14ac:dyDescent="0.25">
      <c r="A271" s="2" t="s">
        <v>3418</v>
      </c>
      <c r="B271" s="2" t="s">
        <v>3470</v>
      </c>
      <c r="C271" s="2" t="s">
        <v>1403</v>
      </c>
      <c r="D271" s="2" t="s">
        <v>739</v>
      </c>
      <c r="E271" s="2" t="s">
        <v>1225</v>
      </c>
      <c r="F271" s="2" t="s">
        <v>1279</v>
      </c>
      <c r="G271" s="2" t="e">
        <f>_xlfn.XLOOKUP(E271,[1]Attributes!$B:$B,[1]Attributes!$B:$B)</f>
        <v>#N/A</v>
      </c>
      <c r="H271" s="2" t="str">
        <f>_xlfn.XLOOKUP(D271,components!C:C,components!D:D)</f>
        <v>M12 FUEL™ 1/2" Ratchet</v>
      </c>
      <c r="I271" s="2" t="str">
        <f>_xlfn.XLOOKUP($D271,components!$C:$C,components!L:L)</f>
        <v>Power Tools/Fastening/Ratchets</v>
      </c>
    </row>
    <row r="272" spans="1:9" x14ac:dyDescent="0.25">
      <c r="A272" s="2" t="s">
        <v>3418</v>
      </c>
      <c r="B272" s="2" t="s">
        <v>3470</v>
      </c>
      <c r="C272" s="2" t="s">
        <v>1403</v>
      </c>
      <c r="D272" s="2" t="s">
        <v>749</v>
      </c>
      <c r="E272" s="2" t="s">
        <v>1225</v>
      </c>
      <c r="F272" s="2" t="s">
        <v>1279</v>
      </c>
      <c r="G272" s="2" t="e">
        <f>_xlfn.XLOOKUP(E272,[1]Attributes!$B:$B,[1]Attributes!$B:$B)</f>
        <v>#N/A</v>
      </c>
      <c r="H272" s="2" t="str">
        <f>_xlfn.XLOOKUP(D272,components!C:C,components!D:D)</f>
        <v>M12 FUEL™ 1/4" Extended Reach Ratchet</v>
      </c>
      <c r="I272" s="2" t="str">
        <f>_xlfn.XLOOKUP($D272,components!$C:$C,components!L:L)</f>
        <v>Power Tools/Fastening/Ratchets</v>
      </c>
    </row>
    <row r="273" spans="1:9" x14ac:dyDescent="0.25">
      <c r="A273" s="2" t="s">
        <v>3418</v>
      </c>
      <c r="B273" s="2" t="s">
        <v>3470</v>
      </c>
      <c r="C273" s="2" t="s">
        <v>1403</v>
      </c>
      <c r="D273" s="2" t="s">
        <v>757</v>
      </c>
      <c r="E273" s="2" t="s">
        <v>1225</v>
      </c>
      <c r="F273" s="2" t="s">
        <v>1279</v>
      </c>
      <c r="G273" s="2" t="e">
        <f>_xlfn.XLOOKUP(E273,[1]Attributes!$B:$B,[1]Attributes!$B:$B)</f>
        <v>#N/A</v>
      </c>
      <c r="H273" s="2" t="str">
        <f>_xlfn.XLOOKUP(D273,components!C:C,components!D:D)</f>
        <v>M12 FUEL™ 3/8" Extended Reach Ratchet</v>
      </c>
      <c r="I273" s="2" t="str">
        <f>_xlfn.XLOOKUP($D273,components!$C:$C,components!L:L)</f>
        <v>Power Tools/Fastening/Ratchets</v>
      </c>
    </row>
    <row r="274" spans="1:9" x14ac:dyDescent="0.25">
      <c r="A274" s="2" t="s">
        <v>3418</v>
      </c>
      <c r="B274" s="2" t="s">
        <v>3470</v>
      </c>
      <c r="C274" s="2" t="s">
        <v>1403</v>
      </c>
      <c r="D274" s="2" t="s">
        <v>817</v>
      </c>
      <c r="E274" s="2" t="s">
        <v>1225</v>
      </c>
      <c r="F274" s="2" t="s">
        <v>1279</v>
      </c>
      <c r="G274" s="2" t="e">
        <f>_xlfn.XLOOKUP(E274,[1]Attributes!$B:$B,[1]Attributes!$B:$B)</f>
        <v>#N/A</v>
      </c>
      <c r="H274" s="2" t="str">
        <f>_xlfn.XLOOKUP(D274,components!C:C,components!D:D)</f>
        <v>M12 FUEL™ 1/4" High Speed Ratchet</v>
      </c>
      <c r="I274" s="2" t="str">
        <f>_xlfn.XLOOKUP($D274,components!$C:$C,components!L:L)</f>
        <v>Power Tools/Fastening/Ratchets</v>
      </c>
    </row>
    <row r="275" spans="1:9" x14ac:dyDescent="0.25">
      <c r="A275" s="2" t="s">
        <v>3418</v>
      </c>
      <c r="B275" s="2" t="s">
        <v>3470</v>
      </c>
      <c r="C275" s="2" t="s">
        <v>1403</v>
      </c>
      <c r="D275" s="2" t="s">
        <v>826</v>
      </c>
      <c r="E275" s="2" t="s">
        <v>1225</v>
      </c>
      <c r="F275" s="2" t="s">
        <v>1279</v>
      </c>
      <c r="G275" s="2" t="e">
        <f>_xlfn.XLOOKUP(E275,[1]Attributes!$B:$B,[1]Attributes!$B:$B)</f>
        <v>#N/A</v>
      </c>
      <c r="H275" s="2" t="str">
        <f>_xlfn.XLOOKUP(D275,components!C:C,components!D:D)</f>
        <v>M12 FUEL™ 3/8" High Speed Ratchet</v>
      </c>
      <c r="I275" s="2" t="str">
        <f>_xlfn.XLOOKUP($D275,components!$C:$C,components!L:L)</f>
        <v>Power Tools/Fastening/Ratchets</v>
      </c>
    </row>
    <row r="276" spans="1:9" x14ac:dyDescent="0.25">
      <c r="A276" s="2" t="s">
        <v>3418</v>
      </c>
      <c r="B276" s="2" t="s">
        <v>3470</v>
      </c>
      <c r="C276" s="2" t="s">
        <v>1403</v>
      </c>
      <c r="D276" s="2" t="s">
        <v>840</v>
      </c>
      <c r="E276" s="2" t="s">
        <v>1225</v>
      </c>
      <c r="F276" s="2" t="s">
        <v>1279</v>
      </c>
      <c r="G276" s="2" t="e">
        <f>_xlfn.XLOOKUP(E276,[1]Attributes!$B:$B,[1]Attributes!$B:$B)</f>
        <v>#N/A</v>
      </c>
      <c r="H276" s="2" t="str">
        <f>_xlfn.XLOOKUP(D276,components!C:C,components!D:D)</f>
        <v>M12 FUEL™ 3/8" Extended Reach High Speed Ratchet</v>
      </c>
      <c r="I276" s="2" t="str">
        <f>_xlfn.XLOOKUP($D276,components!$C:$C,components!L:L)</f>
        <v>Power Tools/Fastening/Ratchets</v>
      </c>
    </row>
    <row r="277" spans="1:9" x14ac:dyDescent="0.25">
      <c r="A277" s="2" t="s">
        <v>3418</v>
      </c>
      <c r="B277" s="2" t="s">
        <v>3470</v>
      </c>
      <c r="C277" s="2" t="s">
        <v>1403</v>
      </c>
      <c r="D277" s="2" t="s">
        <v>929</v>
      </c>
      <c r="E277" s="2" t="s">
        <v>1225</v>
      </c>
      <c r="F277" s="2" t="s">
        <v>1279</v>
      </c>
      <c r="G277" s="2" t="e">
        <f>_xlfn.XLOOKUP(E277,[1]Attributes!$B:$B,[1]Attributes!$B:$B)</f>
        <v>#N/A</v>
      </c>
      <c r="H277" s="2" t="str">
        <f>_xlfn.XLOOKUP(D277,components!C:C,components!D:D)</f>
        <v>M12 FUEL™ INSIDER™ Extended Reach Box Ratchet</v>
      </c>
      <c r="I277" s="2" t="str">
        <f>_xlfn.XLOOKUP($D277,components!$C:$C,components!L:L)</f>
        <v>Power Tools/Fastening/Ratchets</v>
      </c>
    </row>
    <row r="278" spans="1:9" x14ac:dyDescent="0.25">
      <c r="A278" s="2" t="s">
        <v>3418</v>
      </c>
      <c r="B278" s="2" t="s">
        <v>3470</v>
      </c>
      <c r="C278" s="2" t="s">
        <v>1403</v>
      </c>
      <c r="D278" s="2" t="s">
        <v>749</v>
      </c>
      <c r="E278" s="2" t="s">
        <v>1312</v>
      </c>
      <c r="F278" s="2" t="s">
        <v>1244</v>
      </c>
      <c r="G278" s="2" t="e">
        <f>_xlfn.XLOOKUP(E278,[1]Attributes!$B:$B,[1]Attributes!$B:$B)</f>
        <v>#N/A</v>
      </c>
      <c r="H278" s="2" t="str">
        <f>_xlfn.XLOOKUP(D278,components!C:C,components!D:D)</f>
        <v>M12 FUEL™ 1/4" Extended Reach Ratchet</v>
      </c>
      <c r="I278" s="2" t="str">
        <f>_xlfn.XLOOKUP($D278,components!$C:$C,components!L:L)</f>
        <v>Power Tools/Fastening/Ratchets</v>
      </c>
    </row>
    <row r="279" spans="1:9" x14ac:dyDescent="0.25">
      <c r="A279" s="2" t="s">
        <v>3418</v>
      </c>
      <c r="B279" s="2" t="s">
        <v>3470</v>
      </c>
      <c r="C279" s="2" t="s">
        <v>1403</v>
      </c>
      <c r="D279" s="2" t="s">
        <v>749</v>
      </c>
      <c r="E279" s="2" t="s">
        <v>1299</v>
      </c>
      <c r="F279" s="2" t="s">
        <v>1262</v>
      </c>
      <c r="G279" s="2" t="e">
        <f>_xlfn.XLOOKUP(E279,[1]Attributes!$B:$B,[1]Attributes!$B:$B)</f>
        <v>#N/A</v>
      </c>
      <c r="H279" s="2" t="str">
        <f>_xlfn.XLOOKUP(D279,components!C:C,components!D:D)</f>
        <v>M12 FUEL™ 1/4" Extended Reach Ratchet</v>
      </c>
      <c r="I279" s="2" t="str">
        <f>_xlfn.XLOOKUP($D279,components!$C:$C,components!L:L)</f>
        <v>Power Tools/Fastening/Ratchets</v>
      </c>
    </row>
    <row r="280" spans="1:9" x14ac:dyDescent="0.25">
      <c r="A280" s="2" t="s">
        <v>3418</v>
      </c>
      <c r="B280" s="2" t="s">
        <v>3470</v>
      </c>
      <c r="C280" s="2" t="s">
        <v>1403</v>
      </c>
      <c r="D280" s="2" t="s">
        <v>749</v>
      </c>
      <c r="E280" s="2" t="s">
        <v>1301</v>
      </c>
      <c r="F280" s="2" t="s">
        <v>1262</v>
      </c>
      <c r="G280" s="2" t="e">
        <f>_xlfn.XLOOKUP(E280,[1]Attributes!$B:$B,[1]Attributes!$B:$B)</f>
        <v>#N/A</v>
      </c>
      <c r="H280" s="2" t="str">
        <f>_xlfn.XLOOKUP(D280,components!C:C,components!D:D)</f>
        <v>M12 FUEL™ 1/4" Extended Reach Ratchet</v>
      </c>
      <c r="I280" s="2" t="str">
        <f>_xlfn.XLOOKUP($D280,components!$C:$C,components!L:L)</f>
        <v>Power Tools/Fastening/Ratchets</v>
      </c>
    </row>
    <row r="281" spans="1:9" x14ac:dyDescent="0.25">
      <c r="A281" s="2" t="s">
        <v>3418</v>
      </c>
      <c r="B281" s="2" t="s">
        <v>3470</v>
      </c>
      <c r="C281" s="2" t="s">
        <v>1403</v>
      </c>
      <c r="D281" s="2" t="s">
        <v>749</v>
      </c>
      <c r="E281" s="2" t="s">
        <v>1292</v>
      </c>
      <c r="F281" s="2" t="s">
        <v>1293</v>
      </c>
      <c r="G281" s="2" t="e">
        <f>_xlfn.XLOOKUP(E281,[1]Attributes!$B:$B,[1]Attributes!$B:$B)</f>
        <v>#N/A</v>
      </c>
      <c r="H281" s="2" t="str">
        <f>_xlfn.XLOOKUP(D281,components!C:C,components!D:D)</f>
        <v>M12 FUEL™ 1/4" Extended Reach Ratchet</v>
      </c>
      <c r="I281" s="2" t="str">
        <f>_xlfn.XLOOKUP($D281,components!$C:$C,components!L:L)</f>
        <v>Power Tools/Fastening/Ratchets</v>
      </c>
    </row>
    <row r="282" spans="1:9" x14ac:dyDescent="0.25">
      <c r="A282" s="2" t="s">
        <v>3418</v>
      </c>
      <c r="B282" s="2" t="s">
        <v>3470</v>
      </c>
      <c r="C282" s="2" t="s">
        <v>1403</v>
      </c>
      <c r="D282" s="2" t="s">
        <v>749</v>
      </c>
      <c r="E282" s="2" t="s">
        <v>1540</v>
      </c>
      <c r="F282" s="2">
        <v>0.25</v>
      </c>
      <c r="G282" s="2" t="e">
        <f>_xlfn.XLOOKUP(E282,[1]Attributes!$B:$B,[1]Attributes!$B:$B)</f>
        <v>#N/A</v>
      </c>
      <c r="H282" s="2" t="str">
        <f>_xlfn.XLOOKUP(D282,components!C:C,components!D:D)</f>
        <v>M12 FUEL™ 1/4" Extended Reach Ratchet</v>
      </c>
      <c r="I282" s="2" t="str">
        <f>_xlfn.XLOOKUP($D282,components!$C:$C,components!L:L)</f>
        <v>Power Tools/Fastening/Ratchets</v>
      </c>
    </row>
    <row r="283" spans="1:9" x14ac:dyDescent="0.25">
      <c r="A283" s="2" t="s">
        <v>3418</v>
      </c>
      <c r="B283" s="2" t="s">
        <v>3470</v>
      </c>
      <c r="C283" s="2" t="s">
        <v>1403</v>
      </c>
      <c r="D283" s="2" t="s">
        <v>749</v>
      </c>
      <c r="E283" s="2" t="s">
        <v>1315</v>
      </c>
      <c r="F283" s="2" t="s">
        <v>1244</v>
      </c>
      <c r="G283" s="2" t="e">
        <f>_xlfn.XLOOKUP(E283,[1]Attributes!$B:$B,[1]Attributes!$B:$B)</f>
        <v>#N/A</v>
      </c>
      <c r="H283" s="2" t="str">
        <f>_xlfn.XLOOKUP(D283,components!C:C,components!D:D)</f>
        <v>M12 FUEL™ 1/4" Extended Reach Ratchet</v>
      </c>
      <c r="I283" s="2" t="str">
        <f>_xlfn.XLOOKUP($D283,components!$C:$C,components!L:L)</f>
        <v>Power Tools/Fastening/Ratchets</v>
      </c>
    </row>
    <row r="284" spans="1:9" x14ac:dyDescent="0.25">
      <c r="A284" s="2" t="s">
        <v>3418</v>
      </c>
      <c r="B284" s="2" t="s">
        <v>3470</v>
      </c>
      <c r="C284" s="2" t="s">
        <v>1403</v>
      </c>
      <c r="D284" s="2" t="s">
        <v>749</v>
      </c>
      <c r="E284" s="2" t="s">
        <v>1249</v>
      </c>
      <c r="F284" s="2">
        <v>2.74</v>
      </c>
      <c r="G284" s="2" t="str">
        <f>_xlfn.XLOOKUP(E284,[1]Attributes!$B:$B,[1]Attributes!$B:$B)</f>
        <v>Height</v>
      </c>
      <c r="H284" s="2" t="str">
        <f>_xlfn.XLOOKUP(D284,components!C:C,components!D:D)</f>
        <v>M12 FUEL™ 1/4" Extended Reach Ratchet</v>
      </c>
      <c r="I284" s="2" t="str">
        <f>_xlfn.XLOOKUP($D284,components!$C:$C,components!L:L)</f>
        <v>Power Tools/Fastening/Ratchets</v>
      </c>
    </row>
    <row r="285" spans="1:9" x14ac:dyDescent="0.25">
      <c r="A285" s="2" t="s">
        <v>3418</v>
      </c>
      <c r="B285" s="2" t="s">
        <v>3470</v>
      </c>
      <c r="C285" s="2" t="s">
        <v>1403</v>
      </c>
      <c r="D285" s="2" t="s">
        <v>407</v>
      </c>
      <c r="E285" s="2" t="s">
        <v>1251</v>
      </c>
      <c r="F285" s="2">
        <v>10</v>
      </c>
      <c r="G285" s="2" t="str">
        <f>_xlfn.XLOOKUP(E285,[1]Attributes!$B:$B,[1]Attributes!$B:$B)</f>
        <v>Length</v>
      </c>
      <c r="H285" s="2" t="str">
        <f>_xlfn.XLOOKUP(D285,components!C:C,components!D:D)</f>
        <v>M12™ Cordless 1/4" Ratchet</v>
      </c>
      <c r="I285" s="2" t="str">
        <f>_xlfn.XLOOKUP($D285,components!$C:$C,components!L:L)</f>
        <v>Power Tools/Fastening/Ratchets</v>
      </c>
    </row>
    <row r="286" spans="1:9" x14ac:dyDescent="0.25">
      <c r="A286" s="2" t="s">
        <v>3418</v>
      </c>
      <c r="B286" s="2" t="s">
        <v>3470</v>
      </c>
      <c r="C286" s="2" t="s">
        <v>1403</v>
      </c>
      <c r="D286" s="2" t="s">
        <v>418</v>
      </c>
      <c r="E286" s="2" t="s">
        <v>1251</v>
      </c>
      <c r="F286" s="2">
        <v>10</v>
      </c>
      <c r="G286" s="2" t="str">
        <f>_xlfn.XLOOKUP(E286,[1]Attributes!$B:$B,[1]Attributes!$B:$B)</f>
        <v>Length</v>
      </c>
      <c r="H286" s="2" t="str">
        <f>_xlfn.XLOOKUP(D286,components!C:C,components!D:D)</f>
        <v>M12™ 3/8" Ratchet</v>
      </c>
      <c r="I286" s="2" t="str">
        <f>_xlfn.XLOOKUP($D286,components!$C:$C,components!L:L)</f>
        <v>Power Tools/Fastening/Ratchets</v>
      </c>
    </row>
    <row r="287" spans="1:9" x14ac:dyDescent="0.25">
      <c r="A287" s="2" t="s">
        <v>3418</v>
      </c>
      <c r="B287" s="2" t="s">
        <v>3470</v>
      </c>
      <c r="C287" s="2" t="s">
        <v>1403</v>
      </c>
      <c r="D287" s="2" t="s">
        <v>729</v>
      </c>
      <c r="E287" s="2" t="s">
        <v>1251</v>
      </c>
      <c r="F287" s="2">
        <v>10.87</v>
      </c>
      <c r="G287" s="2" t="str">
        <f>_xlfn.XLOOKUP(E287,[1]Attributes!$B:$B,[1]Attributes!$B:$B)</f>
        <v>Length</v>
      </c>
      <c r="H287" s="2" t="str">
        <f>_xlfn.XLOOKUP(D287,components!C:C,components!D:D)</f>
        <v>M12 FUEL™ 3/8" Ratchet</v>
      </c>
      <c r="I287" s="2" t="str">
        <f>_xlfn.XLOOKUP($D287,components!$C:$C,components!L:L)</f>
        <v>Power Tools/Fastening/Ratchets</v>
      </c>
    </row>
    <row r="288" spans="1:9" x14ac:dyDescent="0.25">
      <c r="A288" s="2" t="s">
        <v>3418</v>
      </c>
      <c r="B288" s="2" t="s">
        <v>3470</v>
      </c>
      <c r="C288" s="2" t="s">
        <v>1403</v>
      </c>
      <c r="D288" s="2" t="s">
        <v>739</v>
      </c>
      <c r="E288" s="2" t="s">
        <v>1251</v>
      </c>
      <c r="F288" s="2">
        <v>11.51</v>
      </c>
      <c r="G288" s="2" t="str">
        <f>_xlfn.XLOOKUP(E288,[1]Attributes!$B:$B,[1]Attributes!$B:$B)</f>
        <v>Length</v>
      </c>
      <c r="H288" s="2" t="str">
        <f>_xlfn.XLOOKUP(D288,components!C:C,components!D:D)</f>
        <v>M12 FUEL™ 1/2" Ratchet</v>
      </c>
      <c r="I288" s="2" t="str">
        <f>_xlfn.XLOOKUP($D288,components!$C:$C,components!L:L)</f>
        <v>Power Tools/Fastening/Ratchets</v>
      </c>
    </row>
    <row r="289" spans="1:9" x14ac:dyDescent="0.25">
      <c r="A289" s="2" t="s">
        <v>3418</v>
      </c>
      <c r="B289" s="2" t="s">
        <v>3470</v>
      </c>
      <c r="C289" s="2" t="s">
        <v>1403</v>
      </c>
      <c r="D289" s="2" t="s">
        <v>749</v>
      </c>
      <c r="E289" s="2" t="s">
        <v>1251</v>
      </c>
      <c r="F289" s="2">
        <v>13.6</v>
      </c>
      <c r="G289" s="2" t="str">
        <f>_xlfn.XLOOKUP(E289,[1]Attributes!$B:$B,[1]Attributes!$B:$B)</f>
        <v>Length</v>
      </c>
      <c r="H289" s="2" t="str">
        <f>_xlfn.XLOOKUP(D289,components!C:C,components!D:D)</f>
        <v>M12 FUEL™ 1/4" Extended Reach Ratchet</v>
      </c>
      <c r="I289" s="2" t="str">
        <f>_xlfn.XLOOKUP($D289,components!$C:$C,components!L:L)</f>
        <v>Power Tools/Fastening/Ratchets</v>
      </c>
    </row>
    <row r="290" spans="1:9" x14ac:dyDescent="0.25">
      <c r="A290" s="2" t="s">
        <v>3418</v>
      </c>
      <c r="B290" s="2" t="s">
        <v>3470</v>
      </c>
      <c r="C290" s="2" t="s">
        <v>1403</v>
      </c>
      <c r="D290" s="2" t="s">
        <v>757</v>
      </c>
      <c r="E290" s="2" t="s">
        <v>1251</v>
      </c>
      <c r="F290" s="2">
        <v>14.3</v>
      </c>
      <c r="G290" s="2" t="str">
        <f>_xlfn.XLOOKUP(E290,[1]Attributes!$B:$B,[1]Attributes!$B:$B)</f>
        <v>Length</v>
      </c>
      <c r="H290" s="2" t="str">
        <f>_xlfn.XLOOKUP(D290,components!C:C,components!D:D)</f>
        <v>M12 FUEL™ 3/8" Extended Reach Ratchet</v>
      </c>
      <c r="I290" s="2" t="str">
        <f>_xlfn.XLOOKUP($D290,components!$C:$C,components!L:L)</f>
        <v>Power Tools/Fastening/Ratchets</v>
      </c>
    </row>
    <row r="291" spans="1:9" x14ac:dyDescent="0.25">
      <c r="A291" s="2" t="s">
        <v>3418</v>
      </c>
      <c r="B291" s="2" t="s">
        <v>3470</v>
      </c>
      <c r="C291" s="2" t="s">
        <v>1403</v>
      </c>
      <c r="D291" s="2" t="s">
        <v>817</v>
      </c>
      <c r="E291" s="2" t="s">
        <v>1251</v>
      </c>
      <c r="F291" s="2">
        <v>10.3</v>
      </c>
      <c r="G291" s="2" t="str">
        <f>_xlfn.XLOOKUP(E291,[1]Attributes!$B:$B,[1]Attributes!$B:$B)</f>
        <v>Length</v>
      </c>
      <c r="H291" s="2" t="str">
        <f>_xlfn.XLOOKUP(D291,components!C:C,components!D:D)</f>
        <v>M12 FUEL™ 1/4" High Speed Ratchet</v>
      </c>
      <c r="I291" s="2" t="str">
        <f>_xlfn.XLOOKUP($D291,components!$C:$C,components!L:L)</f>
        <v>Power Tools/Fastening/Ratchets</v>
      </c>
    </row>
    <row r="292" spans="1:9" x14ac:dyDescent="0.25">
      <c r="A292" s="2" t="s">
        <v>3418</v>
      </c>
      <c r="B292" s="2" t="s">
        <v>3470</v>
      </c>
      <c r="C292" s="2" t="s">
        <v>1403</v>
      </c>
      <c r="D292" s="2" t="s">
        <v>826</v>
      </c>
      <c r="E292" s="2" t="s">
        <v>1251</v>
      </c>
      <c r="F292" s="2">
        <v>10.3</v>
      </c>
      <c r="G292" s="2" t="str">
        <f>_xlfn.XLOOKUP(E292,[1]Attributes!$B:$B,[1]Attributes!$B:$B)</f>
        <v>Length</v>
      </c>
      <c r="H292" s="2" t="str">
        <f>_xlfn.XLOOKUP(D292,components!C:C,components!D:D)</f>
        <v>M12 FUEL™ 3/8" High Speed Ratchet</v>
      </c>
      <c r="I292" s="2" t="str">
        <f>_xlfn.XLOOKUP($D292,components!$C:$C,components!L:L)</f>
        <v>Power Tools/Fastening/Ratchets</v>
      </c>
    </row>
    <row r="293" spans="1:9" x14ac:dyDescent="0.25">
      <c r="A293" s="2" t="s">
        <v>3418</v>
      </c>
      <c r="B293" s="2" t="s">
        <v>3470</v>
      </c>
      <c r="C293" s="2" t="s">
        <v>1403</v>
      </c>
      <c r="D293" s="2" t="s">
        <v>840</v>
      </c>
      <c r="E293" s="2" t="s">
        <v>1251</v>
      </c>
      <c r="F293" s="2">
        <v>14.35</v>
      </c>
      <c r="G293" s="2" t="str">
        <f>_xlfn.XLOOKUP(E293,[1]Attributes!$B:$B,[1]Attributes!$B:$B)</f>
        <v>Length</v>
      </c>
      <c r="H293" s="2" t="str">
        <f>_xlfn.XLOOKUP(D293,components!C:C,components!D:D)</f>
        <v>M12 FUEL™ 3/8" Extended Reach High Speed Ratchet</v>
      </c>
      <c r="I293" s="2" t="str">
        <f>_xlfn.XLOOKUP($D293,components!$C:$C,components!L:L)</f>
        <v>Power Tools/Fastening/Ratchets</v>
      </c>
    </row>
    <row r="294" spans="1:9" x14ac:dyDescent="0.25">
      <c r="A294" s="2" t="s">
        <v>3418</v>
      </c>
      <c r="B294" s="2" t="s">
        <v>3470</v>
      </c>
      <c r="C294" s="2" t="s">
        <v>1403</v>
      </c>
      <c r="D294" s="2" t="s">
        <v>929</v>
      </c>
      <c r="E294" s="2" t="s">
        <v>1251</v>
      </c>
      <c r="F294" s="2">
        <v>15.2</v>
      </c>
      <c r="G294" s="2" t="str">
        <f>_xlfn.XLOOKUP(E294,[1]Attributes!$B:$B,[1]Attributes!$B:$B)</f>
        <v>Length</v>
      </c>
      <c r="H294" s="2" t="str">
        <f>_xlfn.XLOOKUP(D294,components!C:C,components!D:D)</f>
        <v>M12 FUEL™ INSIDER™ Extended Reach Box Ratchet</v>
      </c>
      <c r="I294" s="2" t="str">
        <f>_xlfn.XLOOKUP($D294,components!$C:$C,components!L:L)</f>
        <v>Power Tools/Fastening/Ratchets</v>
      </c>
    </row>
    <row r="295" spans="1:9" x14ac:dyDescent="0.25">
      <c r="A295" s="2" t="s">
        <v>3418</v>
      </c>
      <c r="B295" s="2" t="s">
        <v>3470</v>
      </c>
      <c r="C295" s="2" t="s">
        <v>1403</v>
      </c>
      <c r="D295" s="2" t="s">
        <v>407</v>
      </c>
      <c r="E295" s="2" t="s">
        <v>1398</v>
      </c>
      <c r="F295" s="2" t="s">
        <v>3488</v>
      </c>
      <c r="G295" s="2" t="str">
        <f>_xlfn.XLOOKUP(E295,[1]Attributes!$B:$B,[1]Attributes!$B:$B)</f>
        <v>Torque</v>
      </c>
      <c r="H295" s="2" t="str">
        <f>_xlfn.XLOOKUP(D295,components!C:C,components!D:D)</f>
        <v>M12™ Cordless 1/4" Ratchet</v>
      </c>
      <c r="I295" s="2" t="str">
        <f>_xlfn.XLOOKUP($D295,components!$C:$C,components!L:L)</f>
        <v>Power Tools/Fastening/Ratchets</v>
      </c>
    </row>
    <row r="296" spans="1:9" x14ac:dyDescent="0.25">
      <c r="A296" s="2" t="s">
        <v>3418</v>
      </c>
      <c r="B296" s="2" t="s">
        <v>3470</v>
      </c>
      <c r="C296" s="2" t="s">
        <v>1403</v>
      </c>
      <c r="D296" s="2" t="s">
        <v>418</v>
      </c>
      <c r="E296" s="2" t="s">
        <v>1398</v>
      </c>
      <c r="F296" s="2" t="s">
        <v>3489</v>
      </c>
      <c r="G296" s="2" t="str">
        <f>_xlfn.XLOOKUP(E296,[1]Attributes!$B:$B,[1]Attributes!$B:$B)</f>
        <v>Torque</v>
      </c>
      <c r="H296" s="2" t="str">
        <f>_xlfn.XLOOKUP(D296,components!C:C,components!D:D)</f>
        <v>M12™ 3/8" Ratchet</v>
      </c>
      <c r="I296" s="2" t="str">
        <f>_xlfn.XLOOKUP($D296,components!$C:$C,components!L:L)</f>
        <v>Power Tools/Fastening/Ratchets</v>
      </c>
    </row>
    <row r="297" spans="1:9" x14ac:dyDescent="0.25">
      <c r="A297" s="2" t="s">
        <v>3418</v>
      </c>
      <c r="B297" s="2" t="s">
        <v>3470</v>
      </c>
      <c r="C297" s="2" t="s">
        <v>1403</v>
      </c>
      <c r="D297" s="2" t="s">
        <v>729</v>
      </c>
      <c r="E297" s="2" t="s">
        <v>1398</v>
      </c>
      <c r="F297" s="2" t="s">
        <v>3490</v>
      </c>
      <c r="G297" s="2" t="str">
        <f>_xlfn.XLOOKUP(E297,[1]Attributes!$B:$B,[1]Attributes!$B:$B)</f>
        <v>Torque</v>
      </c>
      <c r="H297" s="2" t="str">
        <f>_xlfn.XLOOKUP(D297,components!C:C,components!D:D)</f>
        <v>M12 FUEL™ 3/8" Ratchet</v>
      </c>
      <c r="I297" s="2" t="str">
        <f>_xlfn.XLOOKUP($D297,components!$C:$C,components!L:L)</f>
        <v>Power Tools/Fastening/Ratchets</v>
      </c>
    </row>
    <row r="298" spans="1:9" x14ac:dyDescent="0.25">
      <c r="A298" s="2" t="s">
        <v>3418</v>
      </c>
      <c r="B298" s="2" t="s">
        <v>3470</v>
      </c>
      <c r="C298" s="2" t="s">
        <v>1403</v>
      </c>
      <c r="D298" s="2" t="s">
        <v>739</v>
      </c>
      <c r="E298" s="2" t="s">
        <v>1398</v>
      </c>
      <c r="F298" s="2" t="s">
        <v>3491</v>
      </c>
      <c r="G298" s="2" t="str">
        <f>_xlfn.XLOOKUP(E298,[1]Attributes!$B:$B,[1]Attributes!$B:$B)</f>
        <v>Torque</v>
      </c>
      <c r="H298" s="2" t="str">
        <f>_xlfn.XLOOKUP(D298,components!C:C,components!D:D)</f>
        <v>M12 FUEL™ 1/2" Ratchet</v>
      </c>
      <c r="I298" s="2" t="str">
        <f>_xlfn.XLOOKUP($D298,components!$C:$C,components!L:L)</f>
        <v>Power Tools/Fastening/Ratchets</v>
      </c>
    </row>
    <row r="299" spans="1:9" x14ac:dyDescent="0.25">
      <c r="A299" s="2" t="s">
        <v>3418</v>
      </c>
      <c r="B299" s="2" t="s">
        <v>3470</v>
      </c>
      <c r="C299" s="2" t="s">
        <v>1403</v>
      </c>
      <c r="D299" s="2" t="s">
        <v>749</v>
      </c>
      <c r="E299" s="2" t="s">
        <v>1398</v>
      </c>
      <c r="F299" s="2" t="s">
        <v>3492</v>
      </c>
      <c r="G299" s="2" t="str">
        <f>_xlfn.XLOOKUP(E299,[1]Attributes!$B:$B,[1]Attributes!$B:$B)</f>
        <v>Torque</v>
      </c>
      <c r="H299" s="2" t="str">
        <f>_xlfn.XLOOKUP(D299,components!C:C,components!D:D)</f>
        <v>M12 FUEL™ 1/4" Extended Reach Ratchet</v>
      </c>
      <c r="I299" s="2" t="str">
        <f>_xlfn.XLOOKUP($D299,components!$C:$C,components!L:L)</f>
        <v>Power Tools/Fastening/Ratchets</v>
      </c>
    </row>
    <row r="300" spans="1:9" x14ac:dyDescent="0.25">
      <c r="A300" s="2" t="s">
        <v>3418</v>
      </c>
      <c r="B300" s="2" t="s">
        <v>3470</v>
      </c>
      <c r="C300" s="2" t="s">
        <v>1403</v>
      </c>
      <c r="D300" s="2" t="s">
        <v>757</v>
      </c>
      <c r="E300" s="2" t="s">
        <v>1398</v>
      </c>
      <c r="F300" s="2" t="s">
        <v>3490</v>
      </c>
      <c r="G300" s="2" t="str">
        <f>_xlfn.XLOOKUP(E300,[1]Attributes!$B:$B,[1]Attributes!$B:$B)</f>
        <v>Torque</v>
      </c>
      <c r="H300" s="2" t="str">
        <f>_xlfn.XLOOKUP(D300,components!C:C,components!D:D)</f>
        <v>M12 FUEL™ 3/8" Extended Reach Ratchet</v>
      </c>
      <c r="I300" s="2" t="str">
        <f>_xlfn.XLOOKUP($D300,components!$C:$C,components!L:L)</f>
        <v>Power Tools/Fastening/Ratchets</v>
      </c>
    </row>
    <row r="301" spans="1:9" x14ac:dyDescent="0.25">
      <c r="A301" s="2" t="s">
        <v>3418</v>
      </c>
      <c r="B301" s="2" t="s">
        <v>3470</v>
      </c>
      <c r="C301" s="2" t="s">
        <v>1403</v>
      </c>
      <c r="D301" s="2" t="s">
        <v>817</v>
      </c>
      <c r="E301" s="2" t="s">
        <v>1398</v>
      </c>
      <c r="F301" s="2" t="s">
        <v>3489</v>
      </c>
      <c r="G301" s="2" t="str">
        <f>_xlfn.XLOOKUP(E301,[1]Attributes!$B:$B,[1]Attributes!$B:$B)</f>
        <v>Torque</v>
      </c>
      <c r="H301" s="2" t="str">
        <f>_xlfn.XLOOKUP(D301,components!C:C,components!D:D)</f>
        <v>M12 FUEL™ 1/4" High Speed Ratchet</v>
      </c>
      <c r="I301" s="2" t="str">
        <f>_xlfn.XLOOKUP($D301,components!$C:$C,components!L:L)</f>
        <v>Power Tools/Fastening/Ratchets</v>
      </c>
    </row>
    <row r="302" spans="1:9" x14ac:dyDescent="0.25">
      <c r="A302" s="2" t="s">
        <v>3418</v>
      </c>
      <c r="B302" s="2" t="s">
        <v>3470</v>
      </c>
      <c r="C302" s="2" t="s">
        <v>1403</v>
      </c>
      <c r="D302" s="2" t="s">
        <v>826</v>
      </c>
      <c r="E302" s="2" t="s">
        <v>1398</v>
      </c>
      <c r="F302" s="2" t="s">
        <v>3493</v>
      </c>
      <c r="G302" s="2" t="str">
        <f>_xlfn.XLOOKUP(E302,[1]Attributes!$B:$B,[1]Attributes!$B:$B)</f>
        <v>Torque</v>
      </c>
      <c r="H302" s="2" t="str">
        <f>_xlfn.XLOOKUP(D302,components!C:C,components!D:D)</f>
        <v>M12 FUEL™ 3/8" High Speed Ratchet</v>
      </c>
      <c r="I302" s="2" t="str">
        <f>_xlfn.XLOOKUP($D302,components!$C:$C,components!L:L)</f>
        <v>Power Tools/Fastening/Ratchets</v>
      </c>
    </row>
    <row r="303" spans="1:9" x14ac:dyDescent="0.25">
      <c r="A303" s="2" t="s">
        <v>3418</v>
      </c>
      <c r="B303" s="2" t="s">
        <v>3470</v>
      </c>
      <c r="C303" s="2" t="s">
        <v>1403</v>
      </c>
      <c r="D303" s="2" t="s">
        <v>840</v>
      </c>
      <c r="E303" s="2" t="s">
        <v>1398</v>
      </c>
      <c r="F303" s="2" t="s">
        <v>3489</v>
      </c>
      <c r="G303" s="2" t="str">
        <f>_xlfn.XLOOKUP(E303,[1]Attributes!$B:$B,[1]Attributes!$B:$B)</f>
        <v>Torque</v>
      </c>
      <c r="H303" s="2" t="str">
        <f>_xlfn.XLOOKUP(D303,components!C:C,components!D:D)</f>
        <v>M12 FUEL™ 3/8" Extended Reach High Speed Ratchet</v>
      </c>
      <c r="I303" s="2" t="str">
        <f>_xlfn.XLOOKUP($D303,components!$C:$C,components!L:L)</f>
        <v>Power Tools/Fastening/Ratchets</v>
      </c>
    </row>
    <row r="304" spans="1:9" x14ac:dyDescent="0.25">
      <c r="A304" s="2" t="s">
        <v>3418</v>
      </c>
      <c r="B304" s="2" t="s">
        <v>3470</v>
      </c>
      <c r="C304" s="2" t="s">
        <v>1403</v>
      </c>
      <c r="D304" s="2" t="s">
        <v>929</v>
      </c>
      <c r="E304" s="2" t="s">
        <v>1398</v>
      </c>
      <c r="F304" s="2" t="s">
        <v>3491</v>
      </c>
      <c r="G304" s="2" t="str">
        <f>_xlfn.XLOOKUP(E304,[1]Attributes!$B:$B,[1]Attributes!$B:$B)</f>
        <v>Torque</v>
      </c>
      <c r="H304" s="2" t="str">
        <f>_xlfn.XLOOKUP(D304,components!C:C,components!D:D)</f>
        <v>M12 FUEL™ INSIDER™ Extended Reach Box Ratchet</v>
      </c>
      <c r="I304" s="2" t="str">
        <f>_xlfn.XLOOKUP($D304,components!$C:$C,components!L:L)</f>
        <v>Power Tools/Fastening/Ratchets</v>
      </c>
    </row>
    <row r="305" spans="1:9" x14ac:dyDescent="0.25">
      <c r="A305" s="2" t="s">
        <v>3418</v>
      </c>
      <c r="B305" s="2" t="s">
        <v>3470</v>
      </c>
      <c r="C305" s="2" t="s">
        <v>1403</v>
      </c>
      <c r="D305" s="2" t="s">
        <v>407</v>
      </c>
      <c r="E305" s="2" t="s">
        <v>1228</v>
      </c>
      <c r="F305" s="2" t="s">
        <v>1229</v>
      </c>
      <c r="G305" s="2" t="e">
        <f>_xlfn.XLOOKUP(E305,[1]Attributes!$B:$B,[1]Attributes!$B:$B)</f>
        <v>#N/A</v>
      </c>
      <c r="H305" s="2" t="str">
        <f>_xlfn.XLOOKUP(D305,components!C:C,components!D:D)</f>
        <v>M12™ Cordless 1/4" Ratchet</v>
      </c>
      <c r="I305" s="2" t="str">
        <f>_xlfn.XLOOKUP($D305,components!$C:$C,components!L:L)</f>
        <v>Power Tools/Fastening/Ratchets</v>
      </c>
    </row>
    <row r="306" spans="1:9" x14ac:dyDescent="0.25">
      <c r="A306" s="2" t="s">
        <v>3418</v>
      </c>
      <c r="B306" s="2" t="s">
        <v>3470</v>
      </c>
      <c r="C306" s="2" t="s">
        <v>1403</v>
      </c>
      <c r="D306" s="2" t="s">
        <v>418</v>
      </c>
      <c r="E306" s="2" t="s">
        <v>1228</v>
      </c>
      <c r="F306" s="2" t="s">
        <v>1229</v>
      </c>
      <c r="G306" s="2" t="e">
        <f>_xlfn.XLOOKUP(E306,[1]Attributes!$B:$B,[1]Attributes!$B:$B)</f>
        <v>#N/A</v>
      </c>
      <c r="H306" s="2" t="str">
        <f>_xlfn.XLOOKUP(D306,components!C:C,components!D:D)</f>
        <v>M12™ 3/8" Ratchet</v>
      </c>
      <c r="I306" s="2" t="str">
        <f>_xlfn.XLOOKUP($D306,components!$C:$C,components!L:L)</f>
        <v>Power Tools/Fastening/Ratchets</v>
      </c>
    </row>
    <row r="307" spans="1:9" x14ac:dyDescent="0.25">
      <c r="A307" s="2" t="s">
        <v>3418</v>
      </c>
      <c r="B307" s="2" t="s">
        <v>3470</v>
      </c>
      <c r="C307" s="2" t="s">
        <v>1403</v>
      </c>
      <c r="D307" s="2" t="s">
        <v>729</v>
      </c>
      <c r="E307" s="2" t="s">
        <v>1228</v>
      </c>
      <c r="F307" s="2" t="s">
        <v>1376</v>
      </c>
      <c r="G307" s="2" t="e">
        <f>_xlfn.XLOOKUP(E307,[1]Attributes!$B:$B,[1]Attributes!$B:$B)</f>
        <v>#N/A</v>
      </c>
      <c r="H307" s="2" t="str">
        <f>_xlfn.XLOOKUP(D307,components!C:C,components!D:D)</f>
        <v>M12 FUEL™ 3/8" Ratchet</v>
      </c>
      <c r="I307" s="2" t="str">
        <f>_xlfn.XLOOKUP($D307,components!$C:$C,components!L:L)</f>
        <v>Power Tools/Fastening/Ratchets</v>
      </c>
    </row>
    <row r="308" spans="1:9" x14ac:dyDescent="0.25">
      <c r="A308" s="2" t="s">
        <v>3418</v>
      </c>
      <c r="B308" s="2" t="s">
        <v>3470</v>
      </c>
      <c r="C308" s="2" t="s">
        <v>1403</v>
      </c>
      <c r="D308" s="2" t="s">
        <v>739</v>
      </c>
      <c r="E308" s="2" t="s">
        <v>1228</v>
      </c>
      <c r="F308" s="2" t="s">
        <v>1376</v>
      </c>
      <c r="G308" s="2" t="e">
        <f>_xlfn.XLOOKUP(E308,[1]Attributes!$B:$B,[1]Attributes!$B:$B)</f>
        <v>#N/A</v>
      </c>
      <c r="H308" s="2" t="str">
        <f>_xlfn.XLOOKUP(D308,components!C:C,components!D:D)</f>
        <v>M12 FUEL™ 1/2" Ratchet</v>
      </c>
      <c r="I308" s="2" t="str">
        <f>_xlfn.XLOOKUP($D308,components!$C:$C,components!L:L)</f>
        <v>Power Tools/Fastening/Ratchets</v>
      </c>
    </row>
    <row r="309" spans="1:9" x14ac:dyDescent="0.25">
      <c r="A309" s="2" t="s">
        <v>3418</v>
      </c>
      <c r="B309" s="2" t="s">
        <v>3470</v>
      </c>
      <c r="C309" s="2" t="s">
        <v>1403</v>
      </c>
      <c r="D309" s="2" t="s">
        <v>749</v>
      </c>
      <c r="E309" s="2" t="s">
        <v>1228</v>
      </c>
      <c r="F309" s="2" t="s">
        <v>1376</v>
      </c>
      <c r="G309" s="2" t="e">
        <f>_xlfn.XLOOKUP(E309,[1]Attributes!$B:$B,[1]Attributes!$B:$B)</f>
        <v>#N/A</v>
      </c>
      <c r="H309" s="2" t="str">
        <f>_xlfn.XLOOKUP(D309,components!C:C,components!D:D)</f>
        <v>M12 FUEL™ 1/4" Extended Reach Ratchet</v>
      </c>
      <c r="I309" s="2" t="str">
        <f>_xlfn.XLOOKUP($D309,components!$C:$C,components!L:L)</f>
        <v>Power Tools/Fastening/Ratchets</v>
      </c>
    </row>
    <row r="310" spans="1:9" x14ac:dyDescent="0.25">
      <c r="A310" s="2" t="s">
        <v>3418</v>
      </c>
      <c r="B310" s="2" t="s">
        <v>3470</v>
      </c>
      <c r="C310" s="2" t="s">
        <v>1403</v>
      </c>
      <c r="D310" s="2" t="s">
        <v>757</v>
      </c>
      <c r="E310" s="2" t="s">
        <v>1228</v>
      </c>
      <c r="F310" s="2" t="s">
        <v>1376</v>
      </c>
      <c r="G310" s="2" t="e">
        <f>_xlfn.XLOOKUP(E310,[1]Attributes!$B:$B,[1]Attributes!$B:$B)</f>
        <v>#N/A</v>
      </c>
      <c r="H310" s="2" t="str">
        <f>_xlfn.XLOOKUP(D310,components!C:C,components!D:D)</f>
        <v>M12 FUEL™ 3/8" Extended Reach Ratchet</v>
      </c>
      <c r="I310" s="2" t="str">
        <f>_xlfn.XLOOKUP($D310,components!$C:$C,components!L:L)</f>
        <v>Power Tools/Fastening/Ratchets</v>
      </c>
    </row>
    <row r="311" spans="1:9" x14ac:dyDescent="0.25">
      <c r="A311" s="2" t="s">
        <v>3418</v>
      </c>
      <c r="B311" s="2" t="s">
        <v>3470</v>
      </c>
      <c r="C311" s="2" t="s">
        <v>1403</v>
      </c>
      <c r="D311" s="2" t="s">
        <v>817</v>
      </c>
      <c r="E311" s="2" t="s">
        <v>1228</v>
      </c>
      <c r="F311" s="2" t="s">
        <v>1376</v>
      </c>
      <c r="G311" s="2" t="e">
        <f>_xlfn.XLOOKUP(E311,[1]Attributes!$B:$B,[1]Attributes!$B:$B)</f>
        <v>#N/A</v>
      </c>
      <c r="H311" s="2" t="str">
        <f>_xlfn.XLOOKUP(D311,components!C:C,components!D:D)</f>
        <v>M12 FUEL™ 1/4" High Speed Ratchet</v>
      </c>
      <c r="I311" s="2" t="str">
        <f>_xlfn.XLOOKUP($D311,components!$C:$C,components!L:L)</f>
        <v>Power Tools/Fastening/Ratchets</v>
      </c>
    </row>
    <row r="312" spans="1:9" x14ac:dyDescent="0.25">
      <c r="A312" s="2" t="s">
        <v>3418</v>
      </c>
      <c r="B312" s="2" t="s">
        <v>3470</v>
      </c>
      <c r="C312" s="2" t="s">
        <v>1403</v>
      </c>
      <c r="D312" s="2" t="s">
        <v>826</v>
      </c>
      <c r="E312" s="2" t="s">
        <v>1228</v>
      </c>
      <c r="F312" s="2" t="s">
        <v>1376</v>
      </c>
      <c r="G312" s="2" t="e">
        <f>_xlfn.XLOOKUP(E312,[1]Attributes!$B:$B,[1]Attributes!$B:$B)</f>
        <v>#N/A</v>
      </c>
      <c r="H312" s="2" t="str">
        <f>_xlfn.XLOOKUP(D312,components!C:C,components!D:D)</f>
        <v>M12 FUEL™ 3/8" High Speed Ratchet</v>
      </c>
      <c r="I312" s="2" t="str">
        <f>_xlfn.XLOOKUP($D312,components!$C:$C,components!L:L)</f>
        <v>Power Tools/Fastening/Ratchets</v>
      </c>
    </row>
    <row r="313" spans="1:9" x14ac:dyDescent="0.25">
      <c r="A313" s="2" t="s">
        <v>3418</v>
      </c>
      <c r="B313" s="2" t="s">
        <v>3470</v>
      </c>
      <c r="C313" s="2" t="s">
        <v>1403</v>
      </c>
      <c r="D313" s="2" t="s">
        <v>840</v>
      </c>
      <c r="E313" s="2" t="s">
        <v>1228</v>
      </c>
      <c r="F313" s="2" t="s">
        <v>1376</v>
      </c>
      <c r="G313" s="2" t="e">
        <f>_xlfn.XLOOKUP(E313,[1]Attributes!$B:$B,[1]Attributes!$B:$B)</f>
        <v>#N/A</v>
      </c>
      <c r="H313" s="2" t="str">
        <f>_xlfn.XLOOKUP(D313,components!C:C,components!D:D)</f>
        <v>M12 FUEL™ 3/8" Extended Reach High Speed Ratchet</v>
      </c>
      <c r="I313" s="2" t="str">
        <f>_xlfn.XLOOKUP($D313,components!$C:$C,components!L:L)</f>
        <v>Power Tools/Fastening/Ratchets</v>
      </c>
    </row>
    <row r="314" spans="1:9" x14ac:dyDescent="0.25">
      <c r="A314" s="2" t="s">
        <v>3418</v>
      </c>
      <c r="B314" s="2" t="s">
        <v>3470</v>
      </c>
      <c r="C314" s="2" t="s">
        <v>1403</v>
      </c>
      <c r="D314" s="2" t="s">
        <v>929</v>
      </c>
      <c r="E314" s="2" t="s">
        <v>1228</v>
      </c>
      <c r="F314" s="2" t="s">
        <v>1376</v>
      </c>
      <c r="G314" s="2" t="e">
        <f>_xlfn.XLOOKUP(E314,[1]Attributes!$B:$B,[1]Attributes!$B:$B)</f>
        <v>#N/A</v>
      </c>
      <c r="H314" s="2" t="str">
        <f>_xlfn.XLOOKUP(D314,components!C:C,components!D:D)</f>
        <v>M12 FUEL™ INSIDER™ Extended Reach Box Ratchet</v>
      </c>
      <c r="I314" s="2" t="str">
        <f>_xlfn.XLOOKUP($D314,components!$C:$C,components!L:L)</f>
        <v>Power Tools/Fastening/Ratchets</v>
      </c>
    </row>
    <row r="315" spans="1:9" x14ac:dyDescent="0.25">
      <c r="A315" s="2" t="s">
        <v>3418</v>
      </c>
      <c r="B315" s="2" t="s">
        <v>3470</v>
      </c>
      <c r="C315" s="2" t="s">
        <v>1403</v>
      </c>
      <c r="D315" s="2" t="s">
        <v>749</v>
      </c>
      <c r="E315" s="2" t="s">
        <v>1285</v>
      </c>
      <c r="F315" s="2" t="s">
        <v>1227</v>
      </c>
      <c r="G315" s="2" t="e">
        <f>_xlfn.XLOOKUP(E315,[1]Attributes!$B:$B,[1]Attributes!$B:$B)</f>
        <v>#N/A</v>
      </c>
      <c r="H315" s="2" t="str">
        <f>_xlfn.XLOOKUP(D315,components!C:C,components!D:D)</f>
        <v>M12 FUEL™ 1/4" Extended Reach Ratchet</v>
      </c>
      <c r="I315" s="2" t="str">
        <f>_xlfn.XLOOKUP($D315,components!$C:$C,components!L:L)</f>
        <v>Power Tools/Fastening/Ratchets</v>
      </c>
    </row>
    <row r="316" spans="1:9" x14ac:dyDescent="0.25">
      <c r="A316" s="2" t="s">
        <v>3418</v>
      </c>
      <c r="B316" s="2" t="s">
        <v>3470</v>
      </c>
      <c r="C316" s="2" t="s">
        <v>1403</v>
      </c>
      <c r="D316" s="2" t="s">
        <v>407</v>
      </c>
      <c r="E316" s="2" t="s">
        <v>1307</v>
      </c>
      <c r="F316" s="2" t="s">
        <v>3476</v>
      </c>
      <c r="G316" s="2" t="str">
        <f>_xlfn.XLOOKUP(E316,[1]Attributes!$B:$B,[1]Attributes!$B:$B)</f>
        <v>RPM Range</v>
      </c>
      <c r="H316" s="2" t="str">
        <f>_xlfn.XLOOKUP(D316,components!C:C,components!D:D)</f>
        <v>M12™ Cordless 1/4" Ratchet</v>
      </c>
      <c r="I316" s="2" t="str">
        <f>_xlfn.XLOOKUP($D316,components!$C:$C,components!L:L)</f>
        <v>Power Tools/Fastening/Ratchets</v>
      </c>
    </row>
    <row r="317" spans="1:9" x14ac:dyDescent="0.25">
      <c r="A317" s="2" t="s">
        <v>3418</v>
      </c>
      <c r="B317" s="2" t="s">
        <v>3470</v>
      </c>
      <c r="C317" s="2" t="s">
        <v>1403</v>
      </c>
      <c r="D317" s="2" t="s">
        <v>418</v>
      </c>
      <c r="E317" s="2" t="s">
        <v>1307</v>
      </c>
      <c r="F317" s="2" t="s">
        <v>3477</v>
      </c>
      <c r="G317" s="2" t="str">
        <f>_xlfn.XLOOKUP(E317,[1]Attributes!$B:$B,[1]Attributes!$B:$B)</f>
        <v>RPM Range</v>
      </c>
      <c r="H317" s="2" t="str">
        <f>_xlfn.XLOOKUP(D317,components!C:C,components!D:D)</f>
        <v>M12™ 3/8" Ratchet</v>
      </c>
      <c r="I317" s="2" t="str">
        <f>_xlfn.XLOOKUP($D317,components!$C:$C,components!L:L)</f>
        <v>Power Tools/Fastening/Ratchets</v>
      </c>
    </row>
    <row r="318" spans="1:9" x14ac:dyDescent="0.25">
      <c r="A318" s="2" t="s">
        <v>3418</v>
      </c>
      <c r="B318" s="2" t="s">
        <v>3470</v>
      </c>
      <c r="C318" s="2" t="s">
        <v>1403</v>
      </c>
      <c r="D318" s="2" t="s">
        <v>729</v>
      </c>
      <c r="E318" s="2" t="s">
        <v>1307</v>
      </c>
      <c r="F318" s="2" t="s">
        <v>3478</v>
      </c>
      <c r="G318" s="2" t="str">
        <f>_xlfn.XLOOKUP(E318,[1]Attributes!$B:$B,[1]Attributes!$B:$B)</f>
        <v>RPM Range</v>
      </c>
      <c r="H318" s="2" t="str">
        <f>_xlfn.XLOOKUP(D318,components!C:C,components!D:D)</f>
        <v>M12 FUEL™ 3/8" Ratchet</v>
      </c>
      <c r="I318" s="2" t="str">
        <f>_xlfn.XLOOKUP($D318,components!$C:$C,components!L:L)</f>
        <v>Power Tools/Fastening/Ratchets</v>
      </c>
    </row>
    <row r="319" spans="1:9" x14ac:dyDescent="0.25">
      <c r="A319" s="2" t="s">
        <v>3418</v>
      </c>
      <c r="B319" s="2" t="s">
        <v>3470</v>
      </c>
      <c r="C319" s="2" t="s">
        <v>1403</v>
      </c>
      <c r="D319" s="2" t="s">
        <v>739</v>
      </c>
      <c r="E319" s="2" t="s">
        <v>1307</v>
      </c>
      <c r="F319" s="2" t="s">
        <v>3479</v>
      </c>
      <c r="G319" s="2" t="str">
        <f>_xlfn.XLOOKUP(E319,[1]Attributes!$B:$B,[1]Attributes!$B:$B)</f>
        <v>RPM Range</v>
      </c>
      <c r="H319" s="2" t="str">
        <f>_xlfn.XLOOKUP(D319,components!C:C,components!D:D)</f>
        <v>M12 FUEL™ 1/2" Ratchet</v>
      </c>
      <c r="I319" s="2" t="str">
        <f>_xlfn.XLOOKUP($D319,components!$C:$C,components!L:L)</f>
        <v>Power Tools/Fastening/Ratchets</v>
      </c>
    </row>
    <row r="320" spans="1:9" x14ac:dyDescent="0.25">
      <c r="A320" s="2" t="s">
        <v>3418</v>
      </c>
      <c r="B320" s="2" t="s">
        <v>3470</v>
      </c>
      <c r="C320" s="2" t="s">
        <v>1403</v>
      </c>
      <c r="D320" s="2" t="s">
        <v>749</v>
      </c>
      <c r="E320" s="2" t="s">
        <v>1307</v>
      </c>
      <c r="F320" s="2" t="s">
        <v>3476</v>
      </c>
      <c r="G320" s="2" t="str">
        <f>_xlfn.XLOOKUP(E320,[1]Attributes!$B:$B,[1]Attributes!$B:$B)</f>
        <v>RPM Range</v>
      </c>
      <c r="H320" s="2" t="str">
        <f>_xlfn.XLOOKUP(D320,components!C:C,components!D:D)</f>
        <v>M12 FUEL™ 1/4" Extended Reach Ratchet</v>
      </c>
      <c r="I320" s="2" t="str">
        <f>_xlfn.XLOOKUP($D320,components!$C:$C,components!L:L)</f>
        <v>Power Tools/Fastening/Ratchets</v>
      </c>
    </row>
    <row r="321" spans="1:9" x14ac:dyDescent="0.25">
      <c r="A321" s="2" t="s">
        <v>3418</v>
      </c>
      <c r="B321" s="2" t="s">
        <v>3470</v>
      </c>
      <c r="C321" s="2" t="s">
        <v>1403</v>
      </c>
      <c r="D321" s="2" t="s">
        <v>757</v>
      </c>
      <c r="E321" s="2" t="s">
        <v>1307</v>
      </c>
      <c r="F321" s="2" t="s">
        <v>3478</v>
      </c>
      <c r="G321" s="2" t="str">
        <f>_xlfn.XLOOKUP(E321,[1]Attributes!$B:$B,[1]Attributes!$B:$B)</f>
        <v>RPM Range</v>
      </c>
      <c r="H321" s="2" t="str">
        <f>_xlfn.XLOOKUP(D321,components!C:C,components!D:D)</f>
        <v>M12 FUEL™ 3/8" Extended Reach Ratchet</v>
      </c>
      <c r="I321" s="2" t="str">
        <f>_xlfn.XLOOKUP($D321,components!$C:$C,components!L:L)</f>
        <v>Power Tools/Fastening/Ratchets</v>
      </c>
    </row>
    <row r="322" spans="1:9" x14ac:dyDescent="0.25">
      <c r="A322" s="2" t="s">
        <v>3418</v>
      </c>
      <c r="B322" s="2" t="s">
        <v>3470</v>
      </c>
      <c r="C322" s="2" t="s">
        <v>1403</v>
      </c>
      <c r="D322" s="2" t="s">
        <v>817</v>
      </c>
      <c r="E322" s="2" t="s">
        <v>1307</v>
      </c>
      <c r="F322" s="2" t="s">
        <v>3480</v>
      </c>
      <c r="G322" s="2" t="str">
        <f>_xlfn.XLOOKUP(E322,[1]Attributes!$B:$B,[1]Attributes!$B:$B)</f>
        <v>RPM Range</v>
      </c>
      <c r="H322" s="2" t="str">
        <f>_xlfn.XLOOKUP(D322,components!C:C,components!D:D)</f>
        <v>M12 FUEL™ 1/4" High Speed Ratchet</v>
      </c>
      <c r="I322" s="2" t="str">
        <f>_xlfn.XLOOKUP($D322,components!$C:$C,components!L:L)</f>
        <v>Power Tools/Fastening/Ratchets</v>
      </c>
    </row>
    <row r="323" spans="1:9" x14ac:dyDescent="0.25">
      <c r="A323" s="2" t="s">
        <v>3418</v>
      </c>
      <c r="B323" s="2" t="s">
        <v>3470</v>
      </c>
      <c r="C323" s="2" t="s">
        <v>1403</v>
      </c>
      <c r="D323" s="2" t="s">
        <v>826</v>
      </c>
      <c r="E323" s="2" t="s">
        <v>1307</v>
      </c>
      <c r="F323" s="2" t="s">
        <v>3480</v>
      </c>
      <c r="G323" s="2" t="str">
        <f>_xlfn.XLOOKUP(E323,[1]Attributes!$B:$B,[1]Attributes!$B:$B)</f>
        <v>RPM Range</v>
      </c>
      <c r="H323" s="2" t="str">
        <f>_xlfn.XLOOKUP(D323,components!C:C,components!D:D)</f>
        <v>M12 FUEL™ 3/8" High Speed Ratchet</v>
      </c>
      <c r="I323" s="2" t="str">
        <f>_xlfn.XLOOKUP($D323,components!$C:$C,components!L:L)</f>
        <v>Power Tools/Fastening/Ratchets</v>
      </c>
    </row>
    <row r="324" spans="1:9" x14ac:dyDescent="0.25">
      <c r="A324" s="2" t="s">
        <v>3418</v>
      </c>
      <c r="B324" s="2" t="s">
        <v>3470</v>
      </c>
      <c r="C324" s="2" t="s">
        <v>1403</v>
      </c>
      <c r="D324" s="2" t="s">
        <v>840</v>
      </c>
      <c r="E324" s="2" t="s">
        <v>1307</v>
      </c>
      <c r="F324" s="2" t="s">
        <v>3480</v>
      </c>
      <c r="G324" s="2" t="str">
        <f>_xlfn.XLOOKUP(E324,[1]Attributes!$B:$B,[1]Attributes!$B:$B)</f>
        <v>RPM Range</v>
      </c>
      <c r="H324" s="2" t="str">
        <f>_xlfn.XLOOKUP(D324,components!C:C,components!D:D)</f>
        <v>M12 FUEL™ 3/8" Extended Reach High Speed Ratchet</v>
      </c>
      <c r="I324" s="2" t="str">
        <f>_xlfn.XLOOKUP($D324,components!$C:$C,components!L:L)</f>
        <v>Power Tools/Fastening/Ratchets</v>
      </c>
    </row>
    <row r="325" spans="1:9" x14ac:dyDescent="0.25">
      <c r="A325" s="2" t="s">
        <v>3418</v>
      </c>
      <c r="B325" s="2" t="s">
        <v>3470</v>
      </c>
      <c r="C325" s="2" t="s">
        <v>1403</v>
      </c>
      <c r="D325" s="2" t="s">
        <v>929</v>
      </c>
      <c r="E325" s="2" t="s">
        <v>1307</v>
      </c>
      <c r="F325" s="2" t="s">
        <v>3481</v>
      </c>
      <c r="G325" s="2" t="str">
        <f>_xlfn.XLOOKUP(E325,[1]Attributes!$B:$B,[1]Attributes!$B:$B)</f>
        <v>RPM Range</v>
      </c>
      <c r="H325" s="2" t="str">
        <f>_xlfn.XLOOKUP(D325,components!C:C,components!D:D)</f>
        <v>M12 FUEL™ INSIDER™ Extended Reach Box Ratchet</v>
      </c>
      <c r="I325" s="2" t="str">
        <f>_xlfn.XLOOKUP($D325,components!$C:$C,components!L:L)</f>
        <v>Power Tools/Fastening/Ratchets</v>
      </c>
    </row>
    <row r="326" spans="1:9" x14ac:dyDescent="0.25">
      <c r="A326" s="2" t="s">
        <v>3418</v>
      </c>
      <c r="B326" s="2" t="s">
        <v>3470</v>
      </c>
      <c r="C326" s="2" t="s">
        <v>1403</v>
      </c>
      <c r="D326" s="2" t="s">
        <v>407</v>
      </c>
      <c r="E326" s="2" t="s">
        <v>1289</v>
      </c>
      <c r="F326" s="2" t="s">
        <v>1254</v>
      </c>
      <c r="G326" s="2" t="e">
        <f>_xlfn.XLOOKUP(E326,[1]Attributes!$B:$B,[1]Attributes!$B:$B)</f>
        <v>#N/A</v>
      </c>
      <c r="H326" s="2" t="str">
        <f>_xlfn.XLOOKUP(D326,components!C:C,components!D:D)</f>
        <v>M12™ Cordless 1/4" Ratchet</v>
      </c>
      <c r="I326" s="2" t="str">
        <f>_xlfn.XLOOKUP($D326,components!$C:$C,components!L:L)</f>
        <v>Power Tools/Fastening/Ratchets</v>
      </c>
    </row>
    <row r="327" spans="1:9" x14ac:dyDescent="0.25">
      <c r="A327" s="2" t="s">
        <v>3418</v>
      </c>
      <c r="B327" s="2" t="s">
        <v>3470</v>
      </c>
      <c r="C327" s="2" t="s">
        <v>1403</v>
      </c>
      <c r="D327" s="2" t="s">
        <v>418</v>
      </c>
      <c r="E327" s="2" t="s">
        <v>1289</v>
      </c>
      <c r="F327" s="2" t="s">
        <v>1254</v>
      </c>
      <c r="G327" s="2" t="e">
        <f>_xlfn.XLOOKUP(E327,[1]Attributes!$B:$B,[1]Attributes!$B:$B)</f>
        <v>#N/A</v>
      </c>
      <c r="H327" s="2" t="str">
        <f>_xlfn.XLOOKUP(D327,components!C:C,components!D:D)</f>
        <v>M12™ 3/8" Ratchet</v>
      </c>
      <c r="I327" s="2" t="str">
        <f>_xlfn.XLOOKUP($D327,components!$C:$C,components!L:L)</f>
        <v>Power Tools/Fastening/Ratchets</v>
      </c>
    </row>
    <row r="328" spans="1:9" x14ac:dyDescent="0.25">
      <c r="A328" s="2" t="s">
        <v>3418</v>
      </c>
      <c r="B328" s="2" t="s">
        <v>3470</v>
      </c>
      <c r="C328" s="2" t="s">
        <v>1403</v>
      </c>
      <c r="D328" s="2" t="s">
        <v>729</v>
      </c>
      <c r="E328" s="2" t="s">
        <v>1289</v>
      </c>
      <c r="F328" s="2" t="s">
        <v>1254</v>
      </c>
      <c r="G328" s="2" t="e">
        <f>_xlfn.XLOOKUP(E328,[1]Attributes!$B:$B,[1]Attributes!$B:$B)</f>
        <v>#N/A</v>
      </c>
      <c r="H328" s="2" t="str">
        <f>_xlfn.XLOOKUP(D328,components!C:C,components!D:D)</f>
        <v>M12 FUEL™ 3/8" Ratchet</v>
      </c>
      <c r="I328" s="2" t="str">
        <f>_xlfn.XLOOKUP($D328,components!$C:$C,components!L:L)</f>
        <v>Power Tools/Fastening/Ratchets</v>
      </c>
    </row>
    <row r="329" spans="1:9" x14ac:dyDescent="0.25">
      <c r="A329" s="2" t="s">
        <v>3418</v>
      </c>
      <c r="B329" s="2" t="s">
        <v>3470</v>
      </c>
      <c r="C329" s="2" t="s">
        <v>1403</v>
      </c>
      <c r="D329" s="2" t="s">
        <v>739</v>
      </c>
      <c r="E329" s="2" t="s">
        <v>1289</v>
      </c>
      <c r="F329" s="2" t="s">
        <v>1254</v>
      </c>
      <c r="G329" s="2" t="e">
        <f>_xlfn.XLOOKUP(E329,[1]Attributes!$B:$B,[1]Attributes!$B:$B)</f>
        <v>#N/A</v>
      </c>
      <c r="H329" s="2" t="str">
        <f>_xlfn.XLOOKUP(D329,components!C:C,components!D:D)</f>
        <v>M12 FUEL™ 1/2" Ratchet</v>
      </c>
      <c r="I329" s="2" t="str">
        <f>_xlfn.XLOOKUP($D329,components!$C:$C,components!L:L)</f>
        <v>Power Tools/Fastening/Ratchets</v>
      </c>
    </row>
    <row r="330" spans="1:9" x14ac:dyDescent="0.25">
      <c r="A330" s="2" t="s">
        <v>3418</v>
      </c>
      <c r="B330" s="2" t="s">
        <v>3470</v>
      </c>
      <c r="C330" s="2" t="s">
        <v>1403</v>
      </c>
      <c r="D330" s="2" t="s">
        <v>749</v>
      </c>
      <c r="E330" s="2" t="s">
        <v>1289</v>
      </c>
      <c r="F330" s="2" t="s">
        <v>1254</v>
      </c>
      <c r="G330" s="2" t="e">
        <f>_xlfn.XLOOKUP(E330,[1]Attributes!$B:$B,[1]Attributes!$B:$B)</f>
        <v>#N/A</v>
      </c>
      <c r="H330" s="2" t="str">
        <f>_xlfn.XLOOKUP(D330,components!C:C,components!D:D)</f>
        <v>M12 FUEL™ 1/4" Extended Reach Ratchet</v>
      </c>
      <c r="I330" s="2" t="str">
        <f>_xlfn.XLOOKUP($D330,components!$C:$C,components!L:L)</f>
        <v>Power Tools/Fastening/Ratchets</v>
      </c>
    </row>
    <row r="331" spans="1:9" x14ac:dyDescent="0.25">
      <c r="A331" s="2" t="s">
        <v>3418</v>
      </c>
      <c r="B331" s="2" t="s">
        <v>3470</v>
      </c>
      <c r="C331" s="2" t="s">
        <v>1403</v>
      </c>
      <c r="D331" s="2" t="s">
        <v>757</v>
      </c>
      <c r="E331" s="2" t="s">
        <v>1289</v>
      </c>
      <c r="F331" s="2" t="s">
        <v>1254</v>
      </c>
      <c r="G331" s="2" t="e">
        <f>_xlfn.XLOOKUP(E331,[1]Attributes!$B:$B,[1]Attributes!$B:$B)</f>
        <v>#N/A</v>
      </c>
      <c r="H331" s="2" t="str">
        <f>_xlfn.XLOOKUP(D331,components!C:C,components!D:D)</f>
        <v>M12 FUEL™ 3/8" Extended Reach Ratchet</v>
      </c>
      <c r="I331" s="2" t="str">
        <f>_xlfn.XLOOKUP($D331,components!$C:$C,components!L:L)</f>
        <v>Power Tools/Fastening/Ratchets</v>
      </c>
    </row>
    <row r="332" spans="1:9" x14ac:dyDescent="0.25">
      <c r="A332" s="2" t="s">
        <v>3418</v>
      </c>
      <c r="B332" s="2" t="s">
        <v>3470</v>
      </c>
      <c r="C332" s="2" t="s">
        <v>1403</v>
      </c>
      <c r="D332" s="2" t="s">
        <v>817</v>
      </c>
      <c r="E332" s="2" t="s">
        <v>1289</v>
      </c>
      <c r="F332" s="2" t="s">
        <v>1254</v>
      </c>
      <c r="G332" s="2" t="e">
        <f>_xlfn.XLOOKUP(E332,[1]Attributes!$B:$B,[1]Attributes!$B:$B)</f>
        <v>#N/A</v>
      </c>
      <c r="H332" s="2" t="str">
        <f>_xlfn.XLOOKUP(D332,components!C:C,components!D:D)</f>
        <v>M12 FUEL™ 1/4" High Speed Ratchet</v>
      </c>
      <c r="I332" s="2" t="str">
        <f>_xlfn.XLOOKUP($D332,components!$C:$C,components!L:L)</f>
        <v>Power Tools/Fastening/Ratchets</v>
      </c>
    </row>
    <row r="333" spans="1:9" x14ac:dyDescent="0.25">
      <c r="A333" s="2" t="s">
        <v>3418</v>
      </c>
      <c r="B333" s="2" t="s">
        <v>3470</v>
      </c>
      <c r="C333" s="2" t="s">
        <v>1403</v>
      </c>
      <c r="D333" s="2" t="s">
        <v>826</v>
      </c>
      <c r="E333" s="2" t="s">
        <v>1289</v>
      </c>
      <c r="F333" s="2" t="s">
        <v>1254</v>
      </c>
      <c r="G333" s="2" t="e">
        <f>_xlfn.XLOOKUP(E333,[1]Attributes!$B:$B,[1]Attributes!$B:$B)</f>
        <v>#N/A</v>
      </c>
      <c r="H333" s="2" t="str">
        <f>_xlfn.XLOOKUP(D333,components!C:C,components!D:D)</f>
        <v>M12 FUEL™ 3/8" High Speed Ratchet</v>
      </c>
      <c r="I333" s="2" t="str">
        <f>_xlfn.XLOOKUP($D333,components!$C:$C,components!L:L)</f>
        <v>Power Tools/Fastening/Ratchets</v>
      </c>
    </row>
    <row r="334" spans="1:9" x14ac:dyDescent="0.25">
      <c r="A334" s="2" t="s">
        <v>3418</v>
      </c>
      <c r="B334" s="2" t="s">
        <v>3470</v>
      </c>
      <c r="C334" s="2" t="s">
        <v>1403</v>
      </c>
      <c r="D334" s="2" t="s">
        <v>840</v>
      </c>
      <c r="E334" s="2" t="s">
        <v>1289</v>
      </c>
      <c r="F334" s="2" t="s">
        <v>1254</v>
      </c>
      <c r="G334" s="2" t="e">
        <f>_xlfn.XLOOKUP(E334,[1]Attributes!$B:$B,[1]Attributes!$B:$B)</f>
        <v>#N/A</v>
      </c>
      <c r="H334" s="2" t="str">
        <f>_xlfn.XLOOKUP(D334,components!C:C,components!D:D)</f>
        <v>M12 FUEL™ 3/8" Extended Reach High Speed Ratchet</v>
      </c>
      <c r="I334" s="2" t="str">
        <f>_xlfn.XLOOKUP($D334,components!$C:$C,components!L:L)</f>
        <v>Power Tools/Fastening/Ratchets</v>
      </c>
    </row>
    <row r="335" spans="1:9" x14ac:dyDescent="0.25">
      <c r="A335" s="2" t="s">
        <v>3418</v>
      </c>
      <c r="B335" s="2" t="s">
        <v>3470</v>
      </c>
      <c r="C335" s="2" t="s">
        <v>1403</v>
      </c>
      <c r="D335" s="2" t="s">
        <v>929</v>
      </c>
      <c r="E335" s="2" t="s">
        <v>1289</v>
      </c>
      <c r="F335" s="2" t="s">
        <v>1254</v>
      </c>
      <c r="G335" s="2" t="e">
        <f>_xlfn.XLOOKUP(E335,[1]Attributes!$B:$B,[1]Attributes!$B:$B)</f>
        <v>#N/A</v>
      </c>
      <c r="H335" s="2" t="str">
        <f>_xlfn.XLOOKUP(D335,components!C:C,components!D:D)</f>
        <v>M12 FUEL™ INSIDER™ Extended Reach Box Ratchet</v>
      </c>
      <c r="I335" s="2" t="str">
        <f>_xlfn.XLOOKUP($D335,components!$C:$C,components!L:L)</f>
        <v>Power Tools/Fastening/Ratchets</v>
      </c>
    </row>
    <row r="336" spans="1:9" x14ac:dyDescent="0.25">
      <c r="A336" s="2" t="s">
        <v>3418</v>
      </c>
      <c r="B336" s="2" t="s">
        <v>3470</v>
      </c>
      <c r="C336" s="2" t="s">
        <v>1403</v>
      </c>
      <c r="D336" s="2" t="s">
        <v>749</v>
      </c>
      <c r="E336" s="2" t="s">
        <v>1257</v>
      </c>
      <c r="F336" s="2">
        <v>2.1</v>
      </c>
      <c r="G336" s="2" t="str">
        <f>_xlfn.XLOOKUP(E336,[1]Attributes!$B:$B,[1]Attributes!$B:$B)</f>
        <v>Weight</v>
      </c>
      <c r="H336" s="2" t="str">
        <f>_xlfn.XLOOKUP(D336,components!C:C,components!D:D)</f>
        <v>M12 FUEL™ 1/4" Extended Reach Ratchet</v>
      </c>
      <c r="I336" s="2" t="str">
        <f>_xlfn.XLOOKUP($D336,components!$C:$C,components!L:L)</f>
        <v>Power Tools/Fastening/Ratchets</v>
      </c>
    </row>
    <row r="337" spans="1:9" x14ac:dyDescent="0.25">
      <c r="A337" s="2" t="s">
        <v>3418</v>
      </c>
      <c r="B337" s="2" t="s">
        <v>3470</v>
      </c>
      <c r="C337" s="2" t="s">
        <v>1403</v>
      </c>
      <c r="D337" s="2" t="s">
        <v>407</v>
      </c>
      <c r="E337" s="2" t="s">
        <v>1257</v>
      </c>
      <c r="F337" s="2">
        <v>1.9</v>
      </c>
      <c r="G337" s="2" t="str">
        <f>_xlfn.XLOOKUP(E337,[1]Attributes!$B:$B,[1]Attributes!$B:$B)</f>
        <v>Weight</v>
      </c>
      <c r="H337" s="2" t="str">
        <f>_xlfn.XLOOKUP(D337,components!C:C,components!D:D)</f>
        <v>M12™ Cordless 1/4" Ratchet</v>
      </c>
      <c r="I337" s="2" t="str">
        <f>_xlfn.XLOOKUP($D337,components!$C:$C,components!L:L)</f>
        <v>Power Tools/Fastening/Ratchets</v>
      </c>
    </row>
    <row r="338" spans="1:9" x14ac:dyDescent="0.25">
      <c r="A338" s="2" t="s">
        <v>3418</v>
      </c>
      <c r="B338" s="2" t="s">
        <v>3470</v>
      </c>
      <c r="C338" s="2" t="s">
        <v>1403</v>
      </c>
      <c r="D338" s="2" t="s">
        <v>418</v>
      </c>
      <c r="E338" s="2" t="s">
        <v>1257</v>
      </c>
      <c r="F338" s="2">
        <v>1.9</v>
      </c>
      <c r="G338" s="2" t="str">
        <f>_xlfn.XLOOKUP(E338,[1]Attributes!$B:$B,[1]Attributes!$B:$B)</f>
        <v>Weight</v>
      </c>
      <c r="H338" s="2" t="str">
        <f>_xlfn.XLOOKUP(D338,components!C:C,components!D:D)</f>
        <v>M12™ 3/8" Ratchet</v>
      </c>
      <c r="I338" s="2" t="str">
        <f>_xlfn.XLOOKUP($D338,components!$C:$C,components!L:L)</f>
        <v>Power Tools/Fastening/Ratchets</v>
      </c>
    </row>
    <row r="339" spans="1:9" x14ac:dyDescent="0.25">
      <c r="A339" s="2" t="s">
        <v>3418</v>
      </c>
      <c r="B339" s="2" t="s">
        <v>3470</v>
      </c>
      <c r="C339" s="2" t="s">
        <v>1403</v>
      </c>
      <c r="D339" s="2" t="s">
        <v>729</v>
      </c>
      <c r="E339" s="2" t="s">
        <v>1257</v>
      </c>
      <c r="F339" s="2">
        <v>2.4</v>
      </c>
      <c r="G339" s="2" t="str">
        <f>_xlfn.XLOOKUP(E339,[1]Attributes!$B:$B,[1]Attributes!$B:$B)</f>
        <v>Weight</v>
      </c>
      <c r="H339" s="2" t="str">
        <f>_xlfn.XLOOKUP(D339,components!C:C,components!D:D)</f>
        <v>M12 FUEL™ 3/8" Ratchet</v>
      </c>
      <c r="I339" s="2" t="str">
        <f>_xlfn.XLOOKUP($D339,components!$C:$C,components!L:L)</f>
        <v>Power Tools/Fastening/Ratchets</v>
      </c>
    </row>
    <row r="340" spans="1:9" x14ac:dyDescent="0.25">
      <c r="A340" s="2" t="s">
        <v>3418</v>
      </c>
      <c r="B340" s="2" t="s">
        <v>3470</v>
      </c>
      <c r="C340" s="2" t="s">
        <v>1403</v>
      </c>
      <c r="D340" s="2" t="s">
        <v>739</v>
      </c>
      <c r="E340" s="2" t="s">
        <v>1257</v>
      </c>
      <c r="F340" s="2">
        <v>2.7</v>
      </c>
      <c r="G340" s="2" t="str">
        <f>_xlfn.XLOOKUP(E340,[1]Attributes!$B:$B,[1]Attributes!$B:$B)</f>
        <v>Weight</v>
      </c>
      <c r="H340" s="2" t="str">
        <f>_xlfn.XLOOKUP(D340,components!C:C,components!D:D)</f>
        <v>M12 FUEL™ 1/2" Ratchet</v>
      </c>
      <c r="I340" s="2" t="str">
        <f>_xlfn.XLOOKUP($D340,components!$C:$C,components!L:L)</f>
        <v>Power Tools/Fastening/Ratchets</v>
      </c>
    </row>
    <row r="341" spans="1:9" x14ac:dyDescent="0.25">
      <c r="A341" s="2" t="s">
        <v>3418</v>
      </c>
      <c r="B341" s="2" t="s">
        <v>3470</v>
      </c>
      <c r="C341" s="2" t="s">
        <v>1403</v>
      </c>
      <c r="D341" s="2" t="s">
        <v>749</v>
      </c>
      <c r="E341" s="2" t="s">
        <v>1257</v>
      </c>
      <c r="F341" s="2">
        <v>2.13</v>
      </c>
      <c r="G341" s="2" t="str">
        <f>_xlfn.XLOOKUP(E341,[1]Attributes!$B:$B,[1]Attributes!$B:$B)</f>
        <v>Weight</v>
      </c>
      <c r="H341" s="2" t="str">
        <f>_xlfn.XLOOKUP(D341,components!C:C,components!D:D)</f>
        <v>M12 FUEL™ 1/4" Extended Reach Ratchet</v>
      </c>
      <c r="I341" s="2" t="str">
        <f>_xlfn.XLOOKUP($D341,components!$C:$C,components!L:L)</f>
        <v>Power Tools/Fastening/Ratchets</v>
      </c>
    </row>
    <row r="342" spans="1:9" x14ac:dyDescent="0.25">
      <c r="A342" s="2" t="s">
        <v>3418</v>
      </c>
      <c r="B342" s="2" t="s">
        <v>3470</v>
      </c>
      <c r="C342" s="2" t="s">
        <v>1403</v>
      </c>
      <c r="D342" s="2" t="s">
        <v>757</v>
      </c>
      <c r="E342" s="2" t="s">
        <v>1257</v>
      </c>
      <c r="F342" s="2">
        <v>2.7</v>
      </c>
      <c r="G342" s="2" t="str">
        <f>_xlfn.XLOOKUP(E342,[1]Attributes!$B:$B,[1]Attributes!$B:$B)</f>
        <v>Weight</v>
      </c>
      <c r="H342" s="2" t="str">
        <f>_xlfn.XLOOKUP(D342,components!C:C,components!D:D)</f>
        <v>M12 FUEL™ 3/8" Extended Reach Ratchet</v>
      </c>
      <c r="I342" s="2" t="str">
        <f>_xlfn.XLOOKUP($D342,components!$C:$C,components!L:L)</f>
        <v>Power Tools/Fastening/Ratchets</v>
      </c>
    </row>
    <row r="343" spans="1:9" x14ac:dyDescent="0.25">
      <c r="A343" s="2" t="s">
        <v>3418</v>
      </c>
      <c r="B343" s="2" t="s">
        <v>3470</v>
      </c>
      <c r="C343" s="2" t="s">
        <v>1403</v>
      </c>
      <c r="D343" s="2" t="s">
        <v>817</v>
      </c>
      <c r="E343" s="2" t="s">
        <v>1257</v>
      </c>
      <c r="F343" s="2">
        <v>1.7</v>
      </c>
      <c r="G343" s="2" t="str">
        <f>_xlfn.XLOOKUP(E343,[1]Attributes!$B:$B,[1]Attributes!$B:$B)</f>
        <v>Weight</v>
      </c>
      <c r="H343" s="2" t="str">
        <f>_xlfn.XLOOKUP(D343,components!C:C,components!D:D)</f>
        <v>M12 FUEL™ 1/4" High Speed Ratchet</v>
      </c>
      <c r="I343" s="2" t="str">
        <f>_xlfn.XLOOKUP($D343,components!$C:$C,components!L:L)</f>
        <v>Power Tools/Fastening/Ratchets</v>
      </c>
    </row>
    <row r="344" spans="1:9" x14ac:dyDescent="0.25">
      <c r="A344" s="2" t="s">
        <v>3418</v>
      </c>
      <c r="B344" s="2" t="s">
        <v>3470</v>
      </c>
      <c r="C344" s="2" t="s">
        <v>1403</v>
      </c>
      <c r="D344" s="2" t="s">
        <v>826</v>
      </c>
      <c r="E344" s="2" t="s">
        <v>1257</v>
      </c>
      <c r="F344" s="2">
        <v>1.7</v>
      </c>
      <c r="G344" s="2" t="str">
        <f>_xlfn.XLOOKUP(E344,[1]Attributes!$B:$B,[1]Attributes!$B:$B)</f>
        <v>Weight</v>
      </c>
      <c r="H344" s="2" t="str">
        <f>_xlfn.XLOOKUP(D344,components!C:C,components!D:D)</f>
        <v>M12 FUEL™ 3/8" High Speed Ratchet</v>
      </c>
      <c r="I344" s="2" t="str">
        <f>_xlfn.XLOOKUP($D344,components!$C:$C,components!L:L)</f>
        <v>Power Tools/Fastening/Ratchets</v>
      </c>
    </row>
    <row r="345" spans="1:9" x14ac:dyDescent="0.25">
      <c r="A345" s="2" t="s">
        <v>3418</v>
      </c>
      <c r="B345" s="2" t="s">
        <v>3470</v>
      </c>
      <c r="C345" s="2" t="s">
        <v>1403</v>
      </c>
      <c r="D345" s="2" t="s">
        <v>840</v>
      </c>
      <c r="E345" s="2" t="s">
        <v>1257</v>
      </c>
      <c r="F345" s="2">
        <v>2</v>
      </c>
      <c r="G345" s="2" t="str">
        <f>_xlfn.XLOOKUP(E345,[1]Attributes!$B:$B,[1]Attributes!$B:$B)</f>
        <v>Weight</v>
      </c>
      <c r="H345" s="2" t="str">
        <f>_xlfn.XLOOKUP(D345,components!C:C,components!D:D)</f>
        <v>M12 FUEL™ 3/8" Extended Reach High Speed Ratchet</v>
      </c>
      <c r="I345" s="2" t="str">
        <f>_xlfn.XLOOKUP($D345,components!$C:$C,components!L:L)</f>
        <v>Power Tools/Fastening/Ratchets</v>
      </c>
    </row>
    <row r="346" spans="1:9" x14ac:dyDescent="0.25">
      <c r="A346" s="2" t="s">
        <v>3418</v>
      </c>
      <c r="B346" s="2" t="s">
        <v>3470</v>
      </c>
      <c r="C346" s="2" t="s">
        <v>1403</v>
      </c>
      <c r="D346" s="2" t="s">
        <v>929</v>
      </c>
      <c r="E346" s="2" t="s">
        <v>1257</v>
      </c>
      <c r="F346" s="2">
        <v>2.2999999999999998</v>
      </c>
      <c r="G346" s="2" t="str">
        <f>_xlfn.XLOOKUP(E346,[1]Attributes!$B:$B,[1]Attributes!$B:$B)</f>
        <v>Weight</v>
      </c>
      <c r="H346" s="2" t="str">
        <f>_xlfn.XLOOKUP(D346,components!C:C,components!D:D)</f>
        <v>M12 FUEL™ INSIDER™ Extended Reach Box Ratchet</v>
      </c>
      <c r="I346" s="2" t="str">
        <f>_xlfn.XLOOKUP($D346,components!$C:$C,components!L:L)</f>
        <v>Power Tools/Fastening/Ratchets</v>
      </c>
    </row>
    <row r="347" spans="1:9" x14ac:dyDescent="0.25">
      <c r="A347" s="2" t="s">
        <v>3418</v>
      </c>
      <c r="B347" s="2" t="s">
        <v>3470</v>
      </c>
      <c r="C347" s="2" t="s">
        <v>1403</v>
      </c>
      <c r="D347" s="2" t="s">
        <v>749</v>
      </c>
      <c r="E347" s="2" t="s">
        <v>1471</v>
      </c>
      <c r="F347" s="2">
        <v>2.54</v>
      </c>
      <c r="G347" s="2" t="e">
        <f>_xlfn.XLOOKUP(E347,[1]Attributes!$B:$B,[1]Attributes!$B:$B)</f>
        <v>#N/A</v>
      </c>
      <c r="H347" s="2" t="str">
        <f>_xlfn.XLOOKUP(D347,components!C:C,components!D:D)</f>
        <v>M12 FUEL™ 1/4" Extended Reach Ratchet</v>
      </c>
      <c r="I347" s="2" t="str">
        <f>_xlfn.XLOOKUP($D347,components!$C:$C,components!L:L)</f>
        <v>Power Tools/Fastening/Ratchets</v>
      </c>
    </row>
    <row r="348" spans="1:9" x14ac:dyDescent="0.25">
      <c r="A348" s="2" t="s">
        <v>3418</v>
      </c>
      <c r="B348" s="2" t="s">
        <v>3470</v>
      </c>
      <c r="C348" s="2" t="s">
        <v>1403</v>
      </c>
      <c r="D348" s="2" t="s">
        <v>749</v>
      </c>
      <c r="E348" s="2" t="s">
        <v>1259</v>
      </c>
      <c r="F348" s="2">
        <v>1.93</v>
      </c>
      <c r="G348" s="2" t="str">
        <f>_xlfn.XLOOKUP(E348,[1]Attributes!$B:$B,[1]Attributes!$B:$B)</f>
        <v>Width</v>
      </c>
      <c r="H348" s="2" t="str">
        <f>_xlfn.XLOOKUP(D348,components!C:C,components!D:D)</f>
        <v>M12 FUEL™ 1/4" Extended Reach Ratchet</v>
      </c>
      <c r="I348" s="2" t="str">
        <f>_xlfn.XLOOKUP($D348,components!$C:$C,components!L:L)</f>
        <v>Power Tools/Fastening/Ratchets</v>
      </c>
    </row>
    <row r="349" spans="1:9" x14ac:dyDescent="0.25">
      <c r="A349" s="2" t="s">
        <v>3418</v>
      </c>
      <c r="B349" s="2" t="s">
        <v>3470</v>
      </c>
      <c r="C349" s="2" t="s">
        <v>1403</v>
      </c>
      <c r="D349" s="2" t="s">
        <v>211</v>
      </c>
      <c r="E349" s="2" t="s">
        <v>1225</v>
      </c>
      <c r="F349" s="2" t="s">
        <v>1279</v>
      </c>
      <c r="G349" s="2" t="e">
        <f>_xlfn.XLOOKUP(E349,[1]Attributes!$B:$B,[1]Attributes!$B:$B)</f>
        <v>#N/A</v>
      </c>
      <c r="H349" s="2" t="str">
        <f>_xlfn.XLOOKUP(D349,components!C:C,components!D:D)</f>
        <v>M12™ 1/4" Hex Screwdriver</v>
      </c>
      <c r="I349" s="2" t="str">
        <f>_xlfn.XLOOKUP($D349,components!$C:$C,components!L:L)</f>
        <v>Power Tools/Fastening/Screwdrivers</v>
      </c>
    </row>
    <row r="350" spans="1:9" x14ac:dyDescent="0.25">
      <c r="A350" s="2" t="s">
        <v>3418</v>
      </c>
      <c r="B350" s="2" t="s">
        <v>3470</v>
      </c>
      <c r="C350" s="2" t="s">
        <v>1403</v>
      </c>
      <c r="D350" s="2" t="s">
        <v>232</v>
      </c>
      <c r="E350" s="2" t="s">
        <v>1225</v>
      </c>
      <c r="F350" s="2" t="s">
        <v>1226</v>
      </c>
      <c r="G350" s="2" t="e">
        <f>_xlfn.XLOOKUP(E350,[1]Attributes!$B:$B,[1]Attributes!$B:$B)</f>
        <v>#N/A</v>
      </c>
      <c r="H350" s="2" t="str">
        <f>_xlfn.XLOOKUP(D350,components!C:C,components!D:D)</f>
        <v>M12™ 1/4” Hex 2-Speed Screwdriver</v>
      </c>
      <c r="I350" s="2" t="str">
        <f>_xlfn.XLOOKUP($D350,components!$C:$C,components!L:L)</f>
        <v>Power Tools/Fastening/Screwdrivers</v>
      </c>
    </row>
    <row r="351" spans="1:9" x14ac:dyDescent="0.25">
      <c r="A351" s="2" t="s">
        <v>3418</v>
      </c>
      <c r="B351" s="2" t="s">
        <v>3470</v>
      </c>
      <c r="C351" s="2" t="s">
        <v>1403</v>
      </c>
      <c r="D351" s="2" t="s">
        <v>398</v>
      </c>
      <c r="E351" s="2" t="s">
        <v>1225</v>
      </c>
      <c r="F351" s="2" t="s">
        <v>1226</v>
      </c>
      <c r="G351" s="2" t="e">
        <f>_xlfn.XLOOKUP(E351,[1]Attributes!$B:$B,[1]Attributes!$B:$B)</f>
        <v>#N/A</v>
      </c>
      <c r="H351" s="2" t="str">
        <f>_xlfn.XLOOKUP(D351,components!C:C,components!D:D)</f>
        <v>M12™ Cordless No-Hub Driver</v>
      </c>
      <c r="I351" s="2" t="str">
        <f>_xlfn.XLOOKUP($D351,components!$C:$C,components!L:L)</f>
        <v>Power Tools/Fastening/Screwdrivers</v>
      </c>
    </row>
    <row r="352" spans="1:9" x14ac:dyDescent="0.25">
      <c r="A352" s="2" t="s">
        <v>3418</v>
      </c>
      <c r="B352" s="2" t="s">
        <v>3470</v>
      </c>
      <c r="C352" s="2" t="s">
        <v>1403</v>
      </c>
      <c r="D352" s="2" t="s">
        <v>600</v>
      </c>
      <c r="E352" s="2" t="s">
        <v>1225</v>
      </c>
      <c r="F352" s="2" t="s">
        <v>1279</v>
      </c>
      <c r="G352" s="2" t="e">
        <f>_xlfn.XLOOKUP(E352,[1]Attributes!$B:$B,[1]Attributes!$B:$B)</f>
        <v>#N/A</v>
      </c>
      <c r="H352" s="2" t="str">
        <f>_xlfn.XLOOKUP(D352,components!C:C,components!D:D)</f>
        <v>M12 FUEL™ Installation Drill/Driver</v>
      </c>
      <c r="I352" s="2" t="str">
        <f>_xlfn.XLOOKUP($D352,components!$C:$C,components!L:L)</f>
        <v>Power Tools/Fastening/Screwdrivers</v>
      </c>
    </row>
    <row r="353" spans="1:9" x14ac:dyDescent="0.25">
      <c r="A353" s="2" t="s">
        <v>3418</v>
      </c>
      <c r="B353" s="2" t="s">
        <v>3470</v>
      </c>
      <c r="C353" s="2" t="s">
        <v>1403</v>
      </c>
      <c r="D353" s="2" t="s">
        <v>211</v>
      </c>
      <c r="E353" s="2" t="s">
        <v>1299</v>
      </c>
      <c r="F353" s="2">
        <v>0.25</v>
      </c>
      <c r="G353" s="2" t="e">
        <f>_xlfn.XLOOKUP(E353,[1]Attributes!$B:$B,[1]Attributes!$B:$B)</f>
        <v>#N/A</v>
      </c>
      <c r="H353" s="2" t="str">
        <f>_xlfn.XLOOKUP(D353,components!C:C,components!D:D)</f>
        <v>M12™ 1/4" Hex Screwdriver</v>
      </c>
      <c r="I353" s="2" t="str">
        <f>_xlfn.XLOOKUP($D353,components!$C:$C,components!L:L)</f>
        <v>Power Tools/Fastening/Screwdrivers</v>
      </c>
    </row>
    <row r="354" spans="1:9" x14ac:dyDescent="0.25">
      <c r="A354" s="2" t="s">
        <v>3418</v>
      </c>
      <c r="B354" s="2" t="s">
        <v>3470</v>
      </c>
      <c r="C354" s="2" t="s">
        <v>1403</v>
      </c>
      <c r="D354" s="2" t="s">
        <v>232</v>
      </c>
      <c r="E354" s="2" t="s">
        <v>1299</v>
      </c>
      <c r="F354" s="2" t="s">
        <v>3460</v>
      </c>
      <c r="G354" s="2" t="e">
        <f>_xlfn.XLOOKUP(E354,[1]Attributes!$B:$B,[1]Attributes!$B:$B)</f>
        <v>#N/A</v>
      </c>
      <c r="H354" s="2" t="str">
        <f>_xlfn.XLOOKUP(D354,components!C:C,components!D:D)</f>
        <v>M12™ 1/4” Hex 2-Speed Screwdriver</v>
      </c>
      <c r="I354" s="2" t="str">
        <f>_xlfn.XLOOKUP($D354,components!$C:$C,components!L:L)</f>
        <v>Power Tools/Fastening/Screwdrivers</v>
      </c>
    </row>
    <row r="355" spans="1:9" x14ac:dyDescent="0.25">
      <c r="A355" s="2" t="s">
        <v>3418</v>
      </c>
      <c r="B355" s="2" t="s">
        <v>3470</v>
      </c>
      <c r="C355" s="2" t="s">
        <v>1403</v>
      </c>
      <c r="D355" s="2" t="s">
        <v>398</v>
      </c>
      <c r="E355" s="2" t="s">
        <v>1299</v>
      </c>
      <c r="F355" s="2" t="s">
        <v>3460</v>
      </c>
      <c r="G355" s="2" t="e">
        <f>_xlfn.XLOOKUP(E355,[1]Attributes!$B:$B,[1]Attributes!$B:$B)</f>
        <v>#N/A</v>
      </c>
      <c r="H355" s="2" t="str">
        <f>_xlfn.XLOOKUP(D355,components!C:C,components!D:D)</f>
        <v>M12™ Cordless No-Hub Driver</v>
      </c>
      <c r="I355" s="2" t="str">
        <f>_xlfn.XLOOKUP($D355,components!$C:$C,components!L:L)</f>
        <v>Power Tools/Fastening/Screwdrivers</v>
      </c>
    </row>
    <row r="356" spans="1:9" x14ac:dyDescent="0.25">
      <c r="A356" s="2" t="s">
        <v>3418</v>
      </c>
      <c r="B356" s="2" t="s">
        <v>3470</v>
      </c>
      <c r="C356" s="2" t="s">
        <v>1403</v>
      </c>
      <c r="D356" s="2" t="s">
        <v>600</v>
      </c>
      <c r="E356" s="2" t="s">
        <v>1299</v>
      </c>
      <c r="F356" s="2">
        <v>0.375</v>
      </c>
      <c r="G356" s="2" t="e">
        <f>_xlfn.XLOOKUP(E356,[1]Attributes!$B:$B,[1]Attributes!$B:$B)</f>
        <v>#N/A</v>
      </c>
      <c r="H356" s="2" t="str">
        <f>_xlfn.XLOOKUP(D356,components!C:C,components!D:D)</f>
        <v>M12 FUEL™ Installation Drill/Driver</v>
      </c>
      <c r="I356" s="2" t="str">
        <f>_xlfn.XLOOKUP($D356,components!$C:$C,components!L:L)</f>
        <v>Power Tools/Fastening/Screwdrivers</v>
      </c>
    </row>
    <row r="357" spans="1:9" x14ac:dyDescent="0.25">
      <c r="A357" s="2" t="s">
        <v>3418</v>
      </c>
      <c r="B357" s="2" t="s">
        <v>3470</v>
      </c>
      <c r="C357" s="2" t="s">
        <v>1403</v>
      </c>
      <c r="D357" s="2" t="s">
        <v>211</v>
      </c>
      <c r="E357" s="2" t="s">
        <v>1301</v>
      </c>
      <c r="F357" s="2" t="s">
        <v>1302</v>
      </c>
      <c r="G357" s="2" t="e">
        <f>_xlfn.XLOOKUP(E357,[1]Attributes!$B:$B,[1]Attributes!$B:$B)</f>
        <v>#N/A</v>
      </c>
      <c r="H357" s="2" t="str">
        <f>_xlfn.XLOOKUP(D357,components!C:C,components!D:D)</f>
        <v>M12™ 1/4" Hex Screwdriver</v>
      </c>
      <c r="I357" s="2" t="str">
        <f>_xlfn.XLOOKUP($D357,components!$C:$C,components!L:L)</f>
        <v>Power Tools/Fastening/Screwdrivers</v>
      </c>
    </row>
    <row r="358" spans="1:9" x14ac:dyDescent="0.25">
      <c r="A358" s="2" t="s">
        <v>3418</v>
      </c>
      <c r="B358" s="2" t="s">
        <v>3470</v>
      </c>
      <c r="C358" s="2" t="s">
        <v>1403</v>
      </c>
      <c r="D358" s="2" t="s">
        <v>232</v>
      </c>
      <c r="E358" s="2" t="s">
        <v>1301</v>
      </c>
      <c r="F358" s="2" t="s">
        <v>1302</v>
      </c>
      <c r="G358" s="2" t="e">
        <f>_xlfn.XLOOKUP(E358,[1]Attributes!$B:$B,[1]Attributes!$B:$B)</f>
        <v>#N/A</v>
      </c>
      <c r="H358" s="2" t="str">
        <f>_xlfn.XLOOKUP(D358,components!C:C,components!D:D)</f>
        <v>M12™ 1/4” Hex 2-Speed Screwdriver</v>
      </c>
      <c r="I358" s="2" t="str">
        <f>_xlfn.XLOOKUP($D358,components!$C:$C,components!L:L)</f>
        <v>Power Tools/Fastening/Screwdrivers</v>
      </c>
    </row>
    <row r="359" spans="1:9" x14ac:dyDescent="0.25">
      <c r="A359" s="2" t="s">
        <v>3418</v>
      </c>
      <c r="B359" s="2" t="s">
        <v>3470</v>
      </c>
      <c r="C359" s="2" t="s">
        <v>1403</v>
      </c>
      <c r="D359" s="2" t="s">
        <v>398</v>
      </c>
      <c r="E359" s="2" t="s">
        <v>1301</v>
      </c>
      <c r="F359" s="2" t="s">
        <v>1302</v>
      </c>
      <c r="G359" s="2" t="e">
        <f>_xlfn.XLOOKUP(E359,[1]Attributes!$B:$B,[1]Attributes!$B:$B)</f>
        <v>#N/A</v>
      </c>
      <c r="H359" s="2" t="str">
        <f>_xlfn.XLOOKUP(D359,components!C:C,components!D:D)</f>
        <v>M12™ Cordless No-Hub Driver</v>
      </c>
      <c r="I359" s="2" t="str">
        <f>_xlfn.XLOOKUP($D359,components!$C:$C,components!L:L)</f>
        <v>Power Tools/Fastening/Screwdrivers</v>
      </c>
    </row>
    <row r="360" spans="1:9" x14ac:dyDescent="0.25">
      <c r="A360" s="2" t="s">
        <v>3418</v>
      </c>
      <c r="B360" s="2" t="s">
        <v>3470</v>
      </c>
      <c r="C360" s="2" t="s">
        <v>1403</v>
      </c>
      <c r="D360" s="2" t="s">
        <v>600</v>
      </c>
      <c r="E360" s="2" t="s">
        <v>1301</v>
      </c>
      <c r="F360" s="2" t="s">
        <v>1456</v>
      </c>
      <c r="G360" s="2" t="e">
        <f>_xlfn.XLOOKUP(E360,[1]Attributes!$B:$B,[1]Attributes!$B:$B)</f>
        <v>#N/A</v>
      </c>
      <c r="H360" s="2" t="str">
        <f>_xlfn.XLOOKUP(D360,components!C:C,components!D:D)</f>
        <v>M12 FUEL™ Installation Drill/Driver</v>
      </c>
      <c r="I360" s="2" t="str">
        <f>_xlfn.XLOOKUP($D360,components!$C:$C,components!L:L)</f>
        <v>Power Tools/Fastening/Screwdrivers</v>
      </c>
    </row>
    <row r="361" spans="1:9" x14ac:dyDescent="0.25">
      <c r="A361" s="2" t="s">
        <v>3418</v>
      </c>
      <c r="B361" s="2" t="s">
        <v>3470</v>
      </c>
      <c r="C361" s="2" t="s">
        <v>1403</v>
      </c>
      <c r="D361" s="2" t="s">
        <v>600</v>
      </c>
      <c r="E361" s="2" t="s">
        <v>1316</v>
      </c>
      <c r="F361" s="2" t="s">
        <v>1227</v>
      </c>
      <c r="G361" s="2" t="e">
        <f>_xlfn.XLOOKUP(E361,[1]Attributes!$B:$B,[1]Attributes!$B:$B)</f>
        <v>#N/A</v>
      </c>
      <c r="H361" s="2" t="str">
        <f>_xlfn.XLOOKUP(D361,components!C:C,components!D:D)</f>
        <v>M12 FUEL™ Installation Drill/Driver</v>
      </c>
      <c r="I361" s="2" t="str">
        <f>_xlfn.XLOOKUP($D361,components!$C:$C,components!L:L)</f>
        <v>Power Tools/Fastening/Screwdrivers</v>
      </c>
    </row>
    <row r="362" spans="1:9" x14ac:dyDescent="0.25">
      <c r="A362" s="2" t="s">
        <v>3418</v>
      </c>
      <c r="B362" s="2" t="s">
        <v>3470</v>
      </c>
      <c r="C362" s="2" t="s">
        <v>1403</v>
      </c>
      <c r="D362" s="2" t="s">
        <v>398</v>
      </c>
      <c r="E362" s="2" t="s">
        <v>1249</v>
      </c>
      <c r="F362" s="2">
        <v>4</v>
      </c>
      <c r="G362" s="2" t="str">
        <f>_xlfn.XLOOKUP(E362,[1]Attributes!$B:$B,[1]Attributes!$B:$B)</f>
        <v>Height</v>
      </c>
      <c r="H362" s="2" t="str">
        <f>_xlfn.XLOOKUP(D362,components!C:C,components!D:D)</f>
        <v>M12™ Cordless No-Hub Driver</v>
      </c>
      <c r="I362" s="2" t="str">
        <f>_xlfn.XLOOKUP($D362,components!$C:$C,components!L:L)</f>
        <v>Power Tools/Fastening/Screwdrivers</v>
      </c>
    </row>
    <row r="363" spans="1:9" x14ac:dyDescent="0.25">
      <c r="A363" s="2" t="s">
        <v>3418</v>
      </c>
      <c r="B363" s="2" t="s">
        <v>3470</v>
      </c>
      <c r="C363" s="2" t="s">
        <v>1403</v>
      </c>
      <c r="D363" s="2" t="s">
        <v>211</v>
      </c>
      <c r="E363" s="2" t="s">
        <v>1251</v>
      </c>
      <c r="F363" s="2">
        <v>7</v>
      </c>
      <c r="G363" s="2" t="str">
        <f>_xlfn.XLOOKUP(E363,[1]Attributes!$B:$B,[1]Attributes!$B:$B)</f>
        <v>Length</v>
      </c>
      <c r="H363" s="2" t="str">
        <f>_xlfn.XLOOKUP(D363,components!C:C,components!D:D)</f>
        <v>M12™ 1/4" Hex Screwdriver</v>
      </c>
      <c r="I363" s="2" t="str">
        <f>_xlfn.XLOOKUP($D363,components!$C:$C,components!L:L)</f>
        <v>Power Tools/Fastening/Screwdrivers</v>
      </c>
    </row>
    <row r="364" spans="1:9" x14ac:dyDescent="0.25">
      <c r="A364" s="2" t="s">
        <v>3418</v>
      </c>
      <c r="B364" s="2" t="s">
        <v>3470</v>
      </c>
      <c r="C364" s="2" t="s">
        <v>1403</v>
      </c>
      <c r="D364" s="2" t="s">
        <v>232</v>
      </c>
      <c r="E364" s="2" t="s">
        <v>1251</v>
      </c>
      <c r="F364" s="2">
        <v>6.75</v>
      </c>
      <c r="G364" s="2" t="str">
        <f>_xlfn.XLOOKUP(E364,[1]Attributes!$B:$B,[1]Attributes!$B:$B)</f>
        <v>Length</v>
      </c>
      <c r="H364" s="2" t="str">
        <f>_xlfn.XLOOKUP(D364,components!C:C,components!D:D)</f>
        <v>M12™ 1/4” Hex 2-Speed Screwdriver</v>
      </c>
      <c r="I364" s="2" t="str">
        <f>_xlfn.XLOOKUP($D364,components!$C:$C,components!L:L)</f>
        <v>Power Tools/Fastening/Screwdrivers</v>
      </c>
    </row>
    <row r="365" spans="1:9" x14ac:dyDescent="0.25">
      <c r="A365" s="2" t="s">
        <v>3418</v>
      </c>
      <c r="B365" s="2" t="s">
        <v>3470</v>
      </c>
      <c r="C365" s="2" t="s">
        <v>1403</v>
      </c>
      <c r="D365" s="2" t="s">
        <v>398</v>
      </c>
      <c r="E365" s="2" t="s">
        <v>1251</v>
      </c>
      <c r="F365" s="2">
        <v>7.44</v>
      </c>
      <c r="G365" s="2" t="str">
        <f>_xlfn.XLOOKUP(E365,[1]Attributes!$B:$B,[1]Attributes!$B:$B)</f>
        <v>Length</v>
      </c>
      <c r="H365" s="2" t="str">
        <f>_xlfn.XLOOKUP(D365,components!C:C,components!D:D)</f>
        <v>M12™ Cordless No-Hub Driver</v>
      </c>
      <c r="I365" s="2" t="str">
        <f>_xlfn.XLOOKUP($D365,components!$C:$C,components!L:L)</f>
        <v>Power Tools/Fastening/Screwdrivers</v>
      </c>
    </row>
    <row r="366" spans="1:9" x14ac:dyDescent="0.25">
      <c r="A366" s="2" t="s">
        <v>3418</v>
      </c>
      <c r="B366" s="2" t="s">
        <v>3470</v>
      </c>
      <c r="C366" s="2" t="s">
        <v>1403</v>
      </c>
      <c r="D366" s="2" t="s">
        <v>600</v>
      </c>
      <c r="E366" s="2" t="s">
        <v>1251</v>
      </c>
      <c r="F366" s="2">
        <v>5.0999999999999996</v>
      </c>
      <c r="G366" s="2" t="str">
        <f>_xlfn.XLOOKUP(E366,[1]Attributes!$B:$B,[1]Attributes!$B:$B)</f>
        <v>Length</v>
      </c>
      <c r="H366" s="2" t="str">
        <f>_xlfn.XLOOKUP(D366,components!C:C,components!D:D)</f>
        <v>M12 FUEL™ Installation Drill/Driver</v>
      </c>
      <c r="I366" s="2" t="str">
        <f>_xlfn.XLOOKUP($D366,components!$C:$C,components!L:L)</f>
        <v>Power Tools/Fastening/Screwdrivers</v>
      </c>
    </row>
    <row r="367" spans="1:9" x14ac:dyDescent="0.25">
      <c r="A367" s="2" t="s">
        <v>3418</v>
      </c>
      <c r="B367" s="2" t="s">
        <v>3470</v>
      </c>
      <c r="C367" s="2" t="s">
        <v>1403</v>
      </c>
      <c r="D367" s="2" t="s">
        <v>398</v>
      </c>
      <c r="E367" s="2" t="s">
        <v>3485</v>
      </c>
      <c r="F367" s="2">
        <v>750</v>
      </c>
      <c r="G367" s="2" t="str">
        <f>_xlfn.XLOOKUP(E367,[1]Attributes!$B:$B,[1]Attributes!$B:$B)</f>
        <v>RPM</v>
      </c>
      <c r="H367" s="2" t="str">
        <f>_xlfn.XLOOKUP(D367,components!C:C,components!D:D)</f>
        <v>M12™ Cordless No-Hub Driver</v>
      </c>
      <c r="I367" s="2" t="str">
        <f>_xlfn.XLOOKUP($D367,components!$C:$C,components!L:L)</f>
        <v>Power Tools/Fastening/Screwdrivers</v>
      </c>
    </row>
    <row r="368" spans="1:9" x14ac:dyDescent="0.25">
      <c r="A368" s="2" t="s">
        <v>3418</v>
      </c>
      <c r="B368" s="2" t="s">
        <v>3470</v>
      </c>
      <c r="C368" s="2" t="s">
        <v>1403</v>
      </c>
      <c r="D368" s="2" t="s">
        <v>211</v>
      </c>
      <c r="E368" s="2" t="s">
        <v>1398</v>
      </c>
      <c r="F368" s="2">
        <f>175*12</f>
        <v>2100</v>
      </c>
      <c r="G368" s="2" t="str">
        <f>_xlfn.XLOOKUP(E368,[1]Attributes!$B:$B,[1]Attributes!$B:$B)</f>
        <v>Torque</v>
      </c>
      <c r="H368" s="2" t="str">
        <f>_xlfn.XLOOKUP(D368,components!C:C,components!D:D)</f>
        <v>M12™ 1/4" Hex Screwdriver</v>
      </c>
      <c r="I368" s="2" t="str">
        <f>_xlfn.XLOOKUP($D368,components!$C:$C,components!L:L)</f>
        <v>Power Tools/Fastening/Screwdrivers</v>
      </c>
    </row>
    <row r="369" spans="1:9" x14ac:dyDescent="0.25">
      <c r="A369" s="2" t="s">
        <v>3418</v>
      </c>
      <c r="B369" s="2" t="s">
        <v>3470</v>
      </c>
      <c r="C369" s="2" t="s">
        <v>1403</v>
      </c>
      <c r="D369" s="2" t="s">
        <v>398</v>
      </c>
      <c r="E369" s="2" t="s">
        <v>1398</v>
      </c>
      <c r="F369" s="2">
        <v>80</v>
      </c>
      <c r="G369" s="2" t="str">
        <f>_xlfn.XLOOKUP(E369,[1]Attributes!$B:$B,[1]Attributes!$B:$B)</f>
        <v>Torque</v>
      </c>
      <c r="H369" s="2" t="str">
        <f>_xlfn.XLOOKUP(D369,components!C:C,components!D:D)</f>
        <v>M12™ Cordless No-Hub Driver</v>
      </c>
      <c r="I369" s="2" t="str">
        <f>_xlfn.XLOOKUP($D369,components!$C:$C,components!L:L)</f>
        <v>Power Tools/Fastening/Screwdrivers</v>
      </c>
    </row>
    <row r="370" spans="1:9" x14ac:dyDescent="0.25">
      <c r="A370" s="2" t="s">
        <v>3418</v>
      </c>
      <c r="B370" s="2" t="s">
        <v>3470</v>
      </c>
      <c r="C370" s="2" t="s">
        <v>1403</v>
      </c>
      <c r="D370" s="2" t="s">
        <v>211</v>
      </c>
      <c r="E370" s="2" t="s">
        <v>1228</v>
      </c>
      <c r="F370" s="2" t="s">
        <v>1229</v>
      </c>
      <c r="G370" s="2" t="e">
        <f>_xlfn.XLOOKUP(E370,[1]Attributes!$B:$B,[1]Attributes!$B:$B)</f>
        <v>#N/A</v>
      </c>
      <c r="H370" s="2" t="str">
        <f>_xlfn.XLOOKUP(D370,components!C:C,components!D:D)</f>
        <v>M12™ 1/4" Hex Screwdriver</v>
      </c>
      <c r="I370" s="2" t="str">
        <f>_xlfn.XLOOKUP($D370,components!$C:$C,components!L:L)</f>
        <v>Power Tools/Fastening/Screwdrivers</v>
      </c>
    </row>
    <row r="371" spans="1:9" x14ac:dyDescent="0.25">
      <c r="A371" s="2" t="s">
        <v>3418</v>
      </c>
      <c r="B371" s="2" t="s">
        <v>3470</v>
      </c>
      <c r="C371" s="2" t="s">
        <v>1403</v>
      </c>
      <c r="D371" s="2" t="s">
        <v>232</v>
      </c>
      <c r="E371" s="2" t="s">
        <v>1228</v>
      </c>
      <c r="F371" s="2" t="s">
        <v>1229</v>
      </c>
      <c r="G371" s="2" t="e">
        <f>_xlfn.XLOOKUP(E371,[1]Attributes!$B:$B,[1]Attributes!$B:$B)</f>
        <v>#N/A</v>
      </c>
      <c r="H371" s="2" t="str">
        <f>_xlfn.XLOOKUP(D371,components!C:C,components!D:D)</f>
        <v>M12™ 1/4” Hex 2-Speed Screwdriver</v>
      </c>
      <c r="I371" s="2" t="str">
        <f>_xlfn.XLOOKUP($D371,components!$C:$C,components!L:L)</f>
        <v>Power Tools/Fastening/Screwdrivers</v>
      </c>
    </row>
    <row r="372" spans="1:9" x14ac:dyDescent="0.25">
      <c r="A372" s="2" t="s">
        <v>3418</v>
      </c>
      <c r="B372" s="2" t="s">
        <v>3470</v>
      </c>
      <c r="C372" s="2" t="s">
        <v>1403</v>
      </c>
      <c r="D372" s="2" t="s">
        <v>398</v>
      </c>
      <c r="E372" s="2" t="s">
        <v>1228</v>
      </c>
      <c r="F372" s="2" t="s">
        <v>1229</v>
      </c>
      <c r="G372" s="2" t="e">
        <f>_xlfn.XLOOKUP(E372,[1]Attributes!$B:$B,[1]Attributes!$B:$B)</f>
        <v>#N/A</v>
      </c>
      <c r="H372" s="2" t="str">
        <f>_xlfn.XLOOKUP(D372,components!C:C,components!D:D)</f>
        <v>M12™ Cordless No-Hub Driver</v>
      </c>
      <c r="I372" s="2" t="str">
        <f>_xlfn.XLOOKUP($D372,components!$C:$C,components!L:L)</f>
        <v>Power Tools/Fastening/Screwdrivers</v>
      </c>
    </row>
    <row r="373" spans="1:9" x14ac:dyDescent="0.25">
      <c r="A373" s="2" t="s">
        <v>3418</v>
      </c>
      <c r="B373" s="2" t="s">
        <v>3470</v>
      </c>
      <c r="C373" s="2" t="s">
        <v>1403</v>
      </c>
      <c r="D373" s="2" t="s">
        <v>600</v>
      </c>
      <c r="E373" s="2" t="s">
        <v>1228</v>
      </c>
      <c r="F373" s="2" t="s">
        <v>1376</v>
      </c>
      <c r="G373" s="2" t="e">
        <f>_xlfn.XLOOKUP(E373,[1]Attributes!$B:$B,[1]Attributes!$B:$B)</f>
        <v>#N/A</v>
      </c>
      <c r="H373" s="2" t="str">
        <f>_xlfn.XLOOKUP(D373,components!C:C,components!D:D)</f>
        <v>M12 FUEL™ Installation Drill/Driver</v>
      </c>
      <c r="I373" s="2" t="str">
        <f>_xlfn.XLOOKUP($D373,components!$C:$C,components!L:L)</f>
        <v>Power Tools/Fastening/Screwdrivers</v>
      </c>
    </row>
    <row r="374" spans="1:9" x14ac:dyDescent="0.25">
      <c r="A374" s="2" t="s">
        <v>3418</v>
      </c>
      <c r="B374" s="2" t="s">
        <v>3470</v>
      </c>
      <c r="C374" s="2" t="s">
        <v>1403</v>
      </c>
      <c r="D374" s="2" t="s">
        <v>211</v>
      </c>
      <c r="E374" s="2" t="s">
        <v>1305</v>
      </c>
      <c r="F374" s="2" t="s">
        <v>1306</v>
      </c>
      <c r="G374" s="2" t="e">
        <f>_xlfn.XLOOKUP(E374,[1]Attributes!$B:$B,[1]Attributes!$B:$B)</f>
        <v>#N/A</v>
      </c>
      <c r="H374" s="2" t="str">
        <f>_xlfn.XLOOKUP(D374,components!C:C,components!D:D)</f>
        <v>M12™ 1/4" Hex Screwdriver</v>
      </c>
      <c r="I374" s="2" t="str">
        <f>_xlfn.XLOOKUP($D374,components!$C:$C,components!L:L)</f>
        <v>Power Tools/Fastening/Screwdrivers</v>
      </c>
    </row>
    <row r="375" spans="1:9" x14ac:dyDescent="0.25">
      <c r="A375" s="2" t="s">
        <v>3418</v>
      </c>
      <c r="B375" s="2" t="s">
        <v>3470</v>
      </c>
      <c r="C375" s="2" t="s">
        <v>1403</v>
      </c>
      <c r="D375" s="2" t="s">
        <v>232</v>
      </c>
      <c r="E375" s="2" t="s">
        <v>1305</v>
      </c>
      <c r="F375" s="2" t="s">
        <v>1311</v>
      </c>
      <c r="G375" s="2" t="e">
        <f>_xlfn.XLOOKUP(E375,[1]Attributes!$B:$B,[1]Attributes!$B:$B)</f>
        <v>#N/A</v>
      </c>
      <c r="H375" s="2" t="str">
        <f>_xlfn.XLOOKUP(D375,components!C:C,components!D:D)</f>
        <v>M12™ 1/4” Hex 2-Speed Screwdriver</v>
      </c>
      <c r="I375" s="2" t="str">
        <f>_xlfn.XLOOKUP($D375,components!$C:$C,components!L:L)</f>
        <v>Power Tools/Fastening/Screwdrivers</v>
      </c>
    </row>
    <row r="376" spans="1:9" x14ac:dyDescent="0.25">
      <c r="A376" s="2" t="s">
        <v>3418</v>
      </c>
      <c r="B376" s="2" t="s">
        <v>3470</v>
      </c>
      <c r="C376" s="2" t="s">
        <v>1403</v>
      </c>
      <c r="D376" s="2" t="s">
        <v>600</v>
      </c>
      <c r="E376" s="2" t="s">
        <v>1305</v>
      </c>
      <c r="F376" s="2" t="s">
        <v>1458</v>
      </c>
      <c r="G376" s="2" t="e">
        <f>_xlfn.XLOOKUP(E376,[1]Attributes!$B:$B,[1]Attributes!$B:$B)</f>
        <v>#N/A</v>
      </c>
      <c r="H376" s="2" t="str">
        <f>_xlfn.XLOOKUP(D376,components!C:C,components!D:D)</f>
        <v>M12 FUEL™ Installation Drill/Driver</v>
      </c>
      <c r="I376" s="2" t="str">
        <f>_xlfn.XLOOKUP($D376,components!$C:$C,components!L:L)</f>
        <v>Power Tools/Fastening/Screwdrivers</v>
      </c>
    </row>
    <row r="377" spans="1:9" x14ac:dyDescent="0.25">
      <c r="A377" s="2" t="s">
        <v>3418</v>
      </c>
      <c r="B377" s="2" t="s">
        <v>3470</v>
      </c>
      <c r="C377" s="2" t="s">
        <v>1403</v>
      </c>
      <c r="D377" s="2" t="s">
        <v>600</v>
      </c>
      <c r="E377" s="2" t="s">
        <v>1322</v>
      </c>
      <c r="F377" s="2" t="s">
        <v>1321</v>
      </c>
      <c r="G377" s="2" t="e">
        <f>_xlfn.XLOOKUP(E377,[1]Attributes!$B:$B,[1]Attributes!$B:$B)</f>
        <v>#N/A</v>
      </c>
      <c r="H377" s="2" t="str">
        <f>_xlfn.XLOOKUP(D377,components!C:C,components!D:D)</f>
        <v>M12 FUEL™ Installation Drill/Driver</v>
      </c>
      <c r="I377" s="2" t="str">
        <f>_xlfn.XLOOKUP($D377,components!$C:$C,components!L:L)</f>
        <v>Power Tools/Fastening/Screwdrivers</v>
      </c>
    </row>
    <row r="378" spans="1:9" x14ac:dyDescent="0.25">
      <c r="A378" s="2" t="s">
        <v>3418</v>
      </c>
      <c r="B378" s="2" t="s">
        <v>3470</v>
      </c>
      <c r="C378" s="2" t="s">
        <v>1403</v>
      </c>
      <c r="D378" s="2" t="s">
        <v>600</v>
      </c>
      <c r="E378" s="2" t="s">
        <v>1285</v>
      </c>
      <c r="F378" s="2" t="s">
        <v>1227</v>
      </c>
      <c r="G378" s="2" t="e">
        <f>_xlfn.XLOOKUP(E378,[1]Attributes!$B:$B,[1]Attributes!$B:$B)</f>
        <v>#N/A</v>
      </c>
      <c r="H378" s="2" t="str">
        <f>_xlfn.XLOOKUP(D378,components!C:C,components!D:D)</f>
        <v>M12 FUEL™ Installation Drill/Driver</v>
      </c>
      <c r="I378" s="2" t="str">
        <f>_xlfn.XLOOKUP($D378,components!$C:$C,components!L:L)</f>
        <v>Power Tools/Fastening/Screwdrivers</v>
      </c>
    </row>
    <row r="379" spans="1:9" x14ac:dyDescent="0.25">
      <c r="A379" s="2" t="s">
        <v>3418</v>
      </c>
      <c r="B379" s="2" t="s">
        <v>3470</v>
      </c>
      <c r="C379" s="2" t="s">
        <v>1403</v>
      </c>
      <c r="D379" s="2" t="s">
        <v>398</v>
      </c>
      <c r="E379" s="2" t="s">
        <v>1231</v>
      </c>
      <c r="F379" s="2" t="s">
        <v>1232</v>
      </c>
      <c r="G379" s="2" t="e">
        <f>_xlfn.XLOOKUP(E379,[1]Attributes!$B:$B,[1]Attributes!$B:$B)</f>
        <v>#N/A</v>
      </c>
      <c r="H379" s="2" t="str">
        <f>_xlfn.XLOOKUP(D379,components!C:C,components!D:D)</f>
        <v>M12™ Cordless No-Hub Driver</v>
      </c>
      <c r="I379" s="2" t="str">
        <f>_xlfn.XLOOKUP($D379,components!$C:$C,components!L:L)</f>
        <v>Power Tools/Fastening/Screwdrivers</v>
      </c>
    </row>
    <row r="380" spans="1:9" x14ac:dyDescent="0.25">
      <c r="A380" s="2" t="s">
        <v>3418</v>
      </c>
      <c r="B380" s="2" t="s">
        <v>3470</v>
      </c>
      <c r="C380" s="2" t="s">
        <v>1403</v>
      </c>
      <c r="D380" s="2" t="s">
        <v>211</v>
      </c>
      <c r="E380" s="2" t="s">
        <v>1307</v>
      </c>
      <c r="F380" s="2" t="s">
        <v>3498</v>
      </c>
      <c r="G380" s="2" t="str">
        <f>_xlfn.XLOOKUP(E380,[1]Attributes!$B:$B,[1]Attributes!$B:$B)</f>
        <v>RPM Range</v>
      </c>
      <c r="H380" s="2" t="str">
        <f>_xlfn.XLOOKUP(D380,components!C:C,components!D:D)</f>
        <v>M12™ 1/4" Hex Screwdriver</v>
      </c>
      <c r="I380" s="2" t="str">
        <f>_xlfn.XLOOKUP($D380,components!$C:$C,components!L:L)</f>
        <v>Power Tools/Fastening/Screwdrivers</v>
      </c>
    </row>
    <row r="381" spans="1:9" x14ac:dyDescent="0.25">
      <c r="A381" s="2" t="s">
        <v>3418</v>
      </c>
      <c r="B381" s="2" t="s">
        <v>3470</v>
      </c>
      <c r="C381" s="2" t="s">
        <v>1403</v>
      </c>
      <c r="D381" s="2" t="s">
        <v>232</v>
      </c>
      <c r="E381" s="2" t="s">
        <v>1307</v>
      </c>
      <c r="F381" s="2" t="s">
        <v>3482</v>
      </c>
      <c r="G381" s="2" t="str">
        <f>_xlfn.XLOOKUP(E381,[1]Attributes!$B:$B,[1]Attributes!$B:$B)</f>
        <v>RPM Range</v>
      </c>
      <c r="H381" s="2" t="str">
        <f>_xlfn.XLOOKUP(D381,components!C:C,components!D:D)</f>
        <v>M12™ 1/4” Hex 2-Speed Screwdriver</v>
      </c>
      <c r="I381" s="2" t="str">
        <f>_xlfn.XLOOKUP($D381,components!$C:$C,components!L:L)</f>
        <v>Power Tools/Fastening/Screwdrivers</v>
      </c>
    </row>
    <row r="382" spans="1:9" x14ac:dyDescent="0.25">
      <c r="A382" s="2" t="s">
        <v>3418</v>
      </c>
      <c r="B382" s="2" t="s">
        <v>3470</v>
      </c>
      <c r="C382" s="2" t="s">
        <v>1403</v>
      </c>
      <c r="D382" s="2" t="s">
        <v>398</v>
      </c>
      <c r="E382" s="2" t="s">
        <v>1307</v>
      </c>
      <c r="F382" s="2" t="s">
        <v>3499</v>
      </c>
      <c r="G382" s="2" t="str">
        <f>_xlfn.XLOOKUP(E382,[1]Attributes!$B:$B,[1]Attributes!$B:$B)</f>
        <v>RPM Range</v>
      </c>
      <c r="H382" s="2" t="str">
        <f>_xlfn.XLOOKUP(D382,components!C:C,components!D:D)</f>
        <v>M12™ Cordless No-Hub Driver</v>
      </c>
      <c r="I382" s="2" t="str">
        <f>_xlfn.XLOOKUP($D382,components!$C:$C,components!L:L)</f>
        <v>Power Tools/Fastening/Screwdrivers</v>
      </c>
    </row>
    <row r="383" spans="1:9" x14ac:dyDescent="0.25">
      <c r="A383" s="2" t="s">
        <v>3418</v>
      </c>
      <c r="B383" s="2" t="s">
        <v>3470</v>
      </c>
      <c r="C383" s="2" t="s">
        <v>1403</v>
      </c>
      <c r="D383" s="2" t="s">
        <v>600</v>
      </c>
      <c r="E383" s="2" t="s">
        <v>1307</v>
      </c>
      <c r="F383" s="2" t="s">
        <v>3500</v>
      </c>
      <c r="G383" s="2" t="str">
        <f>_xlfn.XLOOKUP(E383,[1]Attributes!$B:$B,[1]Attributes!$B:$B)</f>
        <v>RPM Range</v>
      </c>
      <c r="H383" s="2" t="str">
        <f>_xlfn.XLOOKUP(D383,components!C:C,components!D:D)</f>
        <v>M12 FUEL™ Installation Drill/Driver</v>
      </c>
      <c r="I383" s="2" t="str">
        <f>_xlfn.XLOOKUP($D383,components!$C:$C,components!L:L)</f>
        <v>Power Tools/Fastening/Screwdrivers</v>
      </c>
    </row>
    <row r="384" spans="1:9" x14ac:dyDescent="0.25">
      <c r="A384" s="2" t="s">
        <v>3418</v>
      </c>
      <c r="B384" s="2" t="s">
        <v>3470</v>
      </c>
      <c r="C384" s="2" t="s">
        <v>1403</v>
      </c>
      <c r="D384" s="2" t="s">
        <v>398</v>
      </c>
      <c r="E384" s="2" t="s">
        <v>1235</v>
      </c>
      <c r="F384" s="2" t="s">
        <v>1254</v>
      </c>
      <c r="G384" s="2" t="e">
        <f>_xlfn.XLOOKUP(E384,[1]Attributes!$B:$B,[1]Attributes!$B:$B)</f>
        <v>#N/A</v>
      </c>
      <c r="H384" s="2" t="str">
        <f>_xlfn.XLOOKUP(D384,components!C:C,components!D:D)</f>
        <v>M12™ Cordless No-Hub Driver</v>
      </c>
      <c r="I384" s="2" t="str">
        <f>_xlfn.XLOOKUP($D384,components!$C:$C,components!L:L)</f>
        <v>Power Tools/Fastening/Screwdrivers</v>
      </c>
    </row>
    <row r="385" spans="1:9" x14ac:dyDescent="0.25">
      <c r="A385" s="2" t="s">
        <v>3418</v>
      </c>
      <c r="B385" s="2" t="s">
        <v>3470</v>
      </c>
      <c r="C385" s="2" t="s">
        <v>1403</v>
      </c>
      <c r="D385" s="2" t="s">
        <v>232</v>
      </c>
      <c r="E385" s="2" t="s">
        <v>1398</v>
      </c>
      <c r="F385" s="2">
        <v>275</v>
      </c>
      <c r="G385" s="2" t="str">
        <f>_xlfn.XLOOKUP(E385,[1]Attributes!$B:$B,[1]Attributes!$B:$B)</f>
        <v>Torque</v>
      </c>
      <c r="H385" s="2" t="str">
        <f>_xlfn.XLOOKUP(D385,components!C:C,components!D:D)</f>
        <v>M12™ 1/4” Hex 2-Speed Screwdriver</v>
      </c>
      <c r="I385" s="2" t="str">
        <f>_xlfn.XLOOKUP($D385,components!$C:$C,components!L:L)</f>
        <v>Power Tools/Fastening/Screwdrivers</v>
      </c>
    </row>
    <row r="386" spans="1:9" x14ac:dyDescent="0.25">
      <c r="A386" s="2" t="s">
        <v>3418</v>
      </c>
      <c r="B386" s="2" t="s">
        <v>3470</v>
      </c>
      <c r="C386" s="2" t="s">
        <v>1403</v>
      </c>
      <c r="D386" s="2" t="s">
        <v>398</v>
      </c>
      <c r="E386" s="2" t="s">
        <v>1241</v>
      </c>
      <c r="F386" s="2" t="s">
        <v>1242</v>
      </c>
      <c r="G386" s="2" t="e">
        <f>_xlfn.XLOOKUP(E386,[1]Attributes!$B:$B,[1]Attributes!$B:$B)</f>
        <v>#N/A</v>
      </c>
      <c r="H386" s="2" t="str">
        <f>_xlfn.XLOOKUP(D386,components!C:C,components!D:D)</f>
        <v>M12™ Cordless No-Hub Driver</v>
      </c>
      <c r="I386" s="2" t="str">
        <f>_xlfn.XLOOKUP($D386,components!$C:$C,components!L:L)</f>
        <v>Power Tools/Fastening/Screwdrivers</v>
      </c>
    </row>
    <row r="387" spans="1:9" x14ac:dyDescent="0.25">
      <c r="A387" s="2" t="s">
        <v>3418</v>
      </c>
      <c r="B387" s="2" t="s">
        <v>3470</v>
      </c>
      <c r="C387" s="2" t="s">
        <v>1403</v>
      </c>
      <c r="D387" s="2" t="s">
        <v>211</v>
      </c>
      <c r="E387" s="2" t="s">
        <v>1289</v>
      </c>
      <c r="F387" s="2" t="s">
        <v>1309</v>
      </c>
      <c r="G387" s="2" t="e">
        <f>_xlfn.XLOOKUP(E387,[1]Attributes!$B:$B,[1]Attributes!$B:$B)</f>
        <v>#N/A</v>
      </c>
      <c r="H387" s="2" t="str">
        <f>_xlfn.XLOOKUP(D387,components!C:C,components!D:D)</f>
        <v>M12™ 1/4" Hex Screwdriver</v>
      </c>
      <c r="I387" s="2" t="str">
        <f>_xlfn.XLOOKUP($D387,components!$C:$C,components!L:L)</f>
        <v>Power Tools/Fastening/Screwdrivers</v>
      </c>
    </row>
    <row r="388" spans="1:9" x14ac:dyDescent="0.25">
      <c r="A388" s="2" t="s">
        <v>3418</v>
      </c>
      <c r="B388" s="2" t="s">
        <v>3470</v>
      </c>
      <c r="C388" s="2" t="s">
        <v>1403</v>
      </c>
      <c r="D388" s="2" t="s">
        <v>232</v>
      </c>
      <c r="E388" s="2" t="s">
        <v>1289</v>
      </c>
      <c r="F388" s="2" t="s">
        <v>3483</v>
      </c>
      <c r="G388" s="2" t="e">
        <f>_xlfn.XLOOKUP(E388,[1]Attributes!$B:$B,[1]Attributes!$B:$B)</f>
        <v>#N/A</v>
      </c>
      <c r="H388" s="2" t="str">
        <f>_xlfn.XLOOKUP(D388,components!C:C,components!D:D)</f>
        <v>M12™ 1/4” Hex 2-Speed Screwdriver</v>
      </c>
      <c r="I388" s="2" t="str">
        <f>_xlfn.XLOOKUP($D388,components!$C:$C,components!L:L)</f>
        <v>Power Tools/Fastening/Screwdrivers</v>
      </c>
    </row>
    <row r="389" spans="1:9" x14ac:dyDescent="0.25">
      <c r="A389" s="2" t="s">
        <v>3418</v>
      </c>
      <c r="B389" s="2" t="s">
        <v>3470</v>
      </c>
      <c r="C389" s="2" t="s">
        <v>1403</v>
      </c>
      <c r="D389" s="2" t="s">
        <v>600</v>
      </c>
      <c r="E389" s="2" t="s">
        <v>1289</v>
      </c>
      <c r="F389" s="2" t="s">
        <v>1254</v>
      </c>
      <c r="G389" s="2" t="e">
        <f>_xlfn.XLOOKUP(E389,[1]Attributes!$B:$B,[1]Attributes!$B:$B)</f>
        <v>#N/A</v>
      </c>
      <c r="H389" s="2" t="str">
        <f>_xlfn.XLOOKUP(D389,components!C:C,components!D:D)</f>
        <v>M12 FUEL™ Installation Drill/Driver</v>
      </c>
      <c r="I389" s="2" t="str">
        <f>_xlfn.XLOOKUP($D389,components!$C:$C,components!L:L)</f>
        <v>Power Tools/Fastening/Screwdrivers</v>
      </c>
    </row>
    <row r="390" spans="1:9" x14ac:dyDescent="0.25">
      <c r="A390" s="2" t="s">
        <v>3418</v>
      </c>
      <c r="B390" s="2" t="s">
        <v>3470</v>
      </c>
      <c r="C390" s="2" t="s">
        <v>1403</v>
      </c>
      <c r="D390" s="2" t="s">
        <v>398</v>
      </c>
      <c r="E390" s="2" t="s">
        <v>1257</v>
      </c>
      <c r="F390" s="2">
        <v>2.35</v>
      </c>
      <c r="G390" s="2" t="str">
        <f>_xlfn.XLOOKUP(E390,[1]Attributes!$B:$B,[1]Attributes!$B:$B)</f>
        <v>Weight</v>
      </c>
      <c r="H390" s="2" t="str">
        <f>_xlfn.XLOOKUP(D390,components!C:C,components!D:D)</f>
        <v>M12™ Cordless No-Hub Driver</v>
      </c>
      <c r="I390" s="2" t="str">
        <f>_xlfn.XLOOKUP($D390,components!$C:$C,components!L:L)</f>
        <v>Power Tools/Fastening/Screwdrivers</v>
      </c>
    </row>
    <row r="391" spans="1:9" x14ac:dyDescent="0.25">
      <c r="A391" s="2" t="s">
        <v>3418</v>
      </c>
      <c r="B391" s="2" t="s">
        <v>3470</v>
      </c>
      <c r="C391" s="2" t="s">
        <v>1403</v>
      </c>
      <c r="D391" s="2" t="s">
        <v>398</v>
      </c>
      <c r="E391" s="2" t="s">
        <v>1259</v>
      </c>
      <c r="F391" s="2">
        <v>3.31</v>
      </c>
      <c r="G391" s="2" t="str">
        <f>_xlfn.XLOOKUP(E391,[1]Attributes!$B:$B,[1]Attributes!$B:$B)</f>
        <v>Width</v>
      </c>
      <c r="H391" s="2" t="str">
        <f>_xlfn.XLOOKUP(D391,components!C:C,components!D:D)</f>
        <v>M12™ Cordless No-Hub Driver</v>
      </c>
      <c r="I391" s="2" t="str">
        <f>_xlfn.XLOOKUP($D391,components!$C:$C,components!L:L)</f>
        <v>Power Tools/Fastening/Screwdrivers</v>
      </c>
    </row>
    <row r="392" spans="1:9" x14ac:dyDescent="0.25">
      <c r="A392" s="2" t="s">
        <v>3418</v>
      </c>
      <c r="B392" s="2" t="s">
        <v>3470</v>
      </c>
      <c r="C392" s="2" t="s">
        <v>1403</v>
      </c>
      <c r="D392" s="2" t="s">
        <v>1036</v>
      </c>
      <c r="E392" s="2" t="s">
        <v>1225</v>
      </c>
      <c r="F392" s="2" t="s">
        <v>1279</v>
      </c>
      <c r="G392" s="2" t="e">
        <f>_xlfn.XLOOKUP(E392,[1]Attributes!$B:$B,[1]Attributes!$B:$B)</f>
        <v>#N/A</v>
      </c>
      <c r="H392" s="2" t="str">
        <f>_xlfn.XLOOKUP(D392,components!C:C,components!D:D)</f>
        <v>M12™ Green Cross Line and Plumb Points Laser</v>
      </c>
      <c r="I392" s="2" t="str">
        <f>_xlfn.XLOOKUP($D392,components!$C:$C,components!L:L)</f>
        <v>Power Tools/Instruments/Lasers</v>
      </c>
    </row>
    <row r="393" spans="1:9" x14ac:dyDescent="0.25">
      <c r="A393" s="2" t="s">
        <v>3418</v>
      </c>
      <c r="B393" s="2" t="s">
        <v>3470</v>
      </c>
      <c r="C393" s="2" t="s">
        <v>1403</v>
      </c>
      <c r="D393" s="2" t="s">
        <v>1047</v>
      </c>
      <c r="E393" s="2" t="s">
        <v>1225</v>
      </c>
      <c r="F393" s="2" t="s">
        <v>1279</v>
      </c>
      <c r="G393" s="2" t="e">
        <f>_xlfn.XLOOKUP(E393,[1]Attributes!$B:$B,[1]Attributes!$B:$B)</f>
        <v>#N/A</v>
      </c>
      <c r="H393" s="2" t="str">
        <f>_xlfn.XLOOKUP(D393,components!C:C,components!D:D)</f>
        <v>M12™ Green Laser – Cross Line &amp; 4-Points</v>
      </c>
      <c r="I393" s="2" t="str">
        <f>_xlfn.XLOOKUP($D393,components!$C:$C,components!L:L)</f>
        <v>Power Tools/Instruments/Lasers</v>
      </c>
    </row>
    <row r="394" spans="1:9" x14ac:dyDescent="0.25">
      <c r="A394" s="2" t="s">
        <v>3418</v>
      </c>
      <c r="B394" s="2" t="s">
        <v>3470</v>
      </c>
      <c r="C394" s="2" t="s">
        <v>1403</v>
      </c>
      <c r="D394" s="2" t="s">
        <v>1057</v>
      </c>
      <c r="E394" s="2" t="s">
        <v>1225</v>
      </c>
      <c r="F394" s="2" t="s">
        <v>1279</v>
      </c>
      <c r="G394" s="2" t="e">
        <f>_xlfn.XLOOKUP(E394,[1]Attributes!$B:$B,[1]Attributes!$B:$B)</f>
        <v>#N/A</v>
      </c>
      <c r="H394" s="2" t="str">
        <f>_xlfn.XLOOKUP(D394,components!C:C,components!D:D)</f>
        <v>M12™ Green 360° 3-Plane Laser Kit</v>
      </c>
      <c r="I394" s="2" t="str">
        <f>_xlfn.XLOOKUP($D394,components!$C:$C,components!L:L)</f>
        <v>Power Tools/Instruments/Lasers</v>
      </c>
    </row>
    <row r="395" spans="1:9" x14ac:dyDescent="0.25">
      <c r="A395" s="2" t="s">
        <v>3418</v>
      </c>
      <c r="B395" s="2" t="s">
        <v>3470</v>
      </c>
      <c r="C395" s="2" t="s">
        <v>1403</v>
      </c>
      <c r="D395" s="2" t="s">
        <v>1036</v>
      </c>
      <c r="E395" s="2" t="s">
        <v>1292</v>
      </c>
      <c r="F395" s="2" t="s">
        <v>1353</v>
      </c>
      <c r="G395" s="2" t="e">
        <f>_xlfn.XLOOKUP(E395,[1]Attributes!$B:$B,[1]Attributes!$B:$B)</f>
        <v>#N/A</v>
      </c>
      <c r="H395" s="2" t="str">
        <f>_xlfn.XLOOKUP(D395,components!C:C,components!D:D)</f>
        <v>M12™ Green Cross Line and Plumb Points Laser</v>
      </c>
      <c r="I395" s="2" t="str">
        <f>_xlfn.XLOOKUP($D395,components!$C:$C,components!L:L)</f>
        <v>Power Tools/Instruments/Lasers</v>
      </c>
    </row>
    <row r="396" spans="1:9" x14ac:dyDescent="0.25">
      <c r="A396" s="2" t="s">
        <v>3418</v>
      </c>
      <c r="B396" s="2" t="s">
        <v>3470</v>
      </c>
      <c r="C396" s="2" t="s">
        <v>1403</v>
      </c>
      <c r="D396" s="2" t="s">
        <v>1047</v>
      </c>
      <c r="E396" s="2" t="s">
        <v>1292</v>
      </c>
      <c r="F396" s="2" t="s">
        <v>1353</v>
      </c>
      <c r="G396" s="2" t="e">
        <f>_xlfn.XLOOKUP(E396,[1]Attributes!$B:$B,[1]Attributes!$B:$B)</f>
        <v>#N/A</v>
      </c>
      <c r="H396" s="2" t="str">
        <f>_xlfn.XLOOKUP(D396,components!C:C,components!D:D)</f>
        <v>M12™ Green Laser – Cross Line &amp; 4-Points</v>
      </c>
      <c r="I396" s="2" t="str">
        <f>_xlfn.XLOOKUP($D396,components!$C:$C,components!L:L)</f>
        <v>Power Tools/Instruments/Lasers</v>
      </c>
    </row>
    <row r="397" spans="1:9" x14ac:dyDescent="0.25">
      <c r="A397" s="2" t="s">
        <v>3418</v>
      </c>
      <c r="B397" s="2" t="s">
        <v>3470</v>
      </c>
      <c r="C397" s="2" t="s">
        <v>1403</v>
      </c>
      <c r="D397" s="2" t="s">
        <v>1057</v>
      </c>
      <c r="E397" s="2" t="s">
        <v>1292</v>
      </c>
      <c r="F397" s="2" t="s">
        <v>1353</v>
      </c>
      <c r="G397" s="2" t="e">
        <f>_xlfn.XLOOKUP(E397,[1]Attributes!$B:$B,[1]Attributes!$B:$B)</f>
        <v>#N/A</v>
      </c>
      <c r="H397" s="2" t="str">
        <f>_xlfn.XLOOKUP(D397,components!C:C,components!D:D)</f>
        <v>M12™ Green 360° 3-Plane Laser Kit</v>
      </c>
      <c r="I397" s="2" t="str">
        <f>_xlfn.XLOOKUP($D397,components!$C:$C,components!L:L)</f>
        <v>Power Tools/Instruments/Lasers</v>
      </c>
    </row>
    <row r="398" spans="1:9" x14ac:dyDescent="0.25">
      <c r="A398" s="2" t="s">
        <v>3418</v>
      </c>
      <c r="B398" s="2" t="s">
        <v>3470</v>
      </c>
      <c r="C398" s="2" t="s">
        <v>1403</v>
      </c>
      <c r="D398" s="2" t="s">
        <v>1036</v>
      </c>
      <c r="E398" s="2" t="s">
        <v>1249</v>
      </c>
      <c r="F398" s="2">
        <v>5.7</v>
      </c>
      <c r="G398" s="2" t="str">
        <f>_xlfn.XLOOKUP(E398,[1]Attributes!$B:$B,[1]Attributes!$B:$B)</f>
        <v>Height</v>
      </c>
      <c r="H398" s="2" t="str">
        <f>_xlfn.XLOOKUP(D398,components!C:C,components!D:D)</f>
        <v>M12™ Green Cross Line and Plumb Points Laser</v>
      </c>
      <c r="I398" s="2" t="str">
        <f>_xlfn.XLOOKUP($D398,components!$C:$C,components!L:L)</f>
        <v>Power Tools/Instruments/Lasers</v>
      </c>
    </row>
    <row r="399" spans="1:9" x14ac:dyDescent="0.25">
      <c r="A399" s="2" t="s">
        <v>3418</v>
      </c>
      <c r="B399" s="2" t="s">
        <v>3470</v>
      </c>
      <c r="C399" s="2" t="s">
        <v>1403</v>
      </c>
      <c r="D399" s="2" t="s">
        <v>1047</v>
      </c>
      <c r="E399" s="2" t="s">
        <v>1249</v>
      </c>
      <c r="F399" s="2">
        <v>5.9</v>
      </c>
      <c r="G399" s="2" t="str">
        <f>_xlfn.XLOOKUP(E399,[1]Attributes!$B:$B,[1]Attributes!$B:$B)</f>
        <v>Height</v>
      </c>
      <c r="H399" s="2" t="str">
        <f>_xlfn.XLOOKUP(D399,components!C:C,components!D:D)</f>
        <v>M12™ Green Laser – Cross Line &amp; 4-Points</v>
      </c>
      <c r="I399" s="2" t="str">
        <f>_xlfn.XLOOKUP($D399,components!$C:$C,components!L:L)</f>
        <v>Power Tools/Instruments/Lasers</v>
      </c>
    </row>
    <row r="400" spans="1:9" x14ac:dyDescent="0.25">
      <c r="A400" s="2" t="s">
        <v>3418</v>
      </c>
      <c r="B400" s="2" t="s">
        <v>3470</v>
      </c>
      <c r="C400" s="2" t="s">
        <v>1403</v>
      </c>
      <c r="D400" s="2" t="s">
        <v>1057</v>
      </c>
      <c r="E400" s="2" t="s">
        <v>1249</v>
      </c>
      <c r="F400" s="2">
        <v>6.5</v>
      </c>
      <c r="G400" s="2" t="str">
        <f>_xlfn.XLOOKUP(E400,[1]Attributes!$B:$B,[1]Attributes!$B:$B)</f>
        <v>Height</v>
      </c>
      <c r="H400" s="2" t="str">
        <f>_xlfn.XLOOKUP(D400,components!C:C,components!D:D)</f>
        <v>M12™ Green 360° 3-Plane Laser Kit</v>
      </c>
      <c r="I400" s="2" t="str">
        <f>_xlfn.XLOOKUP($D400,components!$C:$C,components!L:L)</f>
        <v>Power Tools/Instruments/Lasers</v>
      </c>
    </row>
    <row r="401" spans="1:9" x14ac:dyDescent="0.25">
      <c r="A401" s="2" t="s">
        <v>3418</v>
      </c>
      <c r="B401" s="2" t="s">
        <v>3470</v>
      </c>
      <c r="C401" s="2" t="s">
        <v>1403</v>
      </c>
      <c r="D401" s="2" t="s">
        <v>1036</v>
      </c>
      <c r="E401" s="2" t="s">
        <v>1251</v>
      </c>
      <c r="F401" s="2">
        <v>6.7</v>
      </c>
      <c r="G401" s="2" t="str">
        <f>_xlfn.XLOOKUP(E401,[1]Attributes!$B:$B,[1]Attributes!$B:$B)</f>
        <v>Length</v>
      </c>
      <c r="H401" s="2" t="str">
        <f>_xlfn.XLOOKUP(D401,components!C:C,components!D:D)</f>
        <v>M12™ Green Cross Line and Plumb Points Laser</v>
      </c>
      <c r="I401" s="2" t="str">
        <f>_xlfn.XLOOKUP($D401,components!$C:$C,components!L:L)</f>
        <v>Power Tools/Instruments/Lasers</v>
      </c>
    </row>
    <row r="402" spans="1:9" x14ac:dyDescent="0.25">
      <c r="A402" s="2" t="s">
        <v>3418</v>
      </c>
      <c r="B402" s="2" t="s">
        <v>3470</v>
      </c>
      <c r="C402" s="2" t="s">
        <v>1403</v>
      </c>
      <c r="D402" s="2" t="s">
        <v>1047</v>
      </c>
      <c r="E402" s="2" t="s">
        <v>1251</v>
      </c>
      <c r="F402" s="2">
        <v>6.77</v>
      </c>
      <c r="G402" s="2" t="str">
        <f>_xlfn.XLOOKUP(E402,[1]Attributes!$B:$B,[1]Attributes!$B:$B)</f>
        <v>Length</v>
      </c>
      <c r="H402" s="2" t="str">
        <f>_xlfn.XLOOKUP(D402,components!C:C,components!D:D)</f>
        <v>M12™ Green Laser – Cross Line &amp; 4-Points</v>
      </c>
      <c r="I402" s="2" t="str">
        <f>_xlfn.XLOOKUP($D402,components!$C:$C,components!L:L)</f>
        <v>Power Tools/Instruments/Lasers</v>
      </c>
    </row>
    <row r="403" spans="1:9" x14ac:dyDescent="0.25">
      <c r="A403" s="2" t="s">
        <v>3418</v>
      </c>
      <c r="B403" s="2" t="s">
        <v>3470</v>
      </c>
      <c r="C403" s="2" t="s">
        <v>1403</v>
      </c>
      <c r="D403" s="2" t="s">
        <v>1057</v>
      </c>
      <c r="E403" s="2" t="s">
        <v>1251</v>
      </c>
      <c r="F403" s="2">
        <v>7.8</v>
      </c>
      <c r="G403" s="2" t="str">
        <f>_xlfn.XLOOKUP(E403,[1]Attributes!$B:$B,[1]Attributes!$B:$B)</f>
        <v>Length</v>
      </c>
      <c r="H403" s="2" t="str">
        <f>_xlfn.XLOOKUP(D403,components!C:C,components!D:D)</f>
        <v>M12™ Green 360° 3-Plane Laser Kit</v>
      </c>
      <c r="I403" s="2" t="str">
        <f>_xlfn.XLOOKUP($D403,components!$C:$C,components!L:L)</f>
        <v>Power Tools/Instruments/Lasers</v>
      </c>
    </row>
    <row r="404" spans="1:9" x14ac:dyDescent="0.25">
      <c r="A404" s="2" t="s">
        <v>3418</v>
      </c>
      <c r="B404" s="2" t="s">
        <v>3470</v>
      </c>
      <c r="C404" s="2" t="s">
        <v>1403</v>
      </c>
      <c r="D404" s="2" t="s">
        <v>1036</v>
      </c>
      <c r="E404" s="2" t="s">
        <v>1282</v>
      </c>
      <c r="F404" s="2" t="s">
        <v>1467</v>
      </c>
      <c r="G404" s="2" t="e">
        <f>_xlfn.XLOOKUP(E404,[1]Attributes!$B:$B,[1]Attributes!$B:$B)</f>
        <v>#N/A</v>
      </c>
      <c r="H404" s="2" t="str">
        <f>_xlfn.XLOOKUP(D404,components!C:C,components!D:D)</f>
        <v>M12™ Green Cross Line and Plumb Points Laser</v>
      </c>
      <c r="I404" s="2" t="str">
        <f>_xlfn.XLOOKUP($D404,components!$C:$C,components!L:L)</f>
        <v>Power Tools/Instruments/Lasers</v>
      </c>
    </row>
    <row r="405" spans="1:9" x14ac:dyDescent="0.25">
      <c r="A405" s="2" t="s">
        <v>3418</v>
      </c>
      <c r="B405" s="2" t="s">
        <v>3470</v>
      </c>
      <c r="C405" s="2" t="s">
        <v>1403</v>
      </c>
      <c r="D405" s="2" t="s">
        <v>1047</v>
      </c>
      <c r="E405" s="2" t="s">
        <v>1282</v>
      </c>
      <c r="F405" s="2" t="s">
        <v>1467</v>
      </c>
      <c r="G405" s="2" t="e">
        <f>_xlfn.XLOOKUP(E405,[1]Attributes!$B:$B,[1]Attributes!$B:$B)</f>
        <v>#N/A</v>
      </c>
      <c r="H405" s="2" t="str">
        <f>_xlfn.XLOOKUP(D405,components!C:C,components!D:D)</f>
        <v>M12™ Green Laser – Cross Line &amp; 4-Points</v>
      </c>
      <c r="I405" s="2" t="str">
        <f>_xlfn.XLOOKUP($D405,components!$C:$C,components!L:L)</f>
        <v>Power Tools/Instruments/Lasers</v>
      </c>
    </row>
    <row r="406" spans="1:9" x14ac:dyDescent="0.25">
      <c r="A406" s="2" t="s">
        <v>3418</v>
      </c>
      <c r="B406" s="2" t="s">
        <v>3470</v>
      </c>
      <c r="C406" s="2" t="s">
        <v>1403</v>
      </c>
      <c r="D406" s="2" t="s">
        <v>1057</v>
      </c>
      <c r="E406" s="2" t="s">
        <v>1282</v>
      </c>
      <c r="F406" s="2" t="s">
        <v>1467</v>
      </c>
      <c r="G406" s="2" t="e">
        <f>_xlfn.XLOOKUP(E406,[1]Attributes!$B:$B,[1]Attributes!$B:$B)</f>
        <v>#N/A</v>
      </c>
      <c r="H406" s="2" t="str">
        <f>_xlfn.XLOOKUP(D406,components!C:C,components!D:D)</f>
        <v>M12™ Green 360° 3-Plane Laser Kit</v>
      </c>
      <c r="I406" s="2" t="str">
        <f>_xlfn.XLOOKUP($D406,components!$C:$C,components!L:L)</f>
        <v>Power Tools/Instruments/Lasers</v>
      </c>
    </row>
    <row r="407" spans="1:9" x14ac:dyDescent="0.25">
      <c r="A407" s="2" t="s">
        <v>3418</v>
      </c>
      <c r="B407" s="2" t="s">
        <v>3470</v>
      </c>
      <c r="C407" s="2" t="s">
        <v>1403</v>
      </c>
      <c r="D407" s="2" t="s">
        <v>1036</v>
      </c>
      <c r="E407" s="2" t="s">
        <v>1295</v>
      </c>
      <c r="F407" s="2" t="s">
        <v>1284</v>
      </c>
      <c r="G407" s="2" t="e">
        <f>_xlfn.XLOOKUP(E407,[1]Attributes!$B:$B,[1]Attributes!$B:$B)</f>
        <v>#N/A</v>
      </c>
      <c r="H407" s="2" t="str">
        <f>_xlfn.XLOOKUP(D407,components!C:C,components!D:D)</f>
        <v>M12™ Green Cross Line and Plumb Points Laser</v>
      </c>
      <c r="I407" s="2" t="str">
        <f>_xlfn.XLOOKUP($D407,components!$C:$C,components!L:L)</f>
        <v>Power Tools/Instruments/Lasers</v>
      </c>
    </row>
    <row r="408" spans="1:9" x14ac:dyDescent="0.25">
      <c r="A408" s="2" t="s">
        <v>3418</v>
      </c>
      <c r="B408" s="2" t="s">
        <v>3470</v>
      </c>
      <c r="C408" s="2" t="s">
        <v>1403</v>
      </c>
      <c r="D408" s="2" t="s">
        <v>1047</v>
      </c>
      <c r="E408" s="2" t="s">
        <v>1295</v>
      </c>
      <c r="F408" s="2" t="s">
        <v>1284</v>
      </c>
      <c r="G408" s="2" t="e">
        <f>_xlfn.XLOOKUP(E408,[1]Attributes!$B:$B,[1]Attributes!$B:$B)</f>
        <v>#N/A</v>
      </c>
      <c r="H408" s="2" t="str">
        <f>_xlfn.XLOOKUP(D408,components!C:C,components!D:D)</f>
        <v>M12™ Green Laser – Cross Line &amp; 4-Points</v>
      </c>
      <c r="I408" s="2" t="str">
        <f>_xlfn.XLOOKUP($D408,components!$C:$C,components!L:L)</f>
        <v>Power Tools/Instruments/Lasers</v>
      </c>
    </row>
    <row r="409" spans="1:9" x14ac:dyDescent="0.25">
      <c r="A409" s="2" t="s">
        <v>3418</v>
      </c>
      <c r="B409" s="2" t="s">
        <v>3470</v>
      </c>
      <c r="C409" s="2" t="s">
        <v>1403</v>
      </c>
      <c r="D409" s="2" t="s">
        <v>1057</v>
      </c>
      <c r="E409" s="2" t="s">
        <v>1295</v>
      </c>
      <c r="F409" s="2" t="s">
        <v>1284</v>
      </c>
      <c r="G409" s="2" t="e">
        <f>_xlfn.XLOOKUP(E409,[1]Attributes!$B:$B,[1]Attributes!$B:$B)</f>
        <v>#N/A</v>
      </c>
      <c r="H409" s="2" t="str">
        <f>_xlfn.XLOOKUP(D409,components!C:C,components!D:D)</f>
        <v>M12™ Green 360° 3-Plane Laser Kit</v>
      </c>
      <c r="I409" s="2" t="str">
        <f>_xlfn.XLOOKUP($D409,components!$C:$C,components!L:L)</f>
        <v>Power Tools/Instruments/Lasers</v>
      </c>
    </row>
    <row r="410" spans="1:9" x14ac:dyDescent="0.25">
      <c r="A410" s="2" t="s">
        <v>3418</v>
      </c>
      <c r="B410" s="2" t="s">
        <v>3470</v>
      </c>
      <c r="C410" s="2" t="s">
        <v>1403</v>
      </c>
      <c r="D410" s="2" t="s">
        <v>1036</v>
      </c>
      <c r="E410" s="2" t="s">
        <v>1283</v>
      </c>
      <c r="F410" s="2" t="s">
        <v>1284</v>
      </c>
      <c r="G410" s="2" t="e">
        <f>_xlfn.XLOOKUP(E410,[1]Attributes!$B:$B,[1]Attributes!$B:$B)</f>
        <v>#N/A</v>
      </c>
      <c r="H410" s="2" t="str">
        <f>_xlfn.XLOOKUP(D410,components!C:C,components!D:D)</f>
        <v>M12™ Green Cross Line and Plumb Points Laser</v>
      </c>
      <c r="I410" s="2" t="str">
        <f>_xlfn.XLOOKUP($D410,components!$C:$C,components!L:L)</f>
        <v>Power Tools/Instruments/Lasers</v>
      </c>
    </row>
    <row r="411" spans="1:9" x14ac:dyDescent="0.25">
      <c r="A411" s="2" t="s">
        <v>3418</v>
      </c>
      <c r="B411" s="2" t="s">
        <v>3470</v>
      </c>
      <c r="C411" s="2" t="s">
        <v>1403</v>
      </c>
      <c r="D411" s="2" t="s">
        <v>1047</v>
      </c>
      <c r="E411" s="2" t="s">
        <v>1283</v>
      </c>
      <c r="F411" s="2" t="s">
        <v>1284</v>
      </c>
      <c r="G411" s="2" t="e">
        <f>_xlfn.XLOOKUP(E411,[1]Attributes!$B:$B,[1]Attributes!$B:$B)</f>
        <v>#N/A</v>
      </c>
      <c r="H411" s="2" t="str">
        <f>_xlfn.XLOOKUP(D411,components!C:C,components!D:D)</f>
        <v>M12™ Green Laser – Cross Line &amp; 4-Points</v>
      </c>
      <c r="I411" s="2" t="str">
        <f>_xlfn.XLOOKUP($D411,components!$C:$C,components!L:L)</f>
        <v>Power Tools/Instruments/Lasers</v>
      </c>
    </row>
    <row r="412" spans="1:9" x14ac:dyDescent="0.25">
      <c r="A412" s="2" t="s">
        <v>3418</v>
      </c>
      <c r="B412" s="2" t="s">
        <v>3470</v>
      </c>
      <c r="C412" s="2" t="s">
        <v>1403</v>
      </c>
      <c r="D412" s="2" t="s">
        <v>1057</v>
      </c>
      <c r="E412" s="2" t="s">
        <v>1283</v>
      </c>
      <c r="F412" s="2" t="s">
        <v>1284</v>
      </c>
      <c r="G412" s="2" t="e">
        <f>_xlfn.XLOOKUP(E412,[1]Attributes!$B:$B,[1]Attributes!$B:$B)</f>
        <v>#N/A</v>
      </c>
      <c r="H412" s="2" t="str">
        <f>_xlfn.XLOOKUP(D412,components!C:C,components!D:D)</f>
        <v>M12™ Green 360° 3-Plane Laser Kit</v>
      </c>
      <c r="I412" s="2" t="str">
        <f>_xlfn.XLOOKUP($D412,components!$C:$C,components!L:L)</f>
        <v>Power Tools/Instruments/Lasers</v>
      </c>
    </row>
    <row r="413" spans="1:9" x14ac:dyDescent="0.25">
      <c r="A413" s="2" t="s">
        <v>3418</v>
      </c>
      <c r="B413" s="2" t="s">
        <v>3470</v>
      </c>
      <c r="C413" s="2" t="s">
        <v>1403</v>
      </c>
      <c r="D413" s="2" t="s">
        <v>1036</v>
      </c>
      <c r="E413" s="2" t="s">
        <v>1289</v>
      </c>
      <c r="F413" s="2" t="s">
        <v>1422</v>
      </c>
      <c r="G413" s="2" t="e">
        <f>_xlfn.XLOOKUP(E413,[1]Attributes!$B:$B,[1]Attributes!$B:$B)</f>
        <v>#N/A</v>
      </c>
      <c r="H413" s="2" t="str">
        <f>_xlfn.XLOOKUP(D413,components!C:C,components!D:D)</f>
        <v>M12™ Green Cross Line and Plumb Points Laser</v>
      </c>
      <c r="I413" s="2" t="str">
        <f>_xlfn.XLOOKUP($D413,components!$C:$C,components!L:L)</f>
        <v>Power Tools/Instruments/Lasers</v>
      </c>
    </row>
    <row r="414" spans="1:9" x14ac:dyDescent="0.25">
      <c r="A414" s="2" t="s">
        <v>3418</v>
      </c>
      <c r="B414" s="2" t="s">
        <v>3470</v>
      </c>
      <c r="C414" s="2" t="s">
        <v>1403</v>
      </c>
      <c r="D414" s="2" t="s">
        <v>1047</v>
      </c>
      <c r="E414" s="2" t="s">
        <v>1289</v>
      </c>
      <c r="F414" s="2" t="s">
        <v>1422</v>
      </c>
      <c r="G414" s="2" t="e">
        <f>_xlfn.XLOOKUP(E414,[1]Attributes!$B:$B,[1]Attributes!$B:$B)</f>
        <v>#N/A</v>
      </c>
      <c r="H414" s="2" t="str">
        <f>_xlfn.XLOOKUP(D414,components!C:C,components!D:D)</f>
        <v>M12™ Green Laser – Cross Line &amp; 4-Points</v>
      </c>
      <c r="I414" s="2" t="str">
        <f>_xlfn.XLOOKUP($D414,components!$C:$C,components!L:L)</f>
        <v>Power Tools/Instruments/Lasers</v>
      </c>
    </row>
    <row r="415" spans="1:9" x14ac:dyDescent="0.25">
      <c r="A415" s="2" t="s">
        <v>3418</v>
      </c>
      <c r="B415" s="2" t="s">
        <v>3470</v>
      </c>
      <c r="C415" s="2" t="s">
        <v>1403</v>
      </c>
      <c r="D415" s="2" t="s">
        <v>1057</v>
      </c>
      <c r="E415" s="2" t="s">
        <v>1289</v>
      </c>
      <c r="F415" s="2" t="s">
        <v>1658</v>
      </c>
      <c r="G415" s="2" t="e">
        <f>_xlfn.XLOOKUP(E415,[1]Attributes!$B:$B,[1]Attributes!$B:$B)</f>
        <v>#N/A</v>
      </c>
      <c r="H415" s="2" t="str">
        <f>_xlfn.XLOOKUP(D415,components!C:C,components!D:D)</f>
        <v>M12™ Green 360° 3-Plane Laser Kit</v>
      </c>
      <c r="I415" s="2" t="str">
        <f>_xlfn.XLOOKUP($D415,components!$C:$C,components!L:L)</f>
        <v>Power Tools/Instruments/Lasers</v>
      </c>
    </row>
    <row r="416" spans="1:9" x14ac:dyDescent="0.25">
      <c r="A416" s="2" t="s">
        <v>3418</v>
      </c>
      <c r="B416" s="2" t="s">
        <v>3470</v>
      </c>
      <c r="C416" s="2" t="s">
        <v>1403</v>
      </c>
      <c r="D416" s="2" t="s">
        <v>1036</v>
      </c>
      <c r="E416" s="2" t="s">
        <v>1257</v>
      </c>
      <c r="F416" s="2">
        <v>2.1</v>
      </c>
      <c r="G416" s="2" t="str">
        <f>_xlfn.XLOOKUP(E416,[1]Attributes!$B:$B,[1]Attributes!$B:$B)</f>
        <v>Weight</v>
      </c>
      <c r="H416" s="2" t="str">
        <f>_xlfn.XLOOKUP(D416,components!C:C,components!D:D)</f>
        <v>M12™ Green Cross Line and Plumb Points Laser</v>
      </c>
      <c r="I416" s="2" t="str">
        <f>_xlfn.XLOOKUP($D416,components!$C:$C,components!L:L)</f>
        <v>Power Tools/Instruments/Lasers</v>
      </c>
    </row>
    <row r="417" spans="1:9" x14ac:dyDescent="0.25">
      <c r="A417" s="2" t="s">
        <v>3418</v>
      </c>
      <c r="B417" s="2" t="s">
        <v>3470</v>
      </c>
      <c r="C417" s="2" t="s">
        <v>1403</v>
      </c>
      <c r="D417" s="2" t="s">
        <v>1047</v>
      </c>
      <c r="E417" s="2" t="s">
        <v>1257</v>
      </c>
      <c r="F417" s="2">
        <v>2.25</v>
      </c>
      <c r="G417" s="2" t="str">
        <f>_xlfn.XLOOKUP(E417,[1]Attributes!$B:$B,[1]Attributes!$B:$B)</f>
        <v>Weight</v>
      </c>
      <c r="H417" s="2" t="str">
        <f>_xlfn.XLOOKUP(D417,components!C:C,components!D:D)</f>
        <v>M12™ Green Laser – Cross Line &amp; 4-Points</v>
      </c>
      <c r="I417" s="2" t="str">
        <f>_xlfn.XLOOKUP($D417,components!$C:$C,components!L:L)</f>
        <v>Power Tools/Instruments/Lasers</v>
      </c>
    </row>
    <row r="418" spans="1:9" x14ac:dyDescent="0.25">
      <c r="A418" s="2" t="s">
        <v>3418</v>
      </c>
      <c r="B418" s="2" t="s">
        <v>3470</v>
      </c>
      <c r="C418" s="2" t="s">
        <v>1403</v>
      </c>
      <c r="D418" s="2" t="s">
        <v>1057</v>
      </c>
      <c r="E418" s="2" t="s">
        <v>1257</v>
      </c>
      <c r="F418" s="2">
        <v>2.6</v>
      </c>
      <c r="G418" s="2" t="str">
        <f>_xlfn.XLOOKUP(E418,[1]Attributes!$B:$B,[1]Attributes!$B:$B)</f>
        <v>Weight</v>
      </c>
      <c r="H418" s="2" t="str">
        <f>_xlfn.XLOOKUP(D418,components!C:C,components!D:D)</f>
        <v>M12™ Green 360° 3-Plane Laser Kit</v>
      </c>
      <c r="I418" s="2" t="str">
        <f>_xlfn.XLOOKUP($D418,components!$C:$C,components!L:L)</f>
        <v>Power Tools/Instruments/Lasers</v>
      </c>
    </row>
    <row r="419" spans="1:9" x14ac:dyDescent="0.25">
      <c r="A419" s="2" t="s">
        <v>3418</v>
      </c>
      <c r="B419" s="2" t="s">
        <v>3470</v>
      </c>
      <c r="C419" s="2" t="s">
        <v>1403</v>
      </c>
      <c r="D419" s="2" t="s">
        <v>1036</v>
      </c>
      <c r="E419" s="2" t="s">
        <v>1259</v>
      </c>
      <c r="F419" s="2">
        <v>3.2</v>
      </c>
      <c r="G419" s="2" t="str">
        <f>_xlfn.XLOOKUP(E419,[1]Attributes!$B:$B,[1]Attributes!$B:$B)</f>
        <v>Width</v>
      </c>
      <c r="H419" s="2" t="str">
        <f>_xlfn.XLOOKUP(D419,components!C:C,components!D:D)</f>
        <v>M12™ Green Cross Line and Plumb Points Laser</v>
      </c>
      <c r="I419" s="2" t="str">
        <f>_xlfn.XLOOKUP($D419,components!$C:$C,components!L:L)</f>
        <v>Power Tools/Instruments/Lasers</v>
      </c>
    </row>
    <row r="420" spans="1:9" x14ac:dyDescent="0.25">
      <c r="A420" s="2" t="s">
        <v>3418</v>
      </c>
      <c r="B420" s="2" t="s">
        <v>3470</v>
      </c>
      <c r="C420" s="2" t="s">
        <v>1403</v>
      </c>
      <c r="D420" s="2" t="s">
        <v>1047</v>
      </c>
      <c r="E420" s="2" t="s">
        <v>1259</v>
      </c>
      <c r="F420" s="2">
        <v>3.22</v>
      </c>
      <c r="G420" s="2" t="str">
        <f>_xlfn.XLOOKUP(E420,[1]Attributes!$B:$B,[1]Attributes!$B:$B)</f>
        <v>Width</v>
      </c>
      <c r="H420" s="2" t="str">
        <f>_xlfn.XLOOKUP(D420,components!C:C,components!D:D)</f>
        <v>M12™ Green Laser – Cross Line &amp; 4-Points</v>
      </c>
      <c r="I420" s="2" t="str">
        <f>_xlfn.XLOOKUP($D420,components!$C:$C,components!L:L)</f>
        <v>Power Tools/Instruments/Lasers</v>
      </c>
    </row>
    <row r="421" spans="1:9" x14ac:dyDescent="0.25">
      <c r="A421" s="2" t="s">
        <v>3418</v>
      </c>
      <c r="B421" s="2" t="s">
        <v>3470</v>
      </c>
      <c r="C421" s="2" t="s">
        <v>1403</v>
      </c>
      <c r="D421" s="2" t="s">
        <v>1057</v>
      </c>
      <c r="E421" s="2" t="s">
        <v>1259</v>
      </c>
      <c r="F421" s="2">
        <v>4.2</v>
      </c>
      <c r="G421" s="2" t="str">
        <f>_xlfn.XLOOKUP(E421,[1]Attributes!$B:$B,[1]Attributes!$B:$B)</f>
        <v>Width</v>
      </c>
      <c r="H421" s="2" t="str">
        <f>_xlfn.XLOOKUP(D421,components!C:C,components!D:D)</f>
        <v>M12™ Green 360° 3-Plane Laser Kit</v>
      </c>
      <c r="I421" s="2" t="str">
        <f>_xlfn.XLOOKUP($D421,components!$C:$C,components!L:L)</f>
        <v>Power Tools/Instruments/Lasers</v>
      </c>
    </row>
    <row r="422" spans="1:9" x14ac:dyDescent="0.25">
      <c r="A422" s="2" t="s">
        <v>3418</v>
      </c>
      <c r="B422" s="2" t="s">
        <v>3470</v>
      </c>
      <c r="C422" s="2" t="s">
        <v>1403</v>
      </c>
      <c r="D422" s="2" t="s">
        <v>645</v>
      </c>
      <c r="E422" s="2" t="s">
        <v>1225</v>
      </c>
      <c r="F422" s="2" t="s">
        <v>1279</v>
      </c>
      <c r="G422" s="2" t="e">
        <f>_xlfn.XLOOKUP(E422,[1]Attributes!$B:$B,[1]Attributes!$B:$B)</f>
        <v>#N/A</v>
      </c>
      <c r="H422" s="2" t="str">
        <f>_xlfn.XLOOKUP(D422,components!C:C,components!D:D)</f>
        <v>M12 FUEL™ Compact Band Saw</v>
      </c>
      <c r="I422" s="2" t="str">
        <f>_xlfn.XLOOKUP($D422,components!$C:$C,components!L:L)</f>
        <v>Power Tools/Metalworking/Band Saws</v>
      </c>
    </row>
    <row r="423" spans="1:9" x14ac:dyDescent="0.25">
      <c r="A423" s="2" t="s">
        <v>3418</v>
      </c>
      <c r="B423" s="2" t="s">
        <v>3470</v>
      </c>
      <c r="C423" s="2" t="s">
        <v>1403</v>
      </c>
      <c r="D423" s="2" t="s">
        <v>645</v>
      </c>
      <c r="E423" s="2" t="s">
        <v>1493</v>
      </c>
      <c r="F423" s="2">
        <v>30.5625</v>
      </c>
      <c r="G423" s="2" t="str">
        <f>_xlfn.XLOOKUP(E423,[1]Attributes!$B:$B,[1]Attributes!$B:$B)</f>
        <v>Blade Length</v>
      </c>
      <c r="H423" s="2" t="str">
        <f>_xlfn.XLOOKUP(D423,components!C:C,components!D:D)</f>
        <v>M12 FUEL™ Compact Band Saw</v>
      </c>
      <c r="I423" s="2" t="str">
        <f>_xlfn.XLOOKUP($D423,components!$C:$C,components!L:L)</f>
        <v>Power Tools/Metalworking/Band Saws</v>
      </c>
    </row>
    <row r="424" spans="1:9" x14ac:dyDescent="0.25">
      <c r="A424" s="2" t="s">
        <v>3418</v>
      </c>
      <c r="B424" s="2" t="s">
        <v>3470</v>
      </c>
      <c r="C424" s="2" t="s">
        <v>1403</v>
      </c>
      <c r="D424" s="2" t="s">
        <v>645</v>
      </c>
      <c r="E424" s="2" t="s">
        <v>1462</v>
      </c>
      <c r="F424" s="2" t="s">
        <v>1342</v>
      </c>
      <c r="G424" s="2" t="e">
        <f>_xlfn.XLOOKUP(E424,[1]Attributes!$B:$B,[1]Attributes!$B:$B)</f>
        <v>#N/A</v>
      </c>
      <c r="H424" s="2" t="str">
        <f>_xlfn.XLOOKUP(D424,components!C:C,components!D:D)</f>
        <v>M12 FUEL™ Compact Band Saw</v>
      </c>
      <c r="I424" s="2" t="str">
        <f>_xlfn.XLOOKUP($D424,components!$C:$C,components!L:L)</f>
        <v>Power Tools/Metalworking/Band Saws</v>
      </c>
    </row>
    <row r="425" spans="1:9" x14ac:dyDescent="0.25">
      <c r="A425" s="2" t="s">
        <v>3418</v>
      </c>
      <c r="B425" s="2" t="s">
        <v>3470</v>
      </c>
      <c r="C425" s="2" t="s">
        <v>1403</v>
      </c>
      <c r="D425" s="2" t="s">
        <v>645</v>
      </c>
      <c r="E425" s="2" t="s">
        <v>1292</v>
      </c>
      <c r="F425" s="2" t="s">
        <v>1293</v>
      </c>
      <c r="G425" s="2" t="e">
        <f>_xlfn.XLOOKUP(E425,[1]Attributes!$B:$B,[1]Attributes!$B:$B)</f>
        <v>#N/A</v>
      </c>
      <c r="H425" s="2" t="str">
        <f>_xlfn.XLOOKUP(D425,components!C:C,components!D:D)</f>
        <v>M12 FUEL™ Compact Band Saw</v>
      </c>
      <c r="I425" s="2" t="str">
        <f>_xlfn.XLOOKUP($D425,components!$C:$C,components!L:L)</f>
        <v>Power Tools/Metalworking/Band Saws</v>
      </c>
    </row>
    <row r="426" spans="1:9" x14ac:dyDescent="0.25">
      <c r="A426" s="2" t="s">
        <v>3418</v>
      </c>
      <c r="B426" s="2" t="s">
        <v>3470</v>
      </c>
      <c r="C426" s="2" t="s">
        <v>1403</v>
      </c>
      <c r="D426" s="2" t="s">
        <v>645</v>
      </c>
      <c r="E426" s="2" t="s">
        <v>1315</v>
      </c>
      <c r="F426" s="2" t="s">
        <v>1244</v>
      </c>
      <c r="G426" s="2" t="e">
        <f>_xlfn.XLOOKUP(E426,[1]Attributes!$B:$B,[1]Attributes!$B:$B)</f>
        <v>#N/A</v>
      </c>
      <c r="H426" s="2" t="str">
        <f>_xlfn.XLOOKUP(D426,components!C:C,components!D:D)</f>
        <v>M12 FUEL™ Compact Band Saw</v>
      </c>
      <c r="I426" s="2" t="str">
        <f>_xlfn.XLOOKUP($D426,components!$C:$C,components!L:L)</f>
        <v>Power Tools/Metalworking/Band Saws</v>
      </c>
    </row>
    <row r="427" spans="1:9" x14ac:dyDescent="0.25">
      <c r="A427" s="2" t="s">
        <v>3418</v>
      </c>
      <c r="B427" s="2" t="s">
        <v>3470</v>
      </c>
      <c r="C427" s="2" t="s">
        <v>1403</v>
      </c>
      <c r="D427" s="2" t="s">
        <v>645</v>
      </c>
      <c r="E427" s="2" t="s">
        <v>1354</v>
      </c>
      <c r="F427" s="2" t="s">
        <v>1430</v>
      </c>
      <c r="G427" s="2" t="str">
        <f>_xlfn.XLOOKUP(E427,[1]Attributes!$B:$B,[1]Attributes!$B:$B)</f>
        <v>Handle Type</v>
      </c>
      <c r="H427" s="2" t="str">
        <f>_xlfn.XLOOKUP(D427,components!C:C,components!D:D)</f>
        <v>M12 FUEL™ Compact Band Saw</v>
      </c>
      <c r="I427" s="2" t="str">
        <f>_xlfn.XLOOKUP($D427,components!$C:$C,components!L:L)</f>
        <v>Power Tools/Metalworking/Band Saws</v>
      </c>
    </row>
    <row r="428" spans="1:9" x14ac:dyDescent="0.25">
      <c r="A428" s="2" t="s">
        <v>3418</v>
      </c>
      <c r="B428" s="2" t="s">
        <v>3470</v>
      </c>
      <c r="C428" s="2" t="s">
        <v>1403</v>
      </c>
      <c r="D428" s="2" t="s">
        <v>645</v>
      </c>
      <c r="E428" s="2" t="s">
        <v>1249</v>
      </c>
      <c r="F428" s="2">
        <v>6</v>
      </c>
      <c r="G428" s="2" t="str">
        <f>_xlfn.XLOOKUP(E428,[1]Attributes!$B:$B,[1]Attributes!$B:$B)</f>
        <v>Height</v>
      </c>
      <c r="H428" s="2" t="str">
        <f>_xlfn.XLOOKUP(D428,components!C:C,components!D:D)</f>
        <v>M12 FUEL™ Compact Band Saw</v>
      </c>
      <c r="I428" s="2" t="str">
        <f>_xlfn.XLOOKUP($D428,components!$C:$C,components!L:L)</f>
        <v>Power Tools/Metalworking/Band Saws</v>
      </c>
    </row>
    <row r="429" spans="1:9" x14ac:dyDescent="0.25">
      <c r="A429" s="2" t="s">
        <v>3418</v>
      </c>
      <c r="B429" s="2" t="s">
        <v>3470</v>
      </c>
      <c r="C429" s="2" t="s">
        <v>1403</v>
      </c>
      <c r="D429" s="2" t="s">
        <v>645</v>
      </c>
      <c r="E429" s="2" t="s">
        <v>1251</v>
      </c>
      <c r="F429" s="2">
        <v>14.12</v>
      </c>
      <c r="G429" s="2" t="str">
        <f>_xlfn.XLOOKUP(E429,[1]Attributes!$B:$B,[1]Attributes!$B:$B)</f>
        <v>Length</v>
      </c>
      <c r="H429" s="2" t="str">
        <f>_xlfn.XLOOKUP(D429,components!C:C,components!D:D)</f>
        <v>M12 FUEL™ Compact Band Saw</v>
      </c>
      <c r="I429" s="2" t="str">
        <f>_xlfn.XLOOKUP($D429,components!$C:$C,components!L:L)</f>
        <v>Power Tools/Metalworking/Band Saws</v>
      </c>
    </row>
    <row r="430" spans="1:9" x14ac:dyDescent="0.25">
      <c r="A430" s="2" t="s">
        <v>3418</v>
      </c>
      <c r="B430" s="2" t="s">
        <v>3470</v>
      </c>
      <c r="C430" s="2" t="s">
        <v>1403</v>
      </c>
      <c r="D430" s="2" t="s">
        <v>645</v>
      </c>
      <c r="E430" s="2" t="s">
        <v>1282</v>
      </c>
      <c r="F430" s="2" t="s">
        <v>1497</v>
      </c>
      <c r="G430" s="2" t="e">
        <f>_xlfn.XLOOKUP(E430,[1]Attributes!$B:$B,[1]Attributes!$B:$B)</f>
        <v>#N/A</v>
      </c>
      <c r="H430" s="2" t="str">
        <f>_xlfn.XLOOKUP(D430,components!C:C,components!D:D)</f>
        <v>M12 FUEL™ Compact Band Saw</v>
      </c>
      <c r="I430" s="2" t="str">
        <f>_xlfn.XLOOKUP($D430,components!$C:$C,components!L:L)</f>
        <v>Power Tools/Metalworking/Band Saws</v>
      </c>
    </row>
    <row r="431" spans="1:9" x14ac:dyDescent="0.25">
      <c r="A431" s="2" t="s">
        <v>3418</v>
      </c>
      <c r="B431" s="2" t="s">
        <v>3470</v>
      </c>
      <c r="C431" s="2" t="s">
        <v>1403</v>
      </c>
      <c r="D431" s="2" t="s">
        <v>645</v>
      </c>
      <c r="E431" s="2" t="s">
        <v>1228</v>
      </c>
      <c r="F431" s="2" t="s">
        <v>1243</v>
      </c>
      <c r="G431" s="2" t="e">
        <f>_xlfn.XLOOKUP(E431,[1]Attributes!$B:$B,[1]Attributes!$B:$B)</f>
        <v>#N/A</v>
      </c>
      <c r="H431" s="2" t="str">
        <f>_xlfn.XLOOKUP(D431,components!C:C,components!D:D)</f>
        <v>M12 FUEL™ Compact Band Saw</v>
      </c>
      <c r="I431" s="2" t="str">
        <f>_xlfn.XLOOKUP($D431,components!$C:$C,components!L:L)</f>
        <v>Power Tools/Metalworking/Band Saws</v>
      </c>
    </row>
    <row r="432" spans="1:9" x14ac:dyDescent="0.25">
      <c r="A432" s="2" t="s">
        <v>3418</v>
      </c>
      <c r="B432" s="2" t="s">
        <v>3470</v>
      </c>
      <c r="C432" s="2" t="s">
        <v>1403</v>
      </c>
      <c r="D432" s="2" t="s">
        <v>645</v>
      </c>
      <c r="E432" s="2" t="s">
        <v>1295</v>
      </c>
      <c r="F432" s="2" t="s">
        <v>1284</v>
      </c>
      <c r="G432" s="2" t="e">
        <f>_xlfn.XLOOKUP(E432,[1]Attributes!$B:$B,[1]Attributes!$B:$B)</f>
        <v>#N/A</v>
      </c>
      <c r="H432" s="2" t="str">
        <f>_xlfn.XLOOKUP(D432,components!C:C,components!D:D)</f>
        <v>M12 FUEL™ Compact Band Saw</v>
      </c>
      <c r="I432" s="2" t="str">
        <f>_xlfn.XLOOKUP($D432,components!$C:$C,components!L:L)</f>
        <v>Power Tools/Metalworking/Band Saws</v>
      </c>
    </row>
    <row r="433" spans="1:9" x14ac:dyDescent="0.25">
      <c r="A433" s="2" t="s">
        <v>3418</v>
      </c>
      <c r="B433" s="2" t="s">
        <v>3470</v>
      </c>
      <c r="C433" s="2" t="s">
        <v>1403</v>
      </c>
      <c r="D433" s="2" t="s">
        <v>645</v>
      </c>
      <c r="E433" s="2" t="s">
        <v>1283</v>
      </c>
      <c r="F433" s="2" t="s">
        <v>1284</v>
      </c>
      <c r="G433" s="2" t="e">
        <f>_xlfn.XLOOKUP(E433,[1]Attributes!$B:$B,[1]Attributes!$B:$B)</f>
        <v>#N/A</v>
      </c>
      <c r="H433" s="2" t="str">
        <f>_xlfn.XLOOKUP(D433,components!C:C,components!D:D)</f>
        <v>M12 FUEL™ Compact Band Saw</v>
      </c>
      <c r="I433" s="2" t="str">
        <f>_xlfn.XLOOKUP($D433,components!$C:$C,components!L:L)</f>
        <v>Power Tools/Metalworking/Band Saws</v>
      </c>
    </row>
    <row r="434" spans="1:9" x14ac:dyDescent="0.25">
      <c r="A434" s="2" t="s">
        <v>3418</v>
      </c>
      <c r="B434" s="2" t="s">
        <v>3470</v>
      </c>
      <c r="C434" s="2" t="s">
        <v>1403</v>
      </c>
      <c r="D434" s="2" t="s">
        <v>645</v>
      </c>
      <c r="E434" s="2" t="s">
        <v>1285</v>
      </c>
      <c r="F434" s="2" t="s">
        <v>1227</v>
      </c>
      <c r="G434" s="2" t="e">
        <f>_xlfn.XLOOKUP(E434,[1]Attributes!$B:$B,[1]Attributes!$B:$B)</f>
        <v>#N/A</v>
      </c>
      <c r="H434" s="2" t="str">
        <f>_xlfn.XLOOKUP(D434,components!C:C,components!D:D)</f>
        <v>M12 FUEL™ Compact Band Saw</v>
      </c>
      <c r="I434" s="2" t="str">
        <f>_xlfn.XLOOKUP($D434,components!$C:$C,components!L:L)</f>
        <v>Power Tools/Metalworking/Band Saws</v>
      </c>
    </row>
    <row r="435" spans="1:9" x14ac:dyDescent="0.25">
      <c r="A435" s="2" t="s">
        <v>3418</v>
      </c>
      <c r="B435" s="2" t="s">
        <v>3470</v>
      </c>
      <c r="C435" s="2" t="s">
        <v>1403</v>
      </c>
      <c r="D435" s="2" t="s">
        <v>645</v>
      </c>
      <c r="E435" s="2" t="s">
        <v>1289</v>
      </c>
      <c r="F435" s="2" t="s">
        <v>1254</v>
      </c>
      <c r="G435" s="2" t="e">
        <f>_xlfn.XLOOKUP(E435,[1]Attributes!$B:$B,[1]Attributes!$B:$B)</f>
        <v>#N/A</v>
      </c>
      <c r="H435" s="2" t="str">
        <f>_xlfn.XLOOKUP(D435,components!C:C,components!D:D)</f>
        <v>M12 FUEL™ Compact Band Saw</v>
      </c>
      <c r="I435" s="2" t="str">
        <f>_xlfn.XLOOKUP($D435,components!$C:$C,components!L:L)</f>
        <v>Power Tools/Metalworking/Band Saws</v>
      </c>
    </row>
    <row r="436" spans="1:9" x14ac:dyDescent="0.25">
      <c r="A436" s="2" t="s">
        <v>3418</v>
      </c>
      <c r="B436" s="2" t="s">
        <v>3470</v>
      </c>
      <c r="C436" s="2" t="s">
        <v>1403</v>
      </c>
      <c r="D436" s="2" t="s">
        <v>645</v>
      </c>
      <c r="E436" s="2" t="s">
        <v>1257</v>
      </c>
      <c r="F436" s="2">
        <v>6</v>
      </c>
      <c r="G436" s="2" t="str">
        <f>_xlfn.XLOOKUP(E436,[1]Attributes!$B:$B,[1]Attributes!$B:$B)</f>
        <v>Weight</v>
      </c>
      <c r="H436" s="2" t="str">
        <f>_xlfn.XLOOKUP(D436,components!C:C,components!D:D)</f>
        <v>M12 FUEL™ Compact Band Saw</v>
      </c>
      <c r="I436" s="2" t="str">
        <f>_xlfn.XLOOKUP($D436,components!$C:$C,components!L:L)</f>
        <v>Power Tools/Metalworking/Band Saws</v>
      </c>
    </row>
    <row r="437" spans="1:9" x14ac:dyDescent="0.25">
      <c r="A437" s="2" t="s">
        <v>3418</v>
      </c>
      <c r="B437" s="2" t="s">
        <v>3470</v>
      </c>
      <c r="C437" s="2" t="s">
        <v>1403</v>
      </c>
      <c r="D437" s="2" t="s">
        <v>645</v>
      </c>
      <c r="E437" s="2" t="s">
        <v>1259</v>
      </c>
      <c r="F437" s="2">
        <v>8</v>
      </c>
      <c r="G437" s="2" t="str">
        <f>_xlfn.XLOOKUP(E437,[1]Attributes!$B:$B,[1]Attributes!$B:$B)</f>
        <v>Width</v>
      </c>
      <c r="H437" s="2" t="str">
        <f>_xlfn.XLOOKUP(D437,components!C:C,components!D:D)</f>
        <v>M12 FUEL™ Compact Band Saw</v>
      </c>
      <c r="I437" s="2" t="str">
        <f>_xlfn.XLOOKUP($D437,components!$C:$C,components!L:L)</f>
        <v>Power Tools/Metalworking/Band Saws</v>
      </c>
    </row>
    <row r="438" spans="1:9" x14ac:dyDescent="0.25">
      <c r="A438" s="2" t="s">
        <v>3418</v>
      </c>
      <c r="B438" s="2" t="s">
        <v>3470</v>
      </c>
      <c r="C438" s="2" t="s">
        <v>1403</v>
      </c>
      <c r="D438" s="2" t="s">
        <v>561</v>
      </c>
      <c r="E438" s="2" t="s">
        <v>1225</v>
      </c>
      <c r="F438" s="2" t="s">
        <v>1226</v>
      </c>
      <c r="G438" s="2" t="e">
        <f>_xlfn.XLOOKUP(E438,[1]Attributes!$B:$B,[1]Attributes!$B:$B)</f>
        <v>#N/A</v>
      </c>
      <c r="H438" s="2" t="str">
        <f>_xlfn.XLOOKUP(D438,components!C:C,components!D:D)</f>
        <v>M12 FUEL™ 1/4" Straight Die Grinder</v>
      </c>
      <c r="I438" s="2" t="str">
        <f>_xlfn.XLOOKUP($D438,components!$C:$C,components!L:L)</f>
        <v>Power Tools/Metalworking/Grinders</v>
      </c>
    </row>
    <row r="439" spans="1:9" x14ac:dyDescent="0.25">
      <c r="A439" s="2" t="s">
        <v>3418</v>
      </c>
      <c r="B439" s="2" t="s">
        <v>3470</v>
      </c>
      <c r="C439" s="2" t="s">
        <v>1403</v>
      </c>
      <c r="D439" s="2" t="s">
        <v>628</v>
      </c>
      <c r="E439" s="2" t="s">
        <v>1225</v>
      </c>
      <c r="F439" s="2" t="s">
        <v>1279</v>
      </c>
      <c r="G439" s="2" t="e">
        <f>_xlfn.XLOOKUP(E439,[1]Attributes!$B:$B,[1]Attributes!$B:$B)</f>
        <v>#N/A</v>
      </c>
      <c r="H439" s="2" t="str">
        <f>_xlfn.XLOOKUP(D439,components!C:C,components!D:D)</f>
        <v>M12 FUEL™ 3" Compact Cut Off Tool</v>
      </c>
      <c r="I439" s="2" t="str">
        <f>_xlfn.XLOOKUP($D439,components!$C:$C,components!L:L)</f>
        <v>Power Tools/Metalworking/Grinders</v>
      </c>
    </row>
    <row r="440" spans="1:9" x14ac:dyDescent="0.25">
      <c r="A440" s="2" t="s">
        <v>3418</v>
      </c>
      <c r="B440" s="2" t="s">
        <v>3470</v>
      </c>
      <c r="C440" s="2" t="s">
        <v>1403</v>
      </c>
      <c r="D440" s="2" t="s">
        <v>1002</v>
      </c>
      <c r="E440" s="2" t="s">
        <v>1225</v>
      </c>
      <c r="F440" s="2" t="s">
        <v>1279</v>
      </c>
      <c r="G440" s="2" t="e">
        <f>_xlfn.XLOOKUP(E440,[1]Attributes!$B:$B,[1]Attributes!$B:$B)</f>
        <v>#N/A</v>
      </c>
      <c r="H440" s="2" t="str">
        <f>_xlfn.XLOOKUP(D440,components!C:C,components!D:D)</f>
        <v>M12 FUEL™ 1/4" Right Angle Die Grinder</v>
      </c>
      <c r="I440" s="2" t="str">
        <f>_xlfn.XLOOKUP($D440,components!$C:$C,components!L:L)</f>
        <v>Power Tools/Metalworking/Grinders</v>
      </c>
    </row>
    <row r="441" spans="1:9" x14ac:dyDescent="0.25">
      <c r="A441" s="2" t="s">
        <v>3418</v>
      </c>
      <c r="B441" s="2" t="s">
        <v>3470</v>
      </c>
      <c r="C441" s="2" t="s">
        <v>1403</v>
      </c>
      <c r="D441" s="2" t="s">
        <v>628</v>
      </c>
      <c r="E441" s="2" t="s">
        <v>1312</v>
      </c>
      <c r="F441" s="2" t="s">
        <v>1244</v>
      </c>
      <c r="G441" s="2" t="e">
        <f>_xlfn.XLOOKUP(E441,[1]Attributes!$B:$B,[1]Attributes!$B:$B)</f>
        <v>#N/A</v>
      </c>
      <c r="H441" s="2" t="str">
        <f>_xlfn.XLOOKUP(D441,components!C:C,components!D:D)</f>
        <v>M12 FUEL™ 3" Compact Cut Off Tool</v>
      </c>
      <c r="I441" s="2" t="str">
        <f>_xlfn.XLOOKUP($D441,components!$C:$C,components!L:L)</f>
        <v>Power Tools/Metalworking/Grinders</v>
      </c>
    </row>
    <row r="442" spans="1:9" x14ac:dyDescent="0.25">
      <c r="A442" s="2" t="s">
        <v>3418</v>
      </c>
      <c r="B442" s="2" t="s">
        <v>3470</v>
      </c>
      <c r="C442" s="2" t="s">
        <v>1403</v>
      </c>
      <c r="D442" s="2" t="s">
        <v>628</v>
      </c>
      <c r="E442" s="2" t="s">
        <v>1292</v>
      </c>
      <c r="F442" s="2" t="s">
        <v>1293</v>
      </c>
      <c r="G442" s="2" t="e">
        <f>_xlfn.XLOOKUP(E442,[1]Attributes!$B:$B,[1]Attributes!$B:$B)</f>
        <v>#N/A</v>
      </c>
      <c r="H442" s="2" t="str">
        <f>_xlfn.XLOOKUP(D442,components!C:C,components!D:D)</f>
        <v>M12 FUEL™ 3" Compact Cut Off Tool</v>
      </c>
      <c r="I442" s="2" t="str">
        <f>_xlfn.XLOOKUP($D442,components!$C:$C,components!L:L)</f>
        <v>Power Tools/Metalworking/Grinders</v>
      </c>
    </row>
    <row r="443" spans="1:9" x14ac:dyDescent="0.25">
      <c r="A443" s="2" t="s">
        <v>3418</v>
      </c>
      <c r="B443" s="2" t="s">
        <v>3470</v>
      </c>
      <c r="C443" s="2" t="s">
        <v>1403</v>
      </c>
      <c r="D443" s="2" t="s">
        <v>561</v>
      </c>
      <c r="E443" s="2" t="s">
        <v>1248</v>
      </c>
      <c r="F443" s="2" t="s">
        <v>1244</v>
      </c>
      <c r="G443" s="2" t="e">
        <f>_xlfn.XLOOKUP(E443,[1]Attributes!$B:$B,[1]Attributes!$B:$B)</f>
        <v>#N/A</v>
      </c>
      <c r="H443" s="2" t="str">
        <f>_xlfn.XLOOKUP(D443,components!C:C,components!D:D)</f>
        <v>M12 FUEL™ 1/4" Straight Die Grinder</v>
      </c>
      <c r="I443" s="2" t="str">
        <f>_xlfn.XLOOKUP($D443,components!$C:$C,components!L:L)</f>
        <v>Power Tools/Metalworking/Grinders</v>
      </c>
    </row>
    <row r="444" spans="1:9" x14ac:dyDescent="0.25">
      <c r="A444" s="2" t="s">
        <v>3418</v>
      </c>
      <c r="B444" s="2" t="s">
        <v>3470</v>
      </c>
      <c r="C444" s="2" t="s">
        <v>1403</v>
      </c>
      <c r="D444" s="2" t="s">
        <v>628</v>
      </c>
      <c r="E444" s="2" t="s">
        <v>1315</v>
      </c>
      <c r="F444" s="2" t="s">
        <v>1244</v>
      </c>
      <c r="G444" s="2" t="e">
        <f>_xlfn.XLOOKUP(E444,[1]Attributes!$B:$B,[1]Attributes!$B:$B)</f>
        <v>#N/A</v>
      </c>
      <c r="H444" s="2" t="str">
        <f>_xlfn.XLOOKUP(D444,components!C:C,components!D:D)</f>
        <v>M12 FUEL™ 3" Compact Cut Off Tool</v>
      </c>
      <c r="I444" s="2" t="str">
        <f>_xlfn.XLOOKUP($D444,components!$C:$C,components!L:L)</f>
        <v>Power Tools/Metalworking/Grinders</v>
      </c>
    </row>
    <row r="445" spans="1:9" x14ac:dyDescent="0.25">
      <c r="A445" s="2" t="s">
        <v>3418</v>
      </c>
      <c r="B445" s="2" t="s">
        <v>3470</v>
      </c>
      <c r="C445" s="2" t="s">
        <v>1403</v>
      </c>
      <c r="D445" s="2" t="s">
        <v>1002</v>
      </c>
      <c r="E445" s="2" t="s">
        <v>1315</v>
      </c>
      <c r="F445" s="2" t="s">
        <v>1244</v>
      </c>
      <c r="G445" s="2" t="e">
        <f>_xlfn.XLOOKUP(E445,[1]Attributes!$B:$B,[1]Attributes!$B:$B)</f>
        <v>#N/A</v>
      </c>
      <c r="H445" s="2" t="str">
        <f>_xlfn.XLOOKUP(D445,components!C:C,components!D:D)</f>
        <v>M12 FUEL™ 1/4" Right Angle Die Grinder</v>
      </c>
      <c r="I445" s="2" t="str">
        <f>_xlfn.XLOOKUP($D445,components!$C:$C,components!L:L)</f>
        <v>Power Tools/Metalworking/Grinders</v>
      </c>
    </row>
    <row r="446" spans="1:9" x14ac:dyDescent="0.25">
      <c r="A446" s="2" t="s">
        <v>3418</v>
      </c>
      <c r="B446" s="2" t="s">
        <v>3470</v>
      </c>
      <c r="C446" s="2" t="s">
        <v>1403</v>
      </c>
      <c r="D446" s="2" t="s">
        <v>561</v>
      </c>
      <c r="E446" s="2" t="s">
        <v>1354</v>
      </c>
      <c r="F446" s="2" t="s">
        <v>1430</v>
      </c>
      <c r="G446" s="2" t="str">
        <f>_xlfn.XLOOKUP(E446,[1]Attributes!$B:$B,[1]Attributes!$B:$B)</f>
        <v>Handle Type</v>
      </c>
      <c r="H446" s="2" t="str">
        <f>_xlfn.XLOOKUP(D446,components!C:C,components!D:D)</f>
        <v>M12 FUEL™ 1/4" Straight Die Grinder</v>
      </c>
      <c r="I446" s="2" t="str">
        <f>_xlfn.XLOOKUP($D446,components!$C:$C,components!L:L)</f>
        <v>Power Tools/Metalworking/Grinders</v>
      </c>
    </row>
    <row r="447" spans="1:9" x14ac:dyDescent="0.25">
      <c r="A447" s="2" t="s">
        <v>3418</v>
      </c>
      <c r="B447" s="2" t="s">
        <v>3470</v>
      </c>
      <c r="C447" s="2" t="s">
        <v>1403</v>
      </c>
      <c r="D447" s="2" t="s">
        <v>1002</v>
      </c>
      <c r="E447" s="2" t="s">
        <v>1354</v>
      </c>
      <c r="F447" s="2" t="s">
        <v>1355</v>
      </c>
      <c r="G447" s="2" t="str">
        <f>_xlfn.XLOOKUP(E447,[1]Attributes!$B:$B,[1]Attributes!$B:$B)</f>
        <v>Handle Type</v>
      </c>
      <c r="H447" s="2" t="str">
        <f>_xlfn.XLOOKUP(D447,components!C:C,components!D:D)</f>
        <v>M12 FUEL™ 1/4" Right Angle Die Grinder</v>
      </c>
      <c r="I447" s="2" t="str">
        <f>_xlfn.XLOOKUP($D447,components!$C:$C,components!L:L)</f>
        <v>Power Tools/Metalworking/Grinders</v>
      </c>
    </row>
    <row r="448" spans="1:9" x14ac:dyDescent="0.25">
      <c r="A448" s="2" t="s">
        <v>3418</v>
      </c>
      <c r="B448" s="2" t="s">
        <v>3470</v>
      </c>
      <c r="C448" s="2" t="s">
        <v>1403</v>
      </c>
      <c r="D448" s="2" t="s">
        <v>561</v>
      </c>
      <c r="E448" s="2" t="s">
        <v>1249</v>
      </c>
      <c r="F448" s="2">
        <v>10.1</v>
      </c>
      <c r="G448" s="2" t="str">
        <f>_xlfn.XLOOKUP(E448,[1]Attributes!$B:$B,[1]Attributes!$B:$B)</f>
        <v>Height</v>
      </c>
      <c r="H448" s="2" t="str">
        <f>_xlfn.XLOOKUP(D448,components!C:C,components!D:D)</f>
        <v>M12 FUEL™ 1/4" Straight Die Grinder</v>
      </c>
      <c r="I448" s="2" t="str">
        <f>_xlfn.XLOOKUP($D448,components!$C:$C,components!L:L)</f>
        <v>Power Tools/Metalworking/Grinders</v>
      </c>
    </row>
    <row r="449" spans="1:9" x14ac:dyDescent="0.25">
      <c r="A449" s="2" t="s">
        <v>3418</v>
      </c>
      <c r="B449" s="2" t="s">
        <v>3470</v>
      </c>
      <c r="C449" s="2" t="s">
        <v>1403</v>
      </c>
      <c r="D449" s="2" t="s">
        <v>628</v>
      </c>
      <c r="E449" s="2" t="s">
        <v>1249</v>
      </c>
      <c r="F449" s="2">
        <v>3.15</v>
      </c>
      <c r="G449" s="2" t="str">
        <f>_xlfn.XLOOKUP(E449,[1]Attributes!$B:$B,[1]Attributes!$B:$B)</f>
        <v>Height</v>
      </c>
      <c r="H449" s="2" t="str">
        <f>_xlfn.XLOOKUP(D449,components!C:C,components!D:D)</f>
        <v>M12 FUEL™ 3" Compact Cut Off Tool</v>
      </c>
      <c r="I449" s="2" t="str">
        <f>_xlfn.XLOOKUP($D449,components!$C:$C,components!L:L)</f>
        <v>Power Tools/Metalworking/Grinders</v>
      </c>
    </row>
    <row r="450" spans="1:9" x14ac:dyDescent="0.25">
      <c r="A450" s="2" t="s">
        <v>3418</v>
      </c>
      <c r="B450" s="2" t="s">
        <v>3470</v>
      </c>
      <c r="C450" s="2" t="s">
        <v>1403</v>
      </c>
      <c r="D450" s="2" t="s">
        <v>1002</v>
      </c>
      <c r="E450" s="2" t="s">
        <v>1249</v>
      </c>
      <c r="F450" s="2">
        <v>8.1999999999999993</v>
      </c>
      <c r="G450" s="2" t="str">
        <f>_xlfn.XLOOKUP(E450,[1]Attributes!$B:$B,[1]Attributes!$B:$B)</f>
        <v>Height</v>
      </c>
      <c r="H450" s="2" t="str">
        <f>_xlfn.XLOOKUP(D450,components!C:C,components!D:D)</f>
        <v>M12 FUEL™ 1/4" Right Angle Die Grinder</v>
      </c>
      <c r="I450" s="2" t="str">
        <f>_xlfn.XLOOKUP($D450,components!$C:$C,components!L:L)</f>
        <v>Power Tools/Metalworking/Grinders</v>
      </c>
    </row>
    <row r="451" spans="1:9" x14ac:dyDescent="0.25">
      <c r="A451" s="2" t="s">
        <v>3418</v>
      </c>
      <c r="B451" s="2" t="s">
        <v>3470</v>
      </c>
      <c r="C451" s="2" t="s">
        <v>1403</v>
      </c>
      <c r="D451" s="2" t="s">
        <v>561</v>
      </c>
      <c r="E451" s="2" t="s">
        <v>1251</v>
      </c>
      <c r="F451" s="2">
        <v>2.2000000000000002</v>
      </c>
      <c r="G451" s="2" t="str">
        <f>_xlfn.XLOOKUP(E451,[1]Attributes!$B:$B,[1]Attributes!$B:$B)</f>
        <v>Length</v>
      </c>
      <c r="H451" s="2" t="str">
        <f>_xlfn.XLOOKUP(D451,components!C:C,components!D:D)</f>
        <v>M12 FUEL™ 1/4" Straight Die Grinder</v>
      </c>
      <c r="I451" s="2" t="str">
        <f>_xlfn.XLOOKUP($D451,components!$C:$C,components!L:L)</f>
        <v>Power Tools/Metalworking/Grinders</v>
      </c>
    </row>
    <row r="452" spans="1:9" x14ac:dyDescent="0.25">
      <c r="A452" s="2" t="s">
        <v>3418</v>
      </c>
      <c r="B452" s="2" t="s">
        <v>3470</v>
      </c>
      <c r="C452" s="2" t="s">
        <v>1403</v>
      </c>
      <c r="D452" s="2" t="s">
        <v>628</v>
      </c>
      <c r="E452" s="2" t="s">
        <v>1251</v>
      </c>
      <c r="F452" s="2">
        <v>7.05</v>
      </c>
      <c r="G452" s="2" t="str">
        <f>_xlfn.XLOOKUP(E452,[1]Attributes!$B:$B,[1]Attributes!$B:$B)</f>
        <v>Length</v>
      </c>
      <c r="H452" s="2" t="str">
        <f>_xlfn.XLOOKUP(D452,components!C:C,components!D:D)</f>
        <v>M12 FUEL™ 3" Compact Cut Off Tool</v>
      </c>
      <c r="I452" s="2" t="str">
        <f>_xlfn.XLOOKUP($D452,components!$C:$C,components!L:L)</f>
        <v>Power Tools/Metalworking/Grinders</v>
      </c>
    </row>
    <row r="453" spans="1:9" x14ac:dyDescent="0.25">
      <c r="A453" s="2" t="s">
        <v>3418</v>
      </c>
      <c r="B453" s="2" t="s">
        <v>3470</v>
      </c>
      <c r="C453" s="2" t="s">
        <v>1403</v>
      </c>
      <c r="D453" s="2" t="s">
        <v>1002</v>
      </c>
      <c r="E453" s="2" t="s">
        <v>1251</v>
      </c>
      <c r="F453" s="2">
        <v>4.0999999999999996</v>
      </c>
      <c r="G453" s="2" t="str">
        <f>_xlfn.XLOOKUP(E453,[1]Attributes!$B:$B,[1]Attributes!$B:$B)</f>
        <v>Length</v>
      </c>
      <c r="H453" s="2" t="str">
        <f>_xlfn.XLOOKUP(D453,components!C:C,components!D:D)</f>
        <v>M12 FUEL™ 1/4" Right Angle Die Grinder</v>
      </c>
      <c r="I453" s="2" t="str">
        <f>_xlfn.XLOOKUP($D453,components!$C:$C,components!L:L)</f>
        <v>Power Tools/Metalworking/Grinders</v>
      </c>
    </row>
    <row r="454" spans="1:9" x14ac:dyDescent="0.25">
      <c r="A454" s="2" t="s">
        <v>3418</v>
      </c>
      <c r="B454" s="2" t="s">
        <v>3470</v>
      </c>
      <c r="C454" s="2" t="s">
        <v>1403</v>
      </c>
      <c r="D454" s="2" t="s">
        <v>628</v>
      </c>
      <c r="E454" s="2" t="s">
        <v>1282</v>
      </c>
      <c r="F454" s="2" t="s">
        <v>1467</v>
      </c>
      <c r="G454" s="2" t="e">
        <f>_xlfn.XLOOKUP(E454,[1]Attributes!$B:$B,[1]Attributes!$B:$B)</f>
        <v>#N/A</v>
      </c>
      <c r="H454" s="2" t="str">
        <f>_xlfn.XLOOKUP(D454,components!C:C,components!D:D)</f>
        <v>M12 FUEL™ 3" Compact Cut Off Tool</v>
      </c>
      <c r="I454" s="2" t="str">
        <f>_xlfn.XLOOKUP($D454,components!$C:$C,components!L:L)</f>
        <v>Power Tools/Metalworking/Grinders</v>
      </c>
    </row>
    <row r="455" spans="1:9" x14ac:dyDescent="0.25">
      <c r="A455" s="2" t="s">
        <v>3418</v>
      </c>
      <c r="B455" s="2" t="s">
        <v>3470</v>
      </c>
      <c r="C455" s="2" t="s">
        <v>1403</v>
      </c>
      <c r="D455" s="2" t="s">
        <v>1002</v>
      </c>
      <c r="E455" s="2" t="s">
        <v>1282</v>
      </c>
      <c r="F455" s="2" t="s">
        <v>1633</v>
      </c>
      <c r="G455" s="2" t="e">
        <f>_xlfn.XLOOKUP(E455,[1]Attributes!$B:$B,[1]Attributes!$B:$B)</f>
        <v>#N/A</v>
      </c>
      <c r="H455" s="2" t="str">
        <f>_xlfn.XLOOKUP(D455,components!C:C,components!D:D)</f>
        <v>M12 FUEL™ 1/4" Right Angle Die Grinder</v>
      </c>
      <c r="I455" s="2" t="str">
        <f>_xlfn.XLOOKUP($D455,components!$C:$C,components!L:L)</f>
        <v>Power Tools/Metalworking/Grinders</v>
      </c>
    </row>
    <row r="456" spans="1:9" x14ac:dyDescent="0.25">
      <c r="A456" s="2" t="s">
        <v>3418</v>
      </c>
      <c r="B456" s="2" t="s">
        <v>3470</v>
      </c>
      <c r="C456" s="2" t="s">
        <v>1403</v>
      </c>
      <c r="D456" s="2" t="s">
        <v>561</v>
      </c>
      <c r="E456" s="2" t="s">
        <v>1269</v>
      </c>
      <c r="F456" s="2" t="s">
        <v>1342</v>
      </c>
      <c r="G456" s="2" t="e">
        <f>_xlfn.XLOOKUP(E456,[1]Attributes!$B:$B,[1]Attributes!$B:$B)</f>
        <v>#N/A</v>
      </c>
      <c r="H456" s="2" t="str">
        <f>_xlfn.XLOOKUP(D456,components!C:C,components!D:D)</f>
        <v>M12 FUEL™ 1/4" Straight Die Grinder</v>
      </c>
      <c r="I456" s="2" t="str">
        <f>_xlfn.XLOOKUP($D456,components!$C:$C,components!L:L)</f>
        <v>Power Tools/Metalworking/Grinders</v>
      </c>
    </row>
    <row r="457" spans="1:9" x14ac:dyDescent="0.25">
      <c r="A457" s="2" t="s">
        <v>3418</v>
      </c>
      <c r="B457" s="2" t="s">
        <v>3470</v>
      </c>
      <c r="C457" s="2" t="s">
        <v>1403</v>
      </c>
      <c r="D457" s="2" t="s">
        <v>561</v>
      </c>
      <c r="E457" s="2" t="s">
        <v>1228</v>
      </c>
      <c r="F457" s="2" t="s">
        <v>1243</v>
      </c>
      <c r="G457" s="2" t="e">
        <f>_xlfn.XLOOKUP(E457,[1]Attributes!$B:$B,[1]Attributes!$B:$B)</f>
        <v>#N/A</v>
      </c>
      <c r="H457" s="2" t="str">
        <f>_xlfn.XLOOKUP(D457,components!C:C,components!D:D)</f>
        <v>M12 FUEL™ 1/4" Straight Die Grinder</v>
      </c>
      <c r="I457" s="2" t="str">
        <f>_xlfn.XLOOKUP($D457,components!$C:$C,components!L:L)</f>
        <v>Power Tools/Metalworking/Grinders</v>
      </c>
    </row>
    <row r="458" spans="1:9" x14ac:dyDescent="0.25">
      <c r="A458" s="2" t="s">
        <v>3418</v>
      </c>
      <c r="B458" s="2" t="s">
        <v>3470</v>
      </c>
      <c r="C458" s="2" t="s">
        <v>1403</v>
      </c>
      <c r="D458" s="2" t="s">
        <v>628</v>
      </c>
      <c r="E458" s="2" t="s">
        <v>1228</v>
      </c>
      <c r="F458" s="2" t="s">
        <v>1376</v>
      </c>
      <c r="G458" s="2" t="e">
        <f>_xlfn.XLOOKUP(E458,[1]Attributes!$B:$B,[1]Attributes!$B:$B)</f>
        <v>#N/A</v>
      </c>
      <c r="H458" s="2" t="str">
        <f>_xlfn.XLOOKUP(D458,components!C:C,components!D:D)</f>
        <v>M12 FUEL™ 3" Compact Cut Off Tool</v>
      </c>
      <c r="I458" s="2" t="str">
        <f>_xlfn.XLOOKUP($D458,components!$C:$C,components!L:L)</f>
        <v>Power Tools/Metalworking/Grinders</v>
      </c>
    </row>
    <row r="459" spans="1:9" x14ac:dyDescent="0.25">
      <c r="A459" s="2" t="s">
        <v>3418</v>
      </c>
      <c r="B459" s="2" t="s">
        <v>3470</v>
      </c>
      <c r="C459" s="2" t="s">
        <v>1403</v>
      </c>
      <c r="D459" s="2" t="s">
        <v>1002</v>
      </c>
      <c r="E459" s="2" t="s">
        <v>1228</v>
      </c>
      <c r="F459" s="2" t="s">
        <v>1376</v>
      </c>
      <c r="G459" s="2" t="e">
        <f>_xlfn.XLOOKUP(E459,[1]Attributes!$B:$B,[1]Attributes!$B:$B)</f>
        <v>#N/A</v>
      </c>
      <c r="H459" s="2" t="str">
        <f>_xlfn.XLOOKUP(D459,components!C:C,components!D:D)</f>
        <v>M12 FUEL™ 1/4" Right Angle Die Grinder</v>
      </c>
      <c r="I459" s="2" t="str">
        <f>_xlfn.XLOOKUP($D459,components!$C:$C,components!L:L)</f>
        <v>Power Tools/Metalworking/Grinders</v>
      </c>
    </row>
    <row r="460" spans="1:9" x14ac:dyDescent="0.25">
      <c r="A460" s="2" t="s">
        <v>3418</v>
      </c>
      <c r="B460" s="2" t="s">
        <v>3470</v>
      </c>
      <c r="C460" s="2" t="s">
        <v>1403</v>
      </c>
      <c r="D460" s="2" t="s">
        <v>1002</v>
      </c>
      <c r="E460" s="2" t="s">
        <v>1283</v>
      </c>
      <c r="F460" s="2" t="s">
        <v>1321</v>
      </c>
      <c r="G460" s="2" t="e">
        <f>_xlfn.XLOOKUP(E460,[1]Attributes!$B:$B,[1]Attributes!$B:$B)</f>
        <v>#N/A</v>
      </c>
      <c r="H460" s="2" t="str">
        <f>_xlfn.XLOOKUP(D460,components!C:C,components!D:D)</f>
        <v>M12 FUEL™ 1/4" Right Angle Die Grinder</v>
      </c>
      <c r="I460" s="2" t="str">
        <f>_xlfn.XLOOKUP($D460,components!$C:$C,components!L:L)</f>
        <v>Power Tools/Metalworking/Grinders</v>
      </c>
    </row>
    <row r="461" spans="1:9" x14ac:dyDescent="0.25">
      <c r="A461" s="2" t="s">
        <v>3418</v>
      </c>
      <c r="B461" s="2" t="s">
        <v>3470</v>
      </c>
      <c r="C461" s="2" t="s">
        <v>1403</v>
      </c>
      <c r="D461" s="2" t="s">
        <v>628</v>
      </c>
      <c r="E461" s="2" t="s">
        <v>1285</v>
      </c>
      <c r="F461" s="2" t="s">
        <v>1227</v>
      </c>
      <c r="G461" s="2" t="e">
        <f>_xlfn.XLOOKUP(E461,[1]Attributes!$B:$B,[1]Attributes!$B:$B)</f>
        <v>#N/A</v>
      </c>
      <c r="H461" s="2" t="str">
        <f>_xlfn.XLOOKUP(D461,components!C:C,components!D:D)</f>
        <v>M12 FUEL™ 3" Compact Cut Off Tool</v>
      </c>
      <c r="I461" s="2" t="str">
        <f>_xlfn.XLOOKUP($D461,components!$C:$C,components!L:L)</f>
        <v>Power Tools/Metalworking/Grinders</v>
      </c>
    </row>
    <row r="462" spans="1:9" x14ac:dyDescent="0.25">
      <c r="A462" s="2" t="s">
        <v>3418</v>
      </c>
      <c r="B462" s="2" t="s">
        <v>3470</v>
      </c>
      <c r="C462" s="2" t="s">
        <v>1403</v>
      </c>
      <c r="D462" s="2" t="s">
        <v>1002</v>
      </c>
      <c r="E462" s="2" t="s">
        <v>1285</v>
      </c>
      <c r="F462" s="2" t="s">
        <v>1227</v>
      </c>
      <c r="G462" s="2" t="e">
        <f>_xlfn.XLOOKUP(E462,[1]Attributes!$B:$B,[1]Attributes!$B:$B)</f>
        <v>#N/A</v>
      </c>
      <c r="H462" s="2" t="str">
        <f>_xlfn.XLOOKUP(D462,components!C:C,components!D:D)</f>
        <v>M12 FUEL™ 1/4" Right Angle Die Grinder</v>
      </c>
      <c r="I462" s="2" t="str">
        <f>_xlfn.XLOOKUP($D462,components!$C:$C,components!L:L)</f>
        <v>Power Tools/Metalworking/Grinders</v>
      </c>
    </row>
    <row r="463" spans="1:9" x14ac:dyDescent="0.25">
      <c r="A463" s="2" t="s">
        <v>3418</v>
      </c>
      <c r="B463" s="2" t="s">
        <v>3470</v>
      </c>
      <c r="C463" s="2" t="s">
        <v>1403</v>
      </c>
      <c r="D463" s="2" t="s">
        <v>561</v>
      </c>
      <c r="E463" s="2" t="s">
        <v>1231</v>
      </c>
      <c r="F463" s="2" t="s">
        <v>1232</v>
      </c>
      <c r="G463" s="2" t="e">
        <f>_xlfn.XLOOKUP(E463,[1]Attributes!$B:$B,[1]Attributes!$B:$B)</f>
        <v>#N/A</v>
      </c>
      <c r="H463" s="2" t="str">
        <f>_xlfn.XLOOKUP(D463,components!C:C,components!D:D)</f>
        <v>M12 FUEL™ 1/4" Straight Die Grinder</v>
      </c>
      <c r="I463" s="2" t="str">
        <f>_xlfn.XLOOKUP($D463,components!$C:$C,components!L:L)</f>
        <v>Power Tools/Metalworking/Grinders</v>
      </c>
    </row>
    <row r="464" spans="1:9" x14ac:dyDescent="0.25">
      <c r="A464" s="2" t="s">
        <v>3418</v>
      </c>
      <c r="B464" s="2" t="s">
        <v>3470</v>
      </c>
      <c r="C464" s="2" t="s">
        <v>1403</v>
      </c>
      <c r="D464" s="2" t="s">
        <v>561</v>
      </c>
      <c r="E464" s="2" t="s">
        <v>1396</v>
      </c>
      <c r="F464" s="2" t="s">
        <v>1433</v>
      </c>
      <c r="G464" s="2" t="e">
        <f>_xlfn.XLOOKUP(E464,[1]Attributes!$B:$B,[1]Attributes!$B:$B)</f>
        <v>#N/A</v>
      </c>
      <c r="H464" s="2" t="str">
        <f>_xlfn.XLOOKUP(D464,components!C:C,components!D:D)</f>
        <v>M12 FUEL™ 1/4" Straight Die Grinder</v>
      </c>
      <c r="I464" s="2" t="str">
        <f>_xlfn.XLOOKUP($D464,components!$C:$C,components!L:L)</f>
        <v>Power Tools/Metalworking/Grinders</v>
      </c>
    </row>
    <row r="465" spans="1:9" x14ac:dyDescent="0.25">
      <c r="A465" s="2" t="s">
        <v>3418</v>
      </c>
      <c r="B465" s="2" t="s">
        <v>3470</v>
      </c>
      <c r="C465" s="2" t="s">
        <v>1403</v>
      </c>
      <c r="D465" s="2" t="s">
        <v>561</v>
      </c>
      <c r="E465" s="2" t="s">
        <v>1235</v>
      </c>
      <c r="F465" s="2" t="s">
        <v>1254</v>
      </c>
      <c r="G465" s="2" t="e">
        <f>_xlfn.XLOOKUP(E465,[1]Attributes!$B:$B,[1]Attributes!$B:$B)</f>
        <v>#N/A</v>
      </c>
      <c r="H465" s="2" t="str">
        <f>_xlfn.XLOOKUP(D465,components!C:C,components!D:D)</f>
        <v>M12 FUEL™ 1/4" Straight Die Grinder</v>
      </c>
      <c r="I465" s="2" t="str">
        <f>_xlfn.XLOOKUP($D465,components!$C:$C,components!L:L)</f>
        <v>Power Tools/Metalworking/Grinders</v>
      </c>
    </row>
    <row r="466" spans="1:9" x14ac:dyDescent="0.25">
      <c r="A466" s="2" t="s">
        <v>3418</v>
      </c>
      <c r="B466" s="2" t="s">
        <v>3470</v>
      </c>
      <c r="C466" s="2" t="s">
        <v>1403</v>
      </c>
      <c r="D466" s="2" t="s">
        <v>628</v>
      </c>
      <c r="E466" s="2" t="s">
        <v>1289</v>
      </c>
      <c r="F466" s="2" t="s">
        <v>1254</v>
      </c>
      <c r="G466" s="2" t="e">
        <f>_xlfn.XLOOKUP(E466,[1]Attributes!$B:$B,[1]Attributes!$B:$B)</f>
        <v>#N/A</v>
      </c>
      <c r="H466" s="2" t="str">
        <f>_xlfn.XLOOKUP(D466,components!C:C,components!D:D)</f>
        <v>M12 FUEL™ 3" Compact Cut Off Tool</v>
      </c>
      <c r="I466" s="2" t="str">
        <f>_xlfn.XLOOKUP($D466,components!$C:$C,components!L:L)</f>
        <v>Power Tools/Metalworking/Grinders</v>
      </c>
    </row>
    <row r="467" spans="1:9" x14ac:dyDescent="0.25">
      <c r="A467" s="2" t="s">
        <v>3418</v>
      </c>
      <c r="B467" s="2" t="s">
        <v>3470</v>
      </c>
      <c r="C467" s="2" t="s">
        <v>1403</v>
      </c>
      <c r="D467" s="2" t="s">
        <v>1002</v>
      </c>
      <c r="E467" s="2" t="s">
        <v>1289</v>
      </c>
      <c r="F467" s="2" t="s">
        <v>1254</v>
      </c>
      <c r="G467" s="2" t="e">
        <f>_xlfn.XLOOKUP(E467,[1]Attributes!$B:$B,[1]Attributes!$B:$B)</f>
        <v>#N/A</v>
      </c>
      <c r="H467" s="2" t="str">
        <f>_xlfn.XLOOKUP(D467,components!C:C,components!D:D)</f>
        <v>M12 FUEL™ 1/4" Right Angle Die Grinder</v>
      </c>
      <c r="I467" s="2" t="str">
        <f>_xlfn.XLOOKUP($D467,components!$C:$C,components!L:L)</f>
        <v>Power Tools/Metalworking/Grinders</v>
      </c>
    </row>
    <row r="468" spans="1:9" x14ac:dyDescent="0.25">
      <c r="A468" s="2" t="s">
        <v>3418</v>
      </c>
      <c r="B468" s="2" t="s">
        <v>3470</v>
      </c>
      <c r="C468" s="2" t="s">
        <v>1403</v>
      </c>
      <c r="D468" s="2" t="s">
        <v>561</v>
      </c>
      <c r="E468" s="2" t="s">
        <v>1257</v>
      </c>
      <c r="F468" s="2">
        <v>1.6</v>
      </c>
      <c r="G468" s="2" t="str">
        <f>_xlfn.XLOOKUP(E468,[1]Attributes!$B:$B,[1]Attributes!$B:$B)</f>
        <v>Weight</v>
      </c>
      <c r="H468" s="2" t="str">
        <f>_xlfn.XLOOKUP(D468,components!C:C,components!D:D)</f>
        <v>M12 FUEL™ 1/4" Straight Die Grinder</v>
      </c>
      <c r="I468" s="2" t="str">
        <f>_xlfn.XLOOKUP($D468,components!$C:$C,components!L:L)</f>
        <v>Power Tools/Metalworking/Grinders</v>
      </c>
    </row>
    <row r="469" spans="1:9" x14ac:dyDescent="0.25">
      <c r="A469" s="2" t="s">
        <v>3418</v>
      </c>
      <c r="B469" s="2" t="s">
        <v>3470</v>
      </c>
      <c r="C469" s="2" t="s">
        <v>1403</v>
      </c>
      <c r="D469" s="2" t="s">
        <v>628</v>
      </c>
      <c r="E469" s="2" t="s">
        <v>1257</v>
      </c>
      <c r="F469" s="2">
        <v>1.52</v>
      </c>
      <c r="G469" s="2" t="str">
        <f>_xlfn.XLOOKUP(E469,[1]Attributes!$B:$B,[1]Attributes!$B:$B)</f>
        <v>Weight</v>
      </c>
      <c r="H469" s="2" t="str">
        <f>_xlfn.XLOOKUP(D469,components!C:C,components!D:D)</f>
        <v>M12 FUEL™ 3" Compact Cut Off Tool</v>
      </c>
      <c r="I469" s="2" t="str">
        <f>_xlfn.XLOOKUP($D469,components!$C:$C,components!L:L)</f>
        <v>Power Tools/Metalworking/Grinders</v>
      </c>
    </row>
    <row r="470" spans="1:9" x14ac:dyDescent="0.25">
      <c r="A470" s="2" t="s">
        <v>3418</v>
      </c>
      <c r="B470" s="2" t="s">
        <v>3470</v>
      </c>
      <c r="C470" s="2" t="s">
        <v>1403</v>
      </c>
      <c r="D470" s="2" t="s">
        <v>1002</v>
      </c>
      <c r="E470" s="2" t="s">
        <v>1257</v>
      </c>
      <c r="F470" s="2">
        <v>1.3</v>
      </c>
      <c r="G470" s="2" t="str">
        <f>_xlfn.XLOOKUP(E470,[1]Attributes!$B:$B,[1]Attributes!$B:$B)</f>
        <v>Weight</v>
      </c>
      <c r="H470" s="2" t="str">
        <f>_xlfn.XLOOKUP(D470,components!C:C,components!D:D)</f>
        <v>M12 FUEL™ 1/4" Right Angle Die Grinder</v>
      </c>
      <c r="I470" s="2" t="str">
        <f>_xlfn.XLOOKUP($D470,components!$C:$C,components!L:L)</f>
        <v>Power Tools/Metalworking/Grinders</v>
      </c>
    </row>
    <row r="471" spans="1:9" x14ac:dyDescent="0.25">
      <c r="A471" s="2" t="s">
        <v>3418</v>
      </c>
      <c r="B471" s="2" t="s">
        <v>3470</v>
      </c>
      <c r="C471" s="2" t="s">
        <v>1403</v>
      </c>
      <c r="D471" s="2" t="s">
        <v>561</v>
      </c>
      <c r="E471" s="2" t="s">
        <v>1460</v>
      </c>
      <c r="F471" s="2">
        <v>45661</v>
      </c>
      <c r="G471" s="2" t="str">
        <f>_xlfn.XLOOKUP(E471,[1]Attributes!$B:$B,[1]Attributes!$B:$B)</f>
        <v>Blade Diameter</v>
      </c>
      <c r="H471" s="2" t="str">
        <f>_xlfn.XLOOKUP(D471,components!C:C,components!D:D)</f>
        <v>M12 FUEL™ 1/4" Straight Die Grinder</v>
      </c>
      <c r="I471" s="2" t="str">
        <f>_xlfn.XLOOKUP($D471,components!$C:$C,components!L:L)</f>
        <v>Power Tools/Metalworking/Grinders</v>
      </c>
    </row>
    <row r="472" spans="1:9" x14ac:dyDescent="0.25">
      <c r="A472" s="2" t="s">
        <v>3418</v>
      </c>
      <c r="B472" s="2" t="s">
        <v>3470</v>
      </c>
      <c r="C472" s="2" t="s">
        <v>1403</v>
      </c>
      <c r="D472" s="2" t="s">
        <v>561</v>
      </c>
      <c r="E472" s="2" t="s">
        <v>1259</v>
      </c>
      <c r="F472" s="2">
        <v>1.9</v>
      </c>
      <c r="G472" s="2" t="str">
        <f>_xlfn.XLOOKUP(E472,[1]Attributes!$B:$B,[1]Attributes!$B:$B)</f>
        <v>Width</v>
      </c>
      <c r="H472" s="2" t="str">
        <f>_xlfn.XLOOKUP(D472,components!C:C,components!D:D)</f>
        <v>M12 FUEL™ 1/4" Straight Die Grinder</v>
      </c>
      <c r="I472" s="2" t="str">
        <f>_xlfn.XLOOKUP($D472,components!$C:$C,components!L:L)</f>
        <v>Power Tools/Metalworking/Grinders</v>
      </c>
    </row>
    <row r="473" spans="1:9" x14ac:dyDescent="0.25">
      <c r="A473" s="2" t="s">
        <v>3418</v>
      </c>
      <c r="B473" s="2" t="s">
        <v>3470</v>
      </c>
      <c r="C473" s="2" t="s">
        <v>1403</v>
      </c>
      <c r="D473" s="2" t="s">
        <v>628</v>
      </c>
      <c r="E473" s="2" t="s">
        <v>1259</v>
      </c>
      <c r="F473" s="2">
        <v>4.72</v>
      </c>
      <c r="G473" s="2" t="str">
        <f>_xlfn.XLOOKUP(E473,[1]Attributes!$B:$B,[1]Attributes!$B:$B)</f>
        <v>Width</v>
      </c>
      <c r="H473" s="2" t="str">
        <f>_xlfn.XLOOKUP(D473,components!C:C,components!D:D)</f>
        <v>M12 FUEL™ 3" Compact Cut Off Tool</v>
      </c>
      <c r="I473" s="2" t="str">
        <f>_xlfn.XLOOKUP($D473,components!$C:$C,components!L:L)</f>
        <v>Power Tools/Metalworking/Grinders</v>
      </c>
    </row>
    <row r="474" spans="1:9" x14ac:dyDescent="0.25">
      <c r="A474" s="2" t="s">
        <v>3418</v>
      </c>
      <c r="B474" s="2" t="s">
        <v>3470</v>
      </c>
      <c r="C474" s="2" t="s">
        <v>1403</v>
      </c>
      <c r="D474" s="2" t="s">
        <v>1002</v>
      </c>
      <c r="E474" s="2" t="s">
        <v>1259</v>
      </c>
      <c r="F474" s="2">
        <v>2.2000000000000002</v>
      </c>
      <c r="G474" s="2" t="str">
        <f>_xlfn.XLOOKUP(E474,[1]Attributes!$B:$B,[1]Attributes!$B:$B)</f>
        <v>Width</v>
      </c>
      <c r="H474" s="2" t="str">
        <f>_xlfn.XLOOKUP(D474,components!C:C,components!D:D)</f>
        <v>M12 FUEL™ 1/4" Right Angle Die Grinder</v>
      </c>
      <c r="I474" s="2" t="str">
        <f>_xlfn.XLOOKUP($D474,components!$C:$C,components!L:L)</f>
        <v>Power Tools/Metalworking/Grinders</v>
      </c>
    </row>
    <row r="475" spans="1:9" x14ac:dyDescent="0.25">
      <c r="A475" s="2" t="s">
        <v>3418</v>
      </c>
      <c r="B475" s="2" t="s">
        <v>3470</v>
      </c>
      <c r="C475" s="2" t="s">
        <v>1403</v>
      </c>
      <c r="D475" s="2" t="s">
        <v>268</v>
      </c>
      <c r="E475" s="2" t="s">
        <v>1225</v>
      </c>
      <c r="F475" s="2" t="s">
        <v>1226</v>
      </c>
      <c r="G475" s="2" t="e">
        <f>_xlfn.XLOOKUP(E475,[1]Attributes!$B:$B,[1]Attributes!$B:$B)</f>
        <v>#N/A</v>
      </c>
      <c r="H475" s="2" t="str">
        <f>_xlfn.XLOOKUP(D475,components!C:C,components!D:D)</f>
        <v>M12 FUEL™ Low Speed Tire Buffer</v>
      </c>
      <c r="I475" s="2" t="str">
        <f>_xlfn.XLOOKUP($D475,components!$C:$C,components!L:L)</f>
        <v>Power Tools/Metalworking/Sanders and Polishers</v>
      </c>
    </row>
    <row r="476" spans="1:9" x14ac:dyDescent="0.25">
      <c r="A476" s="2" t="s">
        <v>3418</v>
      </c>
      <c r="B476" s="2" t="s">
        <v>3470</v>
      </c>
      <c r="C476" s="2" t="s">
        <v>1403</v>
      </c>
      <c r="D476" s="2" t="s">
        <v>268</v>
      </c>
      <c r="E476" s="2" t="s">
        <v>1249</v>
      </c>
      <c r="F476" s="2" t="s">
        <v>1304</v>
      </c>
      <c r="G476" s="2" t="str">
        <f>_xlfn.XLOOKUP(E476,[1]Attributes!$B:$B,[1]Attributes!$B:$B)</f>
        <v>Height</v>
      </c>
      <c r="H476" s="2" t="str">
        <f>_xlfn.XLOOKUP(D476,components!C:C,components!D:D)</f>
        <v>M12 FUEL™ Low Speed Tire Buffer</v>
      </c>
      <c r="I476" s="2" t="str">
        <f>_xlfn.XLOOKUP($D476,components!$C:$C,components!L:L)</f>
        <v>Power Tools/Metalworking/Sanders and Polishers</v>
      </c>
    </row>
    <row r="477" spans="1:9" x14ac:dyDescent="0.25">
      <c r="A477" s="2" t="s">
        <v>3418</v>
      </c>
      <c r="B477" s="2" t="s">
        <v>3470</v>
      </c>
      <c r="C477" s="2" t="s">
        <v>1403</v>
      </c>
      <c r="D477" s="2" t="s">
        <v>268</v>
      </c>
      <c r="E477" s="2" t="s">
        <v>1251</v>
      </c>
      <c r="F477" s="2" t="s">
        <v>1304</v>
      </c>
      <c r="G477" s="2" t="str">
        <f>_xlfn.XLOOKUP(E477,[1]Attributes!$B:$B,[1]Attributes!$B:$B)</f>
        <v>Length</v>
      </c>
      <c r="H477" s="2" t="str">
        <f>_xlfn.XLOOKUP(D477,components!C:C,components!D:D)</f>
        <v>M12 FUEL™ Low Speed Tire Buffer</v>
      </c>
      <c r="I477" s="2" t="str">
        <f>_xlfn.XLOOKUP($D477,components!$C:$C,components!L:L)</f>
        <v>Power Tools/Metalworking/Sanders and Polishers</v>
      </c>
    </row>
    <row r="478" spans="1:9" x14ac:dyDescent="0.25">
      <c r="A478" s="2" t="s">
        <v>3418</v>
      </c>
      <c r="B478" s="2" t="s">
        <v>3470</v>
      </c>
      <c r="C478" s="2" t="s">
        <v>1403</v>
      </c>
      <c r="D478" s="2" t="s">
        <v>268</v>
      </c>
      <c r="E478" s="2" t="s">
        <v>1228</v>
      </c>
      <c r="F478" s="2" t="s">
        <v>1253</v>
      </c>
      <c r="G478" s="2" t="e">
        <f>_xlfn.XLOOKUP(E478,[1]Attributes!$B:$B,[1]Attributes!$B:$B)</f>
        <v>#N/A</v>
      </c>
      <c r="H478" s="2" t="str">
        <f>_xlfn.XLOOKUP(D478,components!C:C,components!D:D)</f>
        <v>M12 FUEL™ Low Speed Tire Buffer</v>
      </c>
      <c r="I478" s="2" t="str">
        <f>_xlfn.XLOOKUP($D478,components!$C:$C,components!L:L)</f>
        <v>Power Tools/Metalworking/Sanders and Polishers</v>
      </c>
    </row>
    <row r="479" spans="1:9" x14ac:dyDescent="0.25">
      <c r="A479" s="2" t="s">
        <v>3418</v>
      </c>
      <c r="B479" s="2" t="s">
        <v>3470</v>
      </c>
      <c r="C479" s="2" t="s">
        <v>1403</v>
      </c>
      <c r="D479" s="2" t="s">
        <v>268</v>
      </c>
      <c r="E479" s="2" t="s">
        <v>1289</v>
      </c>
      <c r="F479" s="2" t="s">
        <v>1304</v>
      </c>
      <c r="G479" s="2" t="e">
        <f>_xlfn.XLOOKUP(E479,[1]Attributes!$B:$B,[1]Attributes!$B:$B)</f>
        <v>#N/A</v>
      </c>
      <c r="H479" s="2" t="str">
        <f>_xlfn.XLOOKUP(D479,components!C:C,components!D:D)</f>
        <v>M12 FUEL™ Low Speed Tire Buffer</v>
      </c>
      <c r="I479" s="2" t="str">
        <f>_xlfn.XLOOKUP($D479,components!$C:$C,components!L:L)</f>
        <v>Power Tools/Metalworking/Sanders and Polishers</v>
      </c>
    </row>
    <row r="480" spans="1:9" x14ac:dyDescent="0.25">
      <c r="A480" s="2" t="s">
        <v>3418</v>
      </c>
      <c r="B480" s="2" t="s">
        <v>3470</v>
      </c>
      <c r="C480" s="2" t="s">
        <v>1403</v>
      </c>
      <c r="D480" s="2" t="s">
        <v>268</v>
      </c>
      <c r="E480" s="2" t="s">
        <v>1257</v>
      </c>
      <c r="F480" s="2" t="s">
        <v>1304</v>
      </c>
      <c r="G480" s="2" t="str">
        <f>_xlfn.XLOOKUP(E480,[1]Attributes!$B:$B,[1]Attributes!$B:$B)</f>
        <v>Weight</v>
      </c>
      <c r="H480" s="2" t="str">
        <f>_xlfn.XLOOKUP(D480,components!C:C,components!D:D)</f>
        <v>M12 FUEL™ Low Speed Tire Buffer</v>
      </c>
      <c r="I480" s="2" t="str">
        <f>_xlfn.XLOOKUP($D480,components!$C:$C,components!L:L)</f>
        <v>Power Tools/Metalworking/Sanders and Polishers</v>
      </c>
    </row>
    <row r="481" spans="1:9" x14ac:dyDescent="0.25">
      <c r="A481" s="2" t="s">
        <v>3418</v>
      </c>
      <c r="B481" s="2" t="s">
        <v>3470</v>
      </c>
      <c r="C481" s="2" t="s">
        <v>1403</v>
      </c>
      <c r="D481" s="2" t="s">
        <v>268</v>
      </c>
      <c r="E481" s="2" t="s">
        <v>1259</v>
      </c>
      <c r="F481" s="2">
        <v>2.2200000000000002</v>
      </c>
      <c r="G481" s="2" t="str">
        <f>_xlfn.XLOOKUP(E481,[1]Attributes!$B:$B,[1]Attributes!$B:$B)</f>
        <v>Width</v>
      </c>
      <c r="H481" s="2" t="str">
        <f>_xlfn.XLOOKUP(D481,components!C:C,components!D:D)</f>
        <v>M12 FUEL™ Low Speed Tire Buffer</v>
      </c>
      <c r="I481" s="2" t="str">
        <f>_xlfn.XLOOKUP($D481,components!$C:$C,components!L:L)</f>
        <v>Power Tools/Metalworking/Sanders and Polishers</v>
      </c>
    </row>
    <row r="482" spans="1:9" x14ac:dyDescent="0.25">
      <c r="A482" s="2" t="s">
        <v>3418</v>
      </c>
      <c r="B482" s="2" t="s">
        <v>3470</v>
      </c>
      <c r="C482" s="2" t="s">
        <v>1403</v>
      </c>
      <c r="D482" s="2" t="s">
        <v>536</v>
      </c>
      <c r="E482" s="2" t="s">
        <v>1225</v>
      </c>
      <c r="F482" s="2" t="s">
        <v>1279</v>
      </c>
      <c r="G482" s="2" t="e">
        <f>_xlfn.XLOOKUP(E482,[1]Attributes!$B:$B,[1]Attributes!$B:$B)</f>
        <v>#N/A</v>
      </c>
      <c r="H482" s="2" t="str">
        <f>_xlfn.XLOOKUP(D482,components!C:C,components!D:D)</f>
        <v>M12 FUEL™ 16 Gauge Variable Speed Nibbler</v>
      </c>
      <c r="I482" s="2" t="str">
        <f>_xlfn.XLOOKUP($D482,components!$C:$C,components!L:L)</f>
        <v>Power Tools/Metalworking/Shears and Nibblers</v>
      </c>
    </row>
    <row r="483" spans="1:9" x14ac:dyDescent="0.25">
      <c r="A483" s="2" t="s">
        <v>3418</v>
      </c>
      <c r="B483" s="2" t="s">
        <v>3470</v>
      </c>
      <c r="C483" s="2" t="s">
        <v>1403</v>
      </c>
      <c r="D483" s="2" t="s">
        <v>536</v>
      </c>
      <c r="E483" s="2" t="s">
        <v>1312</v>
      </c>
      <c r="F483" s="2" t="s">
        <v>1244</v>
      </c>
      <c r="G483" s="2" t="e">
        <f>_xlfn.XLOOKUP(E483,[1]Attributes!$B:$B,[1]Attributes!$B:$B)</f>
        <v>#N/A</v>
      </c>
      <c r="H483" s="2" t="str">
        <f>_xlfn.XLOOKUP(D483,components!C:C,components!D:D)</f>
        <v>M12 FUEL™ 16 Gauge Variable Speed Nibbler</v>
      </c>
      <c r="I483" s="2" t="str">
        <f>_xlfn.XLOOKUP($D483,components!$C:$C,components!L:L)</f>
        <v>Power Tools/Metalworking/Shears and Nibblers</v>
      </c>
    </row>
    <row r="484" spans="1:9" x14ac:dyDescent="0.25">
      <c r="A484" s="2" t="s">
        <v>3418</v>
      </c>
      <c r="B484" s="2" t="s">
        <v>3470</v>
      </c>
      <c r="C484" s="2" t="s">
        <v>1403</v>
      </c>
      <c r="D484" s="2" t="s">
        <v>536</v>
      </c>
      <c r="E484" s="2" t="s">
        <v>1292</v>
      </c>
      <c r="F484" s="2" t="s">
        <v>1424</v>
      </c>
      <c r="G484" s="2" t="e">
        <f>_xlfn.XLOOKUP(E484,[1]Attributes!$B:$B,[1]Attributes!$B:$B)</f>
        <v>#N/A</v>
      </c>
      <c r="H484" s="2" t="str">
        <f>_xlfn.XLOOKUP(D484,components!C:C,components!D:D)</f>
        <v>M12 FUEL™ 16 Gauge Variable Speed Nibbler</v>
      </c>
      <c r="I484" s="2" t="str">
        <f>_xlfn.XLOOKUP($D484,components!$C:$C,components!L:L)</f>
        <v>Power Tools/Metalworking/Shears and Nibblers</v>
      </c>
    </row>
    <row r="485" spans="1:9" x14ac:dyDescent="0.25">
      <c r="A485" s="2" t="s">
        <v>3418</v>
      </c>
      <c r="B485" s="2" t="s">
        <v>3470</v>
      </c>
      <c r="C485" s="2" t="s">
        <v>1403</v>
      </c>
      <c r="D485" s="2" t="s">
        <v>536</v>
      </c>
      <c r="E485" s="2" t="s">
        <v>1315</v>
      </c>
      <c r="F485" s="2" t="s">
        <v>1244</v>
      </c>
      <c r="G485" s="2" t="e">
        <f>_xlfn.XLOOKUP(E485,[1]Attributes!$B:$B,[1]Attributes!$B:$B)</f>
        <v>#N/A</v>
      </c>
      <c r="H485" s="2" t="str">
        <f>_xlfn.XLOOKUP(D485,components!C:C,components!D:D)</f>
        <v>M12 FUEL™ 16 Gauge Variable Speed Nibbler</v>
      </c>
      <c r="I485" s="2" t="str">
        <f>_xlfn.XLOOKUP($D485,components!$C:$C,components!L:L)</f>
        <v>Power Tools/Metalworking/Shears and Nibblers</v>
      </c>
    </row>
    <row r="486" spans="1:9" x14ac:dyDescent="0.25">
      <c r="A486" s="2" t="s">
        <v>3418</v>
      </c>
      <c r="B486" s="2" t="s">
        <v>3470</v>
      </c>
      <c r="C486" s="2" t="s">
        <v>1403</v>
      </c>
      <c r="D486" s="2" t="s">
        <v>536</v>
      </c>
      <c r="E486" s="2" t="s">
        <v>1249</v>
      </c>
      <c r="F486" s="2">
        <v>6.22</v>
      </c>
      <c r="G486" s="2" t="str">
        <f>_xlfn.XLOOKUP(E486,[1]Attributes!$B:$B,[1]Attributes!$B:$B)</f>
        <v>Height</v>
      </c>
      <c r="H486" s="2" t="str">
        <f>_xlfn.XLOOKUP(D486,components!C:C,components!D:D)</f>
        <v>M12 FUEL™ 16 Gauge Variable Speed Nibbler</v>
      </c>
      <c r="I486" s="2" t="str">
        <f>_xlfn.XLOOKUP($D486,components!$C:$C,components!L:L)</f>
        <v>Power Tools/Metalworking/Shears and Nibblers</v>
      </c>
    </row>
    <row r="487" spans="1:9" x14ac:dyDescent="0.25">
      <c r="A487" s="2" t="s">
        <v>3418</v>
      </c>
      <c r="B487" s="2" t="s">
        <v>3470</v>
      </c>
      <c r="C487" s="2" t="s">
        <v>1403</v>
      </c>
      <c r="D487" s="2" t="s">
        <v>536</v>
      </c>
      <c r="E487" s="2" t="s">
        <v>1251</v>
      </c>
      <c r="F487" s="2">
        <v>10.75</v>
      </c>
      <c r="G487" s="2" t="str">
        <f>_xlfn.XLOOKUP(E487,[1]Attributes!$B:$B,[1]Attributes!$B:$B)</f>
        <v>Length</v>
      </c>
      <c r="H487" s="2" t="str">
        <f>_xlfn.XLOOKUP(D487,components!C:C,components!D:D)</f>
        <v>M12 FUEL™ 16 Gauge Variable Speed Nibbler</v>
      </c>
      <c r="I487" s="2" t="str">
        <f>_xlfn.XLOOKUP($D487,components!$C:$C,components!L:L)</f>
        <v>Power Tools/Metalworking/Shears and Nibblers</v>
      </c>
    </row>
    <row r="488" spans="1:9" x14ac:dyDescent="0.25">
      <c r="A488" s="2" t="s">
        <v>3418</v>
      </c>
      <c r="B488" s="2" t="s">
        <v>3470</v>
      </c>
      <c r="C488" s="2" t="s">
        <v>1403</v>
      </c>
      <c r="D488" s="2" t="s">
        <v>536</v>
      </c>
      <c r="E488" s="2" t="s">
        <v>1282</v>
      </c>
      <c r="F488" s="2" t="s">
        <v>1427</v>
      </c>
      <c r="G488" s="2" t="e">
        <f>_xlfn.XLOOKUP(E488,[1]Attributes!$B:$B,[1]Attributes!$B:$B)</f>
        <v>#N/A</v>
      </c>
      <c r="H488" s="2" t="str">
        <f>_xlfn.XLOOKUP(D488,components!C:C,components!D:D)</f>
        <v>M12 FUEL™ 16 Gauge Variable Speed Nibbler</v>
      </c>
      <c r="I488" s="2" t="str">
        <f>_xlfn.XLOOKUP($D488,components!$C:$C,components!L:L)</f>
        <v>Power Tools/Metalworking/Shears and Nibblers</v>
      </c>
    </row>
    <row r="489" spans="1:9" x14ac:dyDescent="0.25">
      <c r="A489" s="2" t="s">
        <v>3418</v>
      </c>
      <c r="B489" s="2" t="s">
        <v>3470</v>
      </c>
      <c r="C489" s="2" t="s">
        <v>1403</v>
      </c>
      <c r="D489" s="2" t="s">
        <v>536</v>
      </c>
      <c r="E489" s="2" t="s">
        <v>1228</v>
      </c>
      <c r="F489" s="2" t="s">
        <v>1376</v>
      </c>
      <c r="G489" s="2" t="e">
        <f>_xlfn.XLOOKUP(E489,[1]Attributes!$B:$B,[1]Attributes!$B:$B)</f>
        <v>#N/A</v>
      </c>
      <c r="H489" s="2" t="str">
        <f>_xlfn.XLOOKUP(D489,components!C:C,components!D:D)</f>
        <v>M12 FUEL™ 16 Gauge Variable Speed Nibbler</v>
      </c>
      <c r="I489" s="2" t="str">
        <f>_xlfn.XLOOKUP($D489,components!$C:$C,components!L:L)</f>
        <v>Power Tools/Metalworking/Shears and Nibblers</v>
      </c>
    </row>
    <row r="490" spans="1:9" x14ac:dyDescent="0.25">
      <c r="A490" s="2" t="s">
        <v>3418</v>
      </c>
      <c r="B490" s="2" t="s">
        <v>3470</v>
      </c>
      <c r="C490" s="2" t="s">
        <v>1403</v>
      </c>
      <c r="D490" s="2" t="s">
        <v>536</v>
      </c>
      <c r="E490" s="2" t="s">
        <v>1283</v>
      </c>
      <c r="F490" s="2" t="s">
        <v>1284</v>
      </c>
      <c r="G490" s="2" t="e">
        <f>_xlfn.XLOOKUP(E490,[1]Attributes!$B:$B,[1]Attributes!$B:$B)</f>
        <v>#N/A</v>
      </c>
      <c r="H490" s="2" t="str">
        <f>_xlfn.XLOOKUP(D490,components!C:C,components!D:D)</f>
        <v>M12 FUEL™ 16 Gauge Variable Speed Nibbler</v>
      </c>
      <c r="I490" s="2" t="str">
        <f>_xlfn.XLOOKUP($D490,components!$C:$C,components!L:L)</f>
        <v>Power Tools/Metalworking/Shears and Nibblers</v>
      </c>
    </row>
    <row r="491" spans="1:9" x14ac:dyDescent="0.25">
      <c r="A491" s="2" t="s">
        <v>3418</v>
      </c>
      <c r="B491" s="2" t="s">
        <v>3470</v>
      </c>
      <c r="C491" s="2" t="s">
        <v>1403</v>
      </c>
      <c r="D491" s="2" t="s">
        <v>536</v>
      </c>
      <c r="E491" s="2" t="s">
        <v>1285</v>
      </c>
      <c r="F491" s="2" t="s">
        <v>1227</v>
      </c>
      <c r="G491" s="2" t="e">
        <f>_xlfn.XLOOKUP(E491,[1]Attributes!$B:$B,[1]Attributes!$B:$B)</f>
        <v>#N/A</v>
      </c>
      <c r="H491" s="2" t="str">
        <f>_xlfn.XLOOKUP(D491,components!C:C,components!D:D)</f>
        <v>M12 FUEL™ 16 Gauge Variable Speed Nibbler</v>
      </c>
      <c r="I491" s="2" t="str">
        <f>_xlfn.XLOOKUP($D491,components!$C:$C,components!L:L)</f>
        <v>Power Tools/Metalworking/Shears and Nibblers</v>
      </c>
    </row>
    <row r="492" spans="1:9" x14ac:dyDescent="0.25">
      <c r="A492" s="2" t="s">
        <v>3418</v>
      </c>
      <c r="B492" s="2" t="s">
        <v>3470</v>
      </c>
      <c r="C492" s="2" t="s">
        <v>1403</v>
      </c>
      <c r="D492" s="2" t="s">
        <v>536</v>
      </c>
      <c r="E492" s="2" t="s">
        <v>1289</v>
      </c>
      <c r="F492" s="2" t="s">
        <v>1254</v>
      </c>
      <c r="G492" s="2" t="e">
        <f>_xlfn.XLOOKUP(E492,[1]Attributes!$B:$B,[1]Attributes!$B:$B)</f>
        <v>#N/A</v>
      </c>
      <c r="H492" s="2" t="str">
        <f>_xlfn.XLOOKUP(D492,components!C:C,components!D:D)</f>
        <v>M12 FUEL™ 16 Gauge Variable Speed Nibbler</v>
      </c>
      <c r="I492" s="2" t="str">
        <f>_xlfn.XLOOKUP($D492,components!$C:$C,components!L:L)</f>
        <v>Power Tools/Metalworking/Shears and Nibblers</v>
      </c>
    </row>
    <row r="493" spans="1:9" x14ac:dyDescent="0.25">
      <c r="A493" s="2" t="s">
        <v>3418</v>
      </c>
      <c r="B493" s="2" t="s">
        <v>3470</v>
      </c>
      <c r="C493" s="2" t="s">
        <v>1403</v>
      </c>
      <c r="D493" s="2" t="s">
        <v>536</v>
      </c>
      <c r="E493" s="2" t="s">
        <v>1257</v>
      </c>
      <c r="F493" s="2">
        <v>2.7</v>
      </c>
      <c r="G493" s="2" t="str">
        <f>_xlfn.XLOOKUP(E493,[1]Attributes!$B:$B,[1]Attributes!$B:$B)</f>
        <v>Weight</v>
      </c>
      <c r="H493" s="2" t="str">
        <f>_xlfn.XLOOKUP(D493,components!C:C,components!D:D)</f>
        <v>M12 FUEL™ 16 Gauge Variable Speed Nibbler</v>
      </c>
      <c r="I493" s="2" t="str">
        <f>_xlfn.XLOOKUP($D493,components!$C:$C,components!L:L)</f>
        <v>Power Tools/Metalworking/Shears and Nibblers</v>
      </c>
    </row>
    <row r="494" spans="1:9" x14ac:dyDescent="0.25">
      <c r="A494" s="2" t="s">
        <v>3418</v>
      </c>
      <c r="B494" s="2" t="s">
        <v>3470</v>
      </c>
      <c r="C494" s="2" t="s">
        <v>1403</v>
      </c>
      <c r="D494" s="2" t="s">
        <v>536</v>
      </c>
      <c r="E494" s="2" t="s">
        <v>1259</v>
      </c>
      <c r="F494" s="2">
        <v>2.69</v>
      </c>
      <c r="G494" s="2" t="str">
        <f>_xlfn.XLOOKUP(E494,[1]Attributes!$B:$B,[1]Attributes!$B:$B)</f>
        <v>Width</v>
      </c>
      <c r="H494" s="2" t="str">
        <f>_xlfn.XLOOKUP(D494,components!C:C,components!D:D)</f>
        <v>M12 FUEL™ 16 Gauge Variable Speed Nibbler</v>
      </c>
      <c r="I494" s="2" t="str">
        <f>_xlfn.XLOOKUP($D494,components!$C:$C,components!L:L)</f>
        <v>Power Tools/Metalworking/Shears and Nibblers</v>
      </c>
    </row>
    <row r="495" spans="1:9" x14ac:dyDescent="0.25">
      <c r="A495" s="2" t="s">
        <v>3418</v>
      </c>
      <c r="B495" s="2" t="s">
        <v>3470</v>
      </c>
      <c r="C495" s="2" t="s">
        <v>1403</v>
      </c>
      <c r="D495" s="2" t="s">
        <v>384</v>
      </c>
      <c r="E495" s="2" t="s">
        <v>1225</v>
      </c>
      <c r="F495" s="2" t="s">
        <v>1279</v>
      </c>
      <c r="G495" s="2" t="e">
        <f>_xlfn.XLOOKUP(E495,[1]Attributes!$B:$B,[1]Attributes!$B:$B)</f>
        <v>#N/A</v>
      </c>
      <c r="H495" s="2" t="str">
        <f>_xlfn.XLOOKUP(D495,components!C:C,components!D:D)</f>
        <v>M12™ Cable Stapler</v>
      </c>
      <c r="I495" s="2" t="str">
        <f>_xlfn.XLOOKUP($D495,components!$C:$C,components!L:L)</f>
        <v>Power Tools/Nailers, Staplers and Compressors/Staplers</v>
      </c>
    </row>
    <row r="496" spans="1:9" x14ac:dyDescent="0.25">
      <c r="A496" s="2" t="s">
        <v>3418</v>
      </c>
      <c r="B496" s="2" t="s">
        <v>3470</v>
      </c>
      <c r="C496" s="2" t="s">
        <v>1403</v>
      </c>
      <c r="D496" s="2" t="s">
        <v>384</v>
      </c>
      <c r="E496" s="2" t="s">
        <v>1292</v>
      </c>
      <c r="F496" s="2" t="s">
        <v>1353</v>
      </c>
      <c r="G496" s="2" t="e">
        <f>_xlfn.XLOOKUP(E496,[1]Attributes!$B:$B,[1]Attributes!$B:$B)</f>
        <v>#N/A</v>
      </c>
      <c r="H496" s="2" t="str">
        <f>_xlfn.XLOOKUP(D496,components!C:C,components!D:D)</f>
        <v>M12™ Cable Stapler</v>
      </c>
      <c r="I496" s="2" t="str">
        <f>_xlfn.XLOOKUP($D496,components!$C:$C,components!L:L)</f>
        <v>Power Tools/Nailers, Staplers and Compressors/Staplers</v>
      </c>
    </row>
    <row r="497" spans="1:9" x14ac:dyDescent="0.25">
      <c r="A497" s="2" t="s">
        <v>3418</v>
      </c>
      <c r="B497" s="2" t="s">
        <v>3470</v>
      </c>
      <c r="C497" s="2" t="s">
        <v>1403</v>
      </c>
      <c r="D497" s="2" t="s">
        <v>384</v>
      </c>
      <c r="E497" s="2" t="s">
        <v>1315</v>
      </c>
      <c r="F497" s="2" t="s">
        <v>1227</v>
      </c>
      <c r="G497" s="2" t="e">
        <f>_xlfn.XLOOKUP(E497,[1]Attributes!$B:$B,[1]Attributes!$B:$B)</f>
        <v>#N/A</v>
      </c>
      <c r="H497" s="2" t="str">
        <f>_xlfn.XLOOKUP(D497,components!C:C,components!D:D)</f>
        <v>M12™ Cable Stapler</v>
      </c>
      <c r="I497" s="2" t="str">
        <f>_xlfn.XLOOKUP($D497,components!$C:$C,components!L:L)</f>
        <v>Power Tools/Nailers, Staplers and Compressors/Staplers</v>
      </c>
    </row>
    <row r="498" spans="1:9" x14ac:dyDescent="0.25">
      <c r="A498" s="2" t="s">
        <v>3418</v>
      </c>
      <c r="B498" s="2" t="s">
        <v>3470</v>
      </c>
      <c r="C498" s="2" t="s">
        <v>1403</v>
      </c>
      <c r="D498" s="2" t="s">
        <v>384</v>
      </c>
      <c r="E498" s="2" t="s">
        <v>1354</v>
      </c>
      <c r="F498" s="2" t="s">
        <v>1355</v>
      </c>
      <c r="G498" s="2" t="str">
        <f>_xlfn.XLOOKUP(E498,[1]Attributes!$B:$B,[1]Attributes!$B:$B)</f>
        <v>Handle Type</v>
      </c>
      <c r="H498" s="2" t="str">
        <f>_xlfn.XLOOKUP(D498,components!C:C,components!D:D)</f>
        <v>M12™ Cable Stapler</v>
      </c>
      <c r="I498" s="2" t="str">
        <f>_xlfn.XLOOKUP($D498,components!$C:$C,components!L:L)</f>
        <v>Power Tools/Nailers, Staplers and Compressors/Staplers</v>
      </c>
    </row>
    <row r="499" spans="1:9" x14ac:dyDescent="0.25">
      <c r="A499" s="2" t="s">
        <v>3418</v>
      </c>
      <c r="B499" s="2" t="s">
        <v>3470</v>
      </c>
      <c r="C499" s="2" t="s">
        <v>1403</v>
      </c>
      <c r="D499" s="2" t="s">
        <v>384</v>
      </c>
      <c r="E499" s="2" t="s">
        <v>1249</v>
      </c>
      <c r="F499" s="2">
        <v>11.6</v>
      </c>
      <c r="G499" s="2" t="str">
        <f>_xlfn.XLOOKUP(E499,[1]Attributes!$B:$B,[1]Attributes!$B:$B)</f>
        <v>Height</v>
      </c>
      <c r="H499" s="2" t="str">
        <f>_xlfn.XLOOKUP(D499,components!C:C,components!D:D)</f>
        <v>M12™ Cable Stapler</v>
      </c>
      <c r="I499" s="2" t="str">
        <f>_xlfn.XLOOKUP($D499,components!$C:$C,components!L:L)</f>
        <v>Power Tools/Nailers, Staplers and Compressors/Staplers</v>
      </c>
    </row>
    <row r="500" spans="1:9" x14ac:dyDescent="0.25">
      <c r="A500" s="2" t="s">
        <v>3418</v>
      </c>
      <c r="B500" s="2" t="s">
        <v>3470</v>
      </c>
      <c r="C500" s="2" t="s">
        <v>1403</v>
      </c>
      <c r="D500" s="2" t="s">
        <v>384</v>
      </c>
      <c r="E500" s="2" t="s">
        <v>1251</v>
      </c>
      <c r="F500" s="2">
        <v>6.5</v>
      </c>
      <c r="G500" s="2" t="str">
        <f>_xlfn.XLOOKUP(E500,[1]Attributes!$B:$B,[1]Attributes!$B:$B)</f>
        <v>Length</v>
      </c>
      <c r="H500" s="2" t="str">
        <f>_xlfn.XLOOKUP(D500,components!C:C,components!D:D)</f>
        <v>M12™ Cable Stapler</v>
      </c>
      <c r="I500" s="2" t="str">
        <f>_xlfn.XLOOKUP($D500,components!$C:$C,components!L:L)</f>
        <v>Power Tools/Nailers, Staplers and Compressors/Staplers</v>
      </c>
    </row>
    <row r="501" spans="1:9" x14ac:dyDescent="0.25">
      <c r="A501" s="2" t="s">
        <v>3418</v>
      </c>
      <c r="B501" s="2" t="s">
        <v>3470</v>
      </c>
      <c r="C501" s="2" t="s">
        <v>1403</v>
      </c>
      <c r="D501" s="2" t="s">
        <v>384</v>
      </c>
      <c r="E501" s="2" t="s">
        <v>1282</v>
      </c>
      <c r="F501" s="2" t="s">
        <v>1342</v>
      </c>
      <c r="G501" s="2" t="e">
        <f>_xlfn.XLOOKUP(E501,[1]Attributes!$B:$B,[1]Attributes!$B:$B)</f>
        <v>#N/A</v>
      </c>
      <c r="H501" s="2" t="str">
        <f>_xlfn.XLOOKUP(D501,components!C:C,components!D:D)</f>
        <v>M12™ Cable Stapler</v>
      </c>
      <c r="I501" s="2" t="str">
        <f>_xlfn.XLOOKUP($D501,components!$C:$C,components!L:L)</f>
        <v>Power Tools/Nailers, Staplers and Compressors/Staplers</v>
      </c>
    </row>
    <row r="502" spans="1:9" x14ac:dyDescent="0.25">
      <c r="A502" s="2" t="s">
        <v>3418</v>
      </c>
      <c r="B502" s="2" t="s">
        <v>3470</v>
      </c>
      <c r="C502" s="2" t="s">
        <v>1403</v>
      </c>
      <c r="D502" s="2" t="s">
        <v>384</v>
      </c>
      <c r="E502" s="2" t="s">
        <v>1228</v>
      </c>
      <c r="F502" s="2" t="s">
        <v>1229</v>
      </c>
      <c r="G502" s="2" t="e">
        <f>_xlfn.XLOOKUP(E502,[1]Attributes!$B:$B,[1]Attributes!$B:$B)</f>
        <v>#N/A</v>
      </c>
      <c r="H502" s="2" t="str">
        <f>_xlfn.XLOOKUP(D502,components!C:C,components!D:D)</f>
        <v>M12™ Cable Stapler</v>
      </c>
      <c r="I502" s="2" t="str">
        <f>_xlfn.XLOOKUP($D502,components!$C:$C,components!L:L)</f>
        <v>Power Tools/Nailers, Staplers and Compressors/Staplers</v>
      </c>
    </row>
    <row r="503" spans="1:9" x14ac:dyDescent="0.25">
      <c r="A503" s="2" t="s">
        <v>3418</v>
      </c>
      <c r="B503" s="2" t="s">
        <v>3470</v>
      </c>
      <c r="C503" s="2" t="s">
        <v>1403</v>
      </c>
      <c r="D503" s="2" t="s">
        <v>384</v>
      </c>
      <c r="E503" s="2" t="s">
        <v>1283</v>
      </c>
      <c r="F503" s="2" t="s">
        <v>1284</v>
      </c>
      <c r="G503" s="2" t="e">
        <f>_xlfn.XLOOKUP(E503,[1]Attributes!$B:$B,[1]Attributes!$B:$B)</f>
        <v>#N/A</v>
      </c>
      <c r="H503" s="2" t="str">
        <f>_xlfn.XLOOKUP(D503,components!C:C,components!D:D)</f>
        <v>M12™ Cable Stapler</v>
      </c>
      <c r="I503" s="2" t="str">
        <f>_xlfn.XLOOKUP($D503,components!$C:$C,components!L:L)</f>
        <v>Power Tools/Nailers, Staplers and Compressors/Staplers</v>
      </c>
    </row>
    <row r="504" spans="1:9" x14ac:dyDescent="0.25">
      <c r="A504" s="2" t="s">
        <v>3418</v>
      </c>
      <c r="B504" s="2" t="s">
        <v>3470</v>
      </c>
      <c r="C504" s="2" t="s">
        <v>1403</v>
      </c>
      <c r="D504" s="2" t="s">
        <v>384</v>
      </c>
      <c r="E504" s="2" t="s">
        <v>1285</v>
      </c>
      <c r="F504" s="2" t="s">
        <v>1227</v>
      </c>
      <c r="G504" s="2" t="e">
        <f>_xlfn.XLOOKUP(E504,[1]Attributes!$B:$B,[1]Attributes!$B:$B)</f>
        <v>#N/A</v>
      </c>
      <c r="H504" s="2" t="str">
        <f>_xlfn.XLOOKUP(D504,components!C:C,components!D:D)</f>
        <v>M12™ Cable Stapler</v>
      </c>
      <c r="I504" s="2" t="str">
        <f>_xlfn.XLOOKUP($D504,components!$C:$C,components!L:L)</f>
        <v>Power Tools/Nailers, Staplers and Compressors/Staplers</v>
      </c>
    </row>
    <row r="505" spans="1:9" x14ac:dyDescent="0.25">
      <c r="A505" s="2" t="s">
        <v>3418</v>
      </c>
      <c r="B505" s="2" t="s">
        <v>3470</v>
      </c>
      <c r="C505" s="2" t="s">
        <v>1403</v>
      </c>
      <c r="D505" s="2" t="s">
        <v>384</v>
      </c>
      <c r="E505" s="2" t="s">
        <v>1289</v>
      </c>
      <c r="F505" s="2" t="s">
        <v>1357</v>
      </c>
      <c r="G505" s="2" t="e">
        <f>_xlfn.XLOOKUP(E505,[1]Attributes!$B:$B,[1]Attributes!$B:$B)</f>
        <v>#N/A</v>
      </c>
      <c r="H505" s="2" t="str">
        <f>_xlfn.XLOOKUP(D505,components!C:C,components!D:D)</f>
        <v>M12™ Cable Stapler</v>
      </c>
      <c r="I505" s="2" t="str">
        <f>_xlfn.XLOOKUP($D505,components!$C:$C,components!L:L)</f>
        <v>Power Tools/Nailers, Staplers and Compressors/Staplers</v>
      </c>
    </row>
    <row r="506" spans="1:9" x14ac:dyDescent="0.25">
      <c r="A506" s="2" t="s">
        <v>3418</v>
      </c>
      <c r="B506" s="2" t="s">
        <v>3470</v>
      </c>
      <c r="C506" s="2" t="s">
        <v>1403</v>
      </c>
      <c r="D506" s="2" t="s">
        <v>384</v>
      </c>
      <c r="E506" s="2" t="s">
        <v>1257</v>
      </c>
      <c r="F506" s="2">
        <v>4.5999999999999996</v>
      </c>
      <c r="G506" s="2" t="str">
        <f>_xlfn.XLOOKUP(E506,[1]Attributes!$B:$B,[1]Attributes!$B:$B)</f>
        <v>Weight</v>
      </c>
      <c r="H506" s="2" t="str">
        <f>_xlfn.XLOOKUP(D506,components!C:C,components!D:D)</f>
        <v>M12™ Cable Stapler</v>
      </c>
      <c r="I506" s="2" t="str">
        <f>_xlfn.XLOOKUP($D506,components!$C:$C,components!L:L)</f>
        <v>Power Tools/Nailers, Staplers and Compressors/Staplers</v>
      </c>
    </row>
    <row r="507" spans="1:9" x14ac:dyDescent="0.25">
      <c r="A507" s="2" t="s">
        <v>3418</v>
      </c>
      <c r="B507" s="2" t="s">
        <v>3470</v>
      </c>
      <c r="C507" s="2" t="s">
        <v>1403</v>
      </c>
      <c r="D507" s="2" t="s">
        <v>384</v>
      </c>
      <c r="E507" s="2" t="s">
        <v>1259</v>
      </c>
      <c r="F507" s="2">
        <v>2.65</v>
      </c>
      <c r="G507" s="2" t="str">
        <f>_xlfn.XLOOKUP(E507,[1]Attributes!$B:$B,[1]Attributes!$B:$B)</f>
        <v>Width</v>
      </c>
      <c r="H507" s="2" t="str">
        <f>_xlfn.XLOOKUP(D507,components!C:C,components!D:D)</f>
        <v>M12™ Cable Stapler</v>
      </c>
      <c r="I507" s="2" t="str">
        <f>_xlfn.XLOOKUP($D507,components!$C:$C,components!L:L)</f>
        <v>Power Tools/Nailers, Staplers and Compressors/Staplers</v>
      </c>
    </row>
    <row r="508" spans="1:9" x14ac:dyDescent="0.25">
      <c r="A508" s="2" t="s">
        <v>3418</v>
      </c>
      <c r="B508" s="2" t="s">
        <v>3470</v>
      </c>
      <c r="C508" s="2" t="s">
        <v>1403</v>
      </c>
      <c r="D508" s="2" t="s">
        <v>487</v>
      </c>
      <c r="E508" s="2" t="s">
        <v>1385</v>
      </c>
      <c r="F508" s="2" t="s">
        <v>1386</v>
      </c>
      <c r="G508" s="2" t="e">
        <f>_xlfn.XLOOKUP(E508,[1]Attributes!$B:$B,[1]Attributes!$B:$B)</f>
        <v>#N/A</v>
      </c>
      <c r="H508" s="2" t="str">
        <f>_xlfn.XLOOKUP(D508,components!C:C,components!D:D)</f>
        <v>M12™ Plastic Pipe Shear</v>
      </c>
      <c r="I508" s="2" t="str">
        <f>_xlfn.XLOOKUP($D508,components!$C:$C,components!L:L)</f>
        <v>Power Tools/Plumbing Installation/Pipe Cutters</v>
      </c>
    </row>
    <row r="509" spans="1:9" x14ac:dyDescent="0.25">
      <c r="A509" s="2" t="s">
        <v>3418</v>
      </c>
      <c r="B509" s="2" t="s">
        <v>3470</v>
      </c>
      <c r="C509" s="2" t="s">
        <v>1403</v>
      </c>
      <c r="D509" s="2" t="s">
        <v>487</v>
      </c>
      <c r="E509" s="2" t="s">
        <v>1225</v>
      </c>
      <c r="F509" s="2" t="s">
        <v>1226</v>
      </c>
      <c r="G509" s="2" t="e">
        <f>_xlfn.XLOOKUP(E509,[1]Attributes!$B:$B,[1]Attributes!$B:$B)</f>
        <v>#N/A</v>
      </c>
      <c r="H509" s="2" t="str">
        <f>_xlfn.XLOOKUP(D509,components!C:C,components!D:D)</f>
        <v>M12™ Plastic Pipe Shear</v>
      </c>
      <c r="I509" s="2" t="str">
        <f>_xlfn.XLOOKUP($D509,components!$C:$C,components!L:L)</f>
        <v>Power Tools/Plumbing Installation/Pipe Cutters</v>
      </c>
    </row>
    <row r="510" spans="1:9" x14ac:dyDescent="0.25">
      <c r="A510" s="2" t="s">
        <v>3418</v>
      </c>
      <c r="B510" s="2" t="s">
        <v>3470</v>
      </c>
      <c r="C510" s="2" t="s">
        <v>1403</v>
      </c>
      <c r="D510" s="2" t="s">
        <v>487</v>
      </c>
      <c r="E510" s="2" t="s">
        <v>1387</v>
      </c>
      <c r="F510" s="2" t="s">
        <v>1388</v>
      </c>
      <c r="G510" s="2" t="e">
        <f>_xlfn.XLOOKUP(E510,[1]Attributes!$B:$B,[1]Attributes!$B:$B)</f>
        <v>#N/A</v>
      </c>
      <c r="H510" s="2" t="str">
        <f>_xlfn.XLOOKUP(D510,components!C:C,components!D:D)</f>
        <v>M12™ Plastic Pipe Shear</v>
      </c>
      <c r="I510" s="2" t="str">
        <f>_xlfn.XLOOKUP($D510,components!$C:$C,components!L:L)</f>
        <v>Power Tools/Plumbing Installation/Pipe Cutters</v>
      </c>
    </row>
    <row r="511" spans="1:9" x14ac:dyDescent="0.25">
      <c r="A511" s="2" t="s">
        <v>3418</v>
      </c>
      <c r="B511" s="2" t="s">
        <v>3470</v>
      </c>
      <c r="C511" s="2" t="s">
        <v>1403</v>
      </c>
      <c r="D511" s="2" t="s">
        <v>487</v>
      </c>
      <c r="E511" s="2" t="s">
        <v>1389</v>
      </c>
      <c r="F511" s="2" t="s">
        <v>3461</v>
      </c>
      <c r="G511" s="2" t="e">
        <f>_xlfn.XLOOKUP(E511,[1]Attributes!$B:$B,[1]Attributes!$B:$B)</f>
        <v>#N/A</v>
      </c>
      <c r="H511" s="2" t="str">
        <f>_xlfn.XLOOKUP(D511,components!C:C,components!D:D)</f>
        <v>M12™ Plastic Pipe Shear</v>
      </c>
      <c r="I511" s="2" t="str">
        <f>_xlfn.XLOOKUP($D511,components!$C:$C,components!L:L)</f>
        <v>Power Tools/Plumbing Installation/Pipe Cutters</v>
      </c>
    </row>
    <row r="512" spans="1:9" x14ac:dyDescent="0.25">
      <c r="A512" s="2" t="s">
        <v>3418</v>
      </c>
      <c r="B512" s="2" t="s">
        <v>3470</v>
      </c>
      <c r="C512" s="2" t="s">
        <v>1403</v>
      </c>
      <c r="D512" s="2" t="s">
        <v>487</v>
      </c>
      <c r="E512" s="2" t="s">
        <v>1391</v>
      </c>
      <c r="F512" s="2" t="s">
        <v>1392</v>
      </c>
      <c r="G512" s="2" t="e">
        <f>_xlfn.XLOOKUP(E512,[1]Attributes!$B:$B,[1]Attributes!$B:$B)</f>
        <v>#N/A</v>
      </c>
      <c r="H512" s="2" t="str">
        <f>_xlfn.XLOOKUP(D512,components!C:C,components!D:D)</f>
        <v>M12™ Plastic Pipe Shear</v>
      </c>
      <c r="I512" s="2" t="str">
        <f>_xlfn.XLOOKUP($D512,components!$C:$C,components!L:L)</f>
        <v>Power Tools/Plumbing Installation/Pipe Cutters</v>
      </c>
    </row>
    <row r="513" spans="1:9" x14ac:dyDescent="0.25">
      <c r="A513" s="2" t="s">
        <v>3418</v>
      </c>
      <c r="B513" s="2" t="s">
        <v>3470</v>
      </c>
      <c r="C513" s="2" t="s">
        <v>1403</v>
      </c>
      <c r="D513" s="2" t="s">
        <v>487</v>
      </c>
      <c r="E513" s="2" t="s">
        <v>1249</v>
      </c>
      <c r="F513" s="2">
        <v>4.5</v>
      </c>
      <c r="G513" s="2" t="str">
        <f>_xlfn.XLOOKUP(E513,[1]Attributes!$B:$B,[1]Attributes!$B:$B)</f>
        <v>Height</v>
      </c>
      <c r="H513" s="2" t="str">
        <f>_xlfn.XLOOKUP(D513,components!C:C,components!D:D)</f>
        <v>M12™ Plastic Pipe Shear</v>
      </c>
      <c r="I513" s="2" t="str">
        <f>_xlfn.XLOOKUP($D513,components!$C:$C,components!L:L)</f>
        <v>Power Tools/Plumbing Installation/Pipe Cutters</v>
      </c>
    </row>
    <row r="514" spans="1:9" x14ac:dyDescent="0.25">
      <c r="A514" s="2" t="s">
        <v>3418</v>
      </c>
      <c r="B514" s="2" t="s">
        <v>3470</v>
      </c>
      <c r="C514" s="2" t="s">
        <v>1403</v>
      </c>
      <c r="D514" s="2" t="s">
        <v>487</v>
      </c>
      <c r="E514" s="2" t="s">
        <v>1251</v>
      </c>
      <c r="F514" s="2">
        <v>14.38</v>
      </c>
      <c r="G514" s="2" t="str">
        <f>_xlfn.XLOOKUP(E514,[1]Attributes!$B:$B,[1]Attributes!$B:$B)</f>
        <v>Length</v>
      </c>
      <c r="H514" s="2" t="str">
        <f>_xlfn.XLOOKUP(D514,components!C:C,components!D:D)</f>
        <v>M12™ Plastic Pipe Shear</v>
      </c>
      <c r="I514" s="2" t="str">
        <f>_xlfn.XLOOKUP($D514,components!$C:$C,components!L:L)</f>
        <v>Power Tools/Plumbing Installation/Pipe Cutters</v>
      </c>
    </row>
    <row r="515" spans="1:9" x14ac:dyDescent="0.25">
      <c r="A515" s="2" t="s">
        <v>3418</v>
      </c>
      <c r="B515" s="2" t="s">
        <v>3470</v>
      </c>
      <c r="C515" s="2" t="s">
        <v>1403</v>
      </c>
      <c r="D515" s="2" t="s">
        <v>487</v>
      </c>
      <c r="E515" s="2" t="s">
        <v>1282</v>
      </c>
      <c r="F515" s="2" t="s">
        <v>1395</v>
      </c>
      <c r="G515" s="2" t="e">
        <f>_xlfn.XLOOKUP(E515,[1]Attributes!$B:$B,[1]Attributes!$B:$B)</f>
        <v>#N/A</v>
      </c>
      <c r="H515" s="2" t="str">
        <f>_xlfn.XLOOKUP(D515,components!C:C,components!D:D)</f>
        <v>M12™ Plastic Pipe Shear</v>
      </c>
      <c r="I515" s="2" t="str">
        <f>_xlfn.XLOOKUP($D515,components!$C:$C,components!L:L)</f>
        <v>Power Tools/Plumbing Installation/Pipe Cutters</v>
      </c>
    </row>
    <row r="516" spans="1:9" x14ac:dyDescent="0.25">
      <c r="A516" s="2" t="s">
        <v>3418</v>
      </c>
      <c r="B516" s="2" t="s">
        <v>3470</v>
      </c>
      <c r="C516" s="2" t="s">
        <v>1403</v>
      </c>
      <c r="D516" s="2" t="s">
        <v>487</v>
      </c>
      <c r="E516" s="2" t="s">
        <v>1269</v>
      </c>
      <c r="F516" s="2" t="s">
        <v>1270</v>
      </c>
      <c r="G516" s="2" t="e">
        <f>_xlfn.XLOOKUP(E516,[1]Attributes!$B:$B,[1]Attributes!$B:$B)</f>
        <v>#N/A</v>
      </c>
      <c r="H516" s="2" t="str">
        <f>_xlfn.XLOOKUP(D516,components!C:C,components!D:D)</f>
        <v>M12™ Plastic Pipe Shear</v>
      </c>
      <c r="I516" s="2" t="str">
        <f>_xlfn.XLOOKUP($D516,components!$C:$C,components!L:L)</f>
        <v>Power Tools/Plumbing Installation/Pipe Cutters</v>
      </c>
    </row>
    <row r="517" spans="1:9" x14ac:dyDescent="0.25">
      <c r="A517" s="2" t="s">
        <v>3418</v>
      </c>
      <c r="B517" s="2" t="s">
        <v>3470</v>
      </c>
      <c r="C517" s="2" t="s">
        <v>1403</v>
      </c>
      <c r="D517" s="2" t="s">
        <v>487</v>
      </c>
      <c r="E517" s="2" t="s">
        <v>1228</v>
      </c>
      <c r="F517" s="2" t="s">
        <v>1262</v>
      </c>
      <c r="G517" s="2" t="e">
        <f>_xlfn.XLOOKUP(E517,[1]Attributes!$B:$B,[1]Attributes!$B:$B)</f>
        <v>#N/A</v>
      </c>
      <c r="H517" s="2" t="str">
        <f>_xlfn.XLOOKUP(D517,components!C:C,components!D:D)</f>
        <v>M12™ Plastic Pipe Shear</v>
      </c>
      <c r="I517" s="2" t="str">
        <f>_xlfn.XLOOKUP($D517,components!$C:$C,components!L:L)</f>
        <v>Power Tools/Plumbing Installation/Pipe Cutters</v>
      </c>
    </row>
    <row r="518" spans="1:9" x14ac:dyDescent="0.25">
      <c r="A518" s="2" t="s">
        <v>3418</v>
      </c>
      <c r="B518" s="2" t="s">
        <v>3470</v>
      </c>
      <c r="C518" s="2" t="s">
        <v>1403</v>
      </c>
      <c r="D518" s="2" t="s">
        <v>487</v>
      </c>
      <c r="E518" s="2" t="s">
        <v>1231</v>
      </c>
      <c r="F518" s="2" t="s">
        <v>1232</v>
      </c>
      <c r="G518" s="2" t="e">
        <f>_xlfn.XLOOKUP(E518,[1]Attributes!$B:$B,[1]Attributes!$B:$B)</f>
        <v>#N/A</v>
      </c>
      <c r="H518" s="2" t="str">
        <f>_xlfn.XLOOKUP(D518,components!C:C,components!D:D)</f>
        <v>M12™ Plastic Pipe Shear</v>
      </c>
      <c r="I518" s="2" t="str">
        <f>_xlfn.XLOOKUP($D518,components!$C:$C,components!L:L)</f>
        <v>Power Tools/Plumbing Installation/Pipe Cutters</v>
      </c>
    </row>
    <row r="519" spans="1:9" x14ac:dyDescent="0.25">
      <c r="A519" s="2" t="s">
        <v>3418</v>
      </c>
      <c r="B519" s="2" t="s">
        <v>3470</v>
      </c>
      <c r="C519" s="2" t="s">
        <v>1403</v>
      </c>
      <c r="D519" s="2" t="s">
        <v>487</v>
      </c>
      <c r="E519" s="2" t="s">
        <v>1396</v>
      </c>
      <c r="F519" s="2" t="s">
        <v>1397</v>
      </c>
      <c r="G519" s="2" t="e">
        <f>_xlfn.XLOOKUP(E519,[1]Attributes!$B:$B,[1]Attributes!$B:$B)</f>
        <v>#N/A</v>
      </c>
      <c r="H519" s="2" t="str">
        <f>_xlfn.XLOOKUP(D519,components!C:C,components!D:D)</f>
        <v>M12™ Plastic Pipe Shear</v>
      </c>
      <c r="I519" s="2" t="str">
        <f>_xlfn.XLOOKUP($D519,components!$C:$C,components!L:L)</f>
        <v>Power Tools/Plumbing Installation/Pipe Cutters</v>
      </c>
    </row>
    <row r="520" spans="1:9" x14ac:dyDescent="0.25">
      <c r="A520" s="2" t="s">
        <v>3418</v>
      </c>
      <c r="B520" s="2" t="s">
        <v>3470</v>
      </c>
      <c r="C520" s="2" t="s">
        <v>1403</v>
      </c>
      <c r="D520" s="2" t="s">
        <v>487</v>
      </c>
      <c r="E520" s="2" t="s">
        <v>1235</v>
      </c>
      <c r="F520" s="2" t="s">
        <v>1236</v>
      </c>
      <c r="G520" s="2" t="e">
        <f>_xlfn.XLOOKUP(E520,[1]Attributes!$B:$B,[1]Attributes!$B:$B)</f>
        <v>#N/A</v>
      </c>
      <c r="H520" s="2" t="str">
        <f>_xlfn.XLOOKUP(D520,components!C:C,components!D:D)</f>
        <v>M12™ Plastic Pipe Shear</v>
      </c>
      <c r="I520" s="2" t="str">
        <f>_xlfn.XLOOKUP($D520,components!$C:$C,components!L:L)</f>
        <v>Power Tools/Plumbing Installation/Pipe Cutters</v>
      </c>
    </row>
    <row r="521" spans="1:9" x14ac:dyDescent="0.25">
      <c r="A521" s="2" t="s">
        <v>3418</v>
      </c>
      <c r="B521" s="2" t="s">
        <v>3470</v>
      </c>
      <c r="C521" s="2" t="s">
        <v>1403</v>
      </c>
      <c r="D521" s="2" t="s">
        <v>487</v>
      </c>
      <c r="E521" s="2" t="s">
        <v>1398</v>
      </c>
      <c r="F521" s="2">
        <v>1900</v>
      </c>
      <c r="G521" s="2" t="str">
        <f>_xlfn.XLOOKUP(E521,[1]Attributes!$B:$B,[1]Attributes!$B:$B)</f>
        <v>Torque</v>
      </c>
      <c r="H521" s="2" t="str">
        <f>_xlfn.XLOOKUP(D521,components!C:C,components!D:D)</f>
        <v>M12™ Plastic Pipe Shear</v>
      </c>
      <c r="I521" s="2" t="str">
        <f>_xlfn.XLOOKUP($D521,components!$C:$C,components!L:L)</f>
        <v>Power Tools/Plumbing Installation/Pipe Cutters</v>
      </c>
    </row>
    <row r="522" spans="1:9" x14ac:dyDescent="0.25">
      <c r="A522" s="2" t="s">
        <v>3418</v>
      </c>
      <c r="B522" s="2" t="s">
        <v>3470</v>
      </c>
      <c r="C522" s="2" t="s">
        <v>1403</v>
      </c>
      <c r="D522" s="2" t="s">
        <v>487</v>
      </c>
      <c r="E522" s="2" t="s">
        <v>1241</v>
      </c>
      <c r="F522" s="2" t="s">
        <v>1242</v>
      </c>
      <c r="G522" s="2" t="e">
        <f>_xlfn.XLOOKUP(E522,[1]Attributes!$B:$B,[1]Attributes!$B:$B)</f>
        <v>#N/A</v>
      </c>
      <c r="H522" s="2" t="str">
        <f>_xlfn.XLOOKUP(D522,components!C:C,components!D:D)</f>
        <v>M12™ Plastic Pipe Shear</v>
      </c>
      <c r="I522" s="2" t="str">
        <f>_xlfn.XLOOKUP($D522,components!$C:$C,components!L:L)</f>
        <v>Power Tools/Plumbing Installation/Pipe Cutters</v>
      </c>
    </row>
    <row r="523" spans="1:9" x14ac:dyDescent="0.25">
      <c r="A523" s="2" t="s">
        <v>3418</v>
      </c>
      <c r="B523" s="2" t="s">
        <v>3470</v>
      </c>
      <c r="C523" s="2" t="s">
        <v>1403</v>
      </c>
      <c r="D523" s="2" t="s">
        <v>487</v>
      </c>
      <c r="E523" s="2" t="s">
        <v>1289</v>
      </c>
      <c r="F523" s="2" t="s">
        <v>1254</v>
      </c>
      <c r="G523" s="2" t="e">
        <f>_xlfn.XLOOKUP(E523,[1]Attributes!$B:$B,[1]Attributes!$B:$B)</f>
        <v>#N/A</v>
      </c>
      <c r="H523" s="2" t="str">
        <f>_xlfn.XLOOKUP(D523,components!C:C,components!D:D)</f>
        <v>M12™ Plastic Pipe Shear</v>
      </c>
      <c r="I523" s="2" t="str">
        <f>_xlfn.XLOOKUP($D523,components!$C:$C,components!L:L)</f>
        <v>Power Tools/Plumbing Installation/Pipe Cutters</v>
      </c>
    </row>
    <row r="524" spans="1:9" x14ac:dyDescent="0.25">
      <c r="A524" s="2" t="s">
        <v>3418</v>
      </c>
      <c r="B524" s="2" t="s">
        <v>3470</v>
      </c>
      <c r="C524" s="2" t="s">
        <v>1403</v>
      </c>
      <c r="D524" s="2" t="s">
        <v>487</v>
      </c>
      <c r="E524" s="2" t="s">
        <v>1257</v>
      </c>
      <c r="F524" s="2">
        <v>4.7</v>
      </c>
      <c r="G524" s="2" t="str">
        <f>_xlfn.XLOOKUP(E524,[1]Attributes!$B:$B,[1]Attributes!$B:$B)</f>
        <v>Weight</v>
      </c>
      <c r="H524" s="2" t="str">
        <f>_xlfn.XLOOKUP(D524,components!C:C,components!D:D)</f>
        <v>M12™ Plastic Pipe Shear</v>
      </c>
      <c r="I524" s="2" t="str">
        <f>_xlfn.XLOOKUP($D524,components!$C:$C,components!L:L)</f>
        <v>Power Tools/Plumbing Installation/Pipe Cutters</v>
      </c>
    </row>
    <row r="525" spans="1:9" x14ac:dyDescent="0.25">
      <c r="A525" s="2" t="s">
        <v>3418</v>
      </c>
      <c r="B525" s="2" t="s">
        <v>3470</v>
      </c>
      <c r="C525" s="2" t="s">
        <v>1403</v>
      </c>
      <c r="D525" s="2" t="s">
        <v>487</v>
      </c>
      <c r="E525" s="2" t="s">
        <v>1259</v>
      </c>
      <c r="F525" s="2">
        <v>3.4</v>
      </c>
      <c r="G525" s="2" t="str">
        <f>_xlfn.XLOOKUP(E525,[1]Attributes!$B:$B,[1]Attributes!$B:$B)</f>
        <v>Width</v>
      </c>
      <c r="H525" s="2" t="str">
        <f>_xlfn.XLOOKUP(D525,components!C:C,components!D:D)</f>
        <v>M12™ Plastic Pipe Shear</v>
      </c>
      <c r="I525" s="2" t="str">
        <f>_xlfn.XLOOKUP($D525,components!$C:$C,components!L:L)</f>
        <v>Power Tools/Plumbing Installation/Pipe Cutters</v>
      </c>
    </row>
    <row r="526" spans="1:9" x14ac:dyDescent="0.25">
      <c r="A526" s="2" t="s">
        <v>3418</v>
      </c>
      <c r="B526" s="2" t="s">
        <v>3470</v>
      </c>
      <c r="C526" s="2" t="s">
        <v>1403</v>
      </c>
      <c r="D526" s="2" t="s">
        <v>519</v>
      </c>
      <c r="E526" s="2" t="s">
        <v>1225</v>
      </c>
      <c r="F526" s="2" t="s">
        <v>1279</v>
      </c>
      <c r="G526" s="2" t="e">
        <f>_xlfn.XLOOKUP(E526,[1]Attributes!$B:$B,[1]Attributes!$B:$B)</f>
        <v>#N/A</v>
      </c>
      <c r="H526" s="2" t="str">
        <f>_xlfn.XLOOKUP(D526,components!C:C,components!D:D)</f>
        <v>M12™ FORCE LOGIC™ Press Tool</v>
      </c>
      <c r="I526" s="2" t="str">
        <f>_xlfn.XLOOKUP($D526,components!$C:$C,components!L:L)</f>
        <v>Power Tools/Plumbing Installation/Press Tools</v>
      </c>
    </row>
    <row r="527" spans="1:9" x14ac:dyDescent="0.25">
      <c r="A527" s="2" t="s">
        <v>3418</v>
      </c>
      <c r="B527" s="2" t="s">
        <v>3470</v>
      </c>
      <c r="C527" s="2" t="s">
        <v>1403</v>
      </c>
      <c r="D527" s="2" t="s">
        <v>519</v>
      </c>
      <c r="E527" s="2" t="s">
        <v>1402</v>
      </c>
      <c r="F527" s="2" t="s">
        <v>1403</v>
      </c>
      <c r="G527" s="2" t="e">
        <f>_xlfn.XLOOKUP(E527,[1]Attributes!$B:$B,[1]Attributes!$B:$B)</f>
        <v>#N/A</v>
      </c>
      <c r="H527" s="2" t="str">
        <f>_xlfn.XLOOKUP(D527,components!C:C,components!D:D)</f>
        <v>M12™ FORCE LOGIC™ Press Tool</v>
      </c>
      <c r="I527" s="2" t="str">
        <f>_xlfn.XLOOKUP($D527,components!$C:$C,components!L:L)</f>
        <v>Power Tools/Plumbing Installation/Press Tools</v>
      </c>
    </row>
    <row r="528" spans="1:9" x14ac:dyDescent="0.25">
      <c r="A528" s="2" t="s">
        <v>3418</v>
      </c>
      <c r="B528" s="2" t="s">
        <v>3470</v>
      </c>
      <c r="C528" s="2" t="s">
        <v>1403</v>
      </c>
      <c r="D528" s="2" t="s">
        <v>519</v>
      </c>
      <c r="E528" s="2" t="s">
        <v>1312</v>
      </c>
      <c r="F528" s="2" t="s">
        <v>1227</v>
      </c>
      <c r="G528" s="2" t="e">
        <f>_xlfn.XLOOKUP(E528,[1]Attributes!$B:$B,[1]Attributes!$B:$B)</f>
        <v>#N/A</v>
      </c>
      <c r="H528" s="2" t="str">
        <f>_xlfn.XLOOKUP(D528,components!C:C,components!D:D)</f>
        <v>M12™ FORCE LOGIC™ Press Tool</v>
      </c>
      <c r="I528" s="2" t="str">
        <f>_xlfn.XLOOKUP($D528,components!$C:$C,components!L:L)</f>
        <v>Power Tools/Plumbing Installation/Press Tools</v>
      </c>
    </row>
    <row r="529" spans="1:9" x14ac:dyDescent="0.25">
      <c r="A529" s="2" t="s">
        <v>3418</v>
      </c>
      <c r="B529" s="2" t="s">
        <v>3470</v>
      </c>
      <c r="C529" s="2" t="s">
        <v>1403</v>
      </c>
      <c r="D529" s="2" t="s">
        <v>519</v>
      </c>
      <c r="E529" s="2" t="s">
        <v>1292</v>
      </c>
      <c r="F529" s="2" t="s">
        <v>1293</v>
      </c>
      <c r="G529" s="2" t="e">
        <f>_xlfn.XLOOKUP(E529,[1]Attributes!$B:$B,[1]Attributes!$B:$B)</f>
        <v>#N/A</v>
      </c>
      <c r="H529" s="2" t="str">
        <f>_xlfn.XLOOKUP(D529,components!C:C,components!D:D)</f>
        <v>M12™ FORCE LOGIC™ Press Tool</v>
      </c>
      <c r="I529" s="2" t="str">
        <f>_xlfn.XLOOKUP($D529,components!$C:$C,components!L:L)</f>
        <v>Power Tools/Plumbing Installation/Press Tools</v>
      </c>
    </row>
    <row r="530" spans="1:9" x14ac:dyDescent="0.25">
      <c r="A530" s="2" t="s">
        <v>3418</v>
      </c>
      <c r="B530" s="2" t="s">
        <v>3470</v>
      </c>
      <c r="C530" s="2" t="s">
        <v>1403</v>
      </c>
      <c r="D530" s="2" t="s">
        <v>519</v>
      </c>
      <c r="E530" s="2" t="s">
        <v>1315</v>
      </c>
      <c r="F530" s="2" t="s">
        <v>1227</v>
      </c>
      <c r="G530" s="2" t="e">
        <f>_xlfn.XLOOKUP(E530,[1]Attributes!$B:$B,[1]Attributes!$B:$B)</f>
        <v>#N/A</v>
      </c>
      <c r="H530" s="2" t="str">
        <f>_xlfn.XLOOKUP(D530,components!C:C,components!D:D)</f>
        <v>M12™ FORCE LOGIC™ Press Tool</v>
      </c>
      <c r="I530" s="2" t="str">
        <f>_xlfn.XLOOKUP($D530,components!$C:$C,components!L:L)</f>
        <v>Power Tools/Plumbing Installation/Press Tools</v>
      </c>
    </row>
    <row r="531" spans="1:9" x14ac:dyDescent="0.25">
      <c r="A531" s="2" t="s">
        <v>3418</v>
      </c>
      <c r="B531" s="2" t="s">
        <v>3470</v>
      </c>
      <c r="C531" s="2" t="s">
        <v>1403</v>
      </c>
      <c r="D531" s="2" t="s">
        <v>519</v>
      </c>
      <c r="E531" s="2" t="s">
        <v>1249</v>
      </c>
      <c r="F531" s="2">
        <v>3.8</v>
      </c>
      <c r="G531" s="2" t="str">
        <f>_xlfn.XLOOKUP(E531,[1]Attributes!$B:$B,[1]Attributes!$B:$B)</f>
        <v>Height</v>
      </c>
      <c r="H531" s="2" t="str">
        <f>_xlfn.XLOOKUP(D531,components!C:C,components!D:D)</f>
        <v>M12™ FORCE LOGIC™ Press Tool</v>
      </c>
      <c r="I531" s="2" t="str">
        <f>_xlfn.XLOOKUP($D531,components!$C:$C,components!L:L)</f>
        <v>Power Tools/Plumbing Installation/Press Tools</v>
      </c>
    </row>
    <row r="532" spans="1:9" x14ac:dyDescent="0.25">
      <c r="A532" s="2" t="s">
        <v>3418</v>
      </c>
      <c r="B532" s="2" t="s">
        <v>3470</v>
      </c>
      <c r="C532" s="2" t="s">
        <v>1403</v>
      </c>
      <c r="D532" s="2" t="s">
        <v>519</v>
      </c>
      <c r="E532" s="2" t="s">
        <v>1251</v>
      </c>
      <c r="F532" s="2">
        <v>12.6</v>
      </c>
      <c r="G532" s="2" t="str">
        <f>_xlfn.XLOOKUP(E532,[1]Attributes!$B:$B,[1]Attributes!$B:$B)</f>
        <v>Length</v>
      </c>
      <c r="H532" s="2" t="str">
        <f>_xlfn.XLOOKUP(D532,components!C:C,components!D:D)</f>
        <v>M12™ FORCE LOGIC™ Press Tool</v>
      </c>
      <c r="I532" s="2" t="str">
        <f>_xlfn.XLOOKUP($D532,components!$C:$C,components!L:L)</f>
        <v>Power Tools/Plumbing Installation/Press Tools</v>
      </c>
    </row>
    <row r="533" spans="1:9" x14ac:dyDescent="0.25">
      <c r="A533" s="2" t="s">
        <v>3418</v>
      </c>
      <c r="B533" s="2" t="s">
        <v>3470</v>
      </c>
      <c r="C533" s="2" t="s">
        <v>1403</v>
      </c>
      <c r="D533" s="2" t="s">
        <v>519</v>
      </c>
      <c r="E533" s="2" t="s">
        <v>1282</v>
      </c>
      <c r="F533" s="2" t="s">
        <v>1793</v>
      </c>
      <c r="G533" s="2" t="e">
        <f>_xlfn.XLOOKUP(E533,[1]Attributes!$B:$B,[1]Attributes!$B:$B)</f>
        <v>#N/A</v>
      </c>
      <c r="H533" s="2" t="str">
        <f>_xlfn.XLOOKUP(D533,components!C:C,components!D:D)</f>
        <v>M12™ FORCE LOGIC™ Press Tool</v>
      </c>
      <c r="I533" s="2" t="str">
        <f>_xlfn.XLOOKUP($D533,components!$C:$C,components!L:L)</f>
        <v>Power Tools/Plumbing Installation/Press Tools</v>
      </c>
    </row>
    <row r="534" spans="1:9" x14ac:dyDescent="0.25">
      <c r="A534" s="2" t="s">
        <v>3418</v>
      </c>
      <c r="B534" s="2" t="s">
        <v>3470</v>
      </c>
      <c r="C534" s="2" t="s">
        <v>1403</v>
      </c>
      <c r="D534" s="2" t="s">
        <v>519</v>
      </c>
      <c r="E534" s="2" t="s">
        <v>1228</v>
      </c>
      <c r="F534" s="2" t="s">
        <v>1262</v>
      </c>
      <c r="G534" s="2" t="e">
        <f>_xlfn.XLOOKUP(E534,[1]Attributes!$B:$B,[1]Attributes!$B:$B)</f>
        <v>#N/A</v>
      </c>
      <c r="H534" s="2" t="str">
        <f>_xlfn.XLOOKUP(D534,components!C:C,components!D:D)</f>
        <v>M12™ FORCE LOGIC™ Press Tool</v>
      </c>
      <c r="I534" s="2" t="str">
        <f>_xlfn.XLOOKUP($D534,components!$C:$C,components!L:L)</f>
        <v>Power Tools/Plumbing Installation/Press Tools</v>
      </c>
    </row>
    <row r="535" spans="1:9" x14ac:dyDescent="0.25">
      <c r="A535" s="2" t="s">
        <v>3418</v>
      </c>
      <c r="B535" s="2" t="s">
        <v>3470</v>
      </c>
      <c r="C535" s="2" t="s">
        <v>1403</v>
      </c>
      <c r="D535" s="2" t="s">
        <v>519</v>
      </c>
      <c r="E535" s="2" t="s">
        <v>1283</v>
      </c>
      <c r="F535" s="2" t="s">
        <v>1284</v>
      </c>
      <c r="G535" s="2" t="e">
        <f>_xlfn.XLOOKUP(E535,[1]Attributes!$B:$B,[1]Attributes!$B:$B)</f>
        <v>#N/A</v>
      </c>
      <c r="H535" s="2" t="str">
        <f>_xlfn.XLOOKUP(D535,components!C:C,components!D:D)</f>
        <v>M12™ FORCE LOGIC™ Press Tool</v>
      </c>
      <c r="I535" s="2" t="str">
        <f>_xlfn.XLOOKUP($D535,components!$C:$C,components!L:L)</f>
        <v>Power Tools/Plumbing Installation/Press Tools</v>
      </c>
    </row>
    <row r="536" spans="1:9" x14ac:dyDescent="0.25">
      <c r="A536" s="2" t="s">
        <v>3418</v>
      </c>
      <c r="B536" s="2" t="s">
        <v>3470</v>
      </c>
      <c r="C536" s="2" t="s">
        <v>1403</v>
      </c>
      <c r="D536" s="2" t="s">
        <v>519</v>
      </c>
      <c r="E536" s="2" t="s">
        <v>1285</v>
      </c>
      <c r="F536" s="2" t="s">
        <v>1227</v>
      </c>
      <c r="G536" s="2" t="e">
        <f>_xlfn.XLOOKUP(E536,[1]Attributes!$B:$B,[1]Attributes!$B:$B)</f>
        <v>#N/A</v>
      </c>
      <c r="H536" s="2" t="str">
        <f>_xlfn.XLOOKUP(D536,components!C:C,components!D:D)</f>
        <v>M12™ FORCE LOGIC™ Press Tool</v>
      </c>
      <c r="I536" s="2" t="str">
        <f>_xlfn.XLOOKUP($D536,components!$C:$C,components!L:L)</f>
        <v>Power Tools/Plumbing Installation/Press Tools</v>
      </c>
    </row>
    <row r="537" spans="1:9" x14ac:dyDescent="0.25">
      <c r="A537" s="2" t="s">
        <v>3418</v>
      </c>
      <c r="B537" s="2" t="s">
        <v>3470</v>
      </c>
      <c r="C537" s="2" t="s">
        <v>1403</v>
      </c>
      <c r="D537" s="2" t="s">
        <v>519</v>
      </c>
      <c r="E537" s="2" t="s">
        <v>1289</v>
      </c>
      <c r="F537" s="2" t="s">
        <v>1407</v>
      </c>
      <c r="G537" s="2" t="e">
        <f>_xlfn.XLOOKUP(E537,[1]Attributes!$B:$B,[1]Attributes!$B:$B)</f>
        <v>#N/A</v>
      </c>
      <c r="H537" s="2" t="str">
        <f>_xlfn.XLOOKUP(D537,components!C:C,components!D:D)</f>
        <v>M12™ FORCE LOGIC™ Press Tool</v>
      </c>
      <c r="I537" s="2" t="str">
        <f>_xlfn.XLOOKUP($D537,components!$C:$C,components!L:L)</f>
        <v>Power Tools/Plumbing Installation/Press Tools</v>
      </c>
    </row>
    <row r="538" spans="1:9" x14ac:dyDescent="0.25">
      <c r="A538" s="2" t="s">
        <v>3418</v>
      </c>
      <c r="B538" s="2" t="s">
        <v>3470</v>
      </c>
      <c r="C538" s="2" t="s">
        <v>1403</v>
      </c>
      <c r="D538" s="2" t="s">
        <v>519</v>
      </c>
      <c r="E538" s="2" t="s">
        <v>1257</v>
      </c>
      <c r="F538" s="2">
        <v>3.8</v>
      </c>
      <c r="G538" s="2" t="str">
        <f>_xlfn.XLOOKUP(E538,[1]Attributes!$B:$B,[1]Attributes!$B:$B)</f>
        <v>Weight</v>
      </c>
      <c r="H538" s="2" t="str">
        <f>_xlfn.XLOOKUP(D538,components!C:C,components!D:D)</f>
        <v>M12™ FORCE LOGIC™ Press Tool</v>
      </c>
      <c r="I538" s="2" t="str">
        <f>_xlfn.XLOOKUP($D538,components!$C:$C,components!L:L)</f>
        <v>Power Tools/Plumbing Installation/Press Tools</v>
      </c>
    </row>
    <row r="539" spans="1:9" x14ac:dyDescent="0.25">
      <c r="A539" s="2" t="s">
        <v>3418</v>
      </c>
      <c r="B539" s="2" t="s">
        <v>3470</v>
      </c>
      <c r="C539" s="2" t="s">
        <v>1403</v>
      </c>
      <c r="D539" s="2" t="s">
        <v>519</v>
      </c>
      <c r="E539" s="2" t="s">
        <v>1259</v>
      </c>
      <c r="F539" s="2">
        <v>2.75</v>
      </c>
      <c r="G539" s="2" t="str">
        <f>_xlfn.XLOOKUP(E539,[1]Attributes!$B:$B,[1]Attributes!$B:$B)</f>
        <v>Width</v>
      </c>
      <c r="H539" s="2" t="str">
        <f>_xlfn.XLOOKUP(D539,components!C:C,components!D:D)</f>
        <v>M12™ FORCE LOGIC™ Press Tool</v>
      </c>
      <c r="I539" s="2" t="str">
        <f>_xlfn.XLOOKUP($D539,components!$C:$C,components!L:L)</f>
        <v>Power Tools/Plumbing Installation/Press Tools</v>
      </c>
    </row>
    <row r="540" spans="1:9" x14ac:dyDescent="0.25">
      <c r="A540" s="2" t="s">
        <v>3418</v>
      </c>
      <c r="B540" s="2" t="s">
        <v>3470</v>
      </c>
      <c r="C540" s="2" t="s">
        <v>1403</v>
      </c>
      <c r="D540" s="2" t="s">
        <v>530</v>
      </c>
      <c r="E540" s="2" t="s">
        <v>3509</v>
      </c>
      <c r="F540" t="s">
        <v>3507</v>
      </c>
      <c r="G540" s="2" t="str">
        <f>_xlfn.XLOOKUP(E540,[1]Attributes!$B:$B,[1]Attributes!$B:$B)</f>
        <v>CFM Range</v>
      </c>
      <c r="H540" s="2" t="str">
        <f>_xlfn.XLOOKUP($D540,components!$C:$C,components!D:D)</f>
        <v>M12™ Compact Inflator</v>
      </c>
      <c r="I540" s="2" t="str">
        <f>_xlfn.XLOOKUP($D540,components!$C:$C,components!L:L)</f>
        <v>Power Tools/Plumbing Installation/Transfer Pumps</v>
      </c>
    </row>
    <row r="541" spans="1:9" x14ac:dyDescent="0.25">
      <c r="A541" s="2" t="s">
        <v>3418</v>
      </c>
      <c r="B541" s="2" t="s">
        <v>3470</v>
      </c>
      <c r="C541" s="2" t="s">
        <v>1403</v>
      </c>
      <c r="D541" s="2" t="s">
        <v>530</v>
      </c>
      <c r="E541" s="2" t="s">
        <v>1225</v>
      </c>
      <c r="F541" s="2" t="s">
        <v>1226</v>
      </c>
      <c r="G541" s="2" t="e">
        <f>_xlfn.XLOOKUP(E541,[1]Attributes!$B:$B,[1]Attributes!$B:$B)</f>
        <v>#N/A</v>
      </c>
      <c r="H541" s="2" t="str">
        <f>_xlfn.XLOOKUP(D541,components!C:C,components!D:D)</f>
        <v>M12™ Compact Inflator</v>
      </c>
      <c r="I541" s="2" t="str">
        <f>_xlfn.XLOOKUP($D541,components!$C:$C,components!L:L)</f>
        <v>Power Tools/Plumbing Installation/Transfer Pumps</v>
      </c>
    </row>
    <row r="542" spans="1:9" x14ac:dyDescent="0.25">
      <c r="A542" s="2" t="s">
        <v>3418</v>
      </c>
      <c r="B542" s="2" t="s">
        <v>3470</v>
      </c>
      <c r="C542" s="2" t="s">
        <v>1403</v>
      </c>
      <c r="D542" s="2" t="s">
        <v>530</v>
      </c>
      <c r="E542" s="2" t="s">
        <v>1413</v>
      </c>
      <c r="F542" s="2" t="s">
        <v>1414</v>
      </c>
      <c r="G542" s="2" t="e">
        <f>_xlfn.XLOOKUP(E542,[1]Attributes!$B:$B,[1]Attributes!$B:$B)</f>
        <v>#N/A</v>
      </c>
      <c r="H542" s="2" t="str">
        <f>_xlfn.XLOOKUP(D542,components!C:C,components!D:D)</f>
        <v>M12™ Compact Inflator</v>
      </c>
      <c r="I542" s="2" t="str">
        <f>_xlfn.XLOOKUP($D542,components!$C:$C,components!L:L)</f>
        <v>Power Tools/Plumbing Installation/Transfer Pumps</v>
      </c>
    </row>
    <row r="543" spans="1:9" x14ac:dyDescent="0.25">
      <c r="A543" s="2" t="s">
        <v>3418</v>
      </c>
      <c r="B543" s="2" t="s">
        <v>3470</v>
      </c>
      <c r="C543" s="2" t="s">
        <v>1403</v>
      </c>
      <c r="D543" s="2" t="s">
        <v>530</v>
      </c>
      <c r="E543" s="2" t="s">
        <v>1415</v>
      </c>
      <c r="F543" s="2" t="s">
        <v>1416</v>
      </c>
      <c r="G543" s="2" t="e">
        <f>_xlfn.XLOOKUP(E543,[1]Attributes!$B:$B,[1]Attributes!$B:$B)</f>
        <v>#N/A</v>
      </c>
      <c r="H543" s="2" t="str">
        <f>_xlfn.XLOOKUP(D543,components!C:C,components!D:D)</f>
        <v>M12™ Compact Inflator</v>
      </c>
      <c r="I543" s="2" t="str">
        <f>_xlfn.XLOOKUP($D543,components!$C:$C,components!L:L)</f>
        <v>Power Tools/Plumbing Installation/Transfer Pumps</v>
      </c>
    </row>
    <row r="544" spans="1:9" x14ac:dyDescent="0.25">
      <c r="A544" s="2" t="s">
        <v>3418</v>
      </c>
      <c r="B544" s="2" t="s">
        <v>3470</v>
      </c>
      <c r="C544" s="2" t="s">
        <v>1403</v>
      </c>
      <c r="D544" s="2" t="s">
        <v>530</v>
      </c>
      <c r="E544" s="2" t="s">
        <v>1249</v>
      </c>
      <c r="F544" s="2">
        <v>7.5</v>
      </c>
      <c r="G544" s="2" t="str">
        <f>_xlfn.XLOOKUP(E544,[1]Attributes!$B:$B,[1]Attributes!$B:$B)</f>
        <v>Height</v>
      </c>
      <c r="H544" s="2" t="str">
        <f>_xlfn.XLOOKUP(D544,components!C:C,components!D:D)</f>
        <v>M12™ Compact Inflator</v>
      </c>
      <c r="I544" s="2" t="str">
        <f>_xlfn.XLOOKUP($D544,components!$C:$C,components!L:L)</f>
        <v>Power Tools/Plumbing Installation/Transfer Pumps</v>
      </c>
    </row>
    <row r="545" spans="1:9" x14ac:dyDescent="0.25">
      <c r="A545" s="2" t="s">
        <v>3418</v>
      </c>
      <c r="B545" s="2" t="s">
        <v>3470</v>
      </c>
      <c r="C545" s="2" t="s">
        <v>1403</v>
      </c>
      <c r="D545" s="2" t="s">
        <v>530</v>
      </c>
      <c r="E545" s="2" t="s">
        <v>1418</v>
      </c>
      <c r="F545" s="2">
        <v>26</v>
      </c>
      <c r="G545" s="2" t="e">
        <f>_xlfn.XLOOKUP(E545,[1]Attributes!$B:$B,[1]Attributes!$B:$B)</f>
        <v>#N/A</v>
      </c>
      <c r="H545" s="2" t="str">
        <f>_xlfn.XLOOKUP(D545,components!C:C,components!D:D)</f>
        <v>M12™ Compact Inflator</v>
      </c>
      <c r="I545" s="2" t="str">
        <f>_xlfn.XLOOKUP($D545,components!$C:$C,components!L:L)</f>
        <v>Power Tools/Plumbing Installation/Transfer Pumps</v>
      </c>
    </row>
    <row r="546" spans="1:9" x14ac:dyDescent="0.25">
      <c r="A546" s="2" t="s">
        <v>3418</v>
      </c>
      <c r="B546" s="2" t="s">
        <v>3470</v>
      </c>
      <c r="C546" s="2" t="s">
        <v>1403</v>
      </c>
      <c r="D546" s="2" t="s">
        <v>530</v>
      </c>
      <c r="E546" s="2" t="s">
        <v>1251</v>
      </c>
      <c r="F546" s="2">
        <v>6.5</v>
      </c>
      <c r="G546" s="2" t="str">
        <f>_xlfn.XLOOKUP(E546,[1]Attributes!$B:$B,[1]Attributes!$B:$B)</f>
        <v>Length</v>
      </c>
      <c r="H546" s="2" t="str">
        <f>_xlfn.XLOOKUP(D546,components!C:C,components!D:D)</f>
        <v>M12™ Compact Inflator</v>
      </c>
      <c r="I546" s="2" t="str">
        <f>_xlfn.XLOOKUP($D546,components!$C:$C,components!L:L)</f>
        <v>Power Tools/Plumbing Installation/Transfer Pumps</v>
      </c>
    </row>
    <row r="547" spans="1:9" x14ac:dyDescent="0.25">
      <c r="A547" s="2" t="s">
        <v>3418</v>
      </c>
      <c r="B547" s="2" t="s">
        <v>3470</v>
      </c>
      <c r="C547" s="2" t="s">
        <v>1403</v>
      </c>
      <c r="D547" s="2" t="s">
        <v>530</v>
      </c>
      <c r="E547" s="2" t="s">
        <v>1269</v>
      </c>
      <c r="F547" s="2" t="s">
        <v>1270</v>
      </c>
      <c r="G547" s="2" t="e">
        <f>_xlfn.XLOOKUP(E547,[1]Attributes!$B:$B,[1]Attributes!$B:$B)</f>
        <v>#N/A</v>
      </c>
      <c r="H547" s="2" t="str">
        <f>_xlfn.XLOOKUP(D547,components!C:C,components!D:D)</f>
        <v>M12™ Compact Inflator</v>
      </c>
      <c r="I547" s="2" t="str">
        <f>_xlfn.XLOOKUP($D547,components!$C:$C,components!L:L)</f>
        <v>Power Tools/Plumbing Installation/Transfer Pumps</v>
      </c>
    </row>
    <row r="548" spans="1:9" x14ac:dyDescent="0.25">
      <c r="A548" s="2" t="s">
        <v>3418</v>
      </c>
      <c r="B548" s="2" t="s">
        <v>3470</v>
      </c>
      <c r="C548" s="2" t="s">
        <v>1403</v>
      </c>
      <c r="D548" s="2" t="s">
        <v>530</v>
      </c>
      <c r="E548" s="2" t="s">
        <v>1231</v>
      </c>
      <c r="F548" s="2" t="s">
        <v>1232</v>
      </c>
      <c r="G548" s="2" t="e">
        <f>_xlfn.XLOOKUP(E548,[1]Attributes!$B:$B,[1]Attributes!$B:$B)</f>
        <v>#N/A</v>
      </c>
      <c r="H548" s="2" t="str">
        <f>_xlfn.XLOOKUP(D548,components!C:C,components!D:D)</f>
        <v>M12™ Compact Inflator</v>
      </c>
      <c r="I548" s="2" t="str">
        <f>_xlfn.XLOOKUP($D548,components!$C:$C,components!L:L)</f>
        <v>Power Tools/Plumbing Installation/Transfer Pumps</v>
      </c>
    </row>
    <row r="549" spans="1:9" x14ac:dyDescent="0.25">
      <c r="A549" s="2" t="s">
        <v>3418</v>
      </c>
      <c r="B549" s="2" t="s">
        <v>3470</v>
      </c>
      <c r="C549" s="2" t="s">
        <v>1403</v>
      </c>
      <c r="D549" s="2" t="s">
        <v>530</v>
      </c>
      <c r="E549" s="2" t="s">
        <v>3508</v>
      </c>
      <c r="F549" s="2">
        <v>120</v>
      </c>
      <c r="G549" s="2" t="str">
        <f>_xlfn.XLOOKUP(E549,[1]Attributes!$B:$B,[1]Attributes!$B:$B)</f>
        <v>Air Pressure</v>
      </c>
      <c r="H549" s="2" t="str">
        <f>_xlfn.XLOOKUP(D549,components!C:C,components!D:D)</f>
        <v>M12™ Compact Inflator</v>
      </c>
      <c r="I549" s="2" t="str">
        <f>_xlfn.XLOOKUP($D549,components!$C:$C,components!L:L)</f>
        <v>Power Tools/Plumbing Installation/Transfer Pumps</v>
      </c>
    </row>
    <row r="550" spans="1:9" x14ac:dyDescent="0.25">
      <c r="A550" s="2" t="s">
        <v>3418</v>
      </c>
      <c r="B550" s="2" t="s">
        <v>3470</v>
      </c>
      <c r="C550" s="2" t="s">
        <v>1403</v>
      </c>
      <c r="D550" s="2" t="s">
        <v>530</v>
      </c>
      <c r="E550" s="2" t="s">
        <v>1235</v>
      </c>
      <c r="F550" s="2" t="s">
        <v>1422</v>
      </c>
      <c r="G550" s="2" t="e">
        <f>_xlfn.XLOOKUP(E550,[1]Attributes!$B:$B,[1]Attributes!$B:$B)</f>
        <v>#N/A</v>
      </c>
      <c r="H550" s="2" t="str">
        <f>_xlfn.XLOOKUP(D550,components!C:C,components!D:D)</f>
        <v>M12™ Compact Inflator</v>
      </c>
      <c r="I550" s="2" t="str">
        <f>_xlfn.XLOOKUP($D550,components!$C:$C,components!L:L)</f>
        <v>Power Tools/Plumbing Installation/Transfer Pumps</v>
      </c>
    </row>
    <row r="551" spans="1:9" x14ac:dyDescent="0.25">
      <c r="A551" s="2" t="s">
        <v>3418</v>
      </c>
      <c r="B551" s="2" t="s">
        <v>3470</v>
      </c>
      <c r="C551" s="2" t="s">
        <v>1403</v>
      </c>
      <c r="D551" s="2" t="s">
        <v>530</v>
      </c>
      <c r="E551" s="2" t="s">
        <v>1257</v>
      </c>
      <c r="F551" s="2">
        <v>3.83</v>
      </c>
      <c r="G551" s="2" t="str">
        <f>_xlfn.XLOOKUP(E551,[1]Attributes!$B:$B,[1]Attributes!$B:$B)</f>
        <v>Weight</v>
      </c>
      <c r="H551" s="2" t="str">
        <f>_xlfn.XLOOKUP(D551,components!C:C,components!D:D)</f>
        <v>M12™ Compact Inflator</v>
      </c>
      <c r="I551" s="2" t="str">
        <f>_xlfn.XLOOKUP($D551,components!$C:$C,components!L:L)</f>
        <v>Power Tools/Plumbing Installation/Transfer Pumps</v>
      </c>
    </row>
    <row r="552" spans="1:9" x14ac:dyDescent="0.25">
      <c r="A552" s="2" t="s">
        <v>3418</v>
      </c>
      <c r="B552" s="2" t="s">
        <v>3470</v>
      </c>
      <c r="C552" s="2" t="s">
        <v>1403</v>
      </c>
      <c r="D552" s="2" t="s">
        <v>530</v>
      </c>
      <c r="E552" s="2" t="s">
        <v>1259</v>
      </c>
      <c r="F552" s="2">
        <v>6.5</v>
      </c>
      <c r="G552" s="2" t="str">
        <f>_xlfn.XLOOKUP(E552,[1]Attributes!$B:$B,[1]Attributes!$B:$B)</f>
        <v>Width</v>
      </c>
      <c r="H552" s="2" t="str">
        <f>_xlfn.XLOOKUP(D552,components!C:C,components!D:D)</f>
        <v>M12™ Compact Inflator</v>
      </c>
      <c r="I552" s="2" t="str">
        <f>_xlfn.XLOOKUP($D552,components!$C:$C,components!L:L)</f>
        <v>Power Tools/Plumbing Installation/Transfer Pumps</v>
      </c>
    </row>
    <row r="553" spans="1:9" x14ac:dyDescent="0.25">
      <c r="A553" s="2" t="s">
        <v>3418</v>
      </c>
      <c r="B553" s="2" t="s">
        <v>3470</v>
      </c>
      <c r="C553" s="2" t="s">
        <v>1403</v>
      </c>
      <c r="D553" s="2" t="s">
        <v>655</v>
      </c>
      <c r="E553" s="2" t="s">
        <v>1225</v>
      </c>
      <c r="F553" s="2" t="s">
        <v>1279</v>
      </c>
      <c r="G553" s="2" t="e">
        <f>_xlfn.XLOOKUP(E553,[1]Attributes!$B:$B,[1]Attributes!$B:$B)</f>
        <v>#N/A</v>
      </c>
      <c r="H553" s="2" t="str">
        <f>_xlfn.XLOOKUP(D553,components!C:C,components!D:D)</f>
        <v>M12 FUEL™ Orbital Detail Sander</v>
      </c>
      <c r="I553" s="2" t="str">
        <f>_xlfn.XLOOKUP($D553,components!$C:$C,components!L:L)</f>
        <v>Power Tools/Sanders/Finish Sanders</v>
      </c>
    </row>
    <row r="554" spans="1:9" x14ac:dyDescent="0.25">
      <c r="A554" s="2" t="s">
        <v>3418</v>
      </c>
      <c r="B554" s="2" t="s">
        <v>3470</v>
      </c>
      <c r="C554" s="2" t="s">
        <v>1403</v>
      </c>
      <c r="D554" s="2" t="s">
        <v>655</v>
      </c>
      <c r="E554" s="2" t="s">
        <v>1315</v>
      </c>
      <c r="F554" s="2" t="s">
        <v>1244</v>
      </c>
      <c r="G554" s="2" t="e">
        <f>_xlfn.XLOOKUP(E554,[1]Attributes!$B:$B,[1]Attributes!$B:$B)</f>
        <v>#N/A</v>
      </c>
      <c r="H554" s="2" t="str">
        <f>_xlfn.XLOOKUP(D554,components!C:C,components!D:D)</f>
        <v>M12 FUEL™ Orbital Detail Sander</v>
      </c>
      <c r="I554" s="2" t="str">
        <f>_xlfn.XLOOKUP($D554,components!$C:$C,components!L:L)</f>
        <v>Power Tools/Sanders/Finish Sanders</v>
      </c>
    </row>
    <row r="555" spans="1:9" x14ac:dyDescent="0.25">
      <c r="A555" s="2" t="s">
        <v>3418</v>
      </c>
      <c r="B555" s="2" t="s">
        <v>3470</v>
      </c>
      <c r="C555" s="2" t="s">
        <v>1403</v>
      </c>
      <c r="D555" s="2" t="s">
        <v>655</v>
      </c>
      <c r="E555" s="2" t="s">
        <v>1354</v>
      </c>
      <c r="F555" s="2" t="s">
        <v>1355</v>
      </c>
      <c r="G555" s="2" t="str">
        <f>_xlfn.XLOOKUP(E555,[1]Attributes!$B:$B,[1]Attributes!$B:$B)</f>
        <v>Handle Type</v>
      </c>
      <c r="H555" s="2" t="str">
        <f>_xlfn.XLOOKUP(D555,components!C:C,components!D:D)</f>
        <v>M12 FUEL™ Orbital Detail Sander</v>
      </c>
      <c r="I555" s="2" t="str">
        <f>_xlfn.XLOOKUP($D555,components!$C:$C,components!L:L)</f>
        <v>Power Tools/Sanders/Finish Sanders</v>
      </c>
    </row>
    <row r="556" spans="1:9" x14ac:dyDescent="0.25">
      <c r="A556" s="2" t="s">
        <v>3418</v>
      </c>
      <c r="B556" s="2" t="s">
        <v>3470</v>
      </c>
      <c r="C556" s="2" t="s">
        <v>1403</v>
      </c>
      <c r="D556" s="2" t="s">
        <v>655</v>
      </c>
      <c r="E556" s="2" t="s">
        <v>1249</v>
      </c>
      <c r="F556" s="2">
        <v>4.5</v>
      </c>
      <c r="G556" s="2" t="str">
        <f>_xlfn.XLOOKUP(E556,[1]Attributes!$B:$B,[1]Attributes!$B:$B)</f>
        <v>Height</v>
      </c>
      <c r="H556" s="2" t="str">
        <f>_xlfn.XLOOKUP(D556,components!C:C,components!D:D)</f>
        <v>M12 FUEL™ Orbital Detail Sander</v>
      </c>
      <c r="I556" s="2" t="str">
        <f>_xlfn.XLOOKUP($D556,components!$C:$C,components!L:L)</f>
        <v>Power Tools/Sanders/Finish Sanders</v>
      </c>
    </row>
    <row r="557" spans="1:9" x14ac:dyDescent="0.25">
      <c r="A557" s="2" t="s">
        <v>3418</v>
      </c>
      <c r="B557" s="2" t="s">
        <v>3470</v>
      </c>
      <c r="C557" s="2" t="s">
        <v>1403</v>
      </c>
      <c r="D557" s="2" t="s">
        <v>655</v>
      </c>
      <c r="E557" s="2" t="s">
        <v>1251</v>
      </c>
      <c r="F557" s="2">
        <v>9.1</v>
      </c>
      <c r="G557" s="2" t="str">
        <f>_xlfn.XLOOKUP(E557,[1]Attributes!$B:$B,[1]Attributes!$B:$B)</f>
        <v>Length</v>
      </c>
      <c r="H557" s="2" t="str">
        <f>_xlfn.XLOOKUP(D557,components!C:C,components!D:D)</f>
        <v>M12 FUEL™ Orbital Detail Sander</v>
      </c>
      <c r="I557" s="2" t="str">
        <f>_xlfn.XLOOKUP($D557,components!$C:$C,components!L:L)</f>
        <v>Power Tools/Sanders/Finish Sanders</v>
      </c>
    </row>
    <row r="558" spans="1:9" x14ac:dyDescent="0.25">
      <c r="A558" s="2" t="s">
        <v>3418</v>
      </c>
      <c r="B558" s="2" t="s">
        <v>3470</v>
      </c>
      <c r="C558" s="2" t="s">
        <v>1403</v>
      </c>
      <c r="D558" s="2" t="s">
        <v>655</v>
      </c>
      <c r="E558" s="2" t="s">
        <v>1282</v>
      </c>
      <c r="F558" s="2" t="s">
        <v>1342</v>
      </c>
      <c r="G558" s="2" t="e">
        <f>_xlfn.XLOOKUP(E558,[1]Attributes!$B:$B,[1]Attributes!$B:$B)</f>
        <v>#N/A</v>
      </c>
      <c r="H558" s="2" t="str">
        <f>_xlfn.XLOOKUP(D558,components!C:C,components!D:D)</f>
        <v>M12 FUEL™ Orbital Detail Sander</v>
      </c>
      <c r="I558" s="2" t="str">
        <f>_xlfn.XLOOKUP($D558,components!$C:$C,components!L:L)</f>
        <v>Power Tools/Sanders/Finish Sanders</v>
      </c>
    </row>
    <row r="559" spans="1:9" x14ac:dyDescent="0.25">
      <c r="A559" s="2" t="s">
        <v>3418</v>
      </c>
      <c r="B559" s="2" t="s">
        <v>3470</v>
      </c>
      <c r="C559" s="2" t="s">
        <v>1403</v>
      </c>
      <c r="D559" s="2" t="s">
        <v>655</v>
      </c>
      <c r="E559" s="2" t="s">
        <v>1228</v>
      </c>
      <c r="F559" s="2" t="s">
        <v>1376</v>
      </c>
      <c r="G559" s="2" t="e">
        <f>_xlfn.XLOOKUP(E559,[1]Attributes!$B:$B,[1]Attributes!$B:$B)</f>
        <v>#N/A</v>
      </c>
      <c r="H559" s="2" t="str">
        <f>_xlfn.XLOOKUP(D559,components!C:C,components!D:D)</f>
        <v>M12 FUEL™ Orbital Detail Sander</v>
      </c>
      <c r="I559" s="2" t="str">
        <f>_xlfn.XLOOKUP($D559,components!$C:$C,components!L:L)</f>
        <v>Power Tools/Sanders/Finish Sanders</v>
      </c>
    </row>
    <row r="560" spans="1:9" x14ac:dyDescent="0.25">
      <c r="A560" s="2" t="s">
        <v>3418</v>
      </c>
      <c r="B560" s="2" t="s">
        <v>3470</v>
      </c>
      <c r="C560" s="2" t="s">
        <v>1403</v>
      </c>
      <c r="D560" s="2" t="s">
        <v>655</v>
      </c>
      <c r="E560" s="2" t="s">
        <v>1283</v>
      </c>
      <c r="F560" s="2" t="s">
        <v>1284</v>
      </c>
      <c r="G560" s="2" t="e">
        <f>_xlfn.XLOOKUP(E560,[1]Attributes!$B:$B,[1]Attributes!$B:$B)</f>
        <v>#N/A</v>
      </c>
      <c r="H560" s="2" t="str">
        <f>_xlfn.XLOOKUP(D560,components!C:C,components!D:D)</f>
        <v>M12 FUEL™ Orbital Detail Sander</v>
      </c>
      <c r="I560" s="2" t="str">
        <f>_xlfn.XLOOKUP($D560,components!$C:$C,components!L:L)</f>
        <v>Power Tools/Sanders/Finish Sanders</v>
      </c>
    </row>
    <row r="561" spans="1:9" x14ac:dyDescent="0.25">
      <c r="A561" s="2" t="s">
        <v>3418</v>
      </c>
      <c r="B561" s="2" t="s">
        <v>3470</v>
      </c>
      <c r="C561" s="2" t="s">
        <v>1403</v>
      </c>
      <c r="D561" s="2" t="s">
        <v>655</v>
      </c>
      <c r="E561" s="2" t="s">
        <v>1285</v>
      </c>
      <c r="F561" s="2" t="s">
        <v>1227</v>
      </c>
      <c r="G561" s="2" t="e">
        <f>_xlfn.XLOOKUP(E561,[1]Attributes!$B:$B,[1]Attributes!$B:$B)</f>
        <v>#N/A</v>
      </c>
      <c r="H561" s="2" t="str">
        <f>_xlfn.XLOOKUP(D561,components!C:C,components!D:D)</f>
        <v>M12 FUEL™ Orbital Detail Sander</v>
      </c>
      <c r="I561" s="2" t="str">
        <f>_xlfn.XLOOKUP($D561,components!$C:$C,components!L:L)</f>
        <v>Power Tools/Sanders/Finish Sanders</v>
      </c>
    </row>
    <row r="562" spans="1:9" x14ac:dyDescent="0.25">
      <c r="A562" s="2" t="s">
        <v>3418</v>
      </c>
      <c r="B562" s="2" t="s">
        <v>3470</v>
      </c>
      <c r="C562" s="2" t="s">
        <v>1403</v>
      </c>
      <c r="D562" s="2" t="s">
        <v>655</v>
      </c>
      <c r="E562" s="2" t="s">
        <v>1289</v>
      </c>
      <c r="F562" s="2" t="s">
        <v>1254</v>
      </c>
      <c r="G562" s="2" t="e">
        <f>_xlfn.XLOOKUP(E562,[1]Attributes!$B:$B,[1]Attributes!$B:$B)</f>
        <v>#N/A</v>
      </c>
      <c r="H562" s="2" t="str">
        <f>_xlfn.XLOOKUP(D562,components!C:C,components!D:D)</f>
        <v>M12 FUEL™ Orbital Detail Sander</v>
      </c>
      <c r="I562" s="2" t="str">
        <f>_xlfn.XLOOKUP($D562,components!$C:$C,components!L:L)</f>
        <v>Power Tools/Sanders/Finish Sanders</v>
      </c>
    </row>
    <row r="563" spans="1:9" x14ac:dyDescent="0.25">
      <c r="A563" s="2" t="s">
        <v>3418</v>
      </c>
      <c r="B563" s="2" t="s">
        <v>3470</v>
      </c>
      <c r="C563" s="2" t="s">
        <v>1403</v>
      </c>
      <c r="D563" s="2" t="s">
        <v>655</v>
      </c>
      <c r="E563" s="2" t="s">
        <v>1257</v>
      </c>
      <c r="F563" s="2">
        <v>1.3</v>
      </c>
      <c r="G563" s="2" t="str">
        <f>_xlfn.XLOOKUP(E563,[1]Attributes!$B:$B,[1]Attributes!$B:$B)</f>
        <v>Weight</v>
      </c>
      <c r="H563" s="2" t="str">
        <f>_xlfn.XLOOKUP(D563,components!C:C,components!D:D)</f>
        <v>M12 FUEL™ Orbital Detail Sander</v>
      </c>
      <c r="I563" s="2" t="str">
        <f>_xlfn.XLOOKUP($D563,components!$C:$C,components!L:L)</f>
        <v>Power Tools/Sanders/Finish Sanders</v>
      </c>
    </row>
    <row r="564" spans="1:9" x14ac:dyDescent="0.25">
      <c r="A564" s="2" t="s">
        <v>3418</v>
      </c>
      <c r="B564" s="2" t="s">
        <v>3470</v>
      </c>
      <c r="C564" s="2" t="s">
        <v>1403</v>
      </c>
      <c r="D564" s="2" t="s">
        <v>655</v>
      </c>
      <c r="E564" s="2" t="s">
        <v>1471</v>
      </c>
      <c r="F564" s="2">
        <v>1.3</v>
      </c>
      <c r="G564" s="2" t="e">
        <f>_xlfn.XLOOKUP(E564,[1]Attributes!$B:$B,[1]Attributes!$B:$B)</f>
        <v>#N/A</v>
      </c>
      <c r="H564" s="2" t="str">
        <f>_xlfn.XLOOKUP(D564,components!C:C,components!D:D)</f>
        <v>M12 FUEL™ Orbital Detail Sander</v>
      </c>
      <c r="I564" s="2" t="str">
        <f>_xlfn.XLOOKUP($D564,components!$C:$C,components!L:L)</f>
        <v>Power Tools/Sanders/Finish Sanders</v>
      </c>
    </row>
    <row r="565" spans="1:9" x14ac:dyDescent="0.25">
      <c r="A565" s="2" t="s">
        <v>3418</v>
      </c>
      <c r="B565" s="2" t="s">
        <v>3470</v>
      </c>
      <c r="C565" s="2" t="s">
        <v>1403</v>
      </c>
      <c r="D565" s="2" t="s">
        <v>655</v>
      </c>
      <c r="E565" s="2" t="s">
        <v>1259</v>
      </c>
      <c r="F565" s="2">
        <v>1.99</v>
      </c>
      <c r="G565" s="2" t="str">
        <f>_xlfn.XLOOKUP(E565,[1]Attributes!$B:$B,[1]Attributes!$B:$B)</f>
        <v>Width</v>
      </c>
      <c r="H565" s="2" t="str">
        <f>_xlfn.XLOOKUP(D565,components!C:C,components!D:D)</f>
        <v>M12 FUEL™ Orbital Detail Sander</v>
      </c>
      <c r="I565" s="2" t="str">
        <f>_xlfn.XLOOKUP($D565,components!$C:$C,components!L:L)</f>
        <v>Power Tools/Sanders/Finish Sanders</v>
      </c>
    </row>
    <row r="566" spans="1:9" x14ac:dyDescent="0.25">
      <c r="A566" s="2" t="s">
        <v>3418</v>
      </c>
      <c r="B566" s="2" t="s">
        <v>3470</v>
      </c>
      <c r="C566" s="2" t="s">
        <v>1403</v>
      </c>
      <c r="D566" s="2" t="s">
        <v>670</v>
      </c>
      <c r="E566" s="2" t="s">
        <v>1225</v>
      </c>
      <c r="F566" s="2" t="s">
        <v>1279</v>
      </c>
      <c r="G566" s="2" t="e">
        <f>_xlfn.XLOOKUP(E566,[1]Attributes!$B:$B,[1]Attributes!$B:$B)</f>
        <v>#N/A</v>
      </c>
      <c r="H566" s="2" t="str">
        <f>_xlfn.XLOOKUP(D566,components!C:C,components!D:D)</f>
        <v>M12 FUEL™ 3" Random Orbital Detail Sander</v>
      </c>
      <c r="I566" s="2" t="str">
        <f>_xlfn.XLOOKUP($D566,components!$C:$C,components!L:L)</f>
        <v>Power Tools/Sanders/Random Orbit Sanders</v>
      </c>
    </row>
    <row r="567" spans="1:9" x14ac:dyDescent="0.25">
      <c r="A567" s="2" t="s">
        <v>3418</v>
      </c>
      <c r="B567" s="2" t="s">
        <v>3470</v>
      </c>
      <c r="C567" s="2" t="s">
        <v>1403</v>
      </c>
      <c r="D567" s="2" t="s">
        <v>670</v>
      </c>
      <c r="E567" s="2" t="s">
        <v>1312</v>
      </c>
      <c r="F567" s="2" t="s">
        <v>1244</v>
      </c>
      <c r="G567" s="2" t="e">
        <f>_xlfn.XLOOKUP(E567,[1]Attributes!$B:$B,[1]Attributes!$B:$B)</f>
        <v>#N/A</v>
      </c>
      <c r="H567" s="2" t="str">
        <f>_xlfn.XLOOKUP(D567,components!C:C,components!D:D)</f>
        <v>M12 FUEL™ 3" Random Orbital Detail Sander</v>
      </c>
      <c r="I567" s="2" t="str">
        <f>_xlfn.XLOOKUP($D567,components!$C:$C,components!L:L)</f>
        <v>Power Tools/Sanders/Random Orbit Sanders</v>
      </c>
    </row>
    <row r="568" spans="1:9" x14ac:dyDescent="0.25">
      <c r="A568" s="2" t="s">
        <v>3418</v>
      </c>
      <c r="B568" s="2" t="s">
        <v>3470</v>
      </c>
      <c r="C568" s="2" t="s">
        <v>1403</v>
      </c>
      <c r="D568" s="2" t="s">
        <v>670</v>
      </c>
      <c r="E568" s="2" t="s">
        <v>1315</v>
      </c>
      <c r="F568" s="2" t="s">
        <v>1244</v>
      </c>
      <c r="G568" s="2" t="e">
        <f>_xlfn.XLOOKUP(E568,[1]Attributes!$B:$B,[1]Attributes!$B:$B)</f>
        <v>#N/A</v>
      </c>
      <c r="H568" s="2" t="str">
        <f>_xlfn.XLOOKUP(D568,components!C:C,components!D:D)</f>
        <v>M12 FUEL™ 3" Random Orbital Detail Sander</v>
      </c>
      <c r="I568" s="2" t="str">
        <f>_xlfn.XLOOKUP($D568,components!$C:$C,components!L:L)</f>
        <v>Power Tools/Sanders/Random Orbit Sanders</v>
      </c>
    </row>
    <row r="569" spans="1:9" x14ac:dyDescent="0.25">
      <c r="A569" s="2" t="s">
        <v>3418</v>
      </c>
      <c r="B569" s="2" t="s">
        <v>3470</v>
      </c>
      <c r="C569" s="2" t="s">
        <v>1403</v>
      </c>
      <c r="D569" s="2" t="s">
        <v>670</v>
      </c>
      <c r="E569" s="2" t="s">
        <v>1354</v>
      </c>
      <c r="F569" s="2" t="s">
        <v>1513</v>
      </c>
      <c r="G569" s="2" t="str">
        <f>_xlfn.XLOOKUP(E569,[1]Attributes!$B:$B,[1]Attributes!$B:$B)</f>
        <v>Handle Type</v>
      </c>
      <c r="H569" s="2" t="str">
        <f>_xlfn.XLOOKUP(D569,components!C:C,components!D:D)</f>
        <v>M12 FUEL™ 3" Random Orbital Detail Sander</v>
      </c>
      <c r="I569" s="2" t="str">
        <f>_xlfn.XLOOKUP($D569,components!$C:$C,components!L:L)</f>
        <v>Power Tools/Sanders/Random Orbit Sanders</v>
      </c>
    </row>
    <row r="570" spans="1:9" x14ac:dyDescent="0.25">
      <c r="A570" s="2" t="s">
        <v>3418</v>
      </c>
      <c r="B570" s="2" t="s">
        <v>3470</v>
      </c>
      <c r="C570" s="2" t="s">
        <v>1403</v>
      </c>
      <c r="D570" s="2" t="s">
        <v>670</v>
      </c>
      <c r="E570" s="2" t="s">
        <v>1249</v>
      </c>
      <c r="F570" s="2">
        <v>5.5</v>
      </c>
      <c r="G570" s="2" t="str">
        <f>_xlfn.XLOOKUP(E570,[1]Attributes!$B:$B,[1]Attributes!$B:$B)</f>
        <v>Height</v>
      </c>
      <c r="H570" s="2" t="str">
        <f>_xlfn.XLOOKUP(D570,components!C:C,components!D:D)</f>
        <v>M12 FUEL™ 3" Random Orbital Detail Sander</v>
      </c>
      <c r="I570" s="2" t="str">
        <f>_xlfn.XLOOKUP($D570,components!$C:$C,components!L:L)</f>
        <v>Power Tools/Sanders/Random Orbit Sanders</v>
      </c>
    </row>
    <row r="571" spans="1:9" x14ac:dyDescent="0.25">
      <c r="A571" s="2" t="s">
        <v>3418</v>
      </c>
      <c r="B571" s="2" t="s">
        <v>3470</v>
      </c>
      <c r="C571" s="2" t="s">
        <v>1403</v>
      </c>
      <c r="D571" s="2" t="s">
        <v>670</v>
      </c>
      <c r="E571" s="2" t="s">
        <v>1251</v>
      </c>
      <c r="F571" s="2">
        <v>8.4</v>
      </c>
      <c r="G571" s="2" t="str">
        <f>_xlfn.XLOOKUP(E571,[1]Attributes!$B:$B,[1]Attributes!$B:$B)</f>
        <v>Length</v>
      </c>
      <c r="H571" s="2" t="str">
        <f>_xlfn.XLOOKUP(D571,components!C:C,components!D:D)</f>
        <v>M12 FUEL™ 3" Random Orbital Detail Sander</v>
      </c>
      <c r="I571" s="2" t="str">
        <f>_xlfn.XLOOKUP($D571,components!$C:$C,components!L:L)</f>
        <v>Power Tools/Sanders/Random Orbit Sanders</v>
      </c>
    </row>
    <row r="572" spans="1:9" x14ac:dyDescent="0.25">
      <c r="A572" s="2" t="s">
        <v>3418</v>
      </c>
      <c r="B572" s="2" t="s">
        <v>3470</v>
      </c>
      <c r="C572" s="2" t="s">
        <v>1403</v>
      </c>
      <c r="D572" s="2" t="s">
        <v>670</v>
      </c>
      <c r="E572" s="2" t="s">
        <v>1282</v>
      </c>
      <c r="F572" s="2" t="s">
        <v>1342</v>
      </c>
      <c r="G572" s="2" t="e">
        <f>_xlfn.XLOOKUP(E572,[1]Attributes!$B:$B,[1]Attributes!$B:$B)</f>
        <v>#N/A</v>
      </c>
      <c r="H572" s="2" t="str">
        <f>_xlfn.XLOOKUP(D572,components!C:C,components!D:D)</f>
        <v>M12 FUEL™ 3" Random Orbital Detail Sander</v>
      </c>
      <c r="I572" s="2" t="str">
        <f>_xlfn.XLOOKUP($D572,components!$C:$C,components!L:L)</f>
        <v>Power Tools/Sanders/Random Orbit Sanders</v>
      </c>
    </row>
    <row r="573" spans="1:9" x14ac:dyDescent="0.25">
      <c r="A573" s="2" t="s">
        <v>3418</v>
      </c>
      <c r="B573" s="2" t="s">
        <v>3470</v>
      </c>
      <c r="C573" s="2" t="s">
        <v>1403</v>
      </c>
      <c r="D573" s="2" t="s">
        <v>670</v>
      </c>
      <c r="E573" s="2" t="s">
        <v>1228</v>
      </c>
      <c r="F573" s="2" t="s">
        <v>1376</v>
      </c>
      <c r="G573" s="2" t="e">
        <f>_xlfn.XLOOKUP(E573,[1]Attributes!$B:$B,[1]Attributes!$B:$B)</f>
        <v>#N/A</v>
      </c>
      <c r="H573" s="2" t="str">
        <f>_xlfn.XLOOKUP(D573,components!C:C,components!D:D)</f>
        <v>M12 FUEL™ 3" Random Orbital Detail Sander</v>
      </c>
      <c r="I573" s="2" t="str">
        <f>_xlfn.XLOOKUP($D573,components!$C:$C,components!L:L)</f>
        <v>Power Tools/Sanders/Random Orbit Sanders</v>
      </c>
    </row>
    <row r="574" spans="1:9" x14ac:dyDescent="0.25">
      <c r="A574" s="2" t="s">
        <v>3418</v>
      </c>
      <c r="B574" s="2" t="s">
        <v>3470</v>
      </c>
      <c r="C574" s="2" t="s">
        <v>1403</v>
      </c>
      <c r="D574" s="2" t="s">
        <v>670</v>
      </c>
      <c r="E574" s="2" t="s">
        <v>1283</v>
      </c>
      <c r="F574" s="2" t="s">
        <v>1284</v>
      </c>
      <c r="G574" s="2" t="e">
        <f>_xlfn.XLOOKUP(E574,[1]Attributes!$B:$B,[1]Attributes!$B:$B)</f>
        <v>#N/A</v>
      </c>
      <c r="H574" s="2" t="str">
        <f>_xlfn.XLOOKUP(D574,components!C:C,components!D:D)</f>
        <v>M12 FUEL™ 3" Random Orbital Detail Sander</v>
      </c>
      <c r="I574" s="2" t="str">
        <f>_xlfn.XLOOKUP($D574,components!$C:$C,components!L:L)</f>
        <v>Power Tools/Sanders/Random Orbit Sanders</v>
      </c>
    </row>
    <row r="575" spans="1:9" x14ac:dyDescent="0.25">
      <c r="A575" s="2" t="s">
        <v>3418</v>
      </c>
      <c r="B575" s="2" t="s">
        <v>3470</v>
      </c>
      <c r="C575" s="2" t="s">
        <v>1403</v>
      </c>
      <c r="D575" s="2" t="s">
        <v>670</v>
      </c>
      <c r="E575" s="2" t="s">
        <v>1285</v>
      </c>
      <c r="F575" s="2" t="s">
        <v>1227</v>
      </c>
      <c r="G575" s="2" t="e">
        <f>_xlfn.XLOOKUP(E575,[1]Attributes!$B:$B,[1]Attributes!$B:$B)</f>
        <v>#N/A</v>
      </c>
      <c r="H575" s="2" t="str">
        <f>_xlfn.XLOOKUP(D575,components!C:C,components!D:D)</f>
        <v>M12 FUEL™ 3" Random Orbital Detail Sander</v>
      </c>
      <c r="I575" s="2" t="str">
        <f>_xlfn.XLOOKUP($D575,components!$C:$C,components!L:L)</f>
        <v>Power Tools/Sanders/Random Orbit Sanders</v>
      </c>
    </row>
    <row r="576" spans="1:9" x14ac:dyDescent="0.25">
      <c r="A576" s="2" t="s">
        <v>3418</v>
      </c>
      <c r="B576" s="2" t="s">
        <v>3470</v>
      </c>
      <c r="C576" s="2" t="s">
        <v>1403</v>
      </c>
      <c r="D576" s="2" t="s">
        <v>670</v>
      </c>
      <c r="E576" s="2" t="s">
        <v>1289</v>
      </c>
      <c r="F576" s="2" t="s">
        <v>1254</v>
      </c>
      <c r="G576" s="2" t="e">
        <f>_xlfn.XLOOKUP(E576,[1]Attributes!$B:$B,[1]Attributes!$B:$B)</f>
        <v>#N/A</v>
      </c>
      <c r="H576" s="2" t="str">
        <f>_xlfn.XLOOKUP(D576,components!C:C,components!D:D)</f>
        <v>M12 FUEL™ 3" Random Orbital Detail Sander</v>
      </c>
      <c r="I576" s="2" t="str">
        <f>_xlfn.XLOOKUP($D576,components!$C:$C,components!L:L)</f>
        <v>Power Tools/Sanders/Random Orbit Sanders</v>
      </c>
    </row>
    <row r="577" spans="1:9" x14ac:dyDescent="0.25">
      <c r="A577" s="2" t="s">
        <v>3418</v>
      </c>
      <c r="B577" s="2" t="s">
        <v>3470</v>
      </c>
      <c r="C577" s="2" t="s">
        <v>1403</v>
      </c>
      <c r="D577" s="2" t="s">
        <v>670</v>
      </c>
      <c r="E577" s="2" t="s">
        <v>1257</v>
      </c>
      <c r="F577" s="2">
        <v>2</v>
      </c>
      <c r="G577" s="2" t="str">
        <f>_xlfn.XLOOKUP(E577,[1]Attributes!$B:$B,[1]Attributes!$B:$B)</f>
        <v>Weight</v>
      </c>
      <c r="H577" s="2" t="str">
        <f>_xlfn.XLOOKUP(D577,components!C:C,components!D:D)</f>
        <v>M12 FUEL™ 3" Random Orbital Detail Sander</v>
      </c>
      <c r="I577" s="2" t="str">
        <f>_xlfn.XLOOKUP($D577,components!$C:$C,components!L:L)</f>
        <v>Power Tools/Sanders/Random Orbit Sanders</v>
      </c>
    </row>
    <row r="578" spans="1:9" x14ac:dyDescent="0.25">
      <c r="A578" s="2" t="s">
        <v>3418</v>
      </c>
      <c r="B578" s="2" t="s">
        <v>3470</v>
      </c>
      <c r="C578" s="2" t="s">
        <v>1403</v>
      </c>
      <c r="D578" s="2" t="s">
        <v>670</v>
      </c>
      <c r="E578" s="2" t="s">
        <v>1259</v>
      </c>
      <c r="F578" s="2">
        <v>2.9</v>
      </c>
      <c r="G578" s="2" t="str">
        <f>_xlfn.XLOOKUP(E578,[1]Attributes!$B:$B,[1]Attributes!$B:$B)</f>
        <v>Width</v>
      </c>
      <c r="H578" s="2" t="str">
        <f>_xlfn.XLOOKUP(D578,components!C:C,components!D:D)</f>
        <v>M12 FUEL™ 3" Random Orbital Detail Sander</v>
      </c>
      <c r="I578" s="2" t="str">
        <f>_xlfn.XLOOKUP($D578,components!$C:$C,components!L:L)</f>
        <v>Power Tools/Sanders/Random Orbit Sanders</v>
      </c>
    </row>
    <row r="579" spans="1:9" x14ac:dyDescent="0.25">
      <c r="A579" s="2" t="s">
        <v>3418</v>
      </c>
      <c r="B579" s="2" t="s">
        <v>3470</v>
      </c>
      <c r="C579" s="2" t="s">
        <v>1403</v>
      </c>
      <c r="D579" s="2" t="s">
        <v>622</v>
      </c>
      <c r="E579" s="2" t="s">
        <v>1225</v>
      </c>
      <c r="F579" s="2" t="s">
        <v>1279</v>
      </c>
      <c r="G579" s="2" t="e">
        <f>_xlfn.XLOOKUP(E579,[1]Attributes!$B:$B,[1]Attributes!$B:$B)</f>
        <v>#N/A</v>
      </c>
      <c r="H579" s="2" t="str">
        <f>_xlfn.XLOOKUP(D579,components!C:C,components!D:D)</f>
        <v>M12 FUEL™ 5-3/8" Circular Saw</v>
      </c>
      <c r="I579" s="2" t="str">
        <f>_xlfn.XLOOKUP($D579,components!$C:$C,components!L:L)</f>
        <v>Power Tools/Saws/Circular Saws</v>
      </c>
    </row>
    <row r="580" spans="1:9" x14ac:dyDescent="0.25">
      <c r="A580" s="2" t="s">
        <v>3418</v>
      </c>
      <c r="B580" s="2" t="s">
        <v>3470</v>
      </c>
      <c r="C580" s="2" t="s">
        <v>1403</v>
      </c>
      <c r="D580" s="2" t="s">
        <v>622</v>
      </c>
      <c r="E580" s="2" t="s">
        <v>1460</v>
      </c>
      <c r="F580" s="2">
        <v>5.375</v>
      </c>
      <c r="G580" s="2" t="str">
        <f>_xlfn.XLOOKUP(E580,[1]Attributes!$B:$B,[1]Attributes!$B:$B)</f>
        <v>Blade Diameter</v>
      </c>
      <c r="H580" s="2" t="str">
        <f>_xlfn.XLOOKUP(D580,components!C:C,components!D:D)</f>
        <v>M12 FUEL™ 5-3/8" Circular Saw</v>
      </c>
      <c r="I580" s="2" t="str">
        <f>_xlfn.XLOOKUP($D580,components!$C:$C,components!L:L)</f>
        <v>Power Tools/Saws/Circular Saws</v>
      </c>
    </row>
    <row r="581" spans="1:9" x14ac:dyDescent="0.25">
      <c r="A581" s="2" t="s">
        <v>3418</v>
      </c>
      <c r="B581" s="2" t="s">
        <v>3470</v>
      </c>
      <c r="C581" s="2" t="s">
        <v>1403</v>
      </c>
      <c r="D581" s="2" t="s">
        <v>622</v>
      </c>
      <c r="E581" s="2" t="s">
        <v>1462</v>
      </c>
      <c r="F581" s="2" t="s">
        <v>1463</v>
      </c>
      <c r="G581" s="2" t="e">
        <f>_xlfn.XLOOKUP(E581,[1]Attributes!$B:$B,[1]Attributes!$B:$B)</f>
        <v>#N/A</v>
      </c>
      <c r="H581" s="2" t="str">
        <f>_xlfn.XLOOKUP(D581,components!C:C,components!D:D)</f>
        <v>M12 FUEL™ 5-3/8" Circular Saw</v>
      </c>
      <c r="I581" s="2" t="str">
        <f>_xlfn.XLOOKUP($D581,components!$C:$C,components!L:L)</f>
        <v>Power Tools/Saws/Circular Saws</v>
      </c>
    </row>
    <row r="582" spans="1:9" x14ac:dyDescent="0.25">
      <c r="A582" s="2" t="s">
        <v>3418</v>
      </c>
      <c r="B582" s="2" t="s">
        <v>3470</v>
      </c>
      <c r="C582" s="2" t="s">
        <v>1403</v>
      </c>
      <c r="D582" s="2" t="s">
        <v>622</v>
      </c>
      <c r="E582" s="2" t="s">
        <v>1312</v>
      </c>
      <c r="F582" s="2" t="s">
        <v>1244</v>
      </c>
      <c r="G582" s="2" t="e">
        <f>_xlfn.XLOOKUP(E582,[1]Attributes!$B:$B,[1]Attributes!$B:$B)</f>
        <v>#N/A</v>
      </c>
      <c r="H582" s="2" t="str">
        <f>_xlfn.XLOOKUP(D582,components!C:C,components!D:D)</f>
        <v>M12 FUEL™ 5-3/8" Circular Saw</v>
      </c>
      <c r="I582" s="2" t="str">
        <f>_xlfn.XLOOKUP($D582,components!$C:$C,components!L:L)</f>
        <v>Power Tools/Saws/Circular Saws</v>
      </c>
    </row>
    <row r="583" spans="1:9" x14ac:dyDescent="0.25">
      <c r="A583" s="2" t="s">
        <v>3418</v>
      </c>
      <c r="B583" s="2" t="s">
        <v>3470</v>
      </c>
      <c r="C583" s="2" t="s">
        <v>1403</v>
      </c>
      <c r="D583" s="2" t="s">
        <v>622</v>
      </c>
      <c r="E583" s="2" t="s">
        <v>1292</v>
      </c>
      <c r="F583" s="2" t="s">
        <v>1353</v>
      </c>
      <c r="G583" s="2" t="e">
        <f>_xlfn.XLOOKUP(E583,[1]Attributes!$B:$B,[1]Attributes!$B:$B)</f>
        <v>#N/A</v>
      </c>
      <c r="H583" s="2" t="str">
        <f>_xlfn.XLOOKUP(D583,components!C:C,components!D:D)</f>
        <v>M12 FUEL™ 5-3/8" Circular Saw</v>
      </c>
      <c r="I583" s="2" t="str">
        <f>_xlfn.XLOOKUP($D583,components!$C:$C,components!L:L)</f>
        <v>Power Tools/Saws/Circular Saws</v>
      </c>
    </row>
    <row r="584" spans="1:9" x14ac:dyDescent="0.25">
      <c r="A584" s="2" t="s">
        <v>3418</v>
      </c>
      <c r="B584" s="2" t="s">
        <v>3470</v>
      </c>
      <c r="C584" s="2" t="s">
        <v>1403</v>
      </c>
      <c r="D584" s="2" t="s">
        <v>622</v>
      </c>
      <c r="E584" s="2" t="s">
        <v>1315</v>
      </c>
      <c r="F584" s="2" t="s">
        <v>1244</v>
      </c>
      <c r="G584" s="2" t="e">
        <f>_xlfn.XLOOKUP(E584,[1]Attributes!$B:$B,[1]Attributes!$B:$B)</f>
        <v>#N/A</v>
      </c>
      <c r="H584" s="2" t="str">
        <f>_xlfn.XLOOKUP(D584,components!C:C,components!D:D)</f>
        <v>M12 FUEL™ 5-3/8" Circular Saw</v>
      </c>
      <c r="I584" s="2" t="str">
        <f>_xlfn.XLOOKUP($D584,components!$C:$C,components!L:L)</f>
        <v>Power Tools/Saws/Circular Saws</v>
      </c>
    </row>
    <row r="585" spans="1:9" x14ac:dyDescent="0.25">
      <c r="A585" s="2" t="s">
        <v>3418</v>
      </c>
      <c r="B585" s="2" t="s">
        <v>3470</v>
      </c>
      <c r="C585" s="2" t="s">
        <v>1403</v>
      </c>
      <c r="D585" s="2" t="s">
        <v>622</v>
      </c>
      <c r="E585" s="2" t="s">
        <v>1354</v>
      </c>
      <c r="F585" s="2" t="s">
        <v>1464</v>
      </c>
      <c r="G585" s="2" t="str">
        <f>_xlfn.XLOOKUP(E585,[1]Attributes!$B:$B,[1]Attributes!$B:$B)</f>
        <v>Handle Type</v>
      </c>
      <c r="H585" s="2" t="str">
        <f>_xlfn.XLOOKUP(D585,components!C:C,components!D:D)</f>
        <v>M12 FUEL™ 5-3/8" Circular Saw</v>
      </c>
      <c r="I585" s="2" t="str">
        <f>_xlfn.XLOOKUP($D585,components!$C:$C,components!L:L)</f>
        <v>Power Tools/Saws/Circular Saws</v>
      </c>
    </row>
    <row r="586" spans="1:9" x14ac:dyDescent="0.25">
      <c r="A586" s="2" t="s">
        <v>3418</v>
      </c>
      <c r="B586" s="2" t="s">
        <v>3470</v>
      </c>
      <c r="C586" s="2" t="s">
        <v>1403</v>
      </c>
      <c r="D586" s="2" t="s">
        <v>622</v>
      </c>
      <c r="E586" s="2" t="s">
        <v>1249</v>
      </c>
      <c r="F586" s="2">
        <v>6.9</v>
      </c>
      <c r="G586" s="2" t="str">
        <f>_xlfn.XLOOKUP(E586,[1]Attributes!$B:$B,[1]Attributes!$B:$B)</f>
        <v>Height</v>
      </c>
      <c r="H586" s="2" t="str">
        <f>_xlfn.XLOOKUP(D586,components!C:C,components!D:D)</f>
        <v>M12 FUEL™ 5-3/8" Circular Saw</v>
      </c>
      <c r="I586" s="2" t="str">
        <f>_xlfn.XLOOKUP($D586,components!$C:$C,components!L:L)</f>
        <v>Power Tools/Saws/Circular Saws</v>
      </c>
    </row>
    <row r="587" spans="1:9" x14ac:dyDescent="0.25">
      <c r="A587" s="2" t="s">
        <v>3418</v>
      </c>
      <c r="B587" s="2" t="s">
        <v>3470</v>
      </c>
      <c r="C587" s="2" t="s">
        <v>1403</v>
      </c>
      <c r="D587" s="2" t="s">
        <v>622</v>
      </c>
      <c r="E587" s="2" t="s">
        <v>1251</v>
      </c>
      <c r="F587" s="2">
        <v>10.9</v>
      </c>
      <c r="G587" s="2" t="str">
        <f>_xlfn.XLOOKUP(E587,[1]Attributes!$B:$B,[1]Attributes!$B:$B)</f>
        <v>Length</v>
      </c>
      <c r="H587" s="2" t="str">
        <f>_xlfn.XLOOKUP(D587,components!C:C,components!D:D)</f>
        <v>M12 FUEL™ 5-3/8" Circular Saw</v>
      </c>
      <c r="I587" s="2" t="str">
        <f>_xlfn.XLOOKUP($D587,components!$C:$C,components!L:L)</f>
        <v>Power Tools/Saws/Circular Saws</v>
      </c>
    </row>
    <row r="588" spans="1:9" x14ac:dyDescent="0.25">
      <c r="A588" s="2" t="s">
        <v>3418</v>
      </c>
      <c r="B588" s="2" t="s">
        <v>3470</v>
      </c>
      <c r="C588" s="2" t="s">
        <v>1403</v>
      </c>
      <c r="D588" s="2" t="s">
        <v>622</v>
      </c>
      <c r="E588" s="2" t="s">
        <v>1282</v>
      </c>
      <c r="F588" s="2" t="s">
        <v>1467</v>
      </c>
      <c r="G588" s="2" t="e">
        <f>_xlfn.XLOOKUP(E588,[1]Attributes!$B:$B,[1]Attributes!$B:$B)</f>
        <v>#N/A</v>
      </c>
      <c r="H588" s="2" t="str">
        <f>_xlfn.XLOOKUP(D588,components!C:C,components!D:D)</f>
        <v>M12 FUEL™ 5-3/8" Circular Saw</v>
      </c>
      <c r="I588" s="2" t="str">
        <f>_xlfn.XLOOKUP($D588,components!$C:$C,components!L:L)</f>
        <v>Power Tools/Saws/Circular Saws</v>
      </c>
    </row>
    <row r="589" spans="1:9" x14ac:dyDescent="0.25">
      <c r="A589" s="2" t="s">
        <v>3418</v>
      </c>
      <c r="B589" s="2" t="s">
        <v>3470</v>
      </c>
      <c r="C589" s="2" t="s">
        <v>1403</v>
      </c>
      <c r="D589" s="2" t="s">
        <v>622</v>
      </c>
      <c r="E589" s="2" t="s">
        <v>1228</v>
      </c>
      <c r="F589" s="2" t="s">
        <v>1376</v>
      </c>
      <c r="G589" s="2" t="e">
        <f>_xlfn.XLOOKUP(E589,[1]Attributes!$B:$B,[1]Attributes!$B:$B)</f>
        <v>#N/A</v>
      </c>
      <c r="H589" s="2" t="str">
        <f>_xlfn.XLOOKUP(D589,components!C:C,components!D:D)</f>
        <v>M12 FUEL™ 5-3/8" Circular Saw</v>
      </c>
      <c r="I589" s="2" t="str">
        <f>_xlfn.XLOOKUP($D589,components!$C:$C,components!L:L)</f>
        <v>Power Tools/Saws/Circular Saws</v>
      </c>
    </row>
    <row r="590" spans="1:9" x14ac:dyDescent="0.25">
      <c r="A590" s="2" t="s">
        <v>3418</v>
      </c>
      <c r="B590" s="2" t="s">
        <v>3470</v>
      </c>
      <c r="C590" s="2" t="s">
        <v>1403</v>
      </c>
      <c r="D590" s="2" t="s">
        <v>622</v>
      </c>
      <c r="E590" s="2" t="s">
        <v>1349</v>
      </c>
      <c r="F590" s="2" t="s">
        <v>1468</v>
      </c>
      <c r="G590" s="2" t="e">
        <f>_xlfn.XLOOKUP(E590,[1]Attributes!$B:$B,[1]Attributes!$B:$B)</f>
        <v>#N/A</v>
      </c>
      <c r="H590" s="2" t="str">
        <f>_xlfn.XLOOKUP(D590,components!C:C,components!D:D)</f>
        <v>M12 FUEL™ 5-3/8" Circular Saw</v>
      </c>
      <c r="I590" s="2" t="str">
        <f>_xlfn.XLOOKUP($D590,components!$C:$C,components!L:L)</f>
        <v>Power Tools/Saws/Circular Saws</v>
      </c>
    </row>
    <row r="591" spans="1:9" x14ac:dyDescent="0.25">
      <c r="A591" s="2" t="s">
        <v>3418</v>
      </c>
      <c r="B591" s="2" t="s">
        <v>3470</v>
      </c>
      <c r="C591" s="2" t="s">
        <v>1403</v>
      </c>
      <c r="D591" s="2" t="s">
        <v>622</v>
      </c>
      <c r="E591" s="2" t="s">
        <v>1295</v>
      </c>
      <c r="F591" s="2" t="s">
        <v>1284</v>
      </c>
      <c r="G591" s="2" t="e">
        <f>_xlfn.XLOOKUP(E591,[1]Attributes!$B:$B,[1]Attributes!$B:$B)</f>
        <v>#N/A</v>
      </c>
      <c r="H591" s="2" t="str">
        <f>_xlfn.XLOOKUP(D591,components!C:C,components!D:D)</f>
        <v>M12 FUEL™ 5-3/8" Circular Saw</v>
      </c>
      <c r="I591" s="2" t="str">
        <f>_xlfn.XLOOKUP($D591,components!$C:$C,components!L:L)</f>
        <v>Power Tools/Saws/Circular Saws</v>
      </c>
    </row>
    <row r="592" spans="1:9" x14ac:dyDescent="0.25">
      <c r="A592" s="2" t="s">
        <v>3418</v>
      </c>
      <c r="B592" s="2" t="s">
        <v>3470</v>
      </c>
      <c r="C592" s="2" t="s">
        <v>1403</v>
      </c>
      <c r="D592" s="2" t="s">
        <v>622</v>
      </c>
      <c r="E592" s="2" t="s">
        <v>1283</v>
      </c>
      <c r="F592" s="2" t="s">
        <v>1469</v>
      </c>
      <c r="G592" s="2" t="e">
        <f>_xlfn.XLOOKUP(E592,[1]Attributes!$B:$B,[1]Attributes!$B:$B)</f>
        <v>#N/A</v>
      </c>
      <c r="H592" s="2" t="str">
        <f>_xlfn.XLOOKUP(D592,components!C:C,components!D:D)</f>
        <v>M12 FUEL™ 5-3/8" Circular Saw</v>
      </c>
      <c r="I592" s="2" t="str">
        <f>_xlfn.XLOOKUP($D592,components!$C:$C,components!L:L)</f>
        <v>Power Tools/Saws/Circular Saws</v>
      </c>
    </row>
    <row r="593" spans="1:9" x14ac:dyDescent="0.25">
      <c r="A593" s="2" t="s">
        <v>3418</v>
      </c>
      <c r="B593" s="2" t="s">
        <v>3470</v>
      </c>
      <c r="C593" s="2" t="s">
        <v>1403</v>
      </c>
      <c r="D593" s="2" t="s">
        <v>622</v>
      </c>
      <c r="E593" s="2" t="s">
        <v>1285</v>
      </c>
      <c r="F593" s="2" t="s">
        <v>1227</v>
      </c>
      <c r="G593" s="2" t="e">
        <f>_xlfn.XLOOKUP(E593,[1]Attributes!$B:$B,[1]Attributes!$B:$B)</f>
        <v>#N/A</v>
      </c>
      <c r="H593" s="2" t="str">
        <f>_xlfn.XLOOKUP(D593,components!C:C,components!D:D)</f>
        <v>M12 FUEL™ 5-3/8" Circular Saw</v>
      </c>
      <c r="I593" s="2" t="str">
        <f>_xlfn.XLOOKUP($D593,components!$C:$C,components!L:L)</f>
        <v>Power Tools/Saws/Circular Saws</v>
      </c>
    </row>
    <row r="594" spans="1:9" x14ac:dyDescent="0.25">
      <c r="A594" s="2" t="s">
        <v>3418</v>
      </c>
      <c r="B594" s="2" t="s">
        <v>3470</v>
      </c>
      <c r="C594" s="2" t="s">
        <v>1403</v>
      </c>
      <c r="D594" s="2" t="s">
        <v>622</v>
      </c>
      <c r="E594" s="2" t="s">
        <v>1289</v>
      </c>
      <c r="F594" s="2" t="s">
        <v>1254</v>
      </c>
      <c r="G594" s="2" t="e">
        <f>_xlfn.XLOOKUP(E594,[1]Attributes!$B:$B,[1]Attributes!$B:$B)</f>
        <v>#N/A</v>
      </c>
      <c r="H594" s="2" t="str">
        <f>_xlfn.XLOOKUP(D594,components!C:C,components!D:D)</f>
        <v>M12 FUEL™ 5-3/8" Circular Saw</v>
      </c>
      <c r="I594" s="2" t="str">
        <f>_xlfn.XLOOKUP($D594,components!$C:$C,components!L:L)</f>
        <v>Power Tools/Saws/Circular Saws</v>
      </c>
    </row>
    <row r="595" spans="1:9" x14ac:dyDescent="0.25">
      <c r="A595" s="2" t="s">
        <v>3418</v>
      </c>
      <c r="B595" s="2" t="s">
        <v>3470</v>
      </c>
      <c r="C595" s="2" t="s">
        <v>1403</v>
      </c>
      <c r="D595" s="2" t="s">
        <v>622</v>
      </c>
      <c r="E595" s="2" t="s">
        <v>1257</v>
      </c>
      <c r="F595" s="2">
        <v>4.5999999999999996</v>
      </c>
      <c r="G595" s="2" t="str">
        <f>_xlfn.XLOOKUP(E595,[1]Attributes!$B:$B,[1]Attributes!$B:$B)</f>
        <v>Weight</v>
      </c>
      <c r="H595" s="2" t="str">
        <f>_xlfn.XLOOKUP(D595,components!C:C,components!D:D)</f>
        <v>M12 FUEL™ 5-3/8" Circular Saw</v>
      </c>
      <c r="I595" s="2" t="str">
        <f>_xlfn.XLOOKUP($D595,components!$C:$C,components!L:L)</f>
        <v>Power Tools/Saws/Circular Saws</v>
      </c>
    </row>
    <row r="596" spans="1:9" x14ac:dyDescent="0.25">
      <c r="A596" s="2" t="s">
        <v>3418</v>
      </c>
      <c r="B596" s="2" t="s">
        <v>3470</v>
      </c>
      <c r="C596" s="2" t="s">
        <v>1403</v>
      </c>
      <c r="D596" s="2" t="s">
        <v>622</v>
      </c>
      <c r="E596" s="2" t="s">
        <v>1257</v>
      </c>
      <c r="F596" s="2">
        <v>4.54</v>
      </c>
      <c r="G596" s="2" t="str">
        <f>_xlfn.XLOOKUP(E596,[1]Attributes!$B:$B,[1]Attributes!$B:$B)</f>
        <v>Weight</v>
      </c>
      <c r="H596" s="2" t="str">
        <f>_xlfn.XLOOKUP(D596,components!C:C,components!D:D)</f>
        <v>M12 FUEL™ 5-3/8" Circular Saw</v>
      </c>
      <c r="I596" s="2" t="str">
        <f>_xlfn.XLOOKUP($D596,components!$C:$C,components!L:L)</f>
        <v>Power Tools/Saws/Circular Saws</v>
      </c>
    </row>
    <row r="597" spans="1:9" x14ac:dyDescent="0.25">
      <c r="A597" s="2" t="s">
        <v>3418</v>
      </c>
      <c r="B597" s="2" t="s">
        <v>3470</v>
      </c>
      <c r="C597" s="2" t="s">
        <v>1403</v>
      </c>
      <c r="D597" s="2" t="s">
        <v>622</v>
      </c>
      <c r="E597" s="2" t="s">
        <v>1471</v>
      </c>
      <c r="F597" s="2">
        <v>6.44</v>
      </c>
      <c r="G597" s="2" t="e">
        <f>_xlfn.XLOOKUP(E597,[1]Attributes!$B:$B,[1]Attributes!$B:$B)</f>
        <v>#N/A</v>
      </c>
      <c r="H597" s="2" t="str">
        <f>_xlfn.XLOOKUP(D597,components!C:C,components!D:D)</f>
        <v>M12 FUEL™ 5-3/8" Circular Saw</v>
      </c>
      <c r="I597" s="2" t="str">
        <f>_xlfn.XLOOKUP($D597,components!$C:$C,components!L:L)</f>
        <v>Power Tools/Saws/Circular Saws</v>
      </c>
    </row>
    <row r="598" spans="1:9" x14ac:dyDescent="0.25">
      <c r="A598" s="2" t="s">
        <v>3418</v>
      </c>
      <c r="B598" s="2" t="s">
        <v>3470</v>
      </c>
      <c r="C598" s="2" t="s">
        <v>1403</v>
      </c>
      <c r="D598" s="2" t="s">
        <v>622</v>
      </c>
      <c r="E598" s="2" t="s">
        <v>1259</v>
      </c>
      <c r="F598" s="2">
        <v>5.8</v>
      </c>
      <c r="G598" s="2" t="str">
        <f>_xlfn.XLOOKUP(E598,[1]Attributes!$B:$B,[1]Attributes!$B:$B)</f>
        <v>Width</v>
      </c>
      <c r="H598" s="2" t="str">
        <f>_xlfn.XLOOKUP(D598,components!C:C,components!D:D)</f>
        <v>M12 FUEL™ 5-3/8" Circular Saw</v>
      </c>
      <c r="I598" s="2" t="str">
        <f>_xlfn.XLOOKUP($D598,components!$C:$C,components!L:L)</f>
        <v>Power Tools/Saws/Circular Saws</v>
      </c>
    </row>
    <row r="599" spans="1:9" x14ac:dyDescent="0.25">
      <c r="A599" s="2" t="s">
        <v>3418</v>
      </c>
      <c r="B599" s="2" t="s">
        <v>3470</v>
      </c>
      <c r="C599" s="2" t="s">
        <v>1403</v>
      </c>
      <c r="D599" s="2" t="s">
        <v>290</v>
      </c>
      <c r="E599" s="2" t="s">
        <v>1225</v>
      </c>
      <c r="F599" s="2" t="s">
        <v>1279</v>
      </c>
      <c r="G599" s="2" t="e">
        <f>_xlfn.XLOOKUP(E599,[1]Attributes!$B:$B,[1]Attributes!$B:$B)</f>
        <v>#N/A</v>
      </c>
      <c r="H599" s="2" t="str">
        <f>_xlfn.XLOOKUP(D599,components!C:C,components!D:D)</f>
        <v>M12™ HACKZALL® Recip Saw</v>
      </c>
      <c r="I599" s="2" t="str">
        <f>_xlfn.XLOOKUP($D599,components!$C:$C,components!L:L)</f>
        <v>Power Tools/Saws/Reciprocating Saws</v>
      </c>
    </row>
    <row r="600" spans="1:9" x14ac:dyDescent="0.25">
      <c r="A600" s="2" t="s">
        <v>3418</v>
      </c>
      <c r="B600" s="2" t="s">
        <v>3470</v>
      </c>
      <c r="C600" s="2" t="s">
        <v>1403</v>
      </c>
      <c r="D600" s="2" t="s">
        <v>290</v>
      </c>
      <c r="E600" s="2" t="s">
        <v>1292</v>
      </c>
      <c r="F600" s="2" t="s">
        <v>1293</v>
      </c>
      <c r="G600" s="2" t="e">
        <f>_xlfn.XLOOKUP(E600,[1]Attributes!$B:$B,[1]Attributes!$B:$B)</f>
        <v>#N/A</v>
      </c>
      <c r="H600" s="2" t="str">
        <f>_xlfn.XLOOKUP(D600,components!C:C,components!D:D)</f>
        <v>M12™ HACKZALL® Recip Saw</v>
      </c>
      <c r="I600" s="2" t="str">
        <f>_xlfn.XLOOKUP($D600,components!$C:$C,components!L:L)</f>
        <v>Power Tools/Saws/Reciprocating Saws</v>
      </c>
    </row>
    <row r="601" spans="1:9" x14ac:dyDescent="0.25">
      <c r="A601" s="2" t="s">
        <v>3418</v>
      </c>
      <c r="B601" s="2" t="s">
        <v>3470</v>
      </c>
      <c r="C601" s="2" t="s">
        <v>1403</v>
      </c>
      <c r="D601" s="2" t="s">
        <v>290</v>
      </c>
      <c r="E601" s="2" t="s">
        <v>1315</v>
      </c>
      <c r="F601" s="2" t="s">
        <v>1227</v>
      </c>
      <c r="G601" s="2" t="e">
        <f>_xlfn.XLOOKUP(E601,[1]Attributes!$B:$B,[1]Attributes!$B:$B)</f>
        <v>#N/A</v>
      </c>
      <c r="H601" s="2" t="str">
        <f>_xlfn.XLOOKUP(D601,components!C:C,components!D:D)</f>
        <v>M12™ HACKZALL® Recip Saw</v>
      </c>
      <c r="I601" s="2" t="str">
        <f>_xlfn.XLOOKUP($D601,components!$C:$C,components!L:L)</f>
        <v>Power Tools/Saws/Reciprocating Saws</v>
      </c>
    </row>
    <row r="602" spans="1:9" x14ac:dyDescent="0.25">
      <c r="A602" s="2" t="s">
        <v>3418</v>
      </c>
      <c r="B602" s="2" t="s">
        <v>3470</v>
      </c>
      <c r="C602" s="2" t="s">
        <v>1403</v>
      </c>
      <c r="D602" s="2" t="s">
        <v>290</v>
      </c>
      <c r="E602" s="2" t="s">
        <v>1249</v>
      </c>
      <c r="F602" s="2">
        <v>2</v>
      </c>
      <c r="G602" s="2" t="str">
        <f>_xlfn.XLOOKUP(E602,[1]Attributes!$B:$B,[1]Attributes!$B:$B)</f>
        <v>Height</v>
      </c>
      <c r="H602" s="2" t="str">
        <f>_xlfn.XLOOKUP(D602,components!C:C,components!D:D)</f>
        <v>M12™ HACKZALL® Recip Saw</v>
      </c>
      <c r="I602" s="2" t="str">
        <f>_xlfn.XLOOKUP($D602,components!$C:$C,components!L:L)</f>
        <v>Power Tools/Saws/Reciprocating Saws</v>
      </c>
    </row>
    <row r="603" spans="1:9" x14ac:dyDescent="0.25">
      <c r="A603" s="2" t="s">
        <v>3418</v>
      </c>
      <c r="B603" s="2" t="s">
        <v>3470</v>
      </c>
      <c r="C603" s="2" t="s">
        <v>1403</v>
      </c>
      <c r="D603" s="2" t="s">
        <v>290</v>
      </c>
      <c r="E603" s="2" t="s">
        <v>1251</v>
      </c>
      <c r="F603" s="2">
        <v>11</v>
      </c>
      <c r="G603" s="2" t="str">
        <f>_xlfn.XLOOKUP(E603,[1]Attributes!$B:$B,[1]Attributes!$B:$B)</f>
        <v>Length</v>
      </c>
      <c r="H603" s="2" t="str">
        <f>_xlfn.XLOOKUP(D603,components!C:C,components!D:D)</f>
        <v>M12™ HACKZALL® Recip Saw</v>
      </c>
      <c r="I603" s="2" t="str">
        <f>_xlfn.XLOOKUP($D603,components!$C:$C,components!L:L)</f>
        <v>Power Tools/Saws/Reciprocating Saws</v>
      </c>
    </row>
    <row r="604" spans="1:9" x14ac:dyDescent="0.25">
      <c r="A604" s="2" t="s">
        <v>3418</v>
      </c>
      <c r="B604" s="2" t="s">
        <v>3470</v>
      </c>
      <c r="C604" s="2" t="s">
        <v>1403</v>
      </c>
      <c r="D604" s="2" t="s">
        <v>290</v>
      </c>
      <c r="E604" s="2" t="s">
        <v>1282</v>
      </c>
      <c r="F604" s="2" t="s">
        <v>1342</v>
      </c>
      <c r="G604" s="2" t="e">
        <f>_xlfn.XLOOKUP(E604,[1]Attributes!$B:$B,[1]Attributes!$B:$B)</f>
        <v>#N/A</v>
      </c>
      <c r="H604" s="2" t="str">
        <f>_xlfn.XLOOKUP(D604,components!C:C,components!D:D)</f>
        <v>M12™ HACKZALL® Recip Saw</v>
      </c>
      <c r="I604" s="2" t="str">
        <f>_xlfn.XLOOKUP($D604,components!$C:$C,components!L:L)</f>
        <v>Power Tools/Saws/Reciprocating Saws</v>
      </c>
    </row>
    <row r="605" spans="1:9" x14ac:dyDescent="0.25">
      <c r="A605" s="2" t="s">
        <v>3418</v>
      </c>
      <c r="B605" s="2" t="s">
        <v>3470</v>
      </c>
      <c r="C605" s="2" t="s">
        <v>1403</v>
      </c>
      <c r="D605" s="2" t="s">
        <v>290</v>
      </c>
      <c r="E605" s="2" t="s">
        <v>1228</v>
      </c>
      <c r="F605" s="2" t="s">
        <v>1262</v>
      </c>
      <c r="G605" s="2" t="e">
        <f>_xlfn.XLOOKUP(E605,[1]Attributes!$B:$B,[1]Attributes!$B:$B)</f>
        <v>#N/A</v>
      </c>
      <c r="H605" s="2" t="str">
        <f>_xlfn.XLOOKUP(D605,components!C:C,components!D:D)</f>
        <v>M12™ HACKZALL® Recip Saw</v>
      </c>
      <c r="I605" s="2" t="str">
        <f>_xlfn.XLOOKUP($D605,components!$C:$C,components!L:L)</f>
        <v>Power Tools/Saws/Reciprocating Saws</v>
      </c>
    </row>
    <row r="606" spans="1:9" x14ac:dyDescent="0.25">
      <c r="A606" s="2" t="s">
        <v>3418</v>
      </c>
      <c r="B606" s="2" t="s">
        <v>3470</v>
      </c>
      <c r="C606" s="2" t="s">
        <v>1403</v>
      </c>
      <c r="D606" s="2" t="s">
        <v>290</v>
      </c>
      <c r="E606" s="2" t="s">
        <v>1295</v>
      </c>
      <c r="F606" s="2" t="s">
        <v>1284</v>
      </c>
      <c r="G606" s="2" t="e">
        <f>_xlfn.XLOOKUP(E606,[1]Attributes!$B:$B,[1]Attributes!$B:$B)</f>
        <v>#N/A</v>
      </c>
      <c r="H606" s="2" t="str">
        <f>_xlfn.XLOOKUP(D606,components!C:C,components!D:D)</f>
        <v>M12™ HACKZALL® Recip Saw</v>
      </c>
      <c r="I606" s="2" t="str">
        <f>_xlfn.XLOOKUP($D606,components!$C:$C,components!L:L)</f>
        <v>Power Tools/Saws/Reciprocating Saws</v>
      </c>
    </row>
    <row r="607" spans="1:9" x14ac:dyDescent="0.25">
      <c r="A607" s="2" t="s">
        <v>3418</v>
      </c>
      <c r="B607" s="2" t="s">
        <v>3470</v>
      </c>
      <c r="C607" s="2" t="s">
        <v>1403</v>
      </c>
      <c r="D607" s="2" t="s">
        <v>290</v>
      </c>
      <c r="E607" s="2" t="s">
        <v>1283</v>
      </c>
      <c r="F607" s="2" t="s">
        <v>1343</v>
      </c>
      <c r="G607" s="2" t="e">
        <f>_xlfn.XLOOKUP(E607,[1]Attributes!$B:$B,[1]Attributes!$B:$B)</f>
        <v>#N/A</v>
      </c>
      <c r="H607" s="2" t="str">
        <f>_xlfn.XLOOKUP(D607,components!C:C,components!D:D)</f>
        <v>M12™ HACKZALL® Recip Saw</v>
      </c>
      <c r="I607" s="2" t="str">
        <f>_xlfn.XLOOKUP($D607,components!$C:$C,components!L:L)</f>
        <v>Power Tools/Saws/Reciprocating Saws</v>
      </c>
    </row>
    <row r="608" spans="1:9" x14ac:dyDescent="0.25">
      <c r="A608" s="2" t="s">
        <v>3418</v>
      </c>
      <c r="B608" s="2" t="s">
        <v>3470</v>
      </c>
      <c r="C608" s="2" t="s">
        <v>1403</v>
      </c>
      <c r="D608" s="2" t="s">
        <v>290</v>
      </c>
      <c r="E608" s="2" t="s">
        <v>1285</v>
      </c>
      <c r="F608" s="2" t="s">
        <v>1227</v>
      </c>
      <c r="G608" s="2" t="e">
        <f>_xlfn.XLOOKUP(E608,[1]Attributes!$B:$B,[1]Attributes!$B:$B)</f>
        <v>#N/A</v>
      </c>
      <c r="H608" s="2" t="str">
        <f>_xlfn.XLOOKUP(D608,components!C:C,components!D:D)</f>
        <v>M12™ HACKZALL® Recip Saw</v>
      </c>
      <c r="I608" s="2" t="str">
        <f>_xlfn.XLOOKUP($D608,components!$C:$C,components!L:L)</f>
        <v>Power Tools/Saws/Reciprocating Saws</v>
      </c>
    </row>
    <row r="609" spans="1:9" x14ac:dyDescent="0.25">
      <c r="A609" s="2" t="s">
        <v>3418</v>
      </c>
      <c r="B609" s="2" t="s">
        <v>3470</v>
      </c>
      <c r="C609" s="2" t="s">
        <v>1403</v>
      </c>
      <c r="D609" s="2" t="s">
        <v>290</v>
      </c>
      <c r="E609" s="2" t="s">
        <v>1289</v>
      </c>
      <c r="F609" s="2" t="s">
        <v>1254</v>
      </c>
      <c r="G609" s="2" t="e">
        <f>_xlfn.XLOOKUP(E609,[1]Attributes!$B:$B,[1]Attributes!$B:$B)</f>
        <v>#N/A</v>
      </c>
      <c r="H609" s="2" t="str">
        <f>_xlfn.XLOOKUP(D609,components!C:C,components!D:D)</f>
        <v>M12™ HACKZALL® Recip Saw</v>
      </c>
      <c r="I609" s="2" t="str">
        <f>_xlfn.XLOOKUP($D609,components!$C:$C,components!L:L)</f>
        <v>Power Tools/Saws/Reciprocating Saws</v>
      </c>
    </row>
    <row r="610" spans="1:9" x14ac:dyDescent="0.25">
      <c r="A610" s="2" t="s">
        <v>3418</v>
      </c>
      <c r="B610" s="2" t="s">
        <v>3470</v>
      </c>
      <c r="C610" s="2" t="s">
        <v>1403</v>
      </c>
      <c r="D610" s="2" t="s">
        <v>290</v>
      </c>
      <c r="E610" s="2" t="s">
        <v>1257</v>
      </c>
      <c r="F610" s="2">
        <v>2.62</v>
      </c>
      <c r="G610" s="2" t="str">
        <f>_xlfn.XLOOKUP(E610,[1]Attributes!$B:$B,[1]Attributes!$B:$B)</f>
        <v>Weight</v>
      </c>
      <c r="H610" s="2" t="str">
        <f>_xlfn.XLOOKUP(D610,components!C:C,components!D:D)</f>
        <v>M12™ HACKZALL® Recip Saw</v>
      </c>
      <c r="I610" s="2" t="str">
        <f>_xlfn.XLOOKUP($D610,components!$C:$C,components!L:L)</f>
        <v>Power Tools/Saws/Reciprocating Saws</v>
      </c>
    </row>
    <row r="611" spans="1:9" x14ac:dyDescent="0.25">
      <c r="A611" s="2" t="s">
        <v>3418</v>
      </c>
      <c r="B611" s="2" t="s">
        <v>3470</v>
      </c>
      <c r="C611" s="2" t="s">
        <v>1403</v>
      </c>
      <c r="D611" s="2" t="s">
        <v>290</v>
      </c>
      <c r="E611" s="2" t="s">
        <v>1257</v>
      </c>
      <c r="F611" s="2">
        <v>2.62</v>
      </c>
      <c r="G611" s="2" t="str">
        <f>_xlfn.XLOOKUP(E611,[1]Attributes!$B:$B,[1]Attributes!$B:$B)</f>
        <v>Weight</v>
      </c>
      <c r="H611" s="2" t="str">
        <f>_xlfn.XLOOKUP(D611,components!C:C,components!D:D)</f>
        <v>M12™ HACKZALL® Recip Saw</v>
      </c>
      <c r="I611" s="2" t="str">
        <f>_xlfn.XLOOKUP($D611,components!$C:$C,components!L:L)</f>
        <v>Power Tools/Saws/Reciprocating Saws</v>
      </c>
    </row>
    <row r="612" spans="1:9" x14ac:dyDescent="0.25">
      <c r="A612" s="2" t="s">
        <v>3418</v>
      </c>
      <c r="B612" s="2" t="s">
        <v>3470</v>
      </c>
      <c r="C612" s="2" t="s">
        <v>1403</v>
      </c>
      <c r="D612" s="2" t="s">
        <v>290</v>
      </c>
      <c r="E612" s="2" t="s">
        <v>1259</v>
      </c>
      <c r="F612" s="2">
        <v>4</v>
      </c>
      <c r="G612" s="2" t="str">
        <f>_xlfn.XLOOKUP(E612,[1]Attributes!$B:$B,[1]Attributes!$B:$B)</f>
        <v>Width</v>
      </c>
      <c r="H612" s="2" t="str">
        <f>_xlfn.XLOOKUP(D612,components!C:C,components!D:D)</f>
        <v>M12™ HACKZALL® Recip Saw</v>
      </c>
      <c r="I612" s="2" t="str">
        <f>_xlfn.XLOOKUP($D612,components!$C:$C,components!L:L)</f>
        <v>Power Tools/Saws/Reciprocating Saws</v>
      </c>
    </row>
    <row r="613" spans="1:9" x14ac:dyDescent="0.25">
      <c r="A613" s="2" t="s">
        <v>3418</v>
      </c>
      <c r="B613" s="2" t="s">
        <v>3470</v>
      </c>
      <c r="C613" s="2" t="s">
        <v>1403</v>
      </c>
      <c r="D613" s="2" t="s">
        <v>697</v>
      </c>
      <c r="E613" s="2" t="s">
        <v>1225</v>
      </c>
      <c r="F613" s="2" t="s">
        <v>1279</v>
      </c>
      <c r="G613" s="2" t="e">
        <f>_xlfn.XLOOKUP(E613,[1]Attributes!$B:$B,[1]Attributes!$B:$B)</f>
        <v>#N/A</v>
      </c>
      <c r="H613" s="2" t="str">
        <f>_xlfn.XLOOKUP(D613,components!C:C,components!D:D)</f>
        <v>M12™ Rivet Tool</v>
      </c>
      <c r="I613" s="2" t="str">
        <f>_xlfn.XLOOKUP($D613,components!$C:$C,components!L:L)</f>
        <v>Power Tools/Specialty Tools/Rivet Tools</v>
      </c>
    </row>
    <row r="614" spans="1:9" x14ac:dyDescent="0.25">
      <c r="A614" s="2" t="s">
        <v>3418</v>
      </c>
      <c r="B614" s="2" t="s">
        <v>3470</v>
      </c>
      <c r="C614" s="2" t="s">
        <v>1403</v>
      </c>
      <c r="D614" s="2" t="s">
        <v>697</v>
      </c>
      <c r="E614" s="2" t="s">
        <v>1249</v>
      </c>
      <c r="F614" s="2">
        <v>10.75</v>
      </c>
      <c r="G614" s="2" t="str">
        <f>_xlfn.XLOOKUP(E614,[1]Attributes!$B:$B,[1]Attributes!$B:$B)</f>
        <v>Height</v>
      </c>
      <c r="H614" s="2" t="str">
        <f>_xlfn.XLOOKUP(D614,components!C:C,components!D:D)</f>
        <v>M12™ Rivet Tool</v>
      </c>
      <c r="I614" s="2" t="str">
        <f>_xlfn.XLOOKUP($D614,components!$C:$C,components!L:L)</f>
        <v>Power Tools/Specialty Tools/Rivet Tools</v>
      </c>
    </row>
    <row r="615" spans="1:9" x14ac:dyDescent="0.25">
      <c r="A615" s="2" t="s">
        <v>3418</v>
      </c>
      <c r="B615" s="2" t="s">
        <v>3470</v>
      </c>
      <c r="C615" s="2" t="s">
        <v>1403</v>
      </c>
      <c r="D615" s="2" t="s">
        <v>697</v>
      </c>
      <c r="E615" s="2" t="s">
        <v>1251</v>
      </c>
      <c r="F615" s="2">
        <v>6.5</v>
      </c>
      <c r="G615" s="2" t="str">
        <f>_xlfn.XLOOKUP(E615,[1]Attributes!$B:$B,[1]Attributes!$B:$B)</f>
        <v>Length</v>
      </c>
      <c r="H615" s="2" t="str">
        <f>_xlfn.XLOOKUP(D615,components!C:C,components!D:D)</f>
        <v>M12™ Rivet Tool</v>
      </c>
      <c r="I615" s="2" t="str">
        <f>_xlfn.XLOOKUP($D615,components!$C:$C,components!L:L)</f>
        <v>Power Tools/Specialty Tools/Rivet Tools</v>
      </c>
    </row>
    <row r="616" spans="1:9" x14ac:dyDescent="0.25">
      <c r="A616" s="2" t="s">
        <v>3418</v>
      </c>
      <c r="B616" s="2" t="s">
        <v>3470</v>
      </c>
      <c r="C616" s="2" t="s">
        <v>1403</v>
      </c>
      <c r="D616" s="2" t="s">
        <v>697</v>
      </c>
      <c r="E616" s="2" t="s">
        <v>1228</v>
      </c>
      <c r="F616" s="2" t="s">
        <v>1229</v>
      </c>
      <c r="G616" s="2" t="e">
        <f>_xlfn.XLOOKUP(E616,[1]Attributes!$B:$B,[1]Attributes!$B:$B)</f>
        <v>#N/A</v>
      </c>
      <c r="H616" s="2" t="str">
        <f>_xlfn.XLOOKUP(D616,components!C:C,components!D:D)</f>
        <v>M12™ Rivet Tool</v>
      </c>
      <c r="I616" s="2" t="str">
        <f>_xlfn.XLOOKUP($D616,components!$C:$C,components!L:L)</f>
        <v>Power Tools/Specialty Tools/Rivet Tools</v>
      </c>
    </row>
    <row r="617" spans="1:9" x14ac:dyDescent="0.25">
      <c r="A617" s="2" t="s">
        <v>3418</v>
      </c>
      <c r="B617" s="2" t="s">
        <v>3470</v>
      </c>
      <c r="C617" s="2" t="s">
        <v>1403</v>
      </c>
      <c r="D617" s="2" t="s">
        <v>697</v>
      </c>
      <c r="E617" s="2" t="s">
        <v>1285</v>
      </c>
      <c r="F617" s="2" t="s">
        <v>1227</v>
      </c>
      <c r="G617" s="2" t="e">
        <f>_xlfn.XLOOKUP(E617,[1]Attributes!$B:$B,[1]Attributes!$B:$B)</f>
        <v>#N/A</v>
      </c>
      <c r="H617" s="2" t="str">
        <f>_xlfn.XLOOKUP(D617,components!C:C,components!D:D)</f>
        <v>M12™ Rivet Tool</v>
      </c>
      <c r="I617" s="2" t="str">
        <f>_xlfn.XLOOKUP($D617,components!$C:$C,components!L:L)</f>
        <v>Power Tools/Specialty Tools/Rivet Tools</v>
      </c>
    </row>
    <row r="618" spans="1:9" x14ac:dyDescent="0.25">
      <c r="A618" s="2" t="s">
        <v>3418</v>
      </c>
      <c r="B618" s="2" t="s">
        <v>3470</v>
      </c>
      <c r="C618" s="2" t="s">
        <v>1403</v>
      </c>
      <c r="D618" s="2" t="s">
        <v>697</v>
      </c>
      <c r="E618" s="2" t="s">
        <v>1289</v>
      </c>
      <c r="F618" s="2" t="s">
        <v>1254</v>
      </c>
      <c r="G618" s="2" t="e">
        <f>_xlfn.XLOOKUP(E618,[1]Attributes!$B:$B,[1]Attributes!$B:$B)</f>
        <v>#N/A</v>
      </c>
      <c r="H618" s="2" t="str">
        <f>_xlfn.XLOOKUP(D618,components!C:C,components!D:D)</f>
        <v>M12™ Rivet Tool</v>
      </c>
      <c r="I618" s="2" t="str">
        <f>_xlfn.XLOOKUP($D618,components!$C:$C,components!L:L)</f>
        <v>Power Tools/Specialty Tools/Rivet Tools</v>
      </c>
    </row>
    <row r="619" spans="1:9" x14ac:dyDescent="0.25">
      <c r="A619" s="2" t="s">
        <v>3418</v>
      </c>
      <c r="B619" s="2" t="s">
        <v>3470</v>
      </c>
      <c r="C619" s="2" t="s">
        <v>1403</v>
      </c>
      <c r="D619" s="2" t="s">
        <v>697</v>
      </c>
      <c r="E619" s="2" t="s">
        <v>1257</v>
      </c>
      <c r="F619" s="2">
        <v>4.3</v>
      </c>
      <c r="G619" s="2" t="str">
        <f>_xlfn.XLOOKUP(E619,[1]Attributes!$B:$B,[1]Attributes!$B:$B)</f>
        <v>Weight</v>
      </c>
      <c r="H619" s="2" t="str">
        <f>_xlfn.XLOOKUP(D619,components!C:C,components!D:D)</f>
        <v>M12™ Rivet Tool</v>
      </c>
      <c r="I619" s="2" t="str">
        <f>_xlfn.XLOOKUP($D619,components!$C:$C,components!L:L)</f>
        <v>Power Tools/Specialty Tools/Rivet Tools</v>
      </c>
    </row>
    <row r="620" spans="1:9" x14ac:dyDescent="0.25">
      <c r="A620" s="2" t="s">
        <v>3418</v>
      </c>
      <c r="B620" s="2" t="s">
        <v>3470</v>
      </c>
      <c r="C620" s="2" t="s">
        <v>1403</v>
      </c>
      <c r="D620" s="2" t="s">
        <v>697</v>
      </c>
      <c r="E620" s="2" t="s">
        <v>1259</v>
      </c>
      <c r="F620" s="2">
        <v>2.6</v>
      </c>
      <c r="G620" s="2" t="str">
        <f>_xlfn.XLOOKUP(E620,[1]Attributes!$B:$B,[1]Attributes!$B:$B)</f>
        <v>Width</v>
      </c>
      <c r="H620" s="2" t="str">
        <f>_xlfn.XLOOKUP(D620,components!C:C,components!D:D)</f>
        <v>M12™ Rivet Tool</v>
      </c>
      <c r="I620" s="2" t="str">
        <f>_xlfn.XLOOKUP($D620,components!$C:$C,components!L:L)</f>
        <v>Power Tools/Specialty Tools/Rivet Tools</v>
      </c>
    </row>
    <row r="621" spans="1:9" x14ac:dyDescent="0.25">
      <c r="A621" s="2" t="s">
        <v>3418</v>
      </c>
      <c r="B621" s="2" t="s">
        <v>3470</v>
      </c>
      <c r="C621" s="2" t="s">
        <v>1403</v>
      </c>
      <c r="D621" s="2" t="s">
        <v>633</v>
      </c>
      <c r="E621" s="2" t="s">
        <v>1225</v>
      </c>
      <c r="F621" s="2" t="s">
        <v>1279</v>
      </c>
      <c r="G621" s="2" t="e">
        <f>_xlfn.XLOOKUP(E621,[1]Attributes!$B:$B,[1]Attributes!$B:$B)</f>
        <v>#N/A</v>
      </c>
      <c r="H621" s="2" t="str">
        <f>_xlfn.XLOOKUP(D621,components!C:C,components!D:D)</f>
        <v>M12™ Brushless 2" Planer</v>
      </c>
      <c r="I621" s="2" t="str">
        <f>_xlfn.XLOOKUP($D621,components!$C:$C,components!L:L)</f>
        <v>Power Tools/Woodworking/Planers</v>
      </c>
    </row>
    <row r="622" spans="1:9" x14ac:dyDescent="0.25">
      <c r="A622" s="2" t="s">
        <v>3418</v>
      </c>
      <c r="B622" s="2" t="s">
        <v>3470</v>
      </c>
      <c r="C622" s="2" t="s">
        <v>1403</v>
      </c>
      <c r="D622" s="2" t="s">
        <v>633</v>
      </c>
      <c r="E622" s="2" t="s">
        <v>1460</v>
      </c>
      <c r="F622" s="2">
        <v>2.2000000000000002</v>
      </c>
      <c r="G622" s="2" t="str">
        <f>_xlfn.XLOOKUP(E622,[1]Attributes!$B:$B,[1]Attributes!$B:$B)</f>
        <v>Blade Diameter</v>
      </c>
      <c r="H622" s="2" t="str">
        <f>_xlfn.XLOOKUP(D622,components!C:C,components!D:D)</f>
        <v>M12™ Brushless 2" Planer</v>
      </c>
      <c r="I622" s="2" t="str">
        <f>_xlfn.XLOOKUP($D622,components!$C:$C,components!L:L)</f>
        <v>Power Tools/Woodworking/Planers</v>
      </c>
    </row>
    <row r="623" spans="1:9" x14ac:dyDescent="0.25">
      <c r="A623" s="2" t="s">
        <v>3418</v>
      </c>
      <c r="B623" s="2" t="s">
        <v>3470</v>
      </c>
      <c r="C623" s="2" t="s">
        <v>1403</v>
      </c>
      <c r="D623" s="2" t="s">
        <v>633</v>
      </c>
      <c r="E623" s="2" t="s">
        <v>1312</v>
      </c>
      <c r="F623" s="2" t="s">
        <v>1244</v>
      </c>
      <c r="G623" s="2" t="e">
        <f>_xlfn.XLOOKUP(E623,[1]Attributes!$B:$B,[1]Attributes!$B:$B)</f>
        <v>#N/A</v>
      </c>
      <c r="H623" s="2" t="str">
        <f>_xlfn.XLOOKUP(D623,components!C:C,components!D:D)</f>
        <v>M12™ Brushless 2" Planer</v>
      </c>
      <c r="I623" s="2" t="str">
        <f>_xlfn.XLOOKUP($D623,components!$C:$C,components!L:L)</f>
        <v>Power Tools/Woodworking/Planers</v>
      </c>
    </row>
    <row r="624" spans="1:9" x14ac:dyDescent="0.25">
      <c r="A624" s="2" t="s">
        <v>3418</v>
      </c>
      <c r="B624" s="2" t="s">
        <v>3470</v>
      </c>
      <c r="C624" s="2" t="s">
        <v>1403</v>
      </c>
      <c r="D624" s="2" t="s">
        <v>633</v>
      </c>
      <c r="E624" s="2" t="s">
        <v>1292</v>
      </c>
      <c r="F624" s="2" t="s">
        <v>1353</v>
      </c>
      <c r="G624" s="2" t="e">
        <f>_xlfn.XLOOKUP(E624,[1]Attributes!$B:$B,[1]Attributes!$B:$B)</f>
        <v>#N/A</v>
      </c>
      <c r="H624" s="2" t="str">
        <f>_xlfn.XLOOKUP(D624,components!C:C,components!D:D)</f>
        <v>M12™ Brushless 2" Planer</v>
      </c>
      <c r="I624" s="2" t="str">
        <f>_xlfn.XLOOKUP($D624,components!$C:$C,components!L:L)</f>
        <v>Power Tools/Woodworking/Planers</v>
      </c>
    </row>
    <row r="625" spans="1:9" x14ac:dyDescent="0.25">
      <c r="A625" s="2" t="s">
        <v>3418</v>
      </c>
      <c r="B625" s="2" t="s">
        <v>3470</v>
      </c>
      <c r="C625" s="2" t="s">
        <v>1403</v>
      </c>
      <c r="D625" s="2" t="s">
        <v>633</v>
      </c>
      <c r="E625" s="2" t="s">
        <v>1315</v>
      </c>
      <c r="F625" s="2" t="s">
        <v>1227</v>
      </c>
      <c r="G625" s="2" t="e">
        <f>_xlfn.XLOOKUP(E625,[1]Attributes!$B:$B,[1]Attributes!$B:$B)</f>
        <v>#N/A</v>
      </c>
      <c r="H625" s="2" t="str">
        <f>_xlfn.XLOOKUP(D625,components!C:C,components!D:D)</f>
        <v>M12™ Brushless 2" Planer</v>
      </c>
      <c r="I625" s="2" t="str">
        <f>_xlfn.XLOOKUP($D625,components!$C:$C,components!L:L)</f>
        <v>Power Tools/Woodworking/Planers</v>
      </c>
    </row>
    <row r="626" spans="1:9" x14ac:dyDescent="0.25">
      <c r="A626" s="2" t="s">
        <v>3418</v>
      </c>
      <c r="B626" s="2" t="s">
        <v>3470</v>
      </c>
      <c r="C626" s="2" t="s">
        <v>1403</v>
      </c>
      <c r="D626" s="2" t="s">
        <v>633</v>
      </c>
      <c r="E626" s="2" t="s">
        <v>1354</v>
      </c>
      <c r="F626" s="2" t="s">
        <v>1478</v>
      </c>
      <c r="G626" s="2" t="str">
        <f>_xlfn.XLOOKUP(E626,[1]Attributes!$B:$B,[1]Attributes!$B:$B)</f>
        <v>Handle Type</v>
      </c>
      <c r="H626" s="2" t="str">
        <f>_xlfn.XLOOKUP(D626,components!C:C,components!D:D)</f>
        <v>M12™ Brushless 2" Planer</v>
      </c>
      <c r="I626" s="2" t="str">
        <f>_xlfn.XLOOKUP($D626,components!$C:$C,components!L:L)</f>
        <v>Power Tools/Woodworking/Planers</v>
      </c>
    </row>
    <row r="627" spans="1:9" x14ac:dyDescent="0.25">
      <c r="A627" s="2" t="s">
        <v>3418</v>
      </c>
      <c r="B627" s="2" t="s">
        <v>3470</v>
      </c>
      <c r="C627" s="2" t="s">
        <v>1403</v>
      </c>
      <c r="D627" s="2" t="s">
        <v>633</v>
      </c>
      <c r="E627" s="2" t="s">
        <v>1249</v>
      </c>
      <c r="F627" s="2">
        <v>4.8600000000000003</v>
      </c>
      <c r="G627" s="2" t="str">
        <f>_xlfn.XLOOKUP(E627,[1]Attributes!$B:$B,[1]Attributes!$B:$B)</f>
        <v>Height</v>
      </c>
      <c r="H627" s="2" t="str">
        <f>_xlfn.XLOOKUP(D627,components!C:C,components!D:D)</f>
        <v>M12™ Brushless 2" Planer</v>
      </c>
      <c r="I627" s="2" t="str">
        <f>_xlfn.XLOOKUP($D627,components!$C:$C,components!L:L)</f>
        <v>Power Tools/Woodworking/Planers</v>
      </c>
    </row>
    <row r="628" spans="1:9" x14ac:dyDescent="0.25">
      <c r="A628" s="2" t="s">
        <v>3418</v>
      </c>
      <c r="B628" s="2" t="s">
        <v>3470</v>
      </c>
      <c r="C628" s="2" t="s">
        <v>1403</v>
      </c>
      <c r="D628" s="2" t="s">
        <v>633</v>
      </c>
      <c r="E628" s="2" t="s">
        <v>1251</v>
      </c>
      <c r="F628" s="2">
        <v>10.87</v>
      </c>
      <c r="G628" s="2" t="str">
        <f>_xlfn.XLOOKUP(E628,[1]Attributes!$B:$B,[1]Attributes!$B:$B)</f>
        <v>Length</v>
      </c>
      <c r="H628" s="2" t="str">
        <f>_xlfn.XLOOKUP(D628,components!C:C,components!D:D)</f>
        <v>M12™ Brushless 2" Planer</v>
      </c>
      <c r="I628" s="2" t="str">
        <f>_xlfn.XLOOKUP($D628,components!$C:$C,components!L:L)</f>
        <v>Power Tools/Woodworking/Planers</v>
      </c>
    </row>
    <row r="629" spans="1:9" x14ac:dyDescent="0.25">
      <c r="A629" s="2" t="s">
        <v>3418</v>
      </c>
      <c r="B629" s="2" t="s">
        <v>3470</v>
      </c>
      <c r="C629" s="2" t="s">
        <v>1403</v>
      </c>
      <c r="D629" s="2" t="s">
        <v>633</v>
      </c>
      <c r="E629" s="2" t="s">
        <v>1282</v>
      </c>
      <c r="F629" s="2" t="s">
        <v>1342</v>
      </c>
      <c r="G629" s="2" t="e">
        <f>_xlfn.XLOOKUP(E629,[1]Attributes!$B:$B,[1]Attributes!$B:$B)</f>
        <v>#N/A</v>
      </c>
      <c r="H629" s="2" t="str">
        <f>_xlfn.XLOOKUP(D629,components!C:C,components!D:D)</f>
        <v>M12™ Brushless 2" Planer</v>
      </c>
      <c r="I629" s="2" t="str">
        <f>_xlfn.XLOOKUP($D629,components!$C:$C,components!L:L)</f>
        <v>Power Tools/Woodworking/Planers</v>
      </c>
    </row>
    <row r="630" spans="1:9" x14ac:dyDescent="0.25">
      <c r="A630" s="2" t="s">
        <v>3418</v>
      </c>
      <c r="B630" s="2" t="s">
        <v>3470</v>
      </c>
      <c r="C630" s="2" t="s">
        <v>1403</v>
      </c>
      <c r="D630" s="2" t="s">
        <v>633</v>
      </c>
      <c r="E630" s="2" t="s">
        <v>1228</v>
      </c>
      <c r="F630" s="2" t="s">
        <v>1243</v>
      </c>
      <c r="G630" s="2" t="e">
        <f>_xlfn.XLOOKUP(E630,[1]Attributes!$B:$B,[1]Attributes!$B:$B)</f>
        <v>#N/A</v>
      </c>
      <c r="H630" s="2" t="str">
        <f>_xlfn.XLOOKUP(D630,components!C:C,components!D:D)</f>
        <v>M12™ Brushless 2" Planer</v>
      </c>
      <c r="I630" s="2" t="str">
        <f>_xlfn.XLOOKUP($D630,components!$C:$C,components!L:L)</f>
        <v>Power Tools/Woodworking/Planers</v>
      </c>
    </row>
    <row r="631" spans="1:9" x14ac:dyDescent="0.25">
      <c r="A631" s="2" t="s">
        <v>3418</v>
      </c>
      <c r="B631" s="2" t="s">
        <v>3470</v>
      </c>
      <c r="C631" s="2" t="s">
        <v>1403</v>
      </c>
      <c r="D631" s="2" t="s">
        <v>633</v>
      </c>
      <c r="E631" s="2" t="s">
        <v>1295</v>
      </c>
      <c r="F631" s="2" t="s">
        <v>1284</v>
      </c>
      <c r="G631" s="2" t="e">
        <f>_xlfn.XLOOKUP(E631,[1]Attributes!$B:$B,[1]Attributes!$B:$B)</f>
        <v>#N/A</v>
      </c>
      <c r="H631" s="2" t="str">
        <f>_xlfn.XLOOKUP(D631,components!C:C,components!D:D)</f>
        <v>M12™ Brushless 2" Planer</v>
      </c>
      <c r="I631" s="2" t="str">
        <f>_xlfn.XLOOKUP($D631,components!$C:$C,components!L:L)</f>
        <v>Power Tools/Woodworking/Planers</v>
      </c>
    </row>
    <row r="632" spans="1:9" x14ac:dyDescent="0.25">
      <c r="A632" s="2" t="s">
        <v>3418</v>
      </c>
      <c r="B632" s="2" t="s">
        <v>3470</v>
      </c>
      <c r="C632" s="2" t="s">
        <v>1403</v>
      </c>
      <c r="D632" s="2" t="s">
        <v>633</v>
      </c>
      <c r="E632" s="2" t="s">
        <v>1283</v>
      </c>
      <c r="F632" s="2" t="s">
        <v>1284</v>
      </c>
      <c r="G632" s="2" t="e">
        <f>_xlfn.XLOOKUP(E632,[1]Attributes!$B:$B,[1]Attributes!$B:$B)</f>
        <v>#N/A</v>
      </c>
      <c r="H632" s="2" t="str">
        <f>_xlfn.XLOOKUP(D632,components!C:C,components!D:D)</f>
        <v>M12™ Brushless 2" Planer</v>
      </c>
      <c r="I632" s="2" t="str">
        <f>_xlfn.XLOOKUP($D632,components!$C:$C,components!L:L)</f>
        <v>Power Tools/Woodworking/Planers</v>
      </c>
    </row>
    <row r="633" spans="1:9" x14ac:dyDescent="0.25">
      <c r="A633" s="2" t="s">
        <v>3418</v>
      </c>
      <c r="B633" s="2" t="s">
        <v>3470</v>
      </c>
      <c r="C633" s="2" t="s">
        <v>1403</v>
      </c>
      <c r="D633" s="2" t="s">
        <v>633</v>
      </c>
      <c r="E633" s="2" t="s">
        <v>1285</v>
      </c>
      <c r="F633" s="2" t="s">
        <v>1227</v>
      </c>
      <c r="G633" s="2" t="e">
        <f>_xlfn.XLOOKUP(E633,[1]Attributes!$B:$B,[1]Attributes!$B:$B)</f>
        <v>#N/A</v>
      </c>
      <c r="H633" s="2" t="str">
        <f>_xlfn.XLOOKUP(D633,components!C:C,components!D:D)</f>
        <v>M12™ Brushless 2" Planer</v>
      </c>
      <c r="I633" s="2" t="str">
        <f>_xlfn.XLOOKUP($D633,components!$C:$C,components!L:L)</f>
        <v>Power Tools/Woodworking/Planers</v>
      </c>
    </row>
    <row r="634" spans="1:9" x14ac:dyDescent="0.25">
      <c r="A634" s="2" t="s">
        <v>3418</v>
      </c>
      <c r="B634" s="2" t="s">
        <v>3470</v>
      </c>
      <c r="C634" s="2" t="s">
        <v>1403</v>
      </c>
      <c r="D634" s="2" t="s">
        <v>633</v>
      </c>
      <c r="E634" s="2" t="s">
        <v>1289</v>
      </c>
      <c r="F634" s="2" t="s">
        <v>1254</v>
      </c>
      <c r="G634" s="2" t="e">
        <f>_xlfn.XLOOKUP(E634,[1]Attributes!$B:$B,[1]Attributes!$B:$B)</f>
        <v>#N/A</v>
      </c>
      <c r="H634" s="2" t="str">
        <f>_xlfn.XLOOKUP(D634,components!C:C,components!D:D)</f>
        <v>M12™ Brushless 2" Planer</v>
      </c>
      <c r="I634" s="2" t="str">
        <f>_xlfn.XLOOKUP($D634,components!$C:$C,components!L:L)</f>
        <v>Power Tools/Woodworking/Planers</v>
      </c>
    </row>
    <row r="635" spans="1:9" x14ac:dyDescent="0.25">
      <c r="A635" s="2" t="s">
        <v>3418</v>
      </c>
      <c r="B635" s="2" t="s">
        <v>3470</v>
      </c>
      <c r="C635" s="2" t="s">
        <v>1403</v>
      </c>
      <c r="D635" s="2" t="s">
        <v>633</v>
      </c>
      <c r="E635" s="2" t="s">
        <v>1257</v>
      </c>
      <c r="F635" s="2">
        <v>3.38</v>
      </c>
      <c r="G635" s="2" t="str">
        <f>_xlfn.XLOOKUP(E635,[1]Attributes!$B:$B,[1]Attributes!$B:$B)</f>
        <v>Weight</v>
      </c>
      <c r="H635" s="2" t="str">
        <f>_xlfn.XLOOKUP(D635,components!C:C,components!D:D)</f>
        <v>M12™ Brushless 2" Planer</v>
      </c>
      <c r="I635" s="2" t="str">
        <f>_xlfn.XLOOKUP($D635,components!$C:$C,components!L:L)</f>
        <v>Power Tools/Woodworking/Planers</v>
      </c>
    </row>
    <row r="636" spans="1:9" x14ac:dyDescent="0.25">
      <c r="A636" s="2" t="s">
        <v>3418</v>
      </c>
      <c r="B636" s="2" t="s">
        <v>3470</v>
      </c>
      <c r="C636" s="2" t="s">
        <v>1403</v>
      </c>
      <c r="D636" s="2" t="s">
        <v>633</v>
      </c>
      <c r="E636" s="2" t="s">
        <v>1259</v>
      </c>
      <c r="F636" s="2">
        <v>3.83</v>
      </c>
      <c r="G636" s="2" t="str">
        <f>_xlfn.XLOOKUP(E636,[1]Attributes!$B:$B,[1]Attributes!$B:$B)</f>
        <v>Width</v>
      </c>
      <c r="H636" s="2" t="str">
        <f>_xlfn.XLOOKUP(D636,components!C:C,components!D:D)</f>
        <v>M12™ Brushless 2" Planer</v>
      </c>
      <c r="I636" s="2" t="str">
        <f>_xlfn.XLOOKUP($D636,components!$C:$C,components!L:L)</f>
        <v>Power Tools/Woodworking/Planers</v>
      </c>
    </row>
    <row r="637" spans="1:9" x14ac:dyDescent="0.25">
      <c r="A637" s="2" t="s">
        <v>3418</v>
      </c>
      <c r="B637" s="2" t="s">
        <v>3470</v>
      </c>
      <c r="C637" s="2" t="s">
        <v>1403</v>
      </c>
      <c r="D637" s="2" t="s">
        <v>568</v>
      </c>
      <c r="E637" s="2" t="s">
        <v>1225</v>
      </c>
      <c r="F637" s="2" t="s">
        <v>1226</v>
      </c>
      <c r="G637" s="2" t="e">
        <f>_xlfn.XLOOKUP(E637,[1]Attributes!$B:$B,[1]Attributes!$B:$B)</f>
        <v>#N/A</v>
      </c>
      <c r="H637" s="2" t="str">
        <f>_xlfn.XLOOKUP(D637,components!C:C,components!D:D)</f>
        <v>M12™ Soldering Iron</v>
      </c>
      <c r="I637" s="2" t="str">
        <f>_xlfn.XLOOKUP($D637,components!$C:$C,components!L:L)</f>
        <v>Shop, Cleaning and Lifestyle/Crafting/Heating Tools</v>
      </c>
    </row>
    <row r="638" spans="1:9" x14ac:dyDescent="0.25">
      <c r="A638" s="2" t="s">
        <v>3418</v>
      </c>
      <c r="B638" s="2" t="s">
        <v>3470</v>
      </c>
      <c r="C638" s="2" t="s">
        <v>1403</v>
      </c>
      <c r="D638" s="2" t="s">
        <v>568</v>
      </c>
      <c r="E638" s="2" t="s">
        <v>1438</v>
      </c>
      <c r="F638" s="2" t="s">
        <v>1439</v>
      </c>
      <c r="G638" s="2" t="e">
        <f>_xlfn.XLOOKUP(E638,[1]Attributes!$B:$B,[1]Attributes!$B:$B)</f>
        <v>#N/A</v>
      </c>
      <c r="H638" s="2" t="str">
        <f>_xlfn.XLOOKUP(D638,components!C:C,components!D:D)</f>
        <v>M12™ Soldering Iron</v>
      </c>
      <c r="I638" s="2" t="str">
        <f>_xlfn.XLOOKUP($D638,components!$C:$C,components!L:L)</f>
        <v>Shop, Cleaning and Lifestyle/Crafting/Heating Tools</v>
      </c>
    </row>
    <row r="639" spans="1:9" x14ac:dyDescent="0.25">
      <c r="A639" s="2" t="s">
        <v>3418</v>
      </c>
      <c r="B639" s="2" t="s">
        <v>3470</v>
      </c>
      <c r="C639" s="2" t="s">
        <v>1403</v>
      </c>
      <c r="D639" s="2" t="s">
        <v>568</v>
      </c>
      <c r="E639" s="2" t="s">
        <v>1440</v>
      </c>
      <c r="F639" s="2" t="s">
        <v>1439</v>
      </c>
      <c r="G639" s="2" t="e">
        <f>_xlfn.XLOOKUP(E639,[1]Attributes!$B:$B,[1]Attributes!$B:$B)</f>
        <v>#N/A</v>
      </c>
      <c r="H639" s="2" t="str">
        <f>_xlfn.XLOOKUP(D639,components!C:C,components!D:D)</f>
        <v>M12™ Soldering Iron</v>
      </c>
      <c r="I639" s="2" t="str">
        <f>_xlfn.XLOOKUP($D639,components!$C:$C,components!L:L)</f>
        <v>Shop, Cleaning and Lifestyle/Crafting/Heating Tools</v>
      </c>
    </row>
    <row r="640" spans="1:9" x14ac:dyDescent="0.25">
      <c r="A640" s="2" t="s">
        <v>3418</v>
      </c>
      <c r="B640" s="2" t="s">
        <v>3470</v>
      </c>
      <c r="C640" s="2" t="s">
        <v>1403</v>
      </c>
      <c r="D640" s="2" t="s">
        <v>568</v>
      </c>
      <c r="E640" s="2" t="s">
        <v>3510</v>
      </c>
      <c r="F640" s="2">
        <v>90</v>
      </c>
      <c r="G640" s="2" t="str">
        <f>_xlfn.XLOOKUP(E640,[1]Attributes!$B:$B,[1]Attributes!$B:$B)</f>
        <v>Power Output</v>
      </c>
      <c r="H640" s="2" t="str">
        <f>_xlfn.XLOOKUP(D640,components!C:C,components!D:D)</f>
        <v>M12™ Soldering Iron</v>
      </c>
      <c r="I640" s="2" t="str">
        <f>_xlfn.XLOOKUP($D640,components!$C:$C,components!L:L)</f>
        <v>Shop, Cleaning and Lifestyle/Crafting/Heating Tools</v>
      </c>
    </row>
    <row r="641" spans="1:9" x14ac:dyDescent="0.25">
      <c r="A641" s="2" t="s">
        <v>3418</v>
      </c>
      <c r="B641" s="2" t="s">
        <v>3470</v>
      </c>
      <c r="C641" s="2" t="s">
        <v>1403</v>
      </c>
      <c r="D641" s="2" t="s">
        <v>568</v>
      </c>
      <c r="E641" s="2" t="s">
        <v>1251</v>
      </c>
      <c r="F641" s="2">
        <v>10.06</v>
      </c>
      <c r="G641" s="2" t="str">
        <f>_xlfn.XLOOKUP(E641,[1]Attributes!$B:$B,[1]Attributes!$B:$B)</f>
        <v>Length</v>
      </c>
      <c r="H641" s="2" t="str">
        <f>_xlfn.XLOOKUP(D641,components!C:C,components!D:D)</f>
        <v>M12™ Soldering Iron</v>
      </c>
      <c r="I641" s="2" t="str">
        <f>_xlfn.XLOOKUP($D641,components!$C:$C,components!L:L)</f>
        <v>Shop, Cleaning and Lifestyle/Crafting/Heating Tools</v>
      </c>
    </row>
    <row r="642" spans="1:9" x14ac:dyDescent="0.25">
      <c r="A642" s="2" t="s">
        <v>3418</v>
      </c>
      <c r="B642" s="2" t="s">
        <v>3470</v>
      </c>
      <c r="C642" s="2" t="s">
        <v>1403</v>
      </c>
      <c r="D642" s="2" t="s">
        <v>568</v>
      </c>
      <c r="E642" s="2" t="s">
        <v>3511</v>
      </c>
      <c r="F642" s="2">
        <v>750</v>
      </c>
      <c r="G642" s="2" t="str">
        <f>_xlfn.XLOOKUP(E642,[1]Attributes!$B:$B,[1]Attributes!$B:$B)</f>
        <v>Max Temp</v>
      </c>
      <c r="H642" s="2" t="str">
        <f>_xlfn.XLOOKUP(D642,components!C:C,components!D:D)</f>
        <v>M12™ Soldering Iron</v>
      </c>
      <c r="I642" s="2" t="str">
        <f>_xlfn.XLOOKUP($D642,components!$C:$C,components!L:L)</f>
        <v>Shop, Cleaning and Lifestyle/Crafting/Heating Tools</v>
      </c>
    </row>
    <row r="643" spans="1:9" x14ac:dyDescent="0.25">
      <c r="A643" s="2" t="s">
        <v>3418</v>
      </c>
      <c r="B643" s="2" t="s">
        <v>3470</v>
      </c>
      <c r="C643" s="2" t="s">
        <v>1403</v>
      </c>
      <c r="D643" s="2" t="s">
        <v>568</v>
      </c>
      <c r="E643" s="2" t="s">
        <v>1231</v>
      </c>
      <c r="F643" s="2" t="s">
        <v>1232</v>
      </c>
      <c r="G643" s="2" t="e">
        <f>_xlfn.XLOOKUP(E643,[1]Attributes!$B:$B,[1]Attributes!$B:$B)</f>
        <v>#N/A</v>
      </c>
      <c r="H643" s="2" t="str">
        <f>_xlfn.XLOOKUP(D643,components!C:C,components!D:D)</f>
        <v>M12™ Soldering Iron</v>
      </c>
      <c r="I643" s="2" t="str">
        <f>_xlfn.XLOOKUP($D643,components!$C:$C,components!L:L)</f>
        <v>Shop, Cleaning and Lifestyle/Crafting/Heating Tools</v>
      </c>
    </row>
    <row r="644" spans="1:9" x14ac:dyDescent="0.25">
      <c r="A644" s="2" t="s">
        <v>3418</v>
      </c>
      <c r="B644" s="2" t="s">
        <v>3470</v>
      </c>
      <c r="C644" s="2" t="s">
        <v>1403</v>
      </c>
      <c r="D644" s="2" t="s">
        <v>568</v>
      </c>
      <c r="E644" s="2" t="s">
        <v>1257</v>
      </c>
      <c r="F644" s="2">
        <v>0.48</v>
      </c>
      <c r="G644" s="2" t="str">
        <f>_xlfn.XLOOKUP(E644,[1]Attributes!$B:$B,[1]Attributes!$B:$B)</f>
        <v>Weight</v>
      </c>
      <c r="H644" s="2" t="str">
        <f>_xlfn.XLOOKUP(D644,components!C:C,components!D:D)</f>
        <v>M12™ Soldering Iron</v>
      </c>
      <c r="I644" s="2" t="str">
        <f>_xlfn.XLOOKUP($D644,components!$C:$C,components!L:L)</f>
        <v>Shop, Cleaning and Lifestyle/Crafting/Heating Tools</v>
      </c>
    </row>
    <row r="645" spans="1:9" x14ac:dyDescent="0.25">
      <c r="A645" s="2" t="s">
        <v>3418</v>
      </c>
      <c r="B645" s="2" t="s">
        <v>3470</v>
      </c>
      <c r="C645" s="2" t="s">
        <v>1403</v>
      </c>
      <c r="D645" s="2" t="s">
        <v>568</v>
      </c>
      <c r="E645" s="2" t="s">
        <v>1259</v>
      </c>
      <c r="F645" s="2">
        <v>1.1359999999999999</v>
      </c>
      <c r="G645" s="2" t="str">
        <f>_xlfn.XLOOKUP(E645,[1]Attributes!$B:$B,[1]Attributes!$B:$B)</f>
        <v>Width</v>
      </c>
      <c r="H645" s="2" t="str">
        <f>_xlfn.XLOOKUP(D645,components!C:C,components!D:D)</f>
        <v>M12™ Soldering Iron</v>
      </c>
      <c r="I645" s="2" t="str">
        <f>_xlfn.XLOOKUP($D645,components!$C:$C,components!L:L)</f>
        <v>Shop, Cleaning and Lifestyle/Crafting/Heating Tools</v>
      </c>
    </row>
    <row r="646" spans="1:9" x14ac:dyDescent="0.25">
      <c r="A646" s="2" t="s">
        <v>3418</v>
      </c>
      <c r="B646" s="2" t="s">
        <v>3470</v>
      </c>
      <c r="C646" s="2" t="s">
        <v>1403</v>
      </c>
      <c r="D646" s="2" t="s">
        <v>187</v>
      </c>
      <c r="E646" s="2" t="s">
        <v>1225</v>
      </c>
      <c r="F646" s="2" t="s">
        <v>1279</v>
      </c>
      <c r="G646" s="2" t="e">
        <f>_xlfn.XLOOKUP(E646,[1]Attributes!$B:$B,[1]Attributes!$B:$B)</f>
        <v>#N/A</v>
      </c>
      <c r="H646" s="2" t="str">
        <f>_xlfn.XLOOKUP(D646,components!C:C,components!D:D)</f>
        <v>M12™ Spotlight</v>
      </c>
      <c r="I646" s="2" t="str">
        <f>_xlfn.XLOOKUP($D646,components!$C:$C,components!L:L)</f>
        <v>Shop, Cleaning and Lifestyle/Lighting/Handheld Lights</v>
      </c>
    </row>
    <row r="647" spans="1:9" x14ac:dyDescent="0.25">
      <c r="A647" s="2" t="s">
        <v>3418</v>
      </c>
      <c r="B647" s="2" t="s">
        <v>3470</v>
      </c>
      <c r="C647" s="2" t="s">
        <v>1403</v>
      </c>
      <c r="D647" s="2" t="s">
        <v>187</v>
      </c>
      <c r="E647" s="2" t="s">
        <v>1292</v>
      </c>
      <c r="F647" s="2" t="s">
        <v>1293</v>
      </c>
      <c r="G647" s="2" t="e">
        <f>_xlfn.XLOOKUP(E647,[1]Attributes!$B:$B,[1]Attributes!$B:$B)</f>
        <v>#N/A</v>
      </c>
      <c r="H647" s="2" t="str">
        <f>_xlfn.XLOOKUP(D647,components!C:C,components!D:D)</f>
        <v>M12™ Spotlight</v>
      </c>
      <c r="I647" s="2" t="str">
        <f>_xlfn.XLOOKUP($D647,components!$C:$C,components!L:L)</f>
        <v>Shop, Cleaning and Lifestyle/Lighting/Handheld Lights</v>
      </c>
    </row>
    <row r="648" spans="1:9" x14ac:dyDescent="0.25">
      <c r="A648" s="2" t="s">
        <v>3418</v>
      </c>
      <c r="B648" s="2" t="s">
        <v>3470</v>
      </c>
      <c r="C648" s="2" t="s">
        <v>1403</v>
      </c>
      <c r="D648" s="2" t="s">
        <v>187</v>
      </c>
      <c r="E648" s="2" t="s">
        <v>1249</v>
      </c>
      <c r="F648" s="2">
        <v>6.5</v>
      </c>
      <c r="G648" s="2" t="str">
        <f>_xlfn.XLOOKUP(E648,[1]Attributes!$B:$B,[1]Attributes!$B:$B)</f>
        <v>Height</v>
      </c>
      <c r="H648" s="2" t="str">
        <f>_xlfn.XLOOKUP(D648,components!C:C,components!D:D)</f>
        <v>M12™ Spotlight</v>
      </c>
      <c r="I648" s="2" t="str">
        <f>_xlfn.XLOOKUP($D648,components!$C:$C,components!L:L)</f>
        <v>Shop, Cleaning and Lifestyle/Lighting/Handheld Lights</v>
      </c>
    </row>
    <row r="649" spans="1:9" x14ac:dyDescent="0.25">
      <c r="A649" s="2" t="s">
        <v>3418</v>
      </c>
      <c r="B649" s="2" t="s">
        <v>3470</v>
      </c>
      <c r="C649" s="2" t="s">
        <v>1403</v>
      </c>
      <c r="D649" s="2" t="s">
        <v>187</v>
      </c>
      <c r="E649" s="2" t="s">
        <v>1251</v>
      </c>
      <c r="F649" s="2">
        <v>6.5</v>
      </c>
      <c r="G649" s="2" t="str">
        <f>_xlfn.XLOOKUP(E649,[1]Attributes!$B:$B,[1]Attributes!$B:$B)</f>
        <v>Length</v>
      </c>
      <c r="H649" s="2" t="str">
        <f>_xlfn.XLOOKUP(D649,components!C:C,components!D:D)</f>
        <v>M12™ Spotlight</v>
      </c>
      <c r="I649" s="2" t="str">
        <f>_xlfn.XLOOKUP($D649,components!$C:$C,components!L:L)</f>
        <v>Shop, Cleaning and Lifestyle/Lighting/Handheld Lights</v>
      </c>
    </row>
    <row r="650" spans="1:9" x14ac:dyDescent="0.25">
      <c r="A650" s="2" t="s">
        <v>3418</v>
      </c>
      <c r="B650" s="2" t="s">
        <v>3470</v>
      </c>
      <c r="C650" s="2" t="s">
        <v>1403</v>
      </c>
      <c r="D650" s="2" t="s">
        <v>187</v>
      </c>
      <c r="E650" s="2" t="s">
        <v>1282</v>
      </c>
      <c r="F650" s="2" t="s">
        <v>1270</v>
      </c>
      <c r="G650" s="2" t="e">
        <f>_xlfn.XLOOKUP(E650,[1]Attributes!$B:$B,[1]Attributes!$B:$B)</f>
        <v>#N/A</v>
      </c>
      <c r="H650" s="2" t="str">
        <f>_xlfn.XLOOKUP(D650,components!C:C,components!D:D)</f>
        <v>M12™ Spotlight</v>
      </c>
      <c r="I650" s="2" t="str">
        <f>_xlfn.XLOOKUP($D650,components!$C:$C,components!L:L)</f>
        <v>Shop, Cleaning and Lifestyle/Lighting/Handheld Lights</v>
      </c>
    </row>
    <row r="651" spans="1:9" x14ac:dyDescent="0.25">
      <c r="A651" s="2" t="s">
        <v>3418</v>
      </c>
      <c r="B651" s="2" t="s">
        <v>3470</v>
      </c>
      <c r="C651" s="2" t="s">
        <v>1403</v>
      </c>
      <c r="D651" s="2" t="s">
        <v>187</v>
      </c>
      <c r="E651" s="2" t="s">
        <v>1295</v>
      </c>
      <c r="F651" s="2" t="s">
        <v>1284</v>
      </c>
      <c r="G651" s="2" t="e">
        <f>_xlfn.XLOOKUP(E651,[1]Attributes!$B:$B,[1]Attributes!$B:$B)</f>
        <v>#N/A</v>
      </c>
      <c r="H651" s="2" t="str">
        <f>_xlfn.XLOOKUP(D651,components!C:C,components!D:D)</f>
        <v>M12™ Spotlight</v>
      </c>
      <c r="I651" s="2" t="str">
        <f>_xlfn.XLOOKUP($D651,components!$C:$C,components!L:L)</f>
        <v>Shop, Cleaning and Lifestyle/Lighting/Handheld Lights</v>
      </c>
    </row>
    <row r="652" spans="1:9" x14ac:dyDescent="0.25">
      <c r="A652" s="2" t="s">
        <v>3418</v>
      </c>
      <c r="B652" s="2" t="s">
        <v>3470</v>
      </c>
      <c r="C652" s="2" t="s">
        <v>1403</v>
      </c>
      <c r="D652" s="2" t="s">
        <v>187</v>
      </c>
      <c r="E652" s="2" t="s">
        <v>1283</v>
      </c>
      <c r="F652" s="2" t="s">
        <v>1284</v>
      </c>
      <c r="G652" s="2" t="e">
        <f>_xlfn.XLOOKUP(E652,[1]Attributes!$B:$B,[1]Attributes!$B:$B)</f>
        <v>#N/A</v>
      </c>
      <c r="H652" s="2" t="str">
        <f>_xlfn.XLOOKUP(D652,components!C:C,components!D:D)</f>
        <v>M12™ Spotlight</v>
      </c>
      <c r="I652" s="2" t="str">
        <f>_xlfn.XLOOKUP($D652,components!$C:$C,components!L:L)</f>
        <v>Shop, Cleaning and Lifestyle/Lighting/Handheld Lights</v>
      </c>
    </row>
    <row r="653" spans="1:9" x14ac:dyDescent="0.25">
      <c r="A653" s="2" t="s">
        <v>3418</v>
      </c>
      <c r="B653" s="2" t="s">
        <v>3470</v>
      </c>
      <c r="C653" s="2" t="s">
        <v>1403</v>
      </c>
      <c r="D653" s="2" t="s">
        <v>187</v>
      </c>
      <c r="E653" s="2" t="s">
        <v>1285</v>
      </c>
      <c r="F653" s="2" t="s">
        <v>1227</v>
      </c>
      <c r="G653" s="2" t="e">
        <f>_xlfn.XLOOKUP(E653,[1]Attributes!$B:$B,[1]Attributes!$B:$B)</f>
        <v>#N/A</v>
      </c>
      <c r="H653" s="2" t="str">
        <f>_xlfn.XLOOKUP(D653,components!C:C,components!D:D)</f>
        <v>M12™ Spotlight</v>
      </c>
      <c r="I653" s="2" t="str">
        <f>_xlfn.XLOOKUP($D653,components!$C:$C,components!L:L)</f>
        <v>Shop, Cleaning and Lifestyle/Lighting/Handheld Lights</v>
      </c>
    </row>
    <row r="654" spans="1:9" x14ac:dyDescent="0.25">
      <c r="A654" s="2" t="s">
        <v>3418</v>
      </c>
      <c r="B654" s="2" t="s">
        <v>3470</v>
      </c>
      <c r="C654" s="2" t="s">
        <v>1403</v>
      </c>
      <c r="D654" s="2" t="s">
        <v>187</v>
      </c>
      <c r="E654" s="2" t="s">
        <v>1286</v>
      </c>
      <c r="F654" s="2" t="s">
        <v>1227</v>
      </c>
      <c r="G654" s="2" t="e">
        <f>_xlfn.XLOOKUP(E654,[1]Attributes!$B:$B,[1]Attributes!$B:$B)</f>
        <v>#N/A</v>
      </c>
      <c r="H654" s="2" t="str">
        <f>_xlfn.XLOOKUP(D654,components!C:C,components!D:D)</f>
        <v>M12™ Spotlight</v>
      </c>
      <c r="I654" s="2" t="str">
        <f>_xlfn.XLOOKUP($D654,components!$C:$C,components!L:L)</f>
        <v>Shop, Cleaning and Lifestyle/Lighting/Handheld Lights</v>
      </c>
    </row>
    <row r="655" spans="1:9" x14ac:dyDescent="0.25">
      <c r="A655" s="2" t="s">
        <v>3418</v>
      </c>
      <c r="B655" s="2" t="s">
        <v>3470</v>
      </c>
      <c r="C655" s="2" t="s">
        <v>1403</v>
      </c>
      <c r="D655" s="2" t="s">
        <v>187</v>
      </c>
      <c r="E655" s="2" t="s">
        <v>1287</v>
      </c>
      <c r="F655" s="2" t="s">
        <v>1296</v>
      </c>
      <c r="G655" s="2" t="e">
        <f>_xlfn.XLOOKUP(E655,[1]Attributes!$B:$B,[1]Attributes!$B:$B)</f>
        <v>#N/A</v>
      </c>
      <c r="H655" s="2" t="str">
        <f>_xlfn.XLOOKUP(D655,components!C:C,components!D:D)</f>
        <v>M12™ Spotlight</v>
      </c>
      <c r="I655" s="2" t="str">
        <f>_xlfn.XLOOKUP($D655,components!$C:$C,components!L:L)</f>
        <v>Shop, Cleaning and Lifestyle/Lighting/Handheld Lights</v>
      </c>
    </row>
    <row r="656" spans="1:9" x14ac:dyDescent="0.25">
      <c r="B656" s="2" t="s">
        <v>3513</v>
      </c>
      <c r="C656" s="2" t="s">
        <v>1403</v>
      </c>
      <c r="D656" s="2" t="s">
        <v>187</v>
      </c>
      <c r="E656" s="2" t="s">
        <v>3514</v>
      </c>
      <c r="F656" s="2" t="s">
        <v>3515</v>
      </c>
    </row>
    <row r="657" spans="1:9" x14ac:dyDescent="0.25">
      <c r="A657" s="2" t="s">
        <v>3418</v>
      </c>
      <c r="B657" s="2" t="s">
        <v>3470</v>
      </c>
      <c r="C657" s="2" t="s">
        <v>1403</v>
      </c>
      <c r="D657" s="2" t="s">
        <v>187</v>
      </c>
      <c r="E657" s="2" t="s">
        <v>3512</v>
      </c>
      <c r="F657" t="s">
        <v>3517</v>
      </c>
      <c r="G657" s="2" t="str">
        <f>_xlfn.XLOOKUP(E657,[1]Attributes!$B:$B,[1]Attributes!$B:$B)</f>
        <v>Run Time</v>
      </c>
      <c r="H657" s="2" t="str">
        <f>_xlfn.XLOOKUP(D657,components!C:C,components!D:D)</f>
        <v>M12™ Spotlight</v>
      </c>
      <c r="I657" s="2" t="str">
        <f>_xlfn.XLOOKUP($D657,components!$C:$C,components!L:L)</f>
        <v>Shop, Cleaning and Lifestyle/Lighting/Handheld Lights</v>
      </c>
    </row>
    <row r="658" spans="1:9" x14ac:dyDescent="0.25">
      <c r="A658" s="2" t="s">
        <v>3418</v>
      </c>
      <c r="B658" s="2" t="s">
        <v>3470</v>
      </c>
      <c r="C658" s="2" t="s">
        <v>1403</v>
      </c>
      <c r="D658" s="2" t="s">
        <v>187</v>
      </c>
      <c r="E658" s="2" t="s">
        <v>1267</v>
      </c>
      <c r="F658">
        <v>750</v>
      </c>
      <c r="G658" s="2" t="str">
        <f>_xlfn.XLOOKUP(E658,[1]Attributes!$B:$B,[1]Attributes!$B:$B)</f>
        <v>Lumens</v>
      </c>
      <c r="H658" s="2" t="str">
        <f>_xlfn.XLOOKUP(D658,components!C:C,components!D:D)</f>
        <v>M12™ Spotlight</v>
      </c>
      <c r="I658" s="2" t="str">
        <f>_xlfn.XLOOKUP($D658,components!$C:$C,components!L:L)</f>
        <v>Shop, Cleaning and Lifestyle/Lighting/Handheld Lights</v>
      </c>
    </row>
    <row r="659" spans="1:9" x14ac:dyDescent="0.25">
      <c r="A659" s="2" t="s">
        <v>3418</v>
      </c>
      <c r="B659" s="2" t="s">
        <v>3470</v>
      </c>
      <c r="C659" s="2" t="s">
        <v>1403</v>
      </c>
      <c r="D659" s="2" t="s">
        <v>187</v>
      </c>
      <c r="E659" s="2" t="s">
        <v>1289</v>
      </c>
      <c r="F659" s="2" t="s">
        <v>1275</v>
      </c>
      <c r="G659" s="2" t="e">
        <f>_xlfn.XLOOKUP(E659,[1]Attributes!$B:$B,[1]Attributes!$B:$B)</f>
        <v>#N/A</v>
      </c>
      <c r="H659" s="2" t="str">
        <f>_xlfn.XLOOKUP(D659,components!C:C,components!D:D)</f>
        <v>M12™ Spotlight</v>
      </c>
      <c r="I659" s="2" t="str">
        <f>_xlfn.XLOOKUP($D659,components!$C:$C,components!L:L)</f>
        <v>Shop, Cleaning and Lifestyle/Lighting/Handheld Lights</v>
      </c>
    </row>
    <row r="660" spans="1:9" x14ac:dyDescent="0.25">
      <c r="A660" s="2" t="s">
        <v>3418</v>
      </c>
      <c r="B660" s="2" t="s">
        <v>3470</v>
      </c>
      <c r="C660" s="2" t="s">
        <v>1403</v>
      </c>
      <c r="D660" s="2" t="s">
        <v>187</v>
      </c>
      <c r="E660" s="2" t="s">
        <v>1257</v>
      </c>
      <c r="F660" s="2">
        <v>1.8</v>
      </c>
      <c r="G660" s="2" t="str">
        <f>_xlfn.XLOOKUP(E660,[1]Attributes!$B:$B,[1]Attributes!$B:$B)</f>
        <v>Weight</v>
      </c>
      <c r="H660" s="2" t="str">
        <f>_xlfn.XLOOKUP(D660,components!C:C,components!D:D)</f>
        <v>M12™ Spotlight</v>
      </c>
      <c r="I660" s="2" t="str">
        <f>_xlfn.XLOOKUP($D660,components!$C:$C,components!L:L)</f>
        <v>Shop, Cleaning and Lifestyle/Lighting/Handheld Lights</v>
      </c>
    </row>
    <row r="661" spans="1:9" x14ac:dyDescent="0.25">
      <c r="A661" s="2" t="s">
        <v>3418</v>
      </c>
      <c r="B661" s="2" t="s">
        <v>3470</v>
      </c>
      <c r="C661" s="2" t="s">
        <v>1403</v>
      </c>
      <c r="D661" s="2" t="s">
        <v>187</v>
      </c>
      <c r="E661" s="2" t="s">
        <v>1259</v>
      </c>
      <c r="F661" s="2">
        <v>3</v>
      </c>
      <c r="G661" s="2" t="str">
        <f>_xlfn.XLOOKUP(E661,[1]Attributes!$B:$B,[1]Attributes!$B:$B)</f>
        <v>Width</v>
      </c>
      <c r="H661" s="2" t="str">
        <f>_xlfn.XLOOKUP(D661,components!C:C,components!D:D)</f>
        <v>M12™ Spotlight</v>
      </c>
      <c r="I661" s="2" t="str">
        <f>_xlfn.XLOOKUP($D661,components!$C:$C,components!L:L)</f>
        <v>Shop, Cleaning and Lifestyle/Lighting/Handheld Lights</v>
      </c>
    </row>
    <row r="662" spans="1:9" x14ac:dyDescent="0.25">
      <c r="A662" s="2" t="s">
        <v>3418</v>
      </c>
      <c r="B662" s="2" t="s">
        <v>3470</v>
      </c>
      <c r="C662" s="2" t="s">
        <v>1403</v>
      </c>
      <c r="D662" s="2" t="s">
        <v>147</v>
      </c>
      <c r="E662" s="2" t="s">
        <v>1225</v>
      </c>
      <c r="F662" s="2" t="s">
        <v>1279</v>
      </c>
      <c r="G662" s="2" t="e">
        <f>_xlfn.XLOOKUP(E662,[1]Attributes!$B:$B,[1]Attributes!$B:$B)</f>
        <v>#N/A</v>
      </c>
      <c r="H662" s="2" t="str">
        <f>_xlfn.XLOOKUP(D662,components!C:C,components!D:D)</f>
        <v>M12™ Underbody Light</v>
      </c>
      <c r="I662" s="2" t="str">
        <f>_xlfn.XLOOKUP($D662,components!$C:$C,components!L:L)</f>
        <v>Shop, Cleaning and Lifestyle/Lighting/Site Lights</v>
      </c>
    </row>
    <row r="663" spans="1:9" x14ac:dyDescent="0.25">
      <c r="A663" s="2" t="s">
        <v>3418</v>
      </c>
      <c r="B663" s="2" t="s">
        <v>3470</v>
      </c>
      <c r="C663" s="2" t="s">
        <v>1403</v>
      </c>
      <c r="D663" s="2" t="s">
        <v>147</v>
      </c>
      <c r="E663" s="2" t="s">
        <v>1249</v>
      </c>
      <c r="F663" s="2">
        <v>6.25</v>
      </c>
      <c r="G663" s="2" t="str">
        <f>_xlfn.XLOOKUP(E663,[1]Attributes!$B:$B,[1]Attributes!$B:$B)</f>
        <v>Height</v>
      </c>
      <c r="H663" s="2" t="str">
        <f>_xlfn.XLOOKUP(D663,components!C:C,components!D:D)</f>
        <v>M12™ Underbody Light</v>
      </c>
      <c r="I663" s="2" t="str">
        <f>_xlfn.XLOOKUP($D663,components!$C:$C,components!L:L)</f>
        <v>Shop, Cleaning and Lifestyle/Lighting/Site Lights</v>
      </c>
    </row>
    <row r="664" spans="1:9" x14ac:dyDescent="0.25">
      <c r="A664" s="2" t="s">
        <v>3418</v>
      </c>
      <c r="B664" s="2" t="s">
        <v>3470</v>
      </c>
      <c r="C664" s="2" t="s">
        <v>1403</v>
      </c>
      <c r="D664" s="2" t="s">
        <v>147</v>
      </c>
      <c r="E664" s="2" t="s">
        <v>1251</v>
      </c>
      <c r="F664" s="2">
        <v>14</v>
      </c>
      <c r="G664" s="2" t="str">
        <f>_xlfn.XLOOKUP(E664,[1]Attributes!$B:$B,[1]Attributes!$B:$B)</f>
        <v>Length</v>
      </c>
      <c r="H664" s="2" t="str">
        <f>_xlfn.XLOOKUP(D664,components!C:C,components!D:D)</f>
        <v>M12™ Underbody Light</v>
      </c>
      <c r="I664" s="2" t="str">
        <f>_xlfn.XLOOKUP($D664,components!$C:$C,components!L:L)</f>
        <v>Shop, Cleaning and Lifestyle/Lighting/Site Lights</v>
      </c>
    </row>
    <row r="665" spans="1:9" x14ac:dyDescent="0.25">
      <c r="A665" s="2" t="s">
        <v>3418</v>
      </c>
      <c r="B665" s="2" t="s">
        <v>3470</v>
      </c>
      <c r="C665" s="2" t="s">
        <v>1403</v>
      </c>
      <c r="D665" s="2" t="s">
        <v>147</v>
      </c>
      <c r="E665" s="2" t="s">
        <v>1282</v>
      </c>
      <c r="F665" s="2" t="s">
        <v>1270</v>
      </c>
      <c r="G665" s="2" t="e">
        <f>_xlfn.XLOOKUP(E665,[1]Attributes!$B:$B,[1]Attributes!$B:$B)</f>
        <v>#N/A</v>
      </c>
      <c r="H665" s="2" t="str">
        <f>_xlfn.XLOOKUP(D665,components!C:C,components!D:D)</f>
        <v>M12™ Underbody Light</v>
      </c>
      <c r="I665" s="2" t="str">
        <f>_xlfn.XLOOKUP($D665,components!$C:$C,components!L:L)</f>
        <v>Shop, Cleaning and Lifestyle/Lighting/Site Lights</v>
      </c>
    </row>
    <row r="666" spans="1:9" x14ac:dyDescent="0.25">
      <c r="A666" s="2" t="s">
        <v>3418</v>
      </c>
      <c r="B666" s="2" t="s">
        <v>3470</v>
      </c>
      <c r="C666" s="2" t="s">
        <v>1403</v>
      </c>
      <c r="D666" s="2" t="s">
        <v>147</v>
      </c>
      <c r="E666" s="2" t="s">
        <v>1283</v>
      </c>
      <c r="F666" s="2" t="s">
        <v>1284</v>
      </c>
      <c r="G666" s="2" t="e">
        <f>_xlfn.XLOOKUP(E666,[1]Attributes!$B:$B,[1]Attributes!$B:$B)</f>
        <v>#N/A</v>
      </c>
      <c r="H666" s="2" t="str">
        <f>_xlfn.XLOOKUP(D666,components!C:C,components!D:D)</f>
        <v>M12™ Underbody Light</v>
      </c>
      <c r="I666" s="2" t="str">
        <f>_xlfn.XLOOKUP($D666,components!$C:$C,components!L:L)</f>
        <v>Shop, Cleaning and Lifestyle/Lighting/Site Lights</v>
      </c>
    </row>
    <row r="667" spans="1:9" x14ac:dyDescent="0.25">
      <c r="A667" s="2" t="s">
        <v>3418</v>
      </c>
      <c r="B667" s="2" t="s">
        <v>3470</v>
      </c>
      <c r="C667" s="2" t="s">
        <v>1403</v>
      </c>
      <c r="D667" s="2" t="s">
        <v>147</v>
      </c>
      <c r="E667" s="2" t="s">
        <v>1285</v>
      </c>
      <c r="F667" s="2" t="s">
        <v>1227</v>
      </c>
      <c r="G667" s="2" t="e">
        <f>_xlfn.XLOOKUP(E667,[1]Attributes!$B:$B,[1]Attributes!$B:$B)</f>
        <v>#N/A</v>
      </c>
      <c r="H667" s="2" t="str">
        <f>_xlfn.XLOOKUP(D667,components!C:C,components!D:D)</f>
        <v>M12™ Underbody Light</v>
      </c>
      <c r="I667" s="2" t="str">
        <f>_xlfn.XLOOKUP($D667,components!$C:$C,components!L:L)</f>
        <v>Shop, Cleaning and Lifestyle/Lighting/Site Lights</v>
      </c>
    </row>
    <row r="668" spans="1:9" x14ac:dyDescent="0.25">
      <c r="A668" s="2" t="s">
        <v>3418</v>
      </c>
      <c r="B668" s="2" t="s">
        <v>3470</v>
      </c>
      <c r="C668" s="2" t="s">
        <v>1403</v>
      </c>
      <c r="D668" s="2" t="s">
        <v>147</v>
      </c>
      <c r="E668" s="2" t="s">
        <v>1286</v>
      </c>
      <c r="F668" s="2" t="s">
        <v>1227</v>
      </c>
      <c r="G668" s="2" t="e">
        <f>_xlfn.XLOOKUP(E668,[1]Attributes!$B:$B,[1]Attributes!$B:$B)</f>
        <v>#N/A</v>
      </c>
      <c r="H668" s="2" t="str">
        <f>_xlfn.XLOOKUP(D668,components!C:C,components!D:D)</f>
        <v>M12™ Underbody Light</v>
      </c>
      <c r="I668" s="2" t="str">
        <f>_xlfn.XLOOKUP($D668,components!$C:$C,components!L:L)</f>
        <v>Shop, Cleaning and Lifestyle/Lighting/Site Lights</v>
      </c>
    </row>
    <row r="669" spans="1:9" x14ac:dyDescent="0.25">
      <c r="A669" s="2" t="s">
        <v>3418</v>
      </c>
      <c r="B669" s="2" t="s">
        <v>3470</v>
      </c>
      <c r="C669" s="2" t="s">
        <v>1403</v>
      </c>
      <c r="D669" s="2" t="s">
        <v>147</v>
      </c>
      <c r="E669" s="2" t="s">
        <v>3512</v>
      </c>
      <c r="F669" s="2" t="s">
        <v>3516</v>
      </c>
      <c r="G669" s="2" t="str">
        <f>_xlfn.XLOOKUP(E669,[1]Attributes!$B:$B,[1]Attributes!$B:$B)</f>
        <v>Run Time</v>
      </c>
      <c r="H669" s="2" t="str">
        <f>_xlfn.XLOOKUP(D669,components!C:C,components!D:D)</f>
        <v>M12™ Underbody Light</v>
      </c>
      <c r="I669" s="2" t="str">
        <f>_xlfn.XLOOKUP($D669,components!$C:$C,components!L:L)</f>
        <v>Shop, Cleaning and Lifestyle/Lighting/Site Lights</v>
      </c>
    </row>
    <row r="670" spans="1:9" x14ac:dyDescent="0.25">
      <c r="A670" s="2" t="s">
        <v>3418</v>
      </c>
      <c r="B670" s="2" t="s">
        <v>3470</v>
      </c>
      <c r="C670" s="2" t="s">
        <v>1403</v>
      </c>
      <c r="D670" s="2" t="s">
        <v>147</v>
      </c>
      <c r="E670" s="2" t="s">
        <v>1267</v>
      </c>
      <c r="F670">
        <v>1200</v>
      </c>
      <c r="G670" s="2" t="str">
        <f>_xlfn.XLOOKUP(E670,[1]Attributes!$B:$B,[1]Attributes!$B:$B)</f>
        <v>Lumens</v>
      </c>
      <c r="H670" s="2" t="str">
        <f>_xlfn.XLOOKUP(D670,components!C:C,components!D:D)</f>
        <v>M12™ Underbody Light</v>
      </c>
      <c r="I670" s="2" t="str">
        <f>_xlfn.XLOOKUP($D670,components!$C:$C,components!L:L)</f>
        <v>Shop, Cleaning and Lifestyle/Lighting/Site Lights</v>
      </c>
    </row>
    <row r="671" spans="1:9" x14ac:dyDescent="0.25">
      <c r="A671" s="2" t="s">
        <v>3418</v>
      </c>
      <c r="B671" s="2" t="s">
        <v>3470</v>
      </c>
      <c r="C671" s="2" t="s">
        <v>1403</v>
      </c>
      <c r="D671" s="2" t="s">
        <v>147</v>
      </c>
      <c r="E671" s="2" t="s">
        <v>1289</v>
      </c>
      <c r="F671" s="2" t="s">
        <v>1275</v>
      </c>
      <c r="G671" s="2" t="e">
        <f>_xlfn.XLOOKUP(E671,[1]Attributes!$B:$B,[1]Attributes!$B:$B)</f>
        <v>#N/A</v>
      </c>
      <c r="H671" s="2" t="str">
        <f>_xlfn.XLOOKUP(D671,components!C:C,components!D:D)</f>
        <v>M12™ Underbody Light</v>
      </c>
      <c r="I671" s="2" t="str">
        <f>_xlfn.XLOOKUP($D671,components!$C:$C,components!L:L)</f>
        <v>Shop, Cleaning and Lifestyle/Lighting/Site Lights</v>
      </c>
    </row>
    <row r="672" spans="1:9" x14ac:dyDescent="0.25">
      <c r="A672" s="2" t="s">
        <v>3418</v>
      </c>
      <c r="B672" s="2" t="s">
        <v>3470</v>
      </c>
      <c r="C672" s="2" t="s">
        <v>1403</v>
      </c>
      <c r="D672" s="2" t="s">
        <v>147</v>
      </c>
      <c r="E672" s="2" t="s">
        <v>1257</v>
      </c>
      <c r="F672" s="2">
        <v>2.95</v>
      </c>
      <c r="G672" s="2" t="str">
        <f>_xlfn.XLOOKUP(E672,[1]Attributes!$B:$B,[1]Attributes!$B:$B)</f>
        <v>Weight</v>
      </c>
      <c r="H672" s="2" t="str">
        <f>_xlfn.XLOOKUP(D672,components!C:C,components!D:D)</f>
        <v>M12™ Underbody Light</v>
      </c>
      <c r="I672" s="2" t="str">
        <f>_xlfn.XLOOKUP($D672,components!$C:$C,components!L:L)</f>
        <v>Shop, Cleaning and Lifestyle/Lighting/Site Lights</v>
      </c>
    </row>
    <row r="673" spans="1:9" x14ac:dyDescent="0.25">
      <c r="A673" s="2" t="s">
        <v>3418</v>
      </c>
      <c r="B673" s="2" t="s">
        <v>3470</v>
      </c>
      <c r="C673" s="2" t="s">
        <v>1403</v>
      </c>
      <c r="D673" s="2" t="s">
        <v>147</v>
      </c>
      <c r="E673" s="2" t="s">
        <v>1259</v>
      </c>
      <c r="F673" s="2">
        <v>2.75</v>
      </c>
      <c r="G673" s="2" t="str">
        <f>_xlfn.XLOOKUP(E673,[1]Attributes!$B:$B,[1]Attributes!$B:$B)</f>
        <v>Width</v>
      </c>
      <c r="H673" s="2" t="str">
        <f>_xlfn.XLOOKUP(D673,components!C:C,components!D:D)</f>
        <v>M12™ Underbody Light</v>
      </c>
      <c r="I673" s="2" t="str">
        <f>_xlfn.XLOOKUP($D673,components!$C:$C,components!L:L)</f>
        <v>Shop, Cleaning and Lifestyle/Lighting/Site Lights</v>
      </c>
    </row>
    <row r="674" spans="1:9" x14ac:dyDescent="0.25">
      <c r="A674" s="2" t="s">
        <v>3418</v>
      </c>
      <c r="B674" s="2" t="s">
        <v>3470</v>
      </c>
      <c r="C674" s="2" t="s">
        <v>1403</v>
      </c>
      <c r="D674" s="2" t="s">
        <v>140</v>
      </c>
      <c r="E674" s="2" t="s">
        <v>1261</v>
      </c>
      <c r="F674" s="2" t="s">
        <v>1262</v>
      </c>
      <c r="G674" s="2" t="e">
        <f>_xlfn.XLOOKUP(E674,[1]Attributes!$B:$B,[1]Attributes!$B:$B)</f>
        <v>#N/A</v>
      </c>
      <c r="H674" s="2" t="str">
        <f>_xlfn.XLOOKUP(D674,components!C:C,components!D:D)</f>
        <v>M12™ Underhood Light</v>
      </c>
      <c r="I674" s="2" t="str">
        <f>_xlfn.XLOOKUP($D674,components!$C:$C,components!L:L)</f>
        <v>Shop, Cleaning and Lifestyle/Lighting/Specialty Lights</v>
      </c>
    </row>
    <row r="675" spans="1:9" x14ac:dyDescent="0.25">
      <c r="A675" s="2" t="s">
        <v>3418</v>
      </c>
      <c r="B675" s="2" t="s">
        <v>3470</v>
      </c>
      <c r="C675" s="2" t="s">
        <v>1403</v>
      </c>
      <c r="D675" s="2" t="s">
        <v>140</v>
      </c>
      <c r="E675" s="2" t="s">
        <v>1225</v>
      </c>
      <c r="F675" s="2" t="s">
        <v>1226</v>
      </c>
      <c r="G675" s="2" t="e">
        <f>_xlfn.XLOOKUP(E675,[1]Attributes!$B:$B,[1]Attributes!$B:$B)</f>
        <v>#N/A</v>
      </c>
      <c r="H675" s="2" t="str">
        <f>_xlfn.XLOOKUP(D675,components!C:C,components!D:D)</f>
        <v>M12™ Underhood Light</v>
      </c>
      <c r="I675" s="2" t="str">
        <f>_xlfn.XLOOKUP($D675,components!$C:$C,components!L:L)</f>
        <v>Shop, Cleaning and Lifestyle/Lighting/Specialty Lights</v>
      </c>
    </row>
    <row r="676" spans="1:9" x14ac:dyDescent="0.25">
      <c r="A676" s="2" t="s">
        <v>3418</v>
      </c>
      <c r="B676" s="2" t="s">
        <v>3470</v>
      </c>
      <c r="C676" s="2" t="s">
        <v>1403</v>
      </c>
      <c r="D676" s="2" t="s">
        <v>140</v>
      </c>
      <c r="E676" s="2" t="s">
        <v>1249</v>
      </c>
      <c r="F676" s="2">
        <v>8.9700000000000006</v>
      </c>
      <c r="G676" s="2" t="str">
        <f>_xlfn.XLOOKUP(E676,[1]Attributes!$B:$B,[1]Attributes!$B:$B)</f>
        <v>Height</v>
      </c>
      <c r="H676" s="2" t="str">
        <f>_xlfn.XLOOKUP(D676,components!C:C,components!D:D)</f>
        <v>M12™ Underhood Light</v>
      </c>
      <c r="I676" s="2" t="str">
        <f>_xlfn.XLOOKUP($D676,components!$C:$C,components!L:L)</f>
        <v>Shop, Cleaning and Lifestyle/Lighting/Specialty Lights</v>
      </c>
    </row>
    <row r="677" spans="1:9" x14ac:dyDescent="0.25">
      <c r="A677" s="2" t="s">
        <v>3418</v>
      </c>
      <c r="B677" s="2" t="s">
        <v>3470</v>
      </c>
      <c r="C677" s="2" t="s">
        <v>1403</v>
      </c>
      <c r="D677" s="2" t="s">
        <v>140</v>
      </c>
      <c r="E677" s="2" t="s">
        <v>1251</v>
      </c>
      <c r="F677" s="2">
        <v>47.51</v>
      </c>
      <c r="G677" s="2" t="str">
        <f>_xlfn.XLOOKUP(E677,[1]Attributes!$B:$B,[1]Attributes!$B:$B)</f>
        <v>Length</v>
      </c>
      <c r="H677" s="2" t="str">
        <f>_xlfn.XLOOKUP(D677,components!C:C,components!D:D)</f>
        <v>M12™ Underhood Light</v>
      </c>
      <c r="I677" s="2" t="str">
        <f>_xlfn.XLOOKUP($D677,components!$C:$C,components!L:L)</f>
        <v>Shop, Cleaning and Lifestyle/Lighting/Specialty Lights</v>
      </c>
    </row>
    <row r="678" spans="1:9" x14ac:dyDescent="0.25">
      <c r="A678" s="2" t="s">
        <v>3418</v>
      </c>
      <c r="B678" s="2" t="s">
        <v>3470</v>
      </c>
      <c r="C678" s="2" t="s">
        <v>1403</v>
      </c>
      <c r="D678" s="2" t="s">
        <v>140</v>
      </c>
      <c r="E678" s="2" t="s">
        <v>1265</v>
      </c>
      <c r="F678" s="2" t="s">
        <v>1266</v>
      </c>
      <c r="G678" s="2" t="e">
        <f>_xlfn.XLOOKUP(E678,[1]Attributes!$B:$B,[1]Attributes!$B:$B)</f>
        <v>#N/A</v>
      </c>
      <c r="H678" s="2" t="str">
        <f>_xlfn.XLOOKUP(D678,components!C:C,components!D:D)</f>
        <v>M12™ Underhood Light</v>
      </c>
      <c r="I678" s="2" t="str">
        <f>_xlfn.XLOOKUP($D678,components!$C:$C,components!L:L)</f>
        <v>Shop, Cleaning and Lifestyle/Lighting/Specialty Lights</v>
      </c>
    </row>
    <row r="679" spans="1:9" x14ac:dyDescent="0.25">
      <c r="A679" s="2" t="s">
        <v>3418</v>
      </c>
      <c r="B679" s="2" t="s">
        <v>3470</v>
      </c>
      <c r="C679" s="2" t="s">
        <v>1403</v>
      </c>
      <c r="D679" s="2" t="s">
        <v>140</v>
      </c>
      <c r="E679" s="2" t="s">
        <v>1267</v>
      </c>
      <c r="F679" s="2">
        <v>1350</v>
      </c>
      <c r="G679" s="2" t="str">
        <f>_xlfn.XLOOKUP(E679,[1]Attributes!$B:$B,[1]Attributes!$B:$B)</f>
        <v>Lumens</v>
      </c>
      <c r="H679" s="2" t="str">
        <f>_xlfn.XLOOKUP(D679,components!C:C,components!D:D)</f>
        <v>M12™ Underhood Light</v>
      </c>
      <c r="I679" s="2" t="str">
        <f>_xlfn.XLOOKUP($D679,components!$C:$C,components!L:L)</f>
        <v>Shop, Cleaning and Lifestyle/Lighting/Specialty Lights</v>
      </c>
    </row>
    <row r="680" spans="1:9" x14ac:dyDescent="0.25">
      <c r="A680" s="2" t="s">
        <v>3418</v>
      </c>
      <c r="B680" s="2" t="s">
        <v>3470</v>
      </c>
      <c r="C680" s="2" t="s">
        <v>1403</v>
      </c>
      <c r="D680" s="2" t="s">
        <v>140</v>
      </c>
      <c r="E680" s="2" t="s">
        <v>3512</v>
      </c>
      <c r="F680" t="s">
        <v>3520</v>
      </c>
      <c r="G680" s="2" t="str">
        <f>_xlfn.XLOOKUP(E680,[1]Attributes!$B:$B,[1]Attributes!$B:$B)</f>
        <v>Run Time</v>
      </c>
      <c r="H680" s="2" t="str">
        <f>_xlfn.XLOOKUP(D680,components!C:C,components!D:D)</f>
        <v>M12™ Underhood Light</v>
      </c>
      <c r="I680" s="2" t="str">
        <f>_xlfn.XLOOKUP($D680,components!$C:$C,components!L:L)</f>
        <v>Shop, Cleaning and Lifestyle/Lighting/Specialty Lights</v>
      </c>
    </row>
    <row r="681" spans="1:9" x14ac:dyDescent="0.25">
      <c r="A681" s="2" t="s">
        <v>3418</v>
      </c>
      <c r="B681" s="2" t="s">
        <v>3470</v>
      </c>
      <c r="C681" s="2" t="s">
        <v>1403</v>
      </c>
      <c r="D681" s="2" t="s">
        <v>140</v>
      </c>
      <c r="E681" s="2" t="s">
        <v>1269</v>
      </c>
      <c r="F681" s="2" t="s">
        <v>1270</v>
      </c>
      <c r="G681" s="2" t="e">
        <f>_xlfn.XLOOKUP(E681,[1]Attributes!$B:$B,[1]Attributes!$B:$B)</f>
        <v>#N/A</v>
      </c>
      <c r="H681" s="2" t="str">
        <f>_xlfn.XLOOKUP(D681,components!C:C,components!D:D)</f>
        <v>M12™ Underhood Light</v>
      </c>
      <c r="I681" s="2" t="str">
        <f>_xlfn.XLOOKUP($D681,components!$C:$C,components!L:L)</f>
        <v>Shop, Cleaning and Lifestyle/Lighting/Specialty Lights</v>
      </c>
    </row>
    <row r="682" spans="1:9" x14ac:dyDescent="0.25">
      <c r="A682" s="2" t="s">
        <v>3418</v>
      </c>
      <c r="B682" s="2" t="s">
        <v>3470</v>
      </c>
      <c r="C682" s="2" t="s">
        <v>1403</v>
      </c>
      <c r="D682" s="2" t="s">
        <v>140</v>
      </c>
      <c r="E682" s="2" t="s">
        <v>1271</v>
      </c>
      <c r="F682" s="2" t="s">
        <v>1272</v>
      </c>
      <c r="G682" s="2" t="e">
        <f>_xlfn.XLOOKUP(E682,[1]Attributes!$B:$B,[1]Attributes!$B:$B)</f>
        <v>#N/A</v>
      </c>
      <c r="H682" s="2" t="str">
        <f>_xlfn.XLOOKUP(D682,components!C:C,components!D:D)</f>
        <v>M12™ Underhood Light</v>
      </c>
      <c r="I682" s="2" t="str">
        <f>_xlfn.XLOOKUP($D682,components!$C:$C,components!L:L)</f>
        <v>Shop, Cleaning and Lifestyle/Lighting/Specialty Lights</v>
      </c>
    </row>
    <row r="683" spans="1:9" x14ac:dyDescent="0.25">
      <c r="A683" s="2" t="s">
        <v>3418</v>
      </c>
      <c r="B683" s="2" t="s">
        <v>3470</v>
      </c>
      <c r="C683" s="2" t="s">
        <v>1403</v>
      </c>
      <c r="D683" s="2" t="s">
        <v>140</v>
      </c>
      <c r="E683" s="2" t="s">
        <v>1230</v>
      </c>
      <c r="F683" s="2" t="s">
        <v>1227</v>
      </c>
      <c r="G683" s="2" t="e">
        <f>_xlfn.XLOOKUP(E683,[1]Attributes!$B:$B,[1]Attributes!$B:$B)</f>
        <v>#N/A</v>
      </c>
      <c r="H683" s="2" t="str">
        <f>_xlfn.XLOOKUP(D683,components!C:C,components!D:D)</f>
        <v>M12™ Underhood Light</v>
      </c>
      <c r="I683" s="2" t="str">
        <f>_xlfn.XLOOKUP($D683,components!$C:$C,components!L:L)</f>
        <v>Shop, Cleaning and Lifestyle/Lighting/Specialty Lights</v>
      </c>
    </row>
    <row r="684" spans="1:9" x14ac:dyDescent="0.25">
      <c r="A684" s="2" t="s">
        <v>3418</v>
      </c>
      <c r="B684" s="2" t="s">
        <v>3470</v>
      </c>
      <c r="C684" s="2" t="s">
        <v>1403</v>
      </c>
      <c r="D684" s="2" t="s">
        <v>140</v>
      </c>
      <c r="E684" s="2" t="s">
        <v>1231</v>
      </c>
      <c r="F684" s="2" t="s">
        <v>1232</v>
      </c>
      <c r="G684" s="2" t="e">
        <f>_xlfn.XLOOKUP(E684,[1]Attributes!$B:$B,[1]Attributes!$B:$B)</f>
        <v>#N/A</v>
      </c>
      <c r="H684" s="2" t="str">
        <f>_xlfn.XLOOKUP(D684,components!C:C,components!D:D)</f>
        <v>M12™ Underhood Light</v>
      </c>
      <c r="I684" s="2" t="str">
        <f>_xlfn.XLOOKUP($D684,components!$C:$C,components!L:L)</f>
        <v>Shop, Cleaning and Lifestyle/Lighting/Specialty Lights</v>
      </c>
    </row>
    <row r="685" spans="1:9" x14ac:dyDescent="0.25">
      <c r="A685" s="2" t="s">
        <v>3418</v>
      </c>
      <c r="B685" s="2" t="s">
        <v>3470</v>
      </c>
      <c r="C685" s="2" t="s">
        <v>1403</v>
      </c>
      <c r="D685" s="2" t="s">
        <v>140</v>
      </c>
      <c r="E685" s="2" t="s">
        <v>1273</v>
      </c>
      <c r="F685" s="2" t="s">
        <v>1274</v>
      </c>
      <c r="G685" s="2" t="e">
        <f>_xlfn.XLOOKUP(E685,[1]Attributes!$B:$B,[1]Attributes!$B:$B)</f>
        <v>#N/A</v>
      </c>
      <c r="H685" s="2" t="str">
        <f>_xlfn.XLOOKUP(D685,components!C:C,components!D:D)</f>
        <v>M12™ Underhood Light</v>
      </c>
      <c r="I685" s="2" t="str">
        <f>_xlfn.XLOOKUP($D685,components!$C:$C,components!L:L)</f>
        <v>Shop, Cleaning and Lifestyle/Lighting/Specialty Lights</v>
      </c>
    </row>
    <row r="686" spans="1:9" x14ac:dyDescent="0.25">
      <c r="A686" s="2" t="s">
        <v>3418</v>
      </c>
      <c r="B686" s="2" t="s">
        <v>3470</v>
      </c>
      <c r="C686" s="2" t="s">
        <v>1403</v>
      </c>
      <c r="D686" s="2" t="s">
        <v>140</v>
      </c>
      <c r="E686" s="2" t="s">
        <v>1235</v>
      </c>
      <c r="F686" s="2" t="s">
        <v>1275</v>
      </c>
      <c r="G686" s="2" t="e">
        <f>_xlfn.XLOOKUP(E686,[1]Attributes!$B:$B,[1]Attributes!$B:$B)</f>
        <v>#N/A</v>
      </c>
      <c r="H686" s="2" t="str">
        <f>_xlfn.XLOOKUP(D686,components!C:C,components!D:D)</f>
        <v>M12™ Underhood Light</v>
      </c>
      <c r="I686" s="2" t="str">
        <f>_xlfn.XLOOKUP($D686,components!$C:$C,components!L:L)</f>
        <v>Shop, Cleaning and Lifestyle/Lighting/Specialty Lights</v>
      </c>
    </row>
    <row r="687" spans="1:9" x14ac:dyDescent="0.25">
      <c r="A687" s="2" t="s">
        <v>3418</v>
      </c>
      <c r="B687" s="2" t="s">
        <v>3470</v>
      </c>
      <c r="C687" s="2" t="s">
        <v>1403</v>
      </c>
      <c r="D687" s="2" t="s">
        <v>140</v>
      </c>
      <c r="E687" s="2" t="s">
        <v>1276</v>
      </c>
      <c r="F687" s="2" t="s">
        <v>1227</v>
      </c>
      <c r="G687" s="2" t="e">
        <f>_xlfn.XLOOKUP(E687,[1]Attributes!$B:$B,[1]Attributes!$B:$B)</f>
        <v>#N/A</v>
      </c>
      <c r="H687" s="2" t="str">
        <f>_xlfn.XLOOKUP(D687,components!C:C,components!D:D)</f>
        <v>M12™ Underhood Light</v>
      </c>
      <c r="I687" s="2" t="str">
        <f>_xlfn.XLOOKUP($D687,components!$C:$C,components!L:L)</f>
        <v>Shop, Cleaning and Lifestyle/Lighting/Specialty Lights</v>
      </c>
    </row>
    <row r="688" spans="1:9" x14ac:dyDescent="0.25">
      <c r="A688" s="2" t="s">
        <v>3418</v>
      </c>
      <c r="B688" s="2" t="s">
        <v>3470</v>
      </c>
      <c r="C688" s="2" t="s">
        <v>1403</v>
      </c>
      <c r="D688" s="2" t="s">
        <v>140</v>
      </c>
      <c r="E688" s="2" t="s">
        <v>1241</v>
      </c>
      <c r="F688" s="2" t="s">
        <v>1242</v>
      </c>
      <c r="G688" s="2" t="e">
        <f>_xlfn.XLOOKUP(E688,[1]Attributes!$B:$B,[1]Attributes!$B:$B)</f>
        <v>#N/A</v>
      </c>
      <c r="H688" s="2" t="str">
        <f>_xlfn.XLOOKUP(D688,components!C:C,components!D:D)</f>
        <v>M12™ Underhood Light</v>
      </c>
      <c r="I688" s="2" t="str">
        <f>_xlfn.XLOOKUP($D688,components!$C:$C,components!L:L)</f>
        <v>Shop, Cleaning and Lifestyle/Lighting/Specialty Lights</v>
      </c>
    </row>
    <row r="689" spans="1:9" x14ac:dyDescent="0.25">
      <c r="A689" s="2" t="s">
        <v>3418</v>
      </c>
      <c r="B689" s="2" t="s">
        <v>3470</v>
      </c>
      <c r="C689" s="2" t="s">
        <v>1403</v>
      </c>
      <c r="D689" s="2" t="s">
        <v>140</v>
      </c>
      <c r="E689" s="2" t="s">
        <v>1257</v>
      </c>
      <c r="F689" s="2">
        <v>4.63</v>
      </c>
      <c r="G689" s="2" t="str">
        <f>_xlfn.XLOOKUP(E689,[1]Attributes!$B:$B,[1]Attributes!$B:$B)</f>
        <v>Weight</v>
      </c>
      <c r="H689" s="2" t="str">
        <f>_xlfn.XLOOKUP(D689,components!C:C,components!D:D)</f>
        <v>M12™ Underhood Light</v>
      </c>
      <c r="I689" s="2" t="str">
        <f>_xlfn.XLOOKUP($D689,components!$C:$C,components!L:L)</f>
        <v>Shop, Cleaning and Lifestyle/Lighting/Specialty Lights</v>
      </c>
    </row>
    <row r="690" spans="1:9" x14ac:dyDescent="0.25">
      <c r="A690" s="2" t="s">
        <v>3418</v>
      </c>
      <c r="B690" s="2" t="s">
        <v>3470</v>
      </c>
      <c r="C690" s="2" t="s">
        <v>1403</v>
      </c>
      <c r="D690" s="2" t="s">
        <v>140</v>
      </c>
      <c r="E690" s="2" t="s">
        <v>1259</v>
      </c>
      <c r="F690" s="2">
        <v>3.96</v>
      </c>
      <c r="G690" s="2" t="str">
        <f>_xlfn.XLOOKUP(E690,[1]Attributes!$B:$B,[1]Attributes!$B:$B)</f>
        <v>Width</v>
      </c>
      <c r="H690" s="2" t="str">
        <f>_xlfn.XLOOKUP(D690,components!C:C,components!D:D)</f>
        <v>M12™ Underhood Light</v>
      </c>
      <c r="I690" s="2" t="str">
        <f>_xlfn.XLOOKUP($D690,components!$C:$C,components!L:L)</f>
        <v>Shop, Cleaning and Lifestyle/Lighting/Specialty Lights</v>
      </c>
    </row>
    <row r="691" spans="1:9" x14ac:dyDescent="0.25">
      <c r="A691" s="2" t="s">
        <v>3418</v>
      </c>
      <c r="B691" s="2" t="s">
        <v>3470</v>
      </c>
      <c r="C691" s="2" t="s">
        <v>1403</v>
      </c>
      <c r="D691" s="2" t="s">
        <v>26</v>
      </c>
      <c r="E691" s="2" t="s">
        <v>1261</v>
      </c>
      <c r="F691" s="2" t="s">
        <v>1608</v>
      </c>
      <c r="G691" s="2" t="e">
        <f>_xlfn.XLOOKUP(E691,[1]Attributes!$B:$B,[1]Attributes!$B:$B)</f>
        <v>#N/A</v>
      </c>
      <c r="H691" s="2" t="str">
        <f>_xlfn.XLOOKUP(D691,components!C:C,components!D:D)</f>
        <v>M12™ Radio + Charger</v>
      </c>
      <c r="I691" s="2" t="str">
        <f>_xlfn.XLOOKUP($D691,components!$C:$C,components!L:L)</f>
        <v>Shop, Cleaning and Lifestyle/Radios and Speakers/Radios</v>
      </c>
    </row>
    <row r="692" spans="1:9" x14ac:dyDescent="0.25">
      <c r="A692" s="2" t="s">
        <v>3418</v>
      </c>
      <c r="B692" s="2" t="s">
        <v>3470</v>
      </c>
      <c r="C692" s="2" t="s">
        <v>1403</v>
      </c>
      <c r="D692" s="2" t="s">
        <v>26</v>
      </c>
      <c r="E692" s="2" t="s">
        <v>1225</v>
      </c>
      <c r="F692" s="2" t="s">
        <v>1226</v>
      </c>
      <c r="G692" s="2" t="e">
        <f>_xlfn.XLOOKUP(E692,[1]Attributes!$B:$B,[1]Attributes!$B:$B)</f>
        <v>#N/A</v>
      </c>
      <c r="H692" s="2" t="str">
        <f>_xlfn.XLOOKUP(D692,components!C:C,components!D:D)</f>
        <v>M12™ Radio + Charger</v>
      </c>
      <c r="I692" s="2" t="str">
        <f>_xlfn.XLOOKUP($D692,components!$C:$C,components!L:L)</f>
        <v>Shop, Cleaning and Lifestyle/Radios and Speakers/Radios</v>
      </c>
    </row>
    <row r="693" spans="1:9" x14ac:dyDescent="0.25">
      <c r="A693" s="2" t="s">
        <v>3418</v>
      </c>
      <c r="B693" s="2" t="s">
        <v>3470</v>
      </c>
      <c r="C693" s="2" t="s">
        <v>1403</v>
      </c>
      <c r="D693" s="2" t="s">
        <v>26</v>
      </c>
      <c r="E693" s="2" t="s">
        <v>1609</v>
      </c>
      <c r="F693" s="2" t="s">
        <v>3521</v>
      </c>
      <c r="G693" s="2" t="str">
        <f>_xlfn.XLOOKUP(E693,[1]Attributes!$B:$B,[1]Attributes!$B:$B)</f>
        <v>Charger Type</v>
      </c>
      <c r="H693" s="2" t="str">
        <f>_xlfn.XLOOKUP(D693,components!C:C,components!D:D)</f>
        <v>M12™ Radio + Charger</v>
      </c>
      <c r="I693" s="2" t="str">
        <f>_xlfn.XLOOKUP($D693,components!$C:$C,components!L:L)</f>
        <v>Shop, Cleaning and Lifestyle/Radios and Speakers/Radios</v>
      </c>
    </row>
    <row r="694" spans="1:9" x14ac:dyDescent="0.25">
      <c r="A694" s="2" t="s">
        <v>3418</v>
      </c>
      <c r="B694" s="2" t="s">
        <v>3470</v>
      </c>
      <c r="C694" s="2" t="s">
        <v>1403</v>
      </c>
      <c r="D694" s="2" t="s">
        <v>26</v>
      </c>
      <c r="E694" s="2" t="s">
        <v>1611</v>
      </c>
      <c r="F694" s="2" t="s">
        <v>1244</v>
      </c>
      <c r="G694" s="2" t="e">
        <f>_xlfn.XLOOKUP(E694,[1]Attributes!$B:$B,[1]Attributes!$B:$B)</f>
        <v>#N/A</v>
      </c>
      <c r="H694" s="2" t="str">
        <f>_xlfn.XLOOKUP(D694,components!C:C,components!D:D)</f>
        <v>M12™ Radio + Charger</v>
      </c>
      <c r="I694" s="2" t="str">
        <f>_xlfn.XLOOKUP($D694,components!$C:$C,components!L:L)</f>
        <v>Shop, Cleaning and Lifestyle/Radios and Speakers/Radios</v>
      </c>
    </row>
    <row r="695" spans="1:9" x14ac:dyDescent="0.25">
      <c r="A695" s="2" t="s">
        <v>3418</v>
      </c>
      <c r="B695" s="2" t="s">
        <v>3470</v>
      </c>
      <c r="C695" s="2" t="s">
        <v>1403</v>
      </c>
      <c r="D695" s="2" t="s">
        <v>26</v>
      </c>
      <c r="E695" s="2" t="s">
        <v>1249</v>
      </c>
      <c r="F695" s="2">
        <v>9.2100000000000009</v>
      </c>
      <c r="G695" s="2" t="str">
        <f>_xlfn.XLOOKUP(E695,[1]Attributes!$B:$B,[1]Attributes!$B:$B)</f>
        <v>Height</v>
      </c>
      <c r="H695" s="2" t="str">
        <f>_xlfn.XLOOKUP(D695,components!C:C,components!D:D)</f>
        <v>M12™ Radio + Charger</v>
      </c>
      <c r="I695" s="2" t="str">
        <f>_xlfn.XLOOKUP($D695,components!$C:$C,components!L:L)</f>
        <v>Shop, Cleaning and Lifestyle/Radios and Speakers/Radios</v>
      </c>
    </row>
    <row r="696" spans="1:9" x14ac:dyDescent="0.25">
      <c r="A696" s="2" t="s">
        <v>3418</v>
      </c>
      <c r="B696" s="2" t="s">
        <v>3470</v>
      </c>
      <c r="C696" s="2" t="s">
        <v>1403</v>
      </c>
      <c r="D696" s="2" t="s">
        <v>26</v>
      </c>
      <c r="E696" s="2" t="s">
        <v>1251</v>
      </c>
      <c r="F696" s="2">
        <v>5.39</v>
      </c>
      <c r="G696" s="2" t="str">
        <f>_xlfn.XLOOKUP(E696,[1]Attributes!$B:$B,[1]Attributes!$B:$B)</f>
        <v>Length</v>
      </c>
      <c r="H696" s="2" t="str">
        <f>_xlfn.XLOOKUP(D696,components!C:C,components!D:D)</f>
        <v>M12™ Radio + Charger</v>
      </c>
      <c r="I696" s="2" t="str">
        <f>_xlfn.XLOOKUP($D696,components!$C:$C,components!L:L)</f>
        <v>Shop, Cleaning and Lifestyle/Radios and Speakers/Radios</v>
      </c>
    </row>
    <row r="697" spans="1:9" x14ac:dyDescent="0.25">
      <c r="A697" s="2" t="s">
        <v>3418</v>
      </c>
      <c r="B697" s="2" t="s">
        <v>3470</v>
      </c>
      <c r="C697" s="2" t="s">
        <v>1403</v>
      </c>
      <c r="D697" s="2" t="s">
        <v>26</v>
      </c>
      <c r="E697" s="2" t="s">
        <v>1614</v>
      </c>
      <c r="F697" s="2" t="s">
        <v>1227</v>
      </c>
      <c r="G697" s="2" t="e">
        <f>_xlfn.XLOOKUP(E697,[1]Attributes!$B:$B,[1]Attributes!$B:$B)</f>
        <v>#N/A</v>
      </c>
      <c r="H697" s="2" t="str">
        <f>_xlfn.XLOOKUP(D697,components!C:C,components!D:D)</f>
        <v>M12™ Radio + Charger</v>
      </c>
      <c r="I697" s="2" t="str">
        <f>_xlfn.XLOOKUP($D697,components!$C:$C,components!L:L)</f>
        <v>Shop, Cleaning and Lifestyle/Radios and Speakers/Radios</v>
      </c>
    </row>
    <row r="698" spans="1:9" x14ac:dyDescent="0.25">
      <c r="A698" s="2" t="s">
        <v>3418</v>
      </c>
      <c r="B698" s="2" t="s">
        <v>3470</v>
      </c>
      <c r="C698" s="2" t="s">
        <v>1403</v>
      </c>
      <c r="D698" s="2" t="s">
        <v>26</v>
      </c>
      <c r="E698" s="2" t="s">
        <v>1271</v>
      </c>
      <c r="F698" s="2" t="s">
        <v>1615</v>
      </c>
      <c r="G698" s="2" t="e">
        <f>_xlfn.XLOOKUP(E698,[1]Attributes!$B:$B,[1]Attributes!$B:$B)</f>
        <v>#N/A</v>
      </c>
      <c r="H698" s="2" t="str">
        <f>_xlfn.XLOOKUP(D698,components!C:C,components!D:D)</f>
        <v>M12™ Radio + Charger</v>
      </c>
      <c r="I698" s="2" t="str">
        <f>_xlfn.XLOOKUP($D698,components!$C:$C,components!L:L)</f>
        <v>Shop, Cleaning and Lifestyle/Radios and Speakers/Radios</v>
      </c>
    </row>
    <row r="699" spans="1:9" x14ac:dyDescent="0.25">
      <c r="A699" s="2" t="s">
        <v>3418</v>
      </c>
      <c r="B699" s="2" t="s">
        <v>3470</v>
      </c>
      <c r="C699" s="2" t="s">
        <v>1403</v>
      </c>
      <c r="D699" s="2" t="s">
        <v>26</v>
      </c>
      <c r="E699" s="2" t="s">
        <v>1231</v>
      </c>
      <c r="F699" s="2" t="s">
        <v>1232</v>
      </c>
      <c r="G699" s="2" t="e">
        <f>_xlfn.XLOOKUP(E699,[1]Attributes!$B:$B,[1]Attributes!$B:$B)</f>
        <v>#N/A</v>
      </c>
      <c r="H699" s="2" t="str">
        <f>_xlfn.XLOOKUP(D699,components!C:C,components!D:D)</f>
        <v>M12™ Radio + Charger</v>
      </c>
      <c r="I699" s="2" t="str">
        <f>_xlfn.XLOOKUP($D699,components!$C:$C,components!L:L)</f>
        <v>Shop, Cleaning and Lifestyle/Radios and Speakers/Radios</v>
      </c>
    </row>
    <row r="700" spans="1:9" x14ac:dyDescent="0.25">
      <c r="A700" s="2" t="s">
        <v>3418</v>
      </c>
      <c r="B700" s="2" t="s">
        <v>3470</v>
      </c>
      <c r="C700" s="2" t="s">
        <v>1403</v>
      </c>
      <c r="D700" s="2" t="s">
        <v>26</v>
      </c>
      <c r="E700" s="2" t="s">
        <v>1616</v>
      </c>
      <c r="F700" s="2" t="s">
        <v>1244</v>
      </c>
      <c r="G700" s="2" t="e">
        <f>_xlfn.XLOOKUP(E700,[1]Attributes!$B:$B,[1]Attributes!$B:$B)</f>
        <v>#N/A</v>
      </c>
      <c r="H700" s="2" t="str">
        <f>_xlfn.XLOOKUP(D700,components!C:C,components!D:D)</f>
        <v>M12™ Radio + Charger</v>
      </c>
      <c r="I700" s="2" t="str">
        <f>_xlfn.XLOOKUP($D700,components!$C:$C,components!L:L)</f>
        <v>Shop, Cleaning and Lifestyle/Radios and Speakers/Radios</v>
      </c>
    </row>
    <row r="701" spans="1:9" x14ac:dyDescent="0.25">
      <c r="A701" s="2" t="s">
        <v>3418</v>
      </c>
      <c r="B701" s="2" t="s">
        <v>3470</v>
      </c>
      <c r="C701" s="2" t="s">
        <v>1403</v>
      </c>
      <c r="D701" s="2" t="s">
        <v>26</v>
      </c>
      <c r="E701" s="2" t="s">
        <v>1235</v>
      </c>
      <c r="F701" s="2" t="s">
        <v>1617</v>
      </c>
      <c r="G701" s="2" t="e">
        <f>_xlfn.XLOOKUP(E701,[1]Attributes!$B:$B,[1]Attributes!$B:$B)</f>
        <v>#N/A</v>
      </c>
      <c r="H701" s="2" t="str">
        <f>_xlfn.XLOOKUP(D701,components!C:C,components!D:D)</f>
        <v>M12™ Radio + Charger</v>
      </c>
      <c r="I701" s="2" t="str">
        <f>_xlfn.XLOOKUP($D701,components!$C:$C,components!L:L)</f>
        <v>Shop, Cleaning and Lifestyle/Radios and Speakers/Radios</v>
      </c>
    </row>
    <row r="702" spans="1:9" x14ac:dyDescent="0.25">
      <c r="A702" s="2" t="s">
        <v>3418</v>
      </c>
      <c r="B702" s="2" t="s">
        <v>3470</v>
      </c>
      <c r="C702" s="2" t="s">
        <v>1403</v>
      </c>
      <c r="D702" s="2" t="s">
        <v>26</v>
      </c>
      <c r="E702" s="2" t="s">
        <v>1276</v>
      </c>
      <c r="F702" s="2" t="s">
        <v>1244</v>
      </c>
      <c r="G702" s="2" t="e">
        <f>_xlfn.XLOOKUP(E702,[1]Attributes!$B:$B,[1]Attributes!$B:$B)</f>
        <v>#N/A</v>
      </c>
      <c r="H702" s="2" t="str">
        <f>_xlfn.XLOOKUP(D702,components!C:C,components!D:D)</f>
        <v>M12™ Radio + Charger</v>
      </c>
      <c r="I702" s="2" t="str">
        <f>_xlfn.XLOOKUP($D702,components!$C:$C,components!L:L)</f>
        <v>Shop, Cleaning and Lifestyle/Radios and Speakers/Radios</v>
      </c>
    </row>
    <row r="703" spans="1:9" x14ac:dyDescent="0.25">
      <c r="A703" s="2" t="s">
        <v>3418</v>
      </c>
      <c r="B703" s="2" t="s">
        <v>3470</v>
      </c>
      <c r="C703" s="2" t="s">
        <v>1403</v>
      </c>
      <c r="D703" s="2" t="s">
        <v>26</v>
      </c>
      <c r="E703" s="2" t="s">
        <v>1257</v>
      </c>
      <c r="F703" s="2">
        <v>4.1900000000000004</v>
      </c>
      <c r="G703" s="2" t="str">
        <f>_xlfn.XLOOKUP(E703,[1]Attributes!$B:$B,[1]Attributes!$B:$B)</f>
        <v>Weight</v>
      </c>
      <c r="H703" s="2" t="str">
        <f>_xlfn.XLOOKUP(D703,components!C:C,components!D:D)</f>
        <v>M12™ Radio + Charger</v>
      </c>
      <c r="I703" s="2" t="str">
        <f>_xlfn.XLOOKUP($D703,components!$C:$C,components!L:L)</f>
        <v>Shop, Cleaning and Lifestyle/Radios and Speakers/Radios</v>
      </c>
    </row>
    <row r="704" spans="1:9" x14ac:dyDescent="0.25">
      <c r="A704" s="2" t="s">
        <v>3418</v>
      </c>
      <c r="B704" s="2" t="s">
        <v>3470</v>
      </c>
      <c r="C704" s="2" t="s">
        <v>1403</v>
      </c>
      <c r="D704" s="2" t="s">
        <v>26</v>
      </c>
      <c r="E704" s="2" t="s">
        <v>1259</v>
      </c>
      <c r="F704" s="2">
        <v>5.67</v>
      </c>
      <c r="G704" s="2" t="str">
        <f>_xlfn.XLOOKUP(E704,[1]Attributes!$B:$B,[1]Attributes!$B:$B)</f>
        <v>Width</v>
      </c>
      <c r="H704" s="2" t="str">
        <f>_xlfn.XLOOKUP(D704,components!C:C,components!D:D)</f>
        <v>M12™ Radio + Charger</v>
      </c>
      <c r="I704" s="2" t="str">
        <f>_xlfn.XLOOKUP($D704,components!$C:$C,components!L:L)</f>
        <v>Shop, Cleaning and Lifestyle/Radios and Speakers/Radios</v>
      </c>
    </row>
    <row r="705" spans="1:9" x14ac:dyDescent="0.25">
      <c r="A705" s="2" t="s">
        <v>3418</v>
      </c>
      <c r="B705" s="2" t="s">
        <v>3470</v>
      </c>
      <c r="C705" s="2" t="s">
        <v>1403</v>
      </c>
      <c r="D705" s="2" t="s">
        <v>111</v>
      </c>
      <c r="E705" s="2" t="s">
        <v>1225</v>
      </c>
      <c r="F705" s="2" t="s">
        <v>1226</v>
      </c>
      <c r="G705" s="2" t="e">
        <f>_xlfn.XLOOKUP(E705,[1]Attributes!$B:$B,[1]Attributes!$B:$B)</f>
        <v>#N/A</v>
      </c>
      <c r="H705" s="2" t="str">
        <f>_xlfn.XLOOKUP(D705,components!C:C,components!D:D)</f>
        <v>M12™ Compact Vacuum</v>
      </c>
      <c r="I705" s="2" t="str">
        <f>_xlfn.XLOOKUP($D705,components!$C:$C,components!L:L)</f>
        <v>Shop, Cleaning and Lifestyle/Vacuums and Vacuum Accessories/Compact Vacuums</v>
      </c>
    </row>
    <row r="706" spans="1:9" x14ac:dyDescent="0.25">
      <c r="A706" s="2" t="s">
        <v>3418</v>
      </c>
      <c r="B706" s="2" t="s">
        <v>3470</v>
      </c>
      <c r="C706" s="2" t="s">
        <v>1403</v>
      </c>
      <c r="D706" s="2" t="s">
        <v>111</v>
      </c>
      <c r="E706" s="2" t="s">
        <v>1208</v>
      </c>
      <c r="F706" s="2" t="s">
        <v>1227</v>
      </c>
      <c r="G706" s="2" t="e">
        <f>_xlfn.XLOOKUP(E706,[1]Attributes!$B:$B,[1]Attributes!$B:$B)</f>
        <v>#N/A</v>
      </c>
      <c r="H706" s="2" t="str">
        <f>_xlfn.XLOOKUP(D706,components!C:C,components!D:D)</f>
        <v>M12™ Compact Vacuum</v>
      </c>
      <c r="I706" s="2" t="str">
        <f>_xlfn.XLOOKUP($D706,components!$C:$C,components!L:L)</f>
        <v>Shop, Cleaning and Lifestyle/Vacuums and Vacuum Accessories/Compact Vacuums</v>
      </c>
    </row>
    <row r="707" spans="1:9" x14ac:dyDescent="0.25">
      <c r="A707" s="2" t="s">
        <v>3418</v>
      </c>
      <c r="B707" s="2" t="s">
        <v>3470</v>
      </c>
      <c r="C707" s="2" t="s">
        <v>1403</v>
      </c>
      <c r="D707" s="2" t="s">
        <v>111</v>
      </c>
      <c r="E707" s="2" t="s">
        <v>1228</v>
      </c>
      <c r="F707" s="2" t="s">
        <v>1229</v>
      </c>
      <c r="G707" s="2" t="e">
        <f>_xlfn.XLOOKUP(E707,[1]Attributes!$B:$B,[1]Attributes!$B:$B)</f>
        <v>#N/A</v>
      </c>
      <c r="H707" s="2" t="str">
        <f>_xlfn.XLOOKUP(D707,components!C:C,components!D:D)</f>
        <v>M12™ Compact Vacuum</v>
      </c>
      <c r="I707" s="2" t="str">
        <f>_xlfn.XLOOKUP($D707,components!$C:$C,components!L:L)</f>
        <v>Shop, Cleaning and Lifestyle/Vacuums and Vacuum Accessories/Compact Vacuums</v>
      </c>
    </row>
    <row r="708" spans="1:9" x14ac:dyDescent="0.25">
      <c r="A708" s="2" t="s">
        <v>3418</v>
      </c>
      <c r="B708" s="2" t="s">
        <v>3470</v>
      </c>
      <c r="C708" s="2" t="s">
        <v>1403</v>
      </c>
      <c r="D708" s="2" t="s">
        <v>111</v>
      </c>
      <c r="E708" s="2" t="s">
        <v>1230</v>
      </c>
      <c r="F708" s="2" t="s">
        <v>1227</v>
      </c>
      <c r="G708" s="2" t="e">
        <f>_xlfn.XLOOKUP(E708,[1]Attributes!$B:$B,[1]Attributes!$B:$B)</f>
        <v>#N/A</v>
      </c>
      <c r="H708" s="2" t="str">
        <f>_xlfn.XLOOKUP(D708,components!C:C,components!D:D)</f>
        <v>M12™ Compact Vacuum</v>
      </c>
      <c r="I708" s="2" t="str">
        <f>_xlfn.XLOOKUP($D708,components!$C:$C,components!L:L)</f>
        <v>Shop, Cleaning and Lifestyle/Vacuums and Vacuum Accessories/Compact Vacuums</v>
      </c>
    </row>
    <row r="709" spans="1:9" x14ac:dyDescent="0.25">
      <c r="A709" s="2" t="s">
        <v>3418</v>
      </c>
      <c r="B709" s="2" t="s">
        <v>3470</v>
      </c>
      <c r="C709" s="2" t="s">
        <v>1403</v>
      </c>
      <c r="D709" s="2" t="s">
        <v>111</v>
      </c>
      <c r="E709" s="2" t="s">
        <v>1231</v>
      </c>
      <c r="F709" s="2" t="s">
        <v>1232</v>
      </c>
      <c r="G709" s="2" t="e">
        <f>_xlfn.XLOOKUP(E709,[1]Attributes!$B:$B,[1]Attributes!$B:$B)</f>
        <v>#N/A</v>
      </c>
      <c r="H709" s="2" t="str">
        <f>_xlfn.XLOOKUP(D709,components!C:C,components!D:D)</f>
        <v>M12™ Compact Vacuum</v>
      </c>
      <c r="I709" s="2" t="str">
        <f>_xlfn.XLOOKUP($D709,components!$C:$C,components!L:L)</f>
        <v>Shop, Cleaning and Lifestyle/Vacuums and Vacuum Accessories/Compact Vacuums</v>
      </c>
    </row>
    <row r="710" spans="1:9" x14ac:dyDescent="0.25">
      <c r="A710" s="2" t="s">
        <v>3418</v>
      </c>
      <c r="B710" s="2" t="s">
        <v>3470</v>
      </c>
      <c r="C710" s="2" t="s">
        <v>1403</v>
      </c>
      <c r="D710" s="2" t="s">
        <v>111</v>
      </c>
      <c r="E710" s="2" t="s">
        <v>1233</v>
      </c>
      <c r="F710" s="2" t="s">
        <v>1234</v>
      </c>
      <c r="G710" s="2" t="e">
        <f>_xlfn.XLOOKUP(E710,[1]Attributes!$B:$B,[1]Attributes!$B:$B)</f>
        <v>#N/A</v>
      </c>
      <c r="H710" s="2" t="str">
        <f>_xlfn.XLOOKUP(D710,components!C:C,components!D:D)</f>
        <v>M12™ Compact Vacuum</v>
      </c>
      <c r="I710" s="2" t="str">
        <f>_xlfn.XLOOKUP($D710,components!$C:$C,components!L:L)</f>
        <v>Shop, Cleaning and Lifestyle/Vacuums and Vacuum Accessories/Compact Vacuums</v>
      </c>
    </row>
    <row r="711" spans="1:9" x14ac:dyDescent="0.25">
      <c r="A711" s="2" t="s">
        <v>3418</v>
      </c>
      <c r="B711" s="2" t="s">
        <v>3470</v>
      </c>
      <c r="C711" s="2" t="s">
        <v>1403</v>
      </c>
      <c r="D711" s="2" t="s">
        <v>111</v>
      </c>
      <c r="E711" s="2" t="s">
        <v>1235</v>
      </c>
      <c r="F711" s="2" t="s">
        <v>1236</v>
      </c>
      <c r="G711" s="2" t="e">
        <f>_xlfn.XLOOKUP(E711,[1]Attributes!$B:$B,[1]Attributes!$B:$B)</f>
        <v>#N/A</v>
      </c>
      <c r="H711" s="2" t="str">
        <f>_xlfn.XLOOKUP(D711,components!C:C,components!D:D)</f>
        <v>M12™ Compact Vacuum</v>
      </c>
      <c r="I711" s="2" t="str">
        <f>_xlfn.XLOOKUP($D711,components!$C:$C,components!L:L)</f>
        <v>Shop, Cleaning and Lifestyle/Vacuums and Vacuum Accessories/Compact Vacuums</v>
      </c>
    </row>
    <row r="712" spans="1:9" x14ac:dyDescent="0.25">
      <c r="A712" s="2" t="s">
        <v>3418</v>
      </c>
      <c r="B712" s="2" t="s">
        <v>3470</v>
      </c>
      <c r="C712" s="2" t="s">
        <v>1403</v>
      </c>
      <c r="D712" s="2" t="s">
        <v>111</v>
      </c>
      <c r="E712" s="2" t="s">
        <v>1237</v>
      </c>
      <c r="F712" s="2" t="s">
        <v>1238</v>
      </c>
      <c r="G712" s="2" t="e">
        <f>_xlfn.XLOOKUP(E712,[1]Attributes!$B:$B,[1]Attributes!$B:$B)</f>
        <v>#N/A</v>
      </c>
      <c r="H712" s="2" t="str">
        <f>_xlfn.XLOOKUP(D712,components!C:C,components!D:D)</f>
        <v>M12™ Compact Vacuum</v>
      </c>
      <c r="I712" s="2" t="str">
        <f>_xlfn.XLOOKUP($D712,components!$C:$C,components!L:L)</f>
        <v>Shop, Cleaning and Lifestyle/Vacuums and Vacuum Accessories/Compact Vacuums</v>
      </c>
    </row>
    <row r="713" spans="1:9" x14ac:dyDescent="0.25">
      <c r="A713" s="2" t="s">
        <v>3418</v>
      </c>
      <c r="B713" s="2" t="s">
        <v>3470</v>
      </c>
      <c r="C713" s="2" t="s">
        <v>1403</v>
      </c>
      <c r="D713" s="2" t="s">
        <v>111</v>
      </c>
      <c r="E713" s="2" t="s">
        <v>1239</v>
      </c>
      <c r="F713" s="2" t="s">
        <v>1240</v>
      </c>
      <c r="G713" s="2" t="e">
        <f>_xlfn.XLOOKUP(E713,[1]Attributes!$B:$B,[1]Attributes!$B:$B)</f>
        <v>#N/A</v>
      </c>
      <c r="H713" s="2" t="str">
        <f>_xlfn.XLOOKUP(D713,components!C:C,components!D:D)</f>
        <v>M12™ Compact Vacuum</v>
      </c>
      <c r="I713" s="2" t="str">
        <f>_xlfn.XLOOKUP($D713,components!$C:$C,components!L:L)</f>
        <v>Shop, Cleaning and Lifestyle/Vacuums and Vacuum Accessories/Compact Vacuums</v>
      </c>
    </row>
    <row r="714" spans="1:9" x14ac:dyDescent="0.25">
      <c r="A714" s="2" t="s">
        <v>3418</v>
      </c>
      <c r="B714" s="2" t="s">
        <v>3470</v>
      </c>
      <c r="C714" s="2" t="s">
        <v>1403</v>
      </c>
      <c r="D714" s="2" t="s">
        <v>111</v>
      </c>
      <c r="E714" s="2" t="s">
        <v>1241</v>
      </c>
      <c r="F714" s="2" t="s">
        <v>1242</v>
      </c>
      <c r="G714" s="2" t="e">
        <f>_xlfn.XLOOKUP(E714,[1]Attributes!$B:$B,[1]Attributes!$B:$B)</f>
        <v>#N/A</v>
      </c>
      <c r="H714" s="2" t="str">
        <f>_xlfn.XLOOKUP(D714,components!C:C,components!D:D)</f>
        <v>M12™ Compact Vacuum</v>
      </c>
      <c r="I714" s="2" t="str">
        <f>_xlfn.XLOOKUP($D714,components!$C:$C,components!L:L)</f>
        <v>Shop, Cleaning and Lifestyle/Vacuums and Vacuum Accessories/Compact Vacuums</v>
      </c>
    </row>
    <row r="715" spans="1:9" x14ac:dyDescent="0.25">
      <c r="A715" s="2" t="s">
        <v>3418</v>
      </c>
      <c r="B715" s="2" t="s">
        <v>3470</v>
      </c>
      <c r="C715" s="2" t="s">
        <v>1403</v>
      </c>
      <c r="D715" s="2" t="s">
        <v>124</v>
      </c>
      <c r="E715" s="2" t="s">
        <v>1225</v>
      </c>
      <c r="F715" s="2" t="s">
        <v>1226</v>
      </c>
      <c r="G715" s="2" t="e">
        <f>_xlfn.XLOOKUP(E715,[1]Attributes!$B:$B,[1]Attributes!$B:$B)</f>
        <v>#N/A</v>
      </c>
      <c r="H715" s="2" t="str">
        <f>_xlfn.XLOOKUP(D715,components!C:C,components!D:D)</f>
        <v>M12 FUEL™  1.6 Gallon Wet/Dry Vacuum</v>
      </c>
      <c r="I715" s="2" t="str">
        <f>_xlfn.XLOOKUP($D715,components!$C:$C,components!L:L)</f>
        <v>Shop, Cleaning and Lifestyle/Vacuums and Vacuum Accessories/Wet Dry Vacuums</v>
      </c>
    </row>
    <row r="716" spans="1:9" x14ac:dyDescent="0.25">
      <c r="A716" s="2" t="s">
        <v>3418</v>
      </c>
      <c r="B716" s="2" t="s">
        <v>3470</v>
      </c>
      <c r="C716" s="2" t="s">
        <v>1403</v>
      </c>
      <c r="D716" s="2" t="s">
        <v>124</v>
      </c>
      <c r="E716" s="2" t="s">
        <v>1243</v>
      </c>
      <c r="F716" s="2" t="s">
        <v>1244</v>
      </c>
      <c r="G716" s="2" t="e">
        <f>_xlfn.XLOOKUP(E716,[1]Attributes!$B:$B,[1]Attributes!$B:$B)</f>
        <v>#N/A</v>
      </c>
      <c r="H716" s="2" t="str">
        <f>_xlfn.XLOOKUP(D716,components!C:C,components!D:D)</f>
        <v>M12 FUEL™  1.6 Gallon Wet/Dry Vacuum</v>
      </c>
      <c r="I716" s="2" t="str">
        <f>_xlfn.XLOOKUP($D716,components!$C:$C,components!L:L)</f>
        <v>Shop, Cleaning and Lifestyle/Vacuums and Vacuum Accessories/Wet Dry Vacuums</v>
      </c>
    </row>
    <row r="717" spans="1:9" x14ac:dyDescent="0.25">
      <c r="A717" s="2" t="s">
        <v>3418</v>
      </c>
      <c r="B717" s="2" t="s">
        <v>3470</v>
      </c>
      <c r="C717" s="2" t="s">
        <v>1403</v>
      </c>
      <c r="D717" s="2" t="s">
        <v>124</v>
      </c>
      <c r="E717" s="2" t="s">
        <v>1245</v>
      </c>
      <c r="F717" s="2" t="s">
        <v>1232</v>
      </c>
      <c r="G717" s="2" t="e">
        <f>_xlfn.XLOOKUP(E717,[1]Attributes!$B:$B,[1]Attributes!$B:$B)</f>
        <v>#N/A</v>
      </c>
      <c r="H717" s="2" t="str">
        <f>_xlfn.XLOOKUP(D717,components!C:C,components!D:D)</f>
        <v>M12 FUEL™  1.6 Gallon Wet/Dry Vacuum</v>
      </c>
      <c r="I717" s="2" t="str">
        <f>_xlfn.XLOOKUP($D717,components!$C:$C,components!L:L)</f>
        <v>Shop, Cleaning and Lifestyle/Vacuums and Vacuum Accessories/Wet Dry Vacuums</v>
      </c>
    </row>
    <row r="718" spans="1:9" x14ac:dyDescent="0.25">
      <c r="A718" s="2" t="s">
        <v>3418</v>
      </c>
      <c r="B718" s="2" t="s">
        <v>3470</v>
      </c>
      <c r="C718" s="2" t="s">
        <v>1403</v>
      </c>
      <c r="D718" s="2" t="s">
        <v>124</v>
      </c>
      <c r="E718" s="2" t="s">
        <v>1246</v>
      </c>
      <c r="F718" s="2" t="s">
        <v>1247</v>
      </c>
      <c r="G718" s="2" t="e">
        <f>_xlfn.XLOOKUP(E718,[1]Attributes!$B:$B,[1]Attributes!$B:$B)</f>
        <v>#N/A</v>
      </c>
      <c r="H718" s="2" t="str">
        <f>_xlfn.XLOOKUP(D718,components!C:C,components!D:D)</f>
        <v>M12 FUEL™  1.6 Gallon Wet/Dry Vacuum</v>
      </c>
      <c r="I718" s="2" t="str">
        <f>_xlfn.XLOOKUP($D718,components!$C:$C,components!L:L)</f>
        <v>Shop, Cleaning and Lifestyle/Vacuums and Vacuum Accessories/Wet Dry Vacuums</v>
      </c>
    </row>
    <row r="719" spans="1:9" x14ac:dyDescent="0.25">
      <c r="A719" s="2" t="s">
        <v>3418</v>
      </c>
      <c r="B719" s="2" t="s">
        <v>3470</v>
      </c>
      <c r="C719" s="2" t="s">
        <v>1403</v>
      </c>
      <c r="D719" s="2" t="s">
        <v>124</v>
      </c>
      <c r="E719" s="2" t="s">
        <v>1248</v>
      </c>
      <c r="F719" s="2" t="s">
        <v>1244</v>
      </c>
      <c r="G719" s="2" t="e">
        <f>_xlfn.XLOOKUP(E719,[1]Attributes!$B:$B,[1]Attributes!$B:$B)</f>
        <v>#N/A</v>
      </c>
      <c r="H719" s="2" t="str">
        <f>_xlfn.XLOOKUP(D719,components!C:C,components!D:D)</f>
        <v>M12 FUEL™  1.6 Gallon Wet/Dry Vacuum</v>
      </c>
      <c r="I719" s="2" t="str">
        <f>_xlfn.XLOOKUP($D719,components!$C:$C,components!L:L)</f>
        <v>Shop, Cleaning and Lifestyle/Vacuums and Vacuum Accessories/Wet Dry Vacuums</v>
      </c>
    </row>
    <row r="720" spans="1:9" x14ac:dyDescent="0.25">
      <c r="A720" s="2" t="s">
        <v>3418</v>
      </c>
      <c r="B720" s="2" t="s">
        <v>3470</v>
      </c>
      <c r="C720" s="2" t="s">
        <v>1403</v>
      </c>
      <c r="D720" s="2" t="s">
        <v>124</v>
      </c>
      <c r="E720" s="2" t="s">
        <v>1249</v>
      </c>
      <c r="F720" s="2">
        <v>11.9</v>
      </c>
      <c r="G720" s="2" t="str">
        <f>_xlfn.XLOOKUP(E720,[1]Attributes!$B:$B,[1]Attributes!$B:$B)</f>
        <v>Height</v>
      </c>
      <c r="H720" s="2" t="str">
        <f>_xlfn.XLOOKUP(D720,components!C:C,components!D:D)</f>
        <v>M12 FUEL™  1.6 Gallon Wet/Dry Vacuum</v>
      </c>
      <c r="I720" s="2" t="str">
        <f>_xlfn.XLOOKUP($D720,components!$C:$C,components!L:L)</f>
        <v>Shop, Cleaning and Lifestyle/Vacuums and Vacuum Accessories/Wet Dry Vacuums</v>
      </c>
    </row>
    <row r="721" spans="1:9" x14ac:dyDescent="0.25">
      <c r="A721" s="2" t="s">
        <v>3418</v>
      </c>
      <c r="B721" s="2" t="s">
        <v>3470</v>
      </c>
      <c r="C721" s="2" t="s">
        <v>1403</v>
      </c>
      <c r="D721" s="2" t="s">
        <v>124</v>
      </c>
      <c r="E721" s="2" t="s">
        <v>1208</v>
      </c>
      <c r="F721" s="2" t="s">
        <v>1244</v>
      </c>
      <c r="G721" s="2" t="e">
        <f>_xlfn.XLOOKUP(E721,[1]Attributes!$B:$B,[1]Attributes!$B:$B)</f>
        <v>#N/A</v>
      </c>
      <c r="H721" s="2" t="str">
        <f>_xlfn.XLOOKUP(D721,components!C:C,components!D:D)</f>
        <v>M12 FUEL™  1.6 Gallon Wet/Dry Vacuum</v>
      </c>
      <c r="I721" s="2" t="str">
        <f>_xlfn.XLOOKUP($D721,components!$C:$C,components!L:L)</f>
        <v>Shop, Cleaning and Lifestyle/Vacuums and Vacuum Accessories/Wet Dry Vacuums</v>
      </c>
    </row>
    <row r="722" spans="1:9" x14ac:dyDescent="0.25">
      <c r="A722" s="2" t="s">
        <v>3418</v>
      </c>
      <c r="B722" s="2" t="s">
        <v>3470</v>
      </c>
      <c r="C722" s="2" t="s">
        <v>1403</v>
      </c>
      <c r="D722" s="2" t="s">
        <v>124</v>
      </c>
      <c r="E722" s="2" t="s">
        <v>1251</v>
      </c>
      <c r="F722" s="2">
        <v>13.7</v>
      </c>
      <c r="G722" s="2" t="str">
        <f>_xlfn.XLOOKUP(E722,[1]Attributes!$B:$B,[1]Attributes!$B:$B)</f>
        <v>Length</v>
      </c>
      <c r="H722" s="2" t="str">
        <f>_xlfn.XLOOKUP(D722,components!C:C,components!D:D)</f>
        <v>M12 FUEL™  1.6 Gallon Wet/Dry Vacuum</v>
      </c>
      <c r="I722" s="2" t="str">
        <f>_xlfn.XLOOKUP($D722,components!$C:$C,components!L:L)</f>
        <v>Shop, Cleaning and Lifestyle/Vacuums and Vacuum Accessories/Wet Dry Vacuums</v>
      </c>
    </row>
    <row r="723" spans="1:9" x14ac:dyDescent="0.25">
      <c r="A723" s="2" t="s">
        <v>3418</v>
      </c>
      <c r="B723" s="2" t="s">
        <v>3470</v>
      </c>
      <c r="C723" s="2" t="s">
        <v>1403</v>
      </c>
      <c r="D723" s="2" t="s">
        <v>124</v>
      </c>
      <c r="E723" s="2" t="s">
        <v>1228</v>
      </c>
      <c r="F723" s="2" t="s">
        <v>1253</v>
      </c>
      <c r="G723" s="2" t="e">
        <f>_xlfn.XLOOKUP(E723,[1]Attributes!$B:$B,[1]Attributes!$B:$B)</f>
        <v>#N/A</v>
      </c>
      <c r="H723" s="2" t="str">
        <f>_xlfn.XLOOKUP(D723,components!C:C,components!D:D)</f>
        <v>M12 FUEL™  1.6 Gallon Wet/Dry Vacuum</v>
      </c>
      <c r="I723" s="2" t="str">
        <f>_xlfn.XLOOKUP($D723,components!$C:$C,components!L:L)</f>
        <v>Shop, Cleaning and Lifestyle/Vacuums and Vacuum Accessories/Wet Dry Vacuums</v>
      </c>
    </row>
    <row r="724" spans="1:9" x14ac:dyDescent="0.25">
      <c r="A724" s="2" t="s">
        <v>3418</v>
      </c>
      <c r="B724" s="2" t="s">
        <v>3470</v>
      </c>
      <c r="C724" s="2" t="s">
        <v>1403</v>
      </c>
      <c r="D724" s="2" t="s">
        <v>124</v>
      </c>
      <c r="E724" s="2" t="s">
        <v>1231</v>
      </c>
      <c r="F724" s="2" t="s">
        <v>1232</v>
      </c>
      <c r="G724" s="2" t="e">
        <f>_xlfn.XLOOKUP(E724,[1]Attributes!$B:$B,[1]Attributes!$B:$B)</f>
        <v>#N/A</v>
      </c>
      <c r="H724" s="2" t="str">
        <f>_xlfn.XLOOKUP(D724,components!C:C,components!D:D)</f>
        <v>M12 FUEL™  1.6 Gallon Wet/Dry Vacuum</v>
      </c>
      <c r="I724" s="2" t="str">
        <f>_xlfn.XLOOKUP($D724,components!$C:$C,components!L:L)</f>
        <v>Shop, Cleaning and Lifestyle/Vacuums and Vacuum Accessories/Wet Dry Vacuums</v>
      </c>
    </row>
    <row r="725" spans="1:9" x14ac:dyDescent="0.25">
      <c r="A725" s="2" t="s">
        <v>3418</v>
      </c>
      <c r="B725" s="2" t="s">
        <v>3470</v>
      </c>
      <c r="C725" s="2" t="s">
        <v>1403</v>
      </c>
      <c r="D725" s="2" t="s">
        <v>124</v>
      </c>
      <c r="E725" s="2" t="s">
        <v>1235</v>
      </c>
      <c r="F725" s="2" t="s">
        <v>1254</v>
      </c>
      <c r="G725" s="2" t="e">
        <f>_xlfn.XLOOKUP(E725,[1]Attributes!$B:$B,[1]Attributes!$B:$B)</f>
        <v>#N/A</v>
      </c>
      <c r="H725" s="2" t="str">
        <f>_xlfn.XLOOKUP(D725,components!C:C,components!D:D)</f>
        <v>M12 FUEL™  1.6 Gallon Wet/Dry Vacuum</v>
      </c>
      <c r="I725" s="2" t="str">
        <f>_xlfn.XLOOKUP($D725,components!$C:$C,components!L:L)</f>
        <v>Shop, Cleaning and Lifestyle/Vacuums and Vacuum Accessories/Wet Dry Vacuums</v>
      </c>
    </row>
    <row r="726" spans="1:9" x14ac:dyDescent="0.25">
      <c r="A726" s="2" t="s">
        <v>3418</v>
      </c>
      <c r="B726" s="2" t="s">
        <v>3470</v>
      </c>
      <c r="C726" s="2" t="s">
        <v>1403</v>
      </c>
      <c r="D726" s="2" t="s">
        <v>124</v>
      </c>
      <c r="E726" s="2" t="s">
        <v>1237</v>
      </c>
      <c r="F726" s="2" t="s">
        <v>1238</v>
      </c>
      <c r="G726" s="2" t="e">
        <f>_xlfn.XLOOKUP(E726,[1]Attributes!$B:$B,[1]Attributes!$B:$B)</f>
        <v>#N/A</v>
      </c>
      <c r="H726" s="2" t="str">
        <f>_xlfn.XLOOKUP(D726,components!C:C,components!D:D)</f>
        <v>M12 FUEL™  1.6 Gallon Wet/Dry Vacuum</v>
      </c>
      <c r="I726" s="2" t="str">
        <f>_xlfn.XLOOKUP($D726,components!$C:$C,components!L:L)</f>
        <v>Shop, Cleaning and Lifestyle/Vacuums and Vacuum Accessories/Wet Dry Vacuums</v>
      </c>
    </row>
    <row r="727" spans="1:9" x14ac:dyDescent="0.25">
      <c r="A727" s="2" t="s">
        <v>3418</v>
      </c>
      <c r="B727" s="2" t="s">
        <v>3470</v>
      </c>
      <c r="C727" s="2" t="s">
        <v>1403</v>
      </c>
      <c r="D727" s="2" t="s">
        <v>124</v>
      </c>
      <c r="E727" s="2" t="s">
        <v>1239</v>
      </c>
      <c r="F727" s="2" t="s">
        <v>1255</v>
      </c>
      <c r="G727" s="2" t="e">
        <f>_xlfn.XLOOKUP(E727,[1]Attributes!$B:$B,[1]Attributes!$B:$B)</f>
        <v>#N/A</v>
      </c>
      <c r="H727" s="2" t="str">
        <f>_xlfn.XLOOKUP(D727,components!C:C,components!D:D)</f>
        <v>M12 FUEL™  1.6 Gallon Wet/Dry Vacuum</v>
      </c>
      <c r="I727" s="2" t="str">
        <f>_xlfn.XLOOKUP($D727,components!$C:$C,components!L:L)</f>
        <v>Shop, Cleaning and Lifestyle/Vacuums and Vacuum Accessories/Wet Dry Vacuums</v>
      </c>
    </row>
    <row r="728" spans="1:9" x14ac:dyDescent="0.25">
      <c r="A728" s="2" t="s">
        <v>3418</v>
      </c>
      <c r="B728" s="2" t="s">
        <v>3470</v>
      </c>
      <c r="C728" s="2" t="s">
        <v>1403</v>
      </c>
      <c r="D728" s="2" t="s">
        <v>124</v>
      </c>
      <c r="E728" s="2" t="s">
        <v>1241</v>
      </c>
      <c r="F728" s="2" t="s">
        <v>1256</v>
      </c>
      <c r="G728" s="2" t="e">
        <f>_xlfn.XLOOKUP(E728,[1]Attributes!$B:$B,[1]Attributes!$B:$B)</f>
        <v>#N/A</v>
      </c>
      <c r="H728" s="2" t="str">
        <f>_xlfn.XLOOKUP(D728,components!C:C,components!D:D)</f>
        <v>M12 FUEL™  1.6 Gallon Wet/Dry Vacuum</v>
      </c>
      <c r="I728" s="2" t="str">
        <f>_xlfn.XLOOKUP($D728,components!$C:$C,components!L:L)</f>
        <v>Shop, Cleaning and Lifestyle/Vacuums and Vacuum Accessories/Wet Dry Vacuums</v>
      </c>
    </row>
    <row r="729" spans="1:9" x14ac:dyDescent="0.25">
      <c r="A729" s="2" t="s">
        <v>3418</v>
      </c>
      <c r="B729" s="2" t="s">
        <v>3470</v>
      </c>
      <c r="C729" s="2" t="s">
        <v>1403</v>
      </c>
      <c r="D729" s="2" t="s">
        <v>124</v>
      </c>
      <c r="E729" s="2" t="s">
        <v>1257</v>
      </c>
      <c r="F729" s="2">
        <v>9.6999999999999993</v>
      </c>
      <c r="G729" s="2" t="str">
        <f>_xlfn.XLOOKUP(E729,[1]Attributes!$B:$B,[1]Attributes!$B:$B)</f>
        <v>Weight</v>
      </c>
      <c r="H729" s="2" t="str">
        <f>_xlfn.XLOOKUP(D729,components!C:C,components!D:D)</f>
        <v>M12 FUEL™  1.6 Gallon Wet/Dry Vacuum</v>
      </c>
      <c r="I729" s="2" t="str">
        <f>_xlfn.XLOOKUP($D729,components!$C:$C,components!L:L)</f>
        <v>Shop, Cleaning and Lifestyle/Vacuums and Vacuum Accessories/Wet Dry Vacuums</v>
      </c>
    </row>
    <row r="730" spans="1:9" x14ac:dyDescent="0.25">
      <c r="A730" s="2" t="s">
        <v>3418</v>
      </c>
      <c r="B730" s="2" t="s">
        <v>3470</v>
      </c>
      <c r="C730" s="2" t="s">
        <v>1403</v>
      </c>
      <c r="D730" s="2" t="s">
        <v>124</v>
      </c>
      <c r="E730" s="2" t="s">
        <v>1259</v>
      </c>
      <c r="F730" s="2">
        <v>8.6999999999999993</v>
      </c>
      <c r="G730" s="2" t="str">
        <f>_xlfn.XLOOKUP(E730,[1]Attributes!$B:$B,[1]Attributes!$B:$B)</f>
        <v>Width</v>
      </c>
      <c r="H730" s="2" t="str">
        <f>_xlfn.XLOOKUP(D730,components!C:C,components!D:D)</f>
        <v>M12 FUEL™  1.6 Gallon Wet/Dry Vacuum</v>
      </c>
      <c r="I730" s="2" t="str">
        <f>_xlfn.XLOOKUP($D730,components!$C:$C,components!L:L)</f>
        <v>Shop, Cleaning and Lifestyle/Vacuums and Vacuum Accessories/Wet Dry Vacuums</v>
      </c>
    </row>
  </sheetData>
  <autoFilter ref="A1:I1" xr:uid="{C6B7F709-0CAF-4D44-89C0-9890DB22A67E}">
    <sortState xmlns:xlrd2="http://schemas.microsoft.com/office/spreadsheetml/2017/richdata2" ref="A2:I726">
      <sortCondition ref="I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22E8-BA23-4654-812F-077533984372}">
  <dimension ref="A1:E3"/>
  <sheetViews>
    <sheetView workbookViewId="0">
      <selection activeCell="D21" sqref="D21"/>
    </sheetView>
  </sheetViews>
  <sheetFormatPr defaultRowHeight="15.75" x14ac:dyDescent="0.25"/>
  <cols>
    <col min="4" max="4" width="9.5" bestFit="1" customWidth="1"/>
  </cols>
  <sheetData>
    <row r="1" spans="1:5" x14ac:dyDescent="0.25">
      <c r="A1" s="1" t="s">
        <v>3417</v>
      </c>
      <c r="B1" s="1" t="s">
        <v>3469</v>
      </c>
      <c r="C1" s="6" t="s">
        <v>3422</v>
      </c>
      <c r="D1" s="6" t="s">
        <v>3506</v>
      </c>
      <c r="E1" s="6" t="s">
        <v>3423</v>
      </c>
    </row>
    <row r="2" spans="1:5" x14ac:dyDescent="0.25">
      <c r="A2" s="2" t="s">
        <v>3438</v>
      </c>
      <c r="B2" s="2" t="s">
        <v>3465</v>
      </c>
      <c r="C2" t="s">
        <v>3512</v>
      </c>
      <c r="D2" t="s">
        <v>3518</v>
      </c>
      <c r="E2" t="s">
        <v>3519</v>
      </c>
    </row>
    <row r="3" spans="1:5" x14ac:dyDescent="0.25">
      <c r="A3" s="2"/>
      <c r="B3"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20703-5044-42A5-BD24-5133F4185BDE}">
  <dimension ref="A1:C716"/>
  <sheetViews>
    <sheetView topLeftCell="A682" workbookViewId="0">
      <selection activeCell="C1" sqref="A1:C716"/>
    </sheetView>
  </sheetViews>
  <sheetFormatPr defaultRowHeight="15.75" x14ac:dyDescent="0.25"/>
  <cols>
    <col min="1" max="1" width="10.75" bestFit="1" customWidth="1"/>
    <col min="2" max="2" width="27.25" bestFit="1" customWidth="1"/>
  </cols>
  <sheetData>
    <row r="1" spans="1:3" x14ac:dyDescent="0.25">
      <c r="A1" t="s">
        <v>0</v>
      </c>
      <c r="B1" t="s">
        <v>1223</v>
      </c>
      <c r="C1" t="s">
        <v>1224</v>
      </c>
    </row>
    <row r="2" spans="1:3" x14ac:dyDescent="0.25">
      <c r="A2" t="s">
        <v>111</v>
      </c>
      <c r="B2" t="s">
        <v>1225</v>
      </c>
      <c r="C2" t="s">
        <v>1226</v>
      </c>
    </row>
    <row r="3" spans="1:3" x14ac:dyDescent="0.25">
      <c r="A3" t="s">
        <v>111</v>
      </c>
      <c r="B3" t="s">
        <v>1208</v>
      </c>
      <c r="C3" t="s">
        <v>1227</v>
      </c>
    </row>
    <row r="4" spans="1:3" x14ac:dyDescent="0.25">
      <c r="A4" t="s">
        <v>111</v>
      </c>
      <c r="B4" t="s">
        <v>1228</v>
      </c>
      <c r="C4" t="s">
        <v>1229</v>
      </c>
    </row>
    <row r="5" spans="1:3" x14ac:dyDescent="0.25">
      <c r="A5" t="s">
        <v>111</v>
      </c>
      <c r="B5" t="s">
        <v>1230</v>
      </c>
      <c r="C5" t="s">
        <v>1227</v>
      </c>
    </row>
    <row r="6" spans="1:3" x14ac:dyDescent="0.25">
      <c r="A6" t="s">
        <v>111</v>
      </c>
      <c r="B6" t="s">
        <v>1231</v>
      </c>
      <c r="C6" t="s">
        <v>1232</v>
      </c>
    </row>
    <row r="7" spans="1:3" x14ac:dyDescent="0.25">
      <c r="A7" t="s">
        <v>111</v>
      </c>
      <c r="B7" t="s">
        <v>1233</v>
      </c>
      <c r="C7" t="s">
        <v>1234</v>
      </c>
    </row>
    <row r="8" spans="1:3" x14ac:dyDescent="0.25">
      <c r="A8" t="s">
        <v>111</v>
      </c>
      <c r="B8" t="s">
        <v>1235</v>
      </c>
      <c r="C8" t="s">
        <v>1236</v>
      </c>
    </row>
    <row r="9" spans="1:3" x14ac:dyDescent="0.25">
      <c r="A9" t="s">
        <v>111</v>
      </c>
      <c r="B9" t="s">
        <v>1237</v>
      </c>
      <c r="C9" t="s">
        <v>1238</v>
      </c>
    </row>
    <row r="10" spans="1:3" x14ac:dyDescent="0.25">
      <c r="A10" t="s">
        <v>111</v>
      </c>
      <c r="B10" t="s">
        <v>1239</v>
      </c>
      <c r="C10" t="s">
        <v>1240</v>
      </c>
    </row>
    <row r="11" spans="1:3" x14ac:dyDescent="0.25">
      <c r="A11" t="s">
        <v>111</v>
      </c>
      <c r="B11" t="s">
        <v>1241</v>
      </c>
      <c r="C11" t="s">
        <v>1242</v>
      </c>
    </row>
    <row r="12" spans="1:3" x14ac:dyDescent="0.25">
      <c r="A12" t="s">
        <v>124</v>
      </c>
      <c r="B12" t="s">
        <v>1225</v>
      </c>
      <c r="C12" t="s">
        <v>1226</v>
      </c>
    </row>
    <row r="13" spans="1:3" x14ac:dyDescent="0.25">
      <c r="A13" t="s">
        <v>124</v>
      </c>
      <c r="B13" t="s">
        <v>1243</v>
      </c>
      <c r="C13" t="s">
        <v>1244</v>
      </c>
    </row>
    <row r="14" spans="1:3" x14ac:dyDescent="0.25">
      <c r="A14" t="s">
        <v>124</v>
      </c>
      <c r="B14" t="s">
        <v>1245</v>
      </c>
      <c r="C14" t="s">
        <v>1232</v>
      </c>
    </row>
    <row r="15" spans="1:3" x14ac:dyDescent="0.25">
      <c r="A15" t="s">
        <v>124</v>
      </c>
      <c r="B15" t="s">
        <v>1246</v>
      </c>
      <c r="C15" t="s">
        <v>1247</v>
      </c>
    </row>
    <row r="16" spans="1:3" x14ac:dyDescent="0.25">
      <c r="A16" t="s">
        <v>124</v>
      </c>
      <c r="B16" t="s">
        <v>1248</v>
      </c>
      <c r="C16" t="s">
        <v>1244</v>
      </c>
    </row>
    <row r="17" spans="1:3" x14ac:dyDescent="0.25">
      <c r="A17" t="s">
        <v>124</v>
      </c>
      <c r="B17" t="s">
        <v>1249</v>
      </c>
      <c r="C17" t="s">
        <v>1250</v>
      </c>
    </row>
    <row r="18" spans="1:3" x14ac:dyDescent="0.25">
      <c r="A18" t="s">
        <v>124</v>
      </c>
      <c r="B18" t="s">
        <v>1208</v>
      </c>
      <c r="C18" t="s">
        <v>1244</v>
      </c>
    </row>
    <row r="19" spans="1:3" x14ac:dyDescent="0.25">
      <c r="A19" t="s">
        <v>124</v>
      </c>
      <c r="B19" t="s">
        <v>1251</v>
      </c>
      <c r="C19" t="s">
        <v>1252</v>
      </c>
    </row>
    <row r="20" spans="1:3" x14ac:dyDescent="0.25">
      <c r="A20" t="s">
        <v>124</v>
      </c>
      <c r="B20" t="s">
        <v>1228</v>
      </c>
      <c r="C20" t="s">
        <v>1253</v>
      </c>
    </row>
    <row r="21" spans="1:3" x14ac:dyDescent="0.25">
      <c r="A21" t="s">
        <v>124</v>
      </c>
      <c r="B21" t="s">
        <v>1231</v>
      </c>
      <c r="C21" t="s">
        <v>1232</v>
      </c>
    </row>
    <row r="22" spans="1:3" x14ac:dyDescent="0.25">
      <c r="A22" t="s">
        <v>124</v>
      </c>
      <c r="B22" t="s">
        <v>1235</v>
      </c>
      <c r="C22" t="s">
        <v>1254</v>
      </c>
    </row>
    <row r="23" spans="1:3" x14ac:dyDescent="0.25">
      <c r="A23" t="s">
        <v>124</v>
      </c>
      <c r="B23" t="s">
        <v>1237</v>
      </c>
      <c r="C23" t="s">
        <v>1238</v>
      </c>
    </row>
    <row r="24" spans="1:3" x14ac:dyDescent="0.25">
      <c r="A24" t="s">
        <v>124</v>
      </c>
      <c r="B24" t="s">
        <v>1239</v>
      </c>
      <c r="C24" t="s">
        <v>1255</v>
      </c>
    </row>
    <row r="25" spans="1:3" x14ac:dyDescent="0.25">
      <c r="A25" t="s">
        <v>124</v>
      </c>
      <c r="B25" t="s">
        <v>1241</v>
      </c>
      <c r="C25" t="s">
        <v>1256</v>
      </c>
    </row>
    <row r="26" spans="1:3" x14ac:dyDescent="0.25">
      <c r="A26" t="s">
        <v>124</v>
      </c>
      <c r="B26" t="s">
        <v>1257</v>
      </c>
      <c r="C26" t="s">
        <v>1258</v>
      </c>
    </row>
    <row r="27" spans="1:3" x14ac:dyDescent="0.25">
      <c r="A27" t="s">
        <v>124</v>
      </c>
      <c r="B27" t="s">
        <v>1259</v>
      </c>
      <c r="C27" t="s">
        <v>1260</v>
      </c>
    </row>
    <row r="28" spans="1:3" x14ac:dyDescent="0.25">
      <c r="A28" t="s">
        <v>140</v>
      </c>
      <c r="B28" t="s">
        <v>1261</v>
      </c>
      <c r="C28" t="s">
        <v>1262</v>
      </c>
    </row>
    <row r="29" spans="1:3" x14ac:dyDescent="0.25">
      <c r="A29" t="s">
        <v>140</v>
      </c>
      <c r="B29" t="s">
        <v>1225</v>
      </c>
      <c r="C29" t="s">
        <v>1226</v>
      </c>
    </row>
    <row r="30" spans="1:3" x14ac:dyDescent="0.25">
      <c r="A30" t="s">
        <v>140</v>
      </c>
      <c r="B30" t="s">
        <v>1249</v>
      </c>
      <c r="C30" t="s">
        <v>1263</v>
      </c>
    </row>
    <row r="31" spans="1:3" x14ac:dyDescent="0.25">
      <c r="A31" t="s">
        <v>140</v>
      </c>
      <c r="B31" t="s">
        <v>1251</v>
      </c>
      <c r="C31" t="s">
        <v>1264</v>
      </c>
    </row>
    <row r="32" spans="1:3" x14ac:dyDescent="0.25">
      <c r="A32" t="s">
        <v>140</v>
      </c>
      <c r="B32" t="s">
        <v>1265</v>
      </c>
      <c r="C32" t="s">
        <v>1266</v>
      </c>
    </row>
    <row r="33" spans="1:3" x14ac:dyDescent="0.25">
      <c r="A33" t="s">
        <v>140</v>
      </c>
      <c r="B33" t="s">
        <v>1267</v>
      </c>
      <c r="C33" t="s">
        <v>1268</v>
      </c>
    </row>
    <row r="34" spans="1:3" x14ac:dyDescent="0.25">
      <c r="A34" t="s">
        <v>140</v>
      </c>
      <c r="B34" t="s">
        <v>1269</v>
      </c>
      <c r="C34" t="s">
        <v>1270</v>
      </c>
    </row>
    <row r="35" spans="1:3" x14ac:dyDescent="0.25">
      <c r="A35" t="s">
        <v>140</v>
      </c>
      <c r="B35" t="s">
        <v>1271</v>
      </c>
      <c r="C35" t="s">
        <v>1272</v>
      </c>
    </row>
    <row r="36" spans="1:3" x14ac:dyDescent="0.25">
      <c r="A36" t="s">
        <v>140</v>
      </c>
      <c r="B36" t="s">
        <v>1230</v>
      </c>
      <c r="C36" t="s">
        <v>1227</v>
      </c>
    </row>
    <row r="37" spans="1:3" x14ac:dyDescent="0.25">
      <c r="A37" t="s">
        <v>140</v>
      </c>
      <c r="B37" t="s">
        <v>1231</v>
      </c>
      <c r="C37" t="s">
        <v>1232</v>
      </c>
    </row>
    <row r="38" spans="1:3" x14ac:dyDescent="0.25">
      <c r="A38" t="s">
        <v>140</v>
      </c>
      <c r="B38" t="s">
        <v>1273</v>
      </c>
      <c r="C38" t="s">
        <v>1274</v>
      </c>
    </row>
    <row r="39" spans="1:3" x14ac:dyDescent="0.25">
      <c r="A39" t="s">
        <v>140</v>
      </c>
      <c r="B39" t="s">
        <v>1235</v>
      </c>
      <c r="C39" t="s">
        <v>1275</v>
      </c>
    </row>
    <row r="40" spans="1:3" x14ac:dyDescent="0.25">
      <c r="A40" t="s">
        <v>140</v>
      </c>
      <c r="B40" t="s">
        <v>1276</v>
      </c>
      <c r="C40" t="s">
        <v>1227</v>
      </c>
    </row>
    <row r="41" spans="1:3" x14ac:dyDescent="0.25">
      <c r="A41" t="s">
        <v>140</v>
      </c>
      <c r="B41" t="s">
        <v>1241</v>
      </c>
      <c r="C41" t="s">
        <v>1242</v>
      </c>
    </row>
    <row r="42" spans="1:3" x14ac:dyDescent="0.25">
      <c r="A42" t="s">
        <v>140</v>
      </c>
      <c r="B42" t="s">
        <v>1257</v>
      </c>
      <c r="C42" t="s">
        <v>1277</v>
      </c>
    </row>
    <row r="43" spans="1:3" x14ac:dyDescent="0.25">
      <c r="A43" t="s">
        <v>140</v>
      </c>
      <c r="B43" t="s">
        <v>1259</v>
      </c>
      <c r="C43" t="s">
        <v>1278</v>
      </c>
    </row>
    <row r="44" spans="1:3" x14ac:dyDescent="0.25">
      <c r="A44" t="s">
        <v>147</v>
      </c>
      <c r="B44" t="s">
        <v>1225</v>
      </c>
      <c r="C44" t="s">
        <v>1279</v>
      </c>
    </row>
    <row r="45" spans="1:3" x14ac:dyDescent="0.25">
      <c r="A45" t="s">
        <v>147</v>
      </c>
      <c r="B45" t="s">
        <v>1249</v>
      </c>
      <c r="C45" t="s">
        <v>1280</v>
      </c>
    </row>
    <row r="46" spans="1:3" x14ac:dyDescent="0.25">
      <c r="A46" t="s">
        <v>147</v>
      </c>
      <c r="B46" t="s">
        <v>1251</v>
      </c>
      <c r="C46" t="s">
        <v>1281</v>
      </c>
    </row>
    <row r="47" spans="1:3" x14ac:dyDescent="0.25">
      <c r="A47" t="s">
        <v>147</v>
      </c>
      <c r="B47" t="s">
        <v>1282</v>
      </c>
      <c r="C47" t="s">
        <v>1270</v>
      </c>
    </row>
    <row r="48" spans="1:3" x14ac:dyDescent="0.25">
      <c r="A48" t="s">
        <v>147</v>
      </c>
      <c r="B48" t="s">
        <v>1283</v>
      </c>
      <c r="C48" t="s">
        <v>1284</v>
      </c>
    </row>
    <row r="49" spans="1:3" x14ac:dyDescent="0.25">
      <c r="A49" t="s">
        <v>147</v>
      </c>
      <c r="B49" t="s">
        <v>1285</v>
      </c>
      <c r="C49" t="s">
        <v>1227</v>
      </c>
    </row>
    <row r="50" spans="1:3" x14ac:dyDescent="0.25">
      <c r="A50" t="s">
        <v>147</v>
      </c>
      <c r="B50" t="s">
        <v>1286</v>
      </c>
      <c r="C50" t="s">
        <v>1227</v>
      </c>
    </row>
    <row r="51" spans="1:3" x14ac:dyDescent="0.25">
      <c r="A51" t="s">
        <v>147</v>
      </c>
      <c r="B51" t="s">
        <v>1287</v>
      </c>
      <c r="C51" t="s">
        <v>1288</v>
      </c>
    </row>
    <row r="52" spans="1:3" x14ac:dyDescent="0.25">
      <c r="A52" t="s">
        <v>147</v>
      </c>
      <c r="B52" t="s">
        <v>1289</v>
      </c>
      <c r="C52" t="s">
        <v>1275</v>
      </c>
    </row>
    <row r="53" spans="1:3" x14ac:dyDescent="0.25">
      <c r="A53" t="s">
        <v>147</v>
      </c>
      <c r="B53" t="s">
        <v>1257</v>
      </c>
      <c r="C53" t="s">
        <v>1290</v>
      </c>
    </row>
    <row r="54" spans="1:3" x14ac:dyDescent="0.25">
      <c r="A54" t="s">
        <v>147</v>
      </c>
      <c r="B54" t="s">
        <v>1259</v>
      </c>
      <c r="C54" t="s">
        <v>1291</v>
      </c>
    </row>
    <row r="55" spans="1:3" x14ac:dyDescent="0.25">
      <c r="A55" t="s">
        <v>187</v>
      </c>
      <c r="B55" t="s">
        <v>1225</v>
      </c>
      <c r="C55" t="s">
        <v>1279</v>
      </c>
    </row>
    <row r="56" spans="1:3" x14ac:dyDescent="0.25">
      <c r="A56" t="s">
        <v>187</v>
      </c>
      <c r="B56" t="s">
        <v>1292</v>
      </c>
      <c r="C56" t="s">
        <v>1293</v>
      </c>
    </row>
    <row r="57" spans="1:3" x14ac:dyDescent="0.25">
      <c r="A57" t="s">
        <v>187</v>
      </c>
      <c r="B57" t="s">
        <v>1249</v>
      </c>
      <c r="C57" t="s">
        <v>1294</v>
      </c>
    </row>
    <row r="58" spans="1:3" x14ac:dyDescent="0.25">
      <c r="A58" t="s">
        <v>187</v>
      </c>
      <c r="B58" t="s">
        <v>1251</v>
      </c>
      <c r="C58" t="s">
        <v>1294</v>
      </c>
    </row>
    <row r="59" spans="1:3" x14ac:dyDescent="0.25">
      <c r="A59" t="s">
        <v>187</v>
      </c>
      <c r="B59" t="s">
        <v>1282</v>
      </c>
      <c r="C59" t="s">
        <v>1270</v>
      </c>
    </row>
    <row r="60" spans="1:3" x14ac:dyDescent="0.25">
      <c r="A60" t="s">
        <v>187</v>
      </c>
      <c r="B60" t="s">
        <v>1295</v>
      </c>
      <c r="C60" t="s">
        <v>1284</v>
      </c>
    </row>
    <row r="61" spans="1:3" x14ac:dyDescent="0.25">
      <c r="A61" t="s">
        <v>187</v>
      </c>
      <c r="B61" t="s">
        <v>1283</v>
      </c>
      <c r="C61" t="s">
        <v>1284</v>
      </c>
    </row>
    <row r="62" spans="1:3" x14ac:dyDescent="0.25">
      <c r="A62" t="s">
        <v>187</v>
      </c>
      <c r="B62" t="s">
        <v>1285</v>
      </c>
      <c r="C62" t="s">
        <v>1227</v>
      </c>
    </row>
    <row r="63" spans="1:3" x14ac:dyDescent="0.25">
      <c r="A63" t="s">
        <v>187</v>
      </c>
      <c r="B63" t="s">
        <v>1286</v>
      </c>
      <c r="C63" t="s">
        <v>1227</v>
      </c>
    </row>
    <row r="64" spans="1:3" x14ac:dyDescent="0.25">
      <c r="A64" t="s">
        <v>187</v>
      </c>
      <c r="B64" t="s">
        <v>1287</v>
      </c>
      <c r="C64" t="s">
        <v>1296</v>
      </c>
    </row>
    <row r="65" spans="1:3" x14ac:dyDescent="0.25">
      <c r="A65" t="s">
        <v>187</v>
      </c>
      <c r="B65" t="s">
        <v>1289</v>
      </c>
      <c r="C65" t="s">
        <v>1275</v>
      </c>
    </row>
    <row r="66" spans="1:3" x14ac:dyDescent="0.25">
      <c r="A66" t="s">
        <v>187</v>
      </c>
      <c r="B66" t="s">
        <v>1257</v>
      </c>
      <c r="C66" t="s">
        <v>1297</v>
      </c>
    </row>
    <row r="67" spans="1:3" x14ac:dyDescent="0.25">
      <c r="A67" t="s">
        <v>187</v>
      </c>
      <c r="B67" t="s">
        <v>1259</v>
      </c>
      <c r="C67" t="s">
        <v>1298</v>
      </c>
    </row>
    <row r="68" spans="1:3" x14ac:dyDescent="0.25">
      <c r="A68" t="s">
        <v>232</v>
      </c>
      <c r="B68" t="s">
        <v>1225</v>
      </c>
      <c r="C68" t="s">
        <v>1226</v>
      </c>
    </row>
    <row r="69" spans="1:3" x14ac:dyDescent="0.25">
      <c r="A69" t="s">
        <v>232</v>
      </c>
      <c r="B69" t="s">
        <v>1299</v>
      </c>
      <c r="C69" t="s">
        <v>1310</v>
      </c>
    </row>
    <row r="70" spans="1:3" x14ac:dyDescent="0.25">
      <c r="A70" t="s">
        <v>232</v>
      </c>
      <c r="B70" t="s">
        <v>1301</v>
      </c>
      <c r="C70" t="s">
        <v>1302</v>
      </c>
    </row>
    <row r="71" spans="1:3" x14ac:dyDescent="0.25">
      <c r="A71" t="s">
        <v>232</v>
      </c>
      <c r="B71" t="s">
        <v>1251</v>
      </c>
      <c r="C71" t="s">
        <v>1304</v>
      </c>
    </row>
    <row r="72" spans="1:3" x14ac:dyDescent="0.25">
      <c r="A72" t="s">
        <v>232</v>
      </c>
      <c r="B72" t="s">
        <v>1303</v>
      </c>
      <c r="C72" t="s">
        <v>1304</v>
      </c>
    </row>
    <row r="73" spans="1:3" x14ac:dyDescent="0.25">
      <c r="A73" t="s">
        <v>232</v>
      </c>
      <c r="B73" t="s">
        <v>1228</v>
      </c>
      <c r="C73" t="s">
        <v>1229</v>
      </c>
    </row>
    <row r="74" spans="1:3" x14ac:dyDescent="0.25">
      <c r="A74" t="s">
        <v>232</v>
      </c>
      <c r="B74" t="s">
        <v>1305</v>
      </c>
      <c r="C74" t="s">
        <v>1311</v>
      </c>
    </row>
    <row r="75" spans="1:3" x14ac:dyDescent="0.25">
      <c r="A75" t="s">
        <v>232</v>
      </c>
      <c r="B75" t="s">
        <v>1307</v>
      </c>
      <c r="C75" t="s">
        <v>1304</v>
      </c>
    </row>
    <row r="76" spans="1:3" x14ac:dyDescent="0.25">
      <c r="A76" t="s">
        <v>232</v>
      </c>
      <c r="B76" t="s">
        <v>1289</v>
      </c>
      <c r="C76" t="s">
        <v>1304</v>
      </c>
    </row>
    <row r="77" spans="1:3" x14ac:dyDescent="0.25">
      <c r="A77" t="s">
        <v>242</v>
      </c>
      <c r="B77" t="s">
        <v>1225</v>
      </c>
      <c r="C77" t="s">
        <v>1279</v>
      </c>
    </row>
    <row r="78" spans="1:3" x14ac:dyDescent="0.25">
      <c r="A78" t="s">
        <v>242</v>
      </c>
      <c r="B78" t="s">
        <v>1312</v>
      </c>
      <c r="C78" t="s">
        <v>1227</v>
      </c>
    </row>
    <row r="79" spans="1:3" x14ac:dyDescent="0.25">
      <c r="A79" t="s">
        <v>242</v>
      </c>
      <c r="B79" t="s">
        <v>1299</v>
      </c>
      <c r="C79" t="s">
        <v>1313</v>
      </c>
    </row>
    <row r="80" spans="1:3" x14ac:dyDescent="0.25">
      <c r="A80" t="s">
        <v>242</v>
      </c>
      <c r="B80" t="s">
        <v>1301</v>
      </c>
      <c r="C80" t="s">
        <v>1314</v>
      </c>
    </row>
    <row r="81" spans="1:3" x14ac:dyDescent="0.25">
      <c r="A81" t="s">
        <v>242</v>
      </c>
      <c r="B81" t="s">
        <v>1292</v>
      </c>
      <c r="C81" t="s">
        <v>1293</v>
      </c>
    </row>
    <row r="82" spans="1:3" x14ac:dyDescent="0.25">
      <c r="A82" t="s">
        <v>242</v>
      </c>
      <c r="B82" t="s">
        <v>1315</v>
      </c>
      <c r="C82" t="s">
        <v>1227</v>
      </c>
    </row>
    <row r="83" spans="1:3" x14ac:dyDescent="0.25">
      <c r="A83" t="s">
        <v>242</v>
      </c>
      <c r="B83" t="s">
        <v>1316</v>
      </c>
      <c r="C83" t="s">
        <v>1227</v>
      </c>
    </row>
    <row r="84" spans="1:3" x14ac:dyDescent="0.25">
      <c r="A84" t="s">
        <v>242</v>
      </c>
      <c r="B84" t="s">
        <v>1249</v>
      </c>
      <c r="C84" t="s">
        <v>1317</v>
      </c>
    </row>
    <row r="85" spans="1:3" x14ac:dyDescent="0.25">
      <c r="A85" t="s">
        <v>242</v>
      </c>
      <c r="B85" t="s">
        <v>1251</v>
      </c>
      <c r="C85" t="s">
        <v>1318</v>
      </c>
    </row>
    <row r="86" spans="1:3" x14ac:dyDescent="0.25">
      <c r="A86" t="s">
        <v>242</v>
      </c>
      <c r="B86" t="s">
        <v>1282</v>
      </c>
      <c r="C86" t="s">
        <v>1319</v>
      </c>
    </row>
    <row r="87" spans="1:3" x14ac:dyDescent="0.25">
      <c r="A87" t="s">
        <v>242</v>
      </c>
      <c r="B87" t="s">
        <v>1303</v>
      </c>
      <c r="C87" t="s">
        <v>1320</v>
      </c>
    </row>
    <row r="88" spans="1:3" x14ac:dyDescent="0.25">
      <c r="A88" t="s">
        <v>242</v>
      </c>
      <c r="B88" t="s">
        <v>1228</v>
      </c>
      <c r="C88" t="s">
        <v>1229</v>
      </c>
    </row>
    <row r="89" spans="1:3" x14ac:dyDescent="0.25">
      <c r="A89" t="s">
        <v>242</v>
      </c>
      <c r="B89" t="s">
        <v>1295</v>
      </c>
      <c r="C89" t="s">
        <v>1284</v>
      </c>
    </row>
    <row r="90" spans="1:3" x14ac:dyDescent="0.25">
      <c r="A90" t="s">
        <v>242</v>
      </c>
      <c r="B90" t="s">
        <v>1305</v>
      </c>
      <c r="C90" t="s">
        <v>1311</v>
      </c>
    </row>
    <row r="91" spans="1:3" x14ac:dyDescent="0.25">
      <c r="A91" t="s">
        <v>242</v>
      </c>
      <c r="B91" t="s">
        <v>1283</v>
      </c>
      <c r="C91" t="s">
        <v>1321</v>
      </c>
    </row>
    <row r="92" spans="1:3" x14ac:dyDescent="0.25">
      <c r="A92" t="s">
        <v>242</v>
      </c>
      <c r="B92" t="s">
        <v>1322</v>
      </c>
      <c r="C92" t="s">
        <v>1321</v>
      </c>
    </row>
    <row r="93" spans="1:3" x14ac:dyDescent="0.25">
      <c r="A93" t="s">
        <v>242</v>
      </c>
      <c r="B93" t="s">
        <v>1285</v>
      </c>
      <c r="C93" t="s">
        <v>1227</v>
      </c>
    </row>
    <row r="94" spans="1:3" x14ac:dyDescent="0.25">
      <c r="A94" t="s">
        <v>242</v>
      </c>
      <c r="B94" t="s">
        <v>1307</v>
      </c>
      <c r="C94" t="s">
        <v>1323</v>
      </c>
    </row>
    <row r="95" spans="1:3" x14ac:dyDescent="0.25">
      <c r="A95" t="s">
        <v>242</v>
      </c>
      <c r="B95" t="s">
        <v>1289</v>
      </c>
      <c r="C95" t="s">
        <v>1254</v>
      </c>
    </row>
    <row r="96" spans="1:3" x14ac:dyDescent="0.25">
      <c r="A96" t="s">
        <v>242</v>
      </c>
      <c r="B96" t="s">
        <v>1257</v>
      </c>
      <c r="C96" t="s">
        <v>1324</v>
      </c>
    </row>
    <row r="97" spans="1:3" x14ac:dyDescent="0.25">
      <c r="A97" t="s">
        <v>242</v>
      </c>
      <c r="B97" t="s">
        <v>1325</v>
      </c>
      <c r="C97" t="s">
        <v>1326</v>
      </c>
    </row>
    <row r="98" spans="1:3" x14ac:dyDescent="0.25">
      <c r="A98" t="s">
        <v>242</v>
      </c>
      <c r="B98" t="s">
        <v>1259</v>
      </c>
      <c r="C98" t="s">
        <v>1327</v>
      </c>
    </row>
    <row r="99" spans="1:3" x14ac:dyDescent="0.25">
      <c r="A99" t="s">
        <v>258</v>
      </c>
      <c r="B99" t="s">
        <v>1225</v>
      </c>
      <c r="C99" t="s">
        <v>1226</v>
      </c>
    </row>
    <row r="100" spans="1:3" x14ac:dyDescent="0.25">
      <c r="A100" t="s">
        <v>258</v>
      </c>
      <c r="B100" t="s">
        <v>1328</v>
      </c>
      <c r="C100" t="s">
        <v>1329</v>
      </c>
    </row>
    <row r="101" spans="1:3" x14ac:dyDescent="0.25">
      <c r="A101" t="s">
        <v>258</v>
      </c>
      <c r="B101" t="s">
        <v>1299</v>
      </c>
      <c r="C101" t="s">
        <v>1330</v>
      </c>
    </row>
    <row r="102" spans="1:3" x14ac:dyDescent="0.25">
      <c r="A102" t="s">
        <v>258</v>
      </c>
      <c r="B102" t="s">
        <v>1301</v>
      </c>
      <c r="C102" t="s">
        <v>1331</v>
      </c>
    </row>
    <row r="103" spans="1:3" x14ac:dyDescent="0.25">
      <c r="A103" t="s">
        <v>258</v>
      </c>
      <c r="B103" t="s">
        <v>1316</v>
      </c>
      <c r="C103" t="s">
        <v>1244</v>
      </c>
    </row>
    <row r="104" spans="1:3" x14ac:dyDescent="0.25">
      <c r="A104" t="s">
        <v>258</v>
      </c>
      <c r="B104" t="s">
        <v>1249</v>
      </c>
      <c r="C104" t="s">
        <v>1332</v>
      </c>
    </row>
    <row r="105" spans="1:3" x14ac:dyDescent="0.25">
      <c r="A105" t="s">
        <v>258</v>
      </c>
      <c r="B105" t="s">
        <v>1251</v>
      </c>
      <c r="C105" t="s">
        <v>1333</v>
      </c>
    </row>
    <row r="106" spans="1:3" x14ac:dyDescent="0.25">
      <c r="A106" t="s">
        <v>258</v>
      </c>
      <c r="B106" t="s">
        <v>1334</v>
      </c>
      <c r="C106" t="s">
        <v>1335</v>
      </c>
    </row>
    <row r="107" spans="1:3" x14ac:dyDescent="0.25">
      <c r="A107" t="s">
        <v>258</v>
      </c>
      <c r="B107" t="s">
        <v>1228</v>
      </c>
      <c r="C107" t="s">
        <v>1229</v>
      </c>
    </row>
    <row r="108" spans="1:3" x14ac:dyDescent="0.25">
      <c r="A108" t="s">
        <v>258</v>
      </c>
      <c r="B108" t="s">
        <v>1336</v>
      </c>
      <c r="C108" t="s">
        <v>1320</v>
      </c>
    </row>
    <row r="109" spans="1:3" x14ac:dyDescent="0.25">
      <c r="A109" t="s">
        <v>258</v>
      </c>
      <c r="B109" t="s">
        <v>1231</v>
      </c>
      <c r="C109" t="s">
        <v>1232</v>
      </c>
    </row>
    <row r="110" spans="1:3" x14ac:dyDescent="0.25">
      <c r="A110" t="s">
        <v>258</v>
      </c>
      <c r="B110" t="s">
        <v>1307</v>
      </c>
      <c r="C110" t="s">
        <v>1337</v>
      </c>
    </row>
    <row r="111" spans="1:3" x14ac:dyDescent="0.25">
      <c r="A111" t="s">
        <v>258</v>
      </c>
      <c r="B111" t="s">
        <v>1235</v>
      </c>
      <c r="C111" t="s">
        <v>1254</v>
      </c>
    </row>
    <row r="112" spans="1:3" x14ac:dyDescent="0.25">
      <c r="A112" t="s">
        <v>258</v>
      </c>
      <c r="B112" t="s">
        <v>1241</v>
      </c>
      <c r="C112" t="s">
        <v>1242</v>
      </c>
    </row>
    <row r="113" spans="1:3" x14ac:dyDescent="0.25">
      <c r="A113" t="s">
        <v>258</v>
      </c>
      <c r="B113" t="s">
        <v>1257</v>
      </c>
      <c r="C113" t="s">
        <v>1338</v>
      </c>
    </row>
    <row r="114" spans="1:3" x14ac:dyDescent="0.25">
      <c r="A114" t="s">
        <v>258</v>
      </c>
      <c r="B114" t="s">
        <v>1259</v>
      </c>
      <c r="C114" t="s">
        <v>1339</v>
      </c>
    </row>
    <row r="115" spans="1:3" x14ac:dyDescent="0.25">
      <c r="A115" t="s">
        <v>268</v>
      </c>
      <c r="B115" t="s">
        <v>1225</v>
      </c>
      <c r="C115" t="s">
        <v>1226</v>
      </c>
    </row>
    <row r="116" spans="1:3" x14ac:dyDescent="0.25">
      <c r="A116" t="s">
        <v>268</v>
      </c>
      <c r="B116" t="s">
        <v>1249</v>
      </c>
      <c r="C116" t="s">
        <v>1304</v>
      </c>
    </row>
    <row r="117" spans="1:3" x14ac:dyDescent="0.25">
      <c r="A117" t="s">
        <v>268</v>
      </c>
      <c r="B117" t="s">
        <v>1251</v>
      </c>
      <c r="C117" t="s">
        <v>1304</v>
      </c>
    </row>
    <row r="118" spans="1:3" x14ac:dyDescent="0.25">
      <c r="A118" t="s">
        <v>268</v>
      </c>
      <c r="B118" t="s">
        <v>1228</v>
      </c>
      <c r="C118" t="s">
        <v>1253</v>
      </c>
    </row>
    <row r="119" spans="1:3" x14ac:dyDescent="0.25">
      <c r="A119" t="s">
        <v>268</v>
      </c>
      <c r="B119" t="s">
        <v>1289</v>
      </c>
      <c r="C119" t="s">
        <v>1304</v>
      </c>
    </row>
    <row r="120" spans="1:3" x14ac:dyDescent="0.25">
      <c r="A120" t="s">
        <v>268</v>
      </c>
      <c r="B120" t="s">
        <v>1325</v>
      </c>
      <c r="C120" t="s">
        <v>1304</v>
      </c>
    </row>
    <row r="121" spans="1:3" x14ac:dyDescent="0.25">
      <c r="A121" t="s">
        <v>268</v>
      </c>
      <c r="B121" t="s">
        <v>1259</v>
      </c>
      <c r="C121" t="s">
        <v>1304</v>
      </c>
    </row>
    <row r="122" spans="1:3" x14ac:dyDescent="0.25">
      <c r="A122" t="s">
        <v>290</v>
      </c>
      <c r="B122" t="s">
        <v>1225</v>
      </c>
      <c r="C122" t="s">
        <v>1279</v>
      </c>
    </row>
    <row r="123" spans="1:3" x14ac:dyDescent="0.25">
      <c r="A123" t="s">
        <v>290</v>
      </c>
      <c r="B123" t="s">
        <v>1292</v>
      </c>
      <c r="C123" t="s">
        <v>1293</v>
      </c>
    </row>
    <row r="124" spans="1:3" x14ac:dyDescent="0.25">
      <c r="A124" t="s">
        <v>290</v>
      </c>
      <c r="B124" t="s">
        <v>1315</v>
      </c>
      <c r="C124" t="s">
        <v>1227</v>
      </c>
    </row>
    <row r="125" spans="1:3" x14ac:dyDescent="0.25">
      <c r="A125" t="s">
        <v>290</v>
      </c>
      <c r="B125" t="s">
        <v>1249</v>
      </c>
      <c r="C125" t="s">
        <v>1340</v>
      </c>
    </row>
    <row r="126" spans="1:3" x14ac:dyDescent="0.25">
      <c r="A126" t="s">
        <v>290</v>
      </c>
      <c r="B126" t="s">
        <v>1251</v>
      </c>
      <c r="C126" t="s">
        <v>1341</v>
      </c>
    </row>
    <row r="127" spans="1:3" x14ac:dyDescent="0.25">
      <c r="A127" t="s">
        <v>290</v>
      </c>
      <c r="B127" t="s">
        <v>1282</v>
      </c>
      <c r="C127" t="s">
        <v>1342</v>
      </c>
    </row>
    <row r="128" spans="1:3" x14ac:dyDescent="0.25">
      <c r="A128" t="s">
        <v>290</v>
      </c>
      <c r="B128" t="s">
        <v>1228</v>
      </c>
      <c r="C128" t="s">
        <v>1262</v>
      </c>
    </row>
    <row r="129" spans="1:3" x14ac:dyDescent="0.25">
      <c r="A129" t="s">
        <v>290</v>
      </c>
      <c r="B129" t="s">
        <v>1295</v>
      </c>
      <c r="C129" t="s">
        <v>1284</v>
      </c>
    </row>
    <row r="130" spans="1:3" x14ac:dyDescent="0.25">
      <c r="A130" t="s">
        <v>290</v>
      </c>
      <c r="B130" t="s">
        <v>1283</v>
      </c>
      <c r="C130" t="s">
        <v>1343</v>
      </c>
    </row>
    <row r="131" spans="1:3" x14ac:dyDescent="0.25">
      <c r="A131" t="s">
        <v>290</v>
      </c>
      <c r="B131" t="s">
        <v>1285</v>
      </c>
      <c r="C131" t="s">
        <v>1227</v>
      </c>
    </row>
    <row r="132" spans="1:3" x14ac:dyDescent="0.25">
      <c r="A132" t="s">
        <v>290</v>
      </c>
      <c r="B132" t="s">
        <v>1289</v>
      </c>
      <c r="C132" t="s">
        <v>1254</v>
      </c>
    </row>
    <row r="133" spans="1:3" x14ac:dyDescent="0.25">
      <c r="A133" t="s">
        <v>290</v>
      </c>
      <c r="B133" t="s">
        <v>1257</v>
      </c>
      <c r="C133" t="s">
        <v>1344</v>
      </c>
    </row>
    <row r="134" spans="1:3" x14ac:dyDescent="0.25">
      <c r="A134" t="s">
        <v>290</v>
      </c>
      <c r="B134" t="s">
        <v>1325</v>
      </c>
      <c r="C134" t="s">
        <v>1344</v>
      </c>
    </row>
    <row r="135" spans="1:3" x14ac:dyDescent="0.25">
      <c r="A135" t="s">
        <v>290</v>
      </c>
      <c r="B135" t="s">
        <v>1259</v>
      </c>
      <c r="C135" t="s">
        <v>1345</v>
      </c>
    </row>
    <row r="136" spans="1:3" x14ac:dyDescent="0.25">
      <c r="A136" t="s">
        <v>384</v>
      </c>
      <c r="B136" t="s">
        <v>1225</v>
      </c>
      <c r="C136" t="s">
        <v>1279</v>
      </c>
    </row>
    <row r="137" spans="1:3" x14ac:dyDescent="0.25">
      <c r="A137" t="s">
        <v>384</v>
      </c>
      <c r="B137" t="s">
        <v>1292</v>
      </c>
      <c r="C137" t="s">
        <v>1353</v>
      </c>
    </row>
    <row r="138" spans="1:3" x14ac:dyDescent="0.25">
      <c r="A138" t="s">
        <v>384</v>
      </c>
      <c r="B138" t="s">
        <v>1315</v>
      </c>
      <c r="C138" t="s">
        <v>1227</v>
      </c>
    </row>
    <row r="139" spans="1:3" x14ac:dyDescent="0.25">
      <c r="A139" t="s">
        <v>384</v>
      </c>
      <c r="B139" t="s">
        <v>1354</v>
      </c>
      <c r="C139" t="s">
        <v>1355</v>
      </c>
    </row>
    <row r="140" spans="1:3" x14ac:dyDescent="0.25">
      <c r="A140" t="s">
        <v>384</v>
      </c>
      <c r="B140" t="s">
        <v>1249</v>
      </c>
      <c r="C140" t="s">
        <v>1356</v>
      </c>
    </row>
    <row r="141" spans="1:3" x14ac:dyDescent="0.25">
      <c r="A141" t="s">
        <v>384</v>
      </c>
      <c r="B141" t="s">
        <v>1251</v>
      </c>
      <c r="C141" t="s">
        <v>1294</v>
      </c>
    </row>
    <row r="142" spans="1:3" x14ac:dyDescent="0.25">
      <c r="A142" t="s">
        <v>384</v>
      </c>
      <c r="B142" t="s">
        <v>1282</v>
      </c>
      <c r="C142" t="s">
        <v>1342</v>
      </c>
    </row>
    <row r="143" spans="1:3" x14ac:dyDescent="0.25">
      <c r="A143" t="s">
        <v>384</v>
      </c>
      <c r="B143" t="s">
        <v>1228</v>
      </c>
      <c r="C143" t="s">
        <v>1229</v>
      </c>
    </row>
    <row r="144" spans="1:3" x14ac:dyDescent="0.25">
      <c r="A144" t="s">
        <v>384</v>
      </c>
      <c r="B144" t="s">
        <v>1283</v>
      </c>
      <c r="C144" t="s">
        <v>1284</v>
      </c>
    </row>
    <row r="145" spans="1:3" x14ac:dyDescent="0.25">
      <c r="A145" t="s">
        <v>384</v>
      </c>
      <c r="B145" t="s">
        <v>1285</v>
      </c>
      <c r="C145" t="s">
        <v>1227</v>
      </c>
    </row>
    <row r="146" spans="1:3" x14ac:dyDescent="0.25">
      <c r="A146" t="s">
        <v>384</v>
      </c>
      <c r="B146" t="s">
        <v>1289</v>
      </c>
      <c r="C146" t="s">
        <v>1357</v>
      </c>
    </row>
    <row r="147" spans="1:3" x14ac:dyDescent="0.25">
      <c r="A147" t="s">
        <v>384</v>
      </c>
      <c r="B147" t="s">
        <v>1257</v>
      </c>
      <c r="C147" t="s">
        <v>1358</v>
      </c>
    </row>
    <row r="148" spans="1:3" x14ac:dyDescent="0.25">
      <c r="A148" t="s">
        <v>384</v>
      </c>
      <c r="B148" t="s">
        <v>1259</v>
      </c>
      <c r="C148" t="s">
        <v>1359</v>
      </c>
    </row>
    <row r="149" spans="1:3" x14ac:dyDescent="0.25">
      <c r="A149" t="s">
        <v>398</v>
      </c>
      <c r="B149" t="s">
        <v>1225</v>
      </c>
      <c r="C149" t="s">
        <v>1226</v>
      </c>
    </row>
    <row r="150" spans="1:3" x14ac:dyDescent="0.25">
      <c r="A150" t="s">
        <v>398</v>
      </c>
      <c r="B150" t="s">
        <v>1299</v>
      </c>
      <c r="C150" t="s">
        <v>1310</v>
      </c>
    </row>
    <row r="151" spans="1:3" x14ac:dyDescent="0.25">
      <c r="A151" t="s">
        <v>398</v>
      </c>
      <c r="B151" t="s">
        <v>1301</v>
      </c>
      <c r="C151" t="s">
        <v>1302</v>
      </c>
    </row>
    <row r="152" spans="1:3" x14ac:dyDescent="0.25">
      <c r="A152" t="s">
        <v>398</v>
      </c>
      <c r="B152" t="s">
        <v>1249</v>
      </c>
      <c r="C152" t="s">
        <v>1345</v>
      </c>
    </row>
    <row r="153" spans="1:3" x14ac:dyDescent="0.25">
      <c r="A153" t="s">
        <v>398</v>
      </c>
      <c r="B153" t="s">
        <v>1251</v>
      </c>
      <c r="C153" t="s">
        <v>1360</v>
      </c>
    </row>
    <row r="154" spans="1:3" x14ac:dyDescent="0.25">
      <c r="A154" t="s">
        <v>398</v>
      </c>
      <c r="B154" t="s">
        <v>1334</v>
      </c>
      <c r="C154" t="s">
        <v>1361</v>
      </c>
    </row>
    <row r="155" spans="1:3" x14ac:dyDescent="0.25">
      <c r="A155" t="s">
        <v>398</v>
      </c>
      <c r="B155" t="s">
        <v>1303</v>
      </c>
      <c r="C155" t="s">
        <v>1362</v>
      </c>
    </row>
    <row r="156" spans="1:3" x14ac:dyDescent="0.25">
      <c r="A156" t="s">
        <v>398</v>
      </c>
      <c r="B156" t="s">
        <v>1228</v>
      </c>
      <c r="C156" t="s">
        <v>1229</v>
      </c>
    </row>
    <row r="157" spans="1:3" x14ac:dyDescent="0.25">
      <c r="A157" t="s">
        <v>398</v>
      </c>
      <c r="B157" t="s">
        <v>1231</v>
      </c>
      <c r="C157" t="s">
        <v>1232</v>
      </c>
    </row>
    <row r="158" spans="1:3" x14ac:dyDescent="0.25">
      <c r="A158" t="s">
        <v>398</v>
      </c>
      <c r="B158" t="s">
        <v>1307</v>
      </c>
      <c r="C158" t="s">
        <v>1363</v>
      </c>
    </row>
    <row r="159" spans="1:3" x14ac:dyDescent="0.25">
      <c r="A159" t="s">
        <v>398</v>
      </c>
      <c r="B159" t="s">
        <v>1235</v>
      </c>
      <c r="C159" t="s">
        <v>1254</v>
      </c>
    </row>
    <row r="160" spans="1:3" x14ac:dyDescent="0.25">
      <c r="A160" t="s">
        <v>398</v>
      </c>
      <c r="B160" t="s">
        <v>1241</v>
      </c>
      <c r="C160" t="s">
        <v>1242</v>
      </c>
    </row>
    <row r="161" spans="1:3" x14ac:dyDescent="0.25">
      <c r="A161" t="s">
        <v>398</v>
      </c>
      <c r="B161" t="s">
        <v>1257</v>
      </c>
      <c r="C161" t="s">
        <v>1364</v>
      </c>
    </row>
    <row r="162" spans="1:3" x14ac:dyDescent="0.25">
      <c r="A162" t="s">
        <v>398</v>
      </c>
      <c r="B162" t="s">
        <v>1259</v>
      </c>
      <c r="C162" t="s">
        <v>1365</v>
      </c>
    </row>
    <row r="163" spans="1:3" x14ac:dyDescent="0.25">
      <c r="A163" t="s">
        <v>407</v>
      </c>
      <c r="B163" t="s">
        <v>1366</v>
      </c>
      <c r="C163" t="s">
        <v>1300</v>
      </c>
    </row>
    <row r="164" spans="1:3" x14ac:dyDescent="0.25">
      <c r="A164" t="s">
        <v>407</v>
      </c>
      <c r="B164" t="s">
        <v>1367</v>
      </c>
      <c r="C164" t="s">
        <v>1368</v>
      </c>
    </row>
    <row r="165" spans="1:3" x14ac:dyDescent="0.25">
      <c r="A165" t="s">
        <v>407</v>
      </c>
      <c r="B165" t="s">
        <v>1225</v>
      </c>
      <c r="C165" t="s">
        <v>1279</v>
      </c>
    </row>
    <row r="166" spans="1:3" x14ac:dyDescent="0.25">
      <c r="A166" t="s">
        <v>407</v>
      </c>
      <c r="B166" t="s">
        <v>1251</v>
      </c>
      <c r="C166" t="s">
        <v>1369</v>
      </c>
    </row>
    <row r="167" spans="1:3" x14ac:dyDescent="0.25">
      <c r="A167" t="s">
        <v>407</v>
      </c>
      <c r="B167" t="s">
        <v>1303</v>
      </c>
      <c r="C167" t="s">
        <v>1370</v>
      </c>
    </row>
    <row r="168" spans="1:3" x14ac:dyDescent="0.25">
      <c r="A168" t="s">
        <v>407</v>
      </c>
      <c r="B168" t="s">
        <v>1228</v>
      </c>
      <c r="C168" t="s">
        <v>1229</v>
      </c>
    </row>
    <row r="169" spans="1:3" x14ac:dyDescent="0.25">
      <c r="A169" t="s">
        <v>407</v>
      </c>
      <c r="B169" t="s">
        <v>1307</v>
      </c>
      <c r="C169" t="s">
        <v>1371</v>
      </c>
    </row>
    <row r="170" spans="1:3" x14ac:dyDescent="0.25">
      <c r="A170" t="s">
        <v>407</v>
      </c>
      <c r="B170" t="s">
        <v>1289</v>
      </c>
      <c r="C170" t="s">
        <v>1254</v>
      </c>
    </row>
    <row r="171" spans="1:3" x14ac:dyDescent="0.25">
      <c r="A171" t="s">
        <v>407</v>
      </c>
      <c r="B171" t="s">
        <v>1325</v>
      </c>
      <c r="C171" t="s">
        <v>1372</v>
      </c>
    </row>
    <row r="172" spans="1:3" x14ac:dyDescent="0.25">
      <c r="A172" t="s">
        <v>418</v>
      </c>
      <c r="B172" t="s">
        <v>1366</v>
      </c>
      <c r="C172" t="s">
        <v>1313</v>
      </c>
    </row>
    <row r="173" spans="1:3" x14ac:dyDescent="0.25">
      <c r="A173" t="s">
        <v>418</v>
      </c>
      <c r="B173" t="s">
        <v>1367</v>
      </c>
      <c r="C173" t="s">
        <v>1368</v>
      </c>
    </row>
    <row r="174" spans="1:3" x14ac:dyDescent="0.25">
      <c r="A174" t="s">
        <v>418</v>
      </c>
      <c r="B174" t="s">
        <v>1225</v>
      </c>
      <c r="C174" t="s">
        <v>1279</v>
      </c>
    </row>
    <row r="175" spans="1:3" x14ac:dyDescent="0.25">
      <c r="A175" t="s">
        <v>418</v>
      </c>
      <c r="B175" t="s">
        <v>1251</v>
      </c>
      <c r="C175" t="s">
        <v>1369</v>
      </c>
    </row>
    <row r="176" spans="1:3" x14ac:dyDescent="0.25">
      <c r="A176" t="s">
        <v>418</v>
      </c>
      <c r="B176" t="s">
        <v>1303</v>
      </c>
      <c r="C176" t="s">
        <v>1373</v>
      </c>
    </row>
    <row r="177" spans="1:3" x14ac:dyDescent="0.25">
      <c r="A177" t="s">
        <v>418</v>
      </c>
      <c r="B177" t="s">
        <v>1228</v>
      </c>
      <c r="C177" t="s">
        <v>1229</v>
      </c>
    </row>
    <row r="178" spans="1:3" x14ac:dyDescent="0.25">
      <c r="A178" t="s">
        <v>418</v>
      </c>
      <c r="B178" t="s">
        <v>1307</v>
      </c>
      <c r="C178" t="s">
        <v>1374</v>
      </c>
    </row>
    <row r="179" spans="1:3" x14ac:dyDescent="0.25">
      <c r="A179" t="s">
        <v>418</v>
      </c>
      <c r="B179" t="s">
        <v>1289</v>
      </c>
      <c r="C179" t="s">
        <v>1254</v>
      </c>
    </row>
    <row r="180" spans="1:3" x14ac:dyDescent="0.25">
      <c r="A180" t="s">
        <v>418</v>
      </c>
      <c r="B180" t="s">
        <v>1325</v>
      </c>
      <c r="C180" t="s">
        <v>1372</v>
      </c>
    </row>
    <row r="181" spans="1:3" x14ac:dyDescent="0.25">
      <c r="A181" t="s">
        <v>460</v>
      </c>
      <c r="B181" t="s">
        <v>1366</v>
      </c>
      <c r="C181" t="s">
        <v>1313</v>
      </c>
    </row>
    <row r="182" spans="1:3" x14ac:dyDescent="0.25">
      <c r="A182" t="s">
        <v>460</v>
      </c>
      <c r="B182" t="s">
        <v>1367</v>
      </c>
      <c r="C182" t="s">
        <v>1368</v>
      </c>
    </row>
    <row r="183" spans="1:3" x14ac:dyDescent="0.25">
      <c r="A183" t="s">
        <v>460</v>
      </c>
      <c r="B183" t="s">
        <v>1225</v>
      </c>
      <c r="C183" t="s">
        <v>1279</v>
      </c>
    </row>
    <row r="184" spans="1:3" x14ac:dyDescent="0.25">
      <c r="A184" t="s">
        <v>460</v>
      </c>
      <c r="B184" t="s">
        <v>1251</v>
      </c>
      <c r="C184" t="s">
        <v>1375</v>
      </c>
    </row>
    <row r="185" spans="1:3" x14ac:dyDescent="0.25">
      <c r="A185" t="s">
        <v>460</v>
      </c>
      <c r="B185" t="s">
        <v>1228</v>
      </c>
      <c r="C185" t="s">
        <v>1376</v>
      </c>
    </row>
    <row r="186" spans="1:3" x14ac:dyDescent="0.25">
      <c r="A186" t="s">
        <v>460</v>
      </c>
      <c r="B186" t="s">
        <v>1285</v>
      </c>
      <c r="C186" t="s">
        <v>1244</v>
      </c>
    </row>
    <row r="187" spans="1:3" x14ac:dyDescent="0.25">
      <c r="A187" t="s">
        <v>460</v>
      </c>
      <c r="B187" t="s">
        <v>1307</v>
      </c>
      <c r="C187" t="s">
        <v>1377</v>
      </c>
    </row>
    <row r="188" spans="1:3" x14ac:dyDescent="0.25">
      <c r="A188" t="s">
        <v>460</v>
      </c>
      <c r="B188" t="s">
        <v>1378</v>
      </c>
      <c r="C188" t="s">
        <v>1379</v>
      </c>
    </row>
    <row r="189" spans="1:3" x14ac:dyDescent="0.25">
      <c r="A189" t="s">
        <v>460</v>
      </c>
      <c r="B189" t="s">
        <v>1289</v>
      </c>
      <c r="C189" t="s">
        <v>1254</v>
      </c>
    </row>
    <row r="190" spans="1:3" x14ac:dyDescent="0.25">
      <c r="A190" t="s">
        <v>460</v>
      </c>
      <c r="B190" t="s">
        <v>1325</v>
      </c>
      <c r="C190" t="s">
        <v>1380</v>
      </c>
    </row>
    <row r="191" spans="1:3" x14ac:dyDescent="0.25">
      <c r="A191" t="s">
        <v>470</v>
      </c>
      <c r="B191" t="s">
        <v>1366</v>
      </c>
      <c r="C191" t="s">
        <v>1381</v>
      </c>
    </row>
    <row r="192" spans="1:3" x14ac:dyDescent="0.25">
      <c r="A192" t="s">
        <v>470</v>
      </c>
      <c r="B192" t="s">
        <v>1367</v>
      </c>
      <c r="C192" t="s">
        <v>1368</v>
      </c>
    </row>
    <row r="193" spans="1:3" x14ac:dyDescent="0.25">
      <c r="A193" t="s">
        <v>470</v>
      </c>
      <c r="B193" t="s">
        <v>1225</v>
      </c>
      <c r="C193" t="s">
        <v>1279</v>
      </c>
    </row>
    <row r="194" spans="1:3" x14ac:dyDescent="0.25">
      <c r="A194" t="s">
        <v>470</v>
      </c>
      <c r="B194" t="s">
        <v>1251</v>
      </c>
      <c r="C194" t="s">
        <v>1382</v>
      </c>
    </row>
    <row r="195" spans="1:3" x14ac:dyDescent="0.25">
      <c r="A195" t="s">
        <v>470</v>
      </c>
      <c r="B195" t="s">
        <v>1228</v>
      </c>
      <c r="C195" t="s">
        <v>1376</v>
      </c>
    </row>
    <row r="196" spans="1:3" x14ac:dyDescent="0.25">
      <c r="A196" t="s">
        <v>470</v>
      </c>
      <c r="B196" t="s">
        <v>1285</v>
      </c>
      <c r="C196" t="s">
        <v>1244</v>
      </c>
    </row>
    <row r="197" spans="1:3" x14ac:dyDescent="0.25">
      <c r="A197" t="s">
        <v>470</v>
      </c>
      <c r="B197" t="s">
        <v>1307</v>
      </c>
      <c r="C197" t="s">
        <v>1377</v>
      </c>
    </row>
    <row r="198" spans="1:3" x14ac:dyDescent="0.25">
      <c r="A198" t="s">
        <v>470</v>
      </c>
      <c r="B198" t="s">
        <v>1378</v>
      </c>
      <c r="C198" t="s">
        <v>1383</v>
      </c>
    </row>
    <row r="199" spans="1:3" x14ac:dyDescent="0.25">
      <c r="A199" t="s">
        <v>470</v>
      </c>
      <c r="B199" t="s">
        <v>1289</v>
      </c>
      <c r="C199" t="s">
        <v>1254</v>
      </c>
    </row>
    <row r="200" spans="1:3" x14ac:dyDescent="0.25">
      <c r="A200" t="s">
        <v>470</v>
      </c>
      <c r="B200" t="s">
        <v>1325</v>
      </c>
      <c r="C200" t="s">
        <v>1384</v>
      </c>
    </row>
    <row r="201" spans="1:3" x14ac:dyDescent="0.25">
      <c r="A201" t="s">
        <v>487</v>
      </c>
      <c r="B201" t="s">
        <v>1385</v>
      </c>
      <c r="C201" t="s">
        <v>1386</v>
      </c>
    </row>
    <row r="202" spans="1:3" x14ac:dyDescent="0.25">
      <c r="A202" t="s">
        <v>487</v>
      </c>
      <c r="B202" t="s">
        <v>1225</v>
      </c>
      <c r="C202" t="s">
        <v>1226</v>
      </c>
    </row>
    <row r="203" spans="1:3" x14ac:dyDescent="0.25">
      <c r="A203" t="s">
        <v>487</v>
      </c>
      <c r="B203" t="s">
        <v>1387</v>
      </c>
      <c r="C203" t="s">
        <v>1388</v>
      </c>
    </row>
    <row r="204" spans="1:3" x14ac:dyDescent="0.25">
      <c r="A204" t="s">
        <v>487</v>
      </c>
      <c r="B204" t="s">
        <v>1389</v>
      </c>
      <c r="C204" t="s">
        <v>1390</v>
      </c>
    </row>
    <row r="205" spans="1:3" x14ac:dyDescent="0.25">
      <c r="A205" t="s">
        <v>487</v>
      </c>
      <c r="B205" t="s">
        <v>1391</v>
      </c>
      <c r="C205" t="s">
        <v>1392</v>
      </c>
    </row>
    <row r="206" spans="1:3" x14ac:dyDescent="0.25">
      <c r="A206" t="s">
        <v>487</v>
      </c>
      <c r="B206" t="s">
        <v>1249</v>
      </c>
      <c r="C206" t="s">
        <v>1393</v>
      </c>
    </row>
    <row r="207" spans="1:3" x14ac:dyDescent="0.25">
      <c r="A207" t="s">
        <v>487</v>
      </c>
      <c r="B207" t="s">
        <v>1251</v>
      </c>
      <c r="C207" t="s">
        <v>1394</v>
      </c>
    </row>
    <row r="208" spans="1:3" x14ac:dyDescent="0.25">
      <c r="A208" t="s">
        <v>487</v>
      </c>
      <c r="B208" t="s">
        <v>1282</v>
      </c>
      <c r="C208" t="s">
        <v>1395</v>
      </c>
    </row>
    <row r="209" spans="1:3" x14ac:dyDescent="0.25">
      <c r="A209" t="s">
        <v>487</v>
      </c>
      <c r="B209" t="s">
        <v>1269</v>
      </c>
      <c r="C209" t="s">
        <v>1270</v>
      </c>
    </row>
    <row r="210" spans="1:3" x14ac:dyDescent="0.25">
      <c r="A210" t="s">
        <v>487</v>
      </c>
      <c r="B210" t="s">
        <v>1228</v>
      </c>
      <c r="C210" t="s">
        <v>1262</v>
      </c>
    </row>
    <row r="211" spans="1:3" x14ac:dyDescent="0.25">
      <c r="A211" t="s">
        <v>487</v>
      </c>
      <c r="B211" t="s">
        <v>1231</v>
      </c>
      <c r="C211" t="s">
        <v>1232</v>
      </c>
    </row>
    <row r="212" spans="1:3" x14ac:dyDescent="0.25">
      <c r="A212" t="s">
        <v>487</v>
      </c>
      <c r="B212" t="s">
        <v>1396</v>
      </c>
      <c r="C212" t="s">
        <v>1397</v>
      </c>
    </row>
    <row r="213" spans="1:3" x14ac:dyDescent="0.25">
      <c r="A213" t="s">
        <v>487</v>
      </c>
      <c r="B213" t="s">
        <v>1235</v>
      </c>
      <c r="C213" t="s">
        <v>1236</v>
      </c>
    </row>
    <row r="214" spans="1:3" x14ac:dyDescent="0.25">
      <c r="A214" t="s">
        <v>487</v>
      </c>
      <c r="B214" t="s">
        <v>1398</v>
      </c>
      <c r="C214" t="s">
        <v>1399</v>
      </c>
    </row>
    <row r="215" spans="1:3" x14ac:dyDescent="0.25">
      <c r="A215" t="s">
        <v>487</v>
      </c>
      <c r="B215" t="s">
        <v>1241</v>
      </c>
      <c r="C215" t="s">
        <v>1242</v>
      </c>
    </row>
    <row r="216" spans="1:3" x14ac:dyDescent="0.25">
      <c r="A216" t="s">
        <v>487</v>
      </c>
      <c r="B216" t="s">
        <v>1289</v>
      </c>
      <c r="C216" t="s">
        <v>1254</v>
      </c>
    </row>
    <row r="217" spans="1:3" x14ac:dyDescent="0.25">
      <c r="A217" t="s">
        <v>487</v>
      </c>
      <c r="B217" t="s">
        <v>1257</v>
      </c>
      <c r="C217" t="s">
        <v>1400</v>
      </c>
    </row>
    <row r="218" spans="1:3" x14ac:dyDescent="0.25">
      <c r="A218" t="s">
        <v>487</v>
      </c>
      <c r="B218" t="s">
        <v>1259</v>
      </c>
      <c r="C218" t="s">
        <v>1401</v>
      </c>
    </row>
    <row r="219" spans="1:3" x14ac:dyDescent="0.25">
      <c r="A219" t="s">
        <v>519</v>
      </c>
      <c r="B219" t="s">
        <v>1225</v>
      </c>
      <c r="C219" t="s">
        <v>1279</v>
      </c>
    </row>
    <row r="220" spans="1:3" x14ac:dyDescent="0.25">
      <c r="A220" t="s">
        <v>519</v>
      </c>
      <c r="B220" t="s">
        <v>1402</v>
      </c>
      <c r="C220" t="s">
        <v>1403</v>
      </c>
    </row>
    <row r="221" spans="1:3" x14ac:dyDescent="0.25">
      <c r="A221" t="s">
        <v>519</v>
      </c>
      <c r="B221" t="s">
        <v>1312</v>
      </c>
      <c r="C221" t="s">
        <v>1227</v>
      </c>
    </row>
    <row r="222" spans="1:3" x14ac:dyDescent="0.25">
      <c r="A222" t="s">
        <v>519</v>
      </c>
      <c r="B222" t="s">
        <v>1292</v>
      </c>
      <c r="C222" t="s">
        <v>1293</v>
      </c>
    </row>
    <row r="223" spans="1:3" x14ac:dyDescent="0.25">
      <c r="A223" t="s">
        <v>519</v>
      </c>
      <c r="B223" t="s">
        <v>1315</v>
      </c>
      <c r="C223" t="s">
        <v>1227</v>
      </c>
    </row>
    <row r="224" spans="1:3" x14ac:dyDescent="0.25">
      <c r="A224" t="s">
        <v>519</v>
      </c>
      <c r="B224" t="s">
        <v>1249</v>
      </c>
      <c r="C224" t="s">
        <v>1792</v>
      </c>
    </row>
    <row r="225" spans="1:3" x14ac:dyDescent="0.25">
      <c r="A225" t="s">
        <v>519</v>
      </c>
      <c r="B225" t="s">
        <v>1251</v>
      </c>
      <c r="C225" t="s">
        <v>1405</v>
      </c>
    </row>
    <row r="226" spans="1:3" x14ac:dyDescent="0.25">
      <c r="A226" t="s">
        <v>519</v>
      </c>
      <c r="B226" t="s">
        <v>1282</v>
      </c>
      <c r="C226" t="s">
        <v>1793</v>
      </c>
    </row>
    <row r="227" spans="1:3" x14ac:dyDescent="0.25">
      <c r="A227" t="s">
        <v>519</v>
      </c>
      <c r="B227" t="s">
        <v>1228</v>
      </c>
      <c r="C227" t="s">
        <v>1262</v>
      </c>
    </row>
    <row r="228" spans="1:3" x14ac:dyDescent="0.25">
      <c r="A228" t="s">
        <v>519</v>
      </c>
      <c r="B228" t="s">
        <v>1283</v>
      </c>
      <c r="C228" t="s">
        <v>1284</v>
      </c>
    </row>
    <row r="229" spans="1:3" x14ac:dyDescent="0.25">
      <c r="A229" t="s">
        <v>519</v>
      </c>
      <c r="B229" t="s">
        <v>1285</v>
      </c>
      <c r="C229" t="s">
        <v>1227</v>
      </c>
    </row>
    <row r="230" spans="1:3" x14ac:dyDescent="0.25">
      <c r="A230" t="s">
        <v>519</v>
      </c>
      <c r="B230" t="s">
        <v>1289</v>
      </c>
      <c r="C230" t="s">
        <v>1407</v>
      </c>
    </row>
    <row r="231" spans="1:3" x14ac:dyDescent="0.25">
      <c r="A231" t="s">
        <v>519</v>
      </c>
      <c r="B231" t="s">
        <v>1257</v>
      </c>
      <c r="C231" t="s">
        <v>1408</v>
      </c>
    </row>
    <row r="232" spans="1:3" x14ac:dyDescent="0.25">
      <c r="A232" t="s">
        <v>519</v>
      </c>
      <c r="B232" t="s">
        <v>1259</v>
      </c>
      <c r="C232" t="s">
        <v>1291</v>
      </c>
    </row>
    <row r="233" spans="1:3" x14ac:dyDescent="0.25">
      <c r="A233" t="s">
        <v>530</v>
      </c>
      <c r="B233" t="s">
        <v>1409</v>
      </c>
      <c r="C233" t="s">
        <v>1410</v>
      </c>
    </row>
    <row r="234" spans="1:3" x14ac:dyDescent="0.25">
      <c r="A234" t="s">
        <v>530</v>
      </c>
      <c r="B234" t="s">
        <v>1411</v>
      </c>
      <c r="C234" t="s">
        <v>1412</v>
      </c>
    </row>
    <row r="235" spans="1:3" x14ac:dyDescent="0.25">
      <c r="A235" t="s">
        <v>530</v>
      </c>
      <c r="B235" t="s">
        <v>1225</v>
      </c>
      <c r="C235" t="s">
        <v>1226</v>
      </c>
    </row>
    <row r="236" spans="1:3" x14ac:dyDescent="0.25">
      <c r="A236" t="s">
        <v>530</v>
      </c>
      <c r="B236" t="s">
        <v>1413</v>
      </c>
      <c r="C236" t="s">
        <v>1414</v>
      </c>
    </row>
    <row r="237" spans="1:3" x14ac:dyDescent="0.25">
      <c r="A237" t="s">
        <v>530</v>
      </c>
      <c r="B237" t="s">
        <v>1415</v>
      </c>
      <c r="C237" t="s">
        <v>1416</v>
      </c>
    </row>
    <row r="238" spans="1:3" x14ac:dyDescent="0.25">
      <c r="A238" t="s">
        <v>530</v>
      </c>
      <c r="B238" t="s">
        <v>1249</v>
      </c>
      <c r="C238" t="s">
        <v>1417</v>
      </c>
    </row>
    <row r="239" spans="1:3" x14ac:dyDescent="0.25">
      <c r="A239" t="s">
        <v>530</v>
      </c>
      <c r="B239" t="s">
        <v>1418</v>
      </c>
      <c r="C239" t="s">
        <v>1419</v>
      </c>
    </row>
    <row r="240" spans="1:3" x14ac:dyDescent="0.25">
      <c r="A240" t="s">
        <v>530</v>
      </c>
      <c r="B240" t="s">
        <v>1251</v>
      </c>
      <c r="C240" t="s">
        <v>1294</v>
      </c>
    </row>
    <row r="241" spans="1:3" x14ac:dyDescent="0.25">
      <c r="A241" t="s">
        <v>530</v>
      </c>
      <c r="B241" t="s">
        <v>1269</v>
      </c>
      <c r="C241" t="s">
        <v>1270</v>
      </c>
    </row>
    <row r="242" spans="1:3" x14ac:dyDescent="0.25">
      <c r="A242" t="s">
        <v>530</v>
      </c>
      <c r="B242" t="s">
        <v>1231</v>
      </c>
      <c r="C242" t="s">
        <v>1232</v>
      </c>
    </row>
    <row r="243" spans="1:3" x14ac:dyDescent="0.25">
      <c r="A243" t="s">
        <v>530</v>
      </c>
      <c r="B243" t="s">
        <v>1420</v>
      </c>
      <c r="C243" t="s">
        <v>1421</v>
      </c>
    </row>
    <row r="244" spans="1:3" x14ac:dyDescent="0.25">
      <c r="A244" t="s">
        <v>530</v>
      </c>
      <c r="B244" t="s">
        <v>1235</v>
      </c>
      <c r="C244" t="s">
        <v>1422</v>
      </c>
    </row>
    <row r="245" spans="1:3" x14ac:dyDescent="0.25">
      <c r="A245" t="s">
        <v>530</v>
      </c>
      <c r="B245" t="s">
        <v>1257</v>
      </c>
      <c r="C245" t="s">
        <v>1423</v>
      </c>
    </row>
    <row r="246" spans="1:3" x14ac:dyDescent="0.25">
      <c r="A246" t="s">
        <v>530</v>
      </c>
      <c r="B246" t="s">
        <v>1259</v>
      </c>
      <c r="C246" t="s">
        <v>1294</v>
      </c>
    </row>
    <row r="247" spans="1:3" x14ac:dyDescent="0.25">
      <c r="A247" t="s">
        <v>536</v>
      </c>
      <c r="B247" t="s">
        <v>1225</v>
      </c>
      <c r="C247" t="s">
        <v>1279</v>
      </c>
    </row>
    <row r="248" spans="1:3" x14ac:dyDescent="0.25">
      <c r="A248" t="s">
        <v>536</v>
      </c>
      <c r="B248" t="s">
        <v>1312</v>
      </c>
      <c r="C248" t="s">
        <v>1244</v>
      </c>
    </row>
    <row r="249" spans="1:3" x14ac:dyDescent="0.25">
      <c r="A249" t="s">
        <v>536</v>
      </c>
      <c r="B249" t="s">
        <v>1292</v>
      </c>
      <c r="C249" t="s">
        <v>1424</v>
      </c>
    </row>
    <row r="250" spans="1:3" x14ac:dyDescent="0.25">
      <c r="A250" t="s">
        <v>536</v>
      </c>
      <c r="B250" t="s">
        <v>1315</v>
      </c>
      <c r="C250" t="s">
        <v>1244</v>
      </c>
    </row>
    <row r="251" spans="1:3" x14ac:dyDescent="0.25">
      <c r="A251" t="s">
        <v>536</v>
      </c>
      <c r="B251" t="s">
        <v>1249</v>
      </c>
      <c r="C251" t="s">
        <v>1425</v>
      </c>
    </row>
    <row r="252" spans="1:3" x14ac:dyDescent="0.25">
      <c r="A252" t="s">
        <v>536</v>
      </c>
      <c r="B252" t="s">
        <v>1251</v>
      </c>
      <c r="C252" t="s">
        <v>1426</v>
      </c>
    </row>
    <row r="253" spans="1:3" x14ac:dyDescent="0.25">
      <c r="A253" t="s">
        <v>536</v>
      </c>
      <c r="B253" t="s">
        <v>1282</v>
      </c>
      <c r="C253" t="s">
        <v>1427</v>
      </c>
    </row>
    <row r="254" spans="1:3" x14ac:dyDescent="0.25">
      <c r="A254" t="s">
        <v>536</v>
      </c>
      <c r="B254" t="s">
        <v>1228</v>
      </c>
      <c r="C254" t="s">
        <v>1376</v>
      </c>
    </row>
    <row r="255" spans="1:3" x14ac:dyDescent="0.25">
      <c r="A255" t="s">
        <v>536</v>
      </c>
      <c r="B255" t="s">
        <v>1283</v>
      </c>
      <c r="C255" t="s">
        <v>1284</v>
      </c>
    </row>
    <row r="256" spans="1:3" x14ac:dyDescent="0.25">
      <c r="A256" t="s">
        <v>536</v>
      </c>
      <c r="B256" t="s">
        <v>1285</v>
      </c>
      <c r="C256" t="s">
        <v>1227</v>
      </c>
    </row>
    <row r="257" spans="1:3" x14ac:dyDescent="0.25">
      <c r="A257" t="s">
        <v>536</v>
      </c>
      <c r="B257" t="s">
        <v>1289</v>
      </c>
      <c r="C257" t="s">
        <v>1254</v>
      </c>
    </row>
    <row r="258" spans="1:3" x14ac:dyDescent="0.25">
      <c r="A258" t="s">
        <v>536</v>
      </c>
      <c r="B258" t="s">
        <v>1257</v>
      </c>
      <c r="C258" t="s">
        <v>1428</v>
      </c>
    </row>
    <row r="259" spans="1:3" x14ac:dyDescent="0.25">
      <c r="A259" t="s">
        <v>536</v>
      </c>
      <c r="B259" t="s">
        <v>1259</v>
      </c>
      <c r="C259" t="s">
        <v>1429</v>
      </c>
    </row>
    <row r="260" spans="1:3" x14ac:dyDescent="0.25">
      <c r="A260" t="s">
        <v>561</v>
      </c>
      <c r="B260" t="s">
        <v>1225</v>
      </c>
      <c r="C260" t="s">
        <v>1226</v>
      </c>
    </row>
    <row r="261" spans="1:3" x14ac:dyDescent="0.25">
      <c r="A261" t="s">
        <v>561</v>
      </c>
      <c r="B261" t="s">
        <v>1248</v>
      </c>
      <c r="C261" t="s">
        <v>1244</v>
      </c>
    </row>
    <row r="262" spans="1:3" x14ac:dyDescent="0.25">
      <c r="A262" t="s">
        <v>561</v>
      </c>
      <c r="B262" t="s">
        <v>1354</v>
      </c>
      <c r="C262" t="s">
        <v>1430</v>
      </c>
    </row>
    <row r="263" spans="1:3" x14ac:dyDescent="0.25">
      <c r="A263" t="s">
        <v>561</v>
      </c>
      <c r="B263" t="s">
        <v>1249</v>
      </c>
      <c r="C263" t="s">
        <v>1431</v>
      </c>
    </row>
    <row r="264" spans="1:3" x14ac:dyDescent="0.25">
      <c r="A264" t="s">
        <v>561</v>
      </c>
      <c r="B264" t="s">
        <v>1251</v>
      </c>
      <c r="C264" t="s">
        <v>1432</v>
      </c>
    </row>
    <row r="265" spans="1:3" x14ac:dyDescent="0.25">
      <c r="A265" t="s">
        <v>561</v>
      </c>
      <c r="B265" t="s">
        <v>1269</v>
      </c>
      <c r="C265" t="s">
        <v>1342</v>
      </c>
    </row>
    <row r="266" spans="1:3" x14ac:dyDescent="0.25">
      <c r="A266" t="s">
        <v>561</v>
      </c>
      <c r="B266" t="s">
        <v>1228</v>
      </c>
      <c r="C266" t="s">
        <v>1243</v>
      </c>
    </row>
    <row r="267" spans="1:3" x14ac:dyDescent="0.25">
      <c r="A267" t="s">
        <v>561</v>
      </c>
      <c r="B267" t="s">
        <v>1231</v>
      </c>
      <c r="C267" t="s">
        <v>1232</v>
      </c>
    </row>
    <row r="268" spans="1:3" x14ac:dyDescent="0.25">
      <c r="A268" t="s">
        <v>561</v>
      </c>
      <c r="B268" t="s">
        <v>1396</v>
      </c>
      <c r="C268" t="s">
        <v>1433</v>
      </c>
    </row>
    <row r="269" spans="1:3" x14ac:dyDescent="0.25">
      <c r="A269" t="s">
        <v>561</v>
      </c>
      <c r="B269" t="s">
        <v>1235</v>
      </c>
      <c r="C269" t="s">
        <v>1254</v>
      </c>
    </row>
    <row r="270" spans="1:3" x14ac:dyDescent="0.25">
      <c r="A270" t="s">
        <v>561</v>
      </c>
      <c r="B270" t="s">
        <v>1257</v>
      </c>
      <c r="C270" t="s">
        <v>1434</v>
      </c>
    </row>
    <row r="271" spans="1:3" x14ac:dyDescent="0.25">
      <c r="A271" t="s">
        <v>561</v>
      </c>
      <c r="B271" t="s">
        <v>1435</v>
      </c>
      <c r="C271" t="s">
        <v>1436</v>
      </c>
    </row>
    <row r="272" spans="1:3" x14ac:dyDescent="0.25">
      <c r="A272" t="s">
        <v>561</v>
      </c>
      <c r="B272" t="s">
        <v>1259</v>
      </c>
      <c r="C272" t="s">
        <v>1437</v>
      </c>
    </row>
    <row r="273" spans="1:3" x14ac:dyDescent="0.25">
      <c r="A273" t="s">
        <v>568</v>
      </c>
      <c r="B273" t="s">
        <v>1225</v>
      </c>
      <c r="C273" t="s">
        <v>1226</v>
      </c>
    </row>
    <row r="274" spans="1:3" x14ac:dyDescent="0.25">
      <c r="A274" t="s">
        <v>568</v>
      </c>
      <c r="B274" t="s">
        <v>1438</v>
      </c>
      <c r="C274" t="s">
        <v>1439</v>
      </c>
    </row>
    <row r="275" spans="1:3" x14ac:dyDescent="0.25">
      <c r="A275" t="s">
        <v>568</v>
      </c>
      <c r="B275" t="s">
        <v>1440</v>
      </c>
      <c r="C275" t="s">
        <v>1439</v>
      </c>
    </row>
    <row r="276" spans="1:3" x14ac:dyDescent="0.25">
      <c r="A276" t="s">
        <v>568</v>
      </c>
      <c r="B276" t="s">
        <v>1441</v>
      </c>
      <c r="C276" t="s">
        <v>1442</v>
      </c>
    </row>
    <row r="277" spans="1:3" x14ac:dyDescent="0.25">
      <c r="A277" t="s">
        <v>568</v>
      </c>
      <c r="B277" t="s">
        <v>1251</v>
      </c>
      <c r="C277" t="s">
        <v>1443</v>
      </c>
    </row>
    <row r="278" spans="1:3" x14ac:dyDescent="0.25">
      <c r="A278" t="s">
        <v>568</v>
      </c>
      <c r="B278" t="s">
        <v>1444</v>
      </c>
      <c r="C278" t="s">
        <v>1445</v>
      </c>
    </row>
    <row r="279" spans="1:3" x14ac:dyDescent="0.25">
      <c r="A279" t="s">
        <v>568</v>
      </c>
      <c r="B279" t="s">
        <v>1231</v>
      </c>
      <c r="C279" t="s">
        <v>1232</v>
      </c>
    </row>
    <row r="280" spans="1:3" x14ac:dyDescent="0.25">
      <c r="A280" t="s">
        <v>568</v>
      </c>
      <c r="B280" t="s">
        <v>1257</v>
      </c>
      <c r="C280" t="s">
        <v>1446</v>
      </c>
    </row>
    <row r="281" spans="1:3" x14ac:dyDescent="0.25">
      <c r="A281" t="s">
        <v>568</v>
      </c>
      <c r="B281" t="s">
        <v>1259</v>
      </c>
      <c r="C281" t="s">
        <v>1447</v>
      </c>
    </row>
    <row r="282" spans="1:3" x14ac:dyDescent="0.25">
      <c r="A282" t="s">
        <v>592</v>
      </c>
      <c r="B282" t="s">
        <v>1225</v>
      </c>
      <c r="C282" t="s">
        <v>1226</v>
      </c>
    </row>
    <row r="283" spans="1:3" x14ac:dyDescent="0.25">
      <c r="A283" t="s">
        <v>592</v>
      </c>
      <c r="B283" t="s">
        <v>1243</v>
      </c>
      <c r="C283" t="s">
        <v>1244</v>
      </c>
    </row>
    <row r="284" spans="1:3" x14ac:dyDescent="0.25">
      <c r="A284" t="s">
        <v>592</v>
      </c>
      <c r="B284" t="s">
        <v>1299</v>
      </c>
      <c r="C284" t="s">
        <v>1448</v>
      </c>
    </row>
    <row r="285" spans="1:3" x14ac:dyDescent="0.25">
      <c r="A285" t="s">
        <v>592</v>
      </c>
      <c r="B285" t="s">
        <v>1301</v>
      </c>
      <c r="C285" t="s">
        <v>1449</v>
      </c>
    </row>
    <row r="286" spans="1:3" x14ac:dyDescent="0.25">
      <c r="A286" t="s">
        <v>592</v>
      </c>
      <c r="B286" t="s">
        <v>1248</v>
      </c>
      <c r="C286" t="s">
        <v>1244</v>
      </c>
    </row>
    <row r="287" spans="1:3" x14ac:dyDescent="0.25">
      <c r="A287" t="s">
        <v>592</v>
      </c>
      <c r="B287" t="s">
        <v>1316</v>
      </c>
      <c r="C287" t="s">
        <v>1227</v>
      </c>
    </row>
    <row r="288" spans="1:3" x14ac:dyDescent="0.25">
      <c r="A288" t="s">
        <v>592</v>
      </c>
      <c r="B288" t="s">
        <v>1249</v>
      </c>
      <c r="C288" t="s">
        <v>1450</v>
      </c>
    </row>
    <row r="289" spans="1:3" x14ac:dyDescent="0.25">
      <c r="A289" t="s">
        <v>592</v>
      </c>
      <c r="B289" t="s">
        <v>1251</v>
      </c>
      <c r="C289" t="s">
        <v>1451</v>
      </c>
    </row>
    <row r="290" spans="1:3" x14ac:dyDescent="0.25">
      <c r="A290" t="s">
        <v>592</v>
      </c>
      <c r="B290" t="s">
        <v>1334</v>
      </c>
      <c r="C290" t="s">
        <v>1452</v>
      </c>
    </row>
    <row r="291" spans="1:3" x14ac:dyDescent="0.25">
      <c r="A291" t="s">
        <v>592</v>
      </c>
      <c r="B291" t="s">
        <v>1228</v>
      </c>
      <c r="C291" t="s">
        <v>1253</v>
      </c>
    </row>
    <row r="292" spans="1:3" x14ac:dyDescent="0.25">
      <c r="A292" t="s">
        <v>592</v>
      </c>
      <c r="B292" t="s">
        <v>1336</v>
      </c>
      <c r="C292" t="s">
        <v>1453</v>
      </c>
    </row>
    <row r="293" spans="1:3" x14ac:dyDescent="0.25">
      <c r="A293" t="s">
        <v>592</v>
      </c>
      <c r="B293" t="s">
        <v>1231</v>
      </c>
      <c r="C293" t="s">
        <v>1232</v>
      </c>
    </row>
    <row r="294" spans="1:3" x14ac:dyDescent="0.25">
      <c r="A294" t="s">
        <v>592</v>
      </c>
      <c r="B294" t="s">
        <v>1307</v>
      </c>
      <c r="C294" t="s">
        <v>1454</v>
      </c>
    </row>
    <row r="295" spans="1:3" x14ac:dyDescent="0.25">
      <c r="A295" t="s">
        <v>592</v>
      </c>
      <c r="B295" t="s">
        <v>1235</v>
      </c>
      <c r="C295" t="s">
        <v>1254</v>
      </c>
    </row>
    <row r="296" spans="1:3" x14ac:dyDescent="0.25">
      <c r="A296" t="s">
        <v>592</v>
      </c>
      <c r="B296" t="s">
        <v>1241</v>
      </c>
      <c r="C296" t="s">
        <v>1242</v>
      </c>
    </row>
    <row r="297" spans="1:3" x14ac:dyDescent="0.25">
      <c r="A297" t="s">
        <v>592</v>
      </c>
      <c r="B297" t="s">
        <v>1257</v>
      </c>
      <c r="C297" t="s">
        <v>1338</v>
      </c>
    </row>
    <row r="298" spans="1:3" x14ac:dyDescent="0.25">
      <c r="A298" t="s">
        <v>592</v>
      </c>
      <c r="B298" t="s">
        <v>1259</v>
      </c>
      <c r="C298" t="s">
        <v>1455</v>
      </c>
    </row>
    <row r="299" spans="1:3" x14ac:dyDescent="0.25">
      <c r="A299" t="s">
        <v>600</v>
      </c>
      <c r="B299" t="s">
        <v>1225</v>
      </c>
      <c r="C299" t="s">
        <v>1279</v>
      </c>
    </row>
    <row r="300" spans="1:3" x14ac:dyDescent="0.25">
      <c r="A300" t="s">
        <v>600</v>
      </c>
      <c r="B300" t="s">
        <v>1299</v>
      </c>
      <c r="C300" t="s">
        <v>1313</v>
      </c>
    </row>
    <row r="301" spans="1:3" x14ac:dyDescent="0.25">
      <c r="A301" t="s">
        <v>600</v>
      </c>
      <c r="B301" t="s">
        <v>1301</v>
      </c>
      <c r="C301" t="s">
        <v>1456</v>
      </c>
    </row>
    <row r="302" spans="1:3" x14ac:dyDescent="0.25">
      <c r="A302" t="s">
        <v>600</v>
      </c>
      <c r="B302" t="s">
        <v>1316</v>
      </c>
      <c r="C302" t="s">
        <v>1227</v>
      </c>
    </row>
    <row r="303" spans="1:3" x14ac:dyDescent="0.25">
      <c r="A303" t="s">
        <v>600</v>
      </c>
      <c r="B303" t="s">
        <v>1251</v>
      </c>
      <c r="C303" t="s">
        <v>1457</v>
      </c>
    </row>
    <row r="304" spans="1:3" x14ac:dyDescent="0.25">
      <c r="A304" t="s">
        <v>600</v>
      </c>
      <c r="B304" t="s">
        <v>1228</v>
      </c>
      <c r="C304" t="s">
        <v>1376</v>
      </c>
    </row>
    <row r="305" spans="1:3" x14ac:dyDescent="0.25">
      <c r="A305" t="s">
        <v>600</v>
      </c>
      <c r="B305" t="s">
        <v>1305</v>
      </c>
      <c r="C305" t="s">
        <v>1458</v>
      </c>
    </row>
    <row r="306" spans="1:3" x14ac:dyDescent="0.25">
      <c r="A306" t="s">
        <v>600</v>
      </c>
      <c r="B306" t="s">
        <v>1322</v>
      </c>
      <c r="C306" t="s">
        <v>1321</v>
      </c>
    </row>
    <row r="307" spans="1:3" x14ac:dyDescent="0.25">
      <c r="A307" t="s">
        <v>600</v>
      </c>
      <c r="B307" t="s">
        <v>1285</v>
      </c>
      <c r="C307" t="s">
        <v>1227</v>
      </c>
    </row>
    <row r="308" spans="1:3" x14ac:dyDescent="0.25">
      <c r="A308" t="s">
        <v>600</v>
      </c>
      <c r="B308" t="s">
        <v>1307</v>
      </c>
      <c r="C308" t="s">
        <v>1459</v>
      </c>
    </row>
    <row r="309" spans="1:3" x14ac:dyDescent="0.25">
      <c r="A309" t="s">
        <v>600</v>
      </c>
      <c r="B309" t="s">
        <v>1289</v>
      </c>
      <c r="C309" t="s">
        <v>1254</v>
      </c>
    </row>
    <row r="310" spans="1:3" x14ac:dyDescent="0.25">
      <c r="A310" t="s">
        <v>622</v>
      </c>
      <c r="B310" t="s">
        <v>1225</v>
      </c>
      <c r="C310" t="s">
        <v>1279</v>
      </c>
    </row>
    <row r="311" spans="1:3" x14ac:dyDescent="0.25">
      <c r="A311" t="s">
        <v>622</v>
      </c>
      <c r="B311" t="s">
        <v>1460</v>
      </c>
      <c r="C311" t="s">
        <v>1461</v>
      </c>
    </row>
    <row r="312" spans="1:3" x14ac:dyDescent="0.25">
      <c r="A312" t="s">
        <v>622</v>
      </c>
      <c r="B312" t="s">
        <v>1462</v>
      </c>
      <c r="C312" t="s">
        <v>1463</v>
      </c>
    </row>
    <row r="313" spans="1:3" x14ac:dyDescent="0.25">
      <c r="A313" t="s">
        <v>622</v>
      </c>
      <c r="B313" t="s">
        <v>1312</v>
      </c>
      <c r="C313" t="s">
        <v>1244</v>
      </c>
    </row>
    <row r="314" spans="1:3" x14ac:dyDescent="0.25">
      <c r="A314" t="s">
        <v>622</v>
      </c>
      <c r="B314" t="s">
        <v>1292</v>
      </c>
      <c r="C314" t="s">
        <v>1353</v>
      </c>
    </row>
    <row r="315" spans="1:3" x14ac:dyDescent="0.25">
      <c r="A315" t="s">
        <v>622</v>
      </c>
      <c r="B315" t="s">
        <v>1315</v>
      </c>
      <c r="C315" t="s">
        <v>1244</v>
      </c>
    </row>
    <row r="316" spans="1:3" x14ac:dyDescent="0.25">
      <c r="A316" t="s">
        <v>622</v>
      </c>
      <c r="B316" t="s">
        <v>1354</v>
      </c>
      <c r="C316" t="s">
        <v>1464</v>
      </c>
    </row>
    <row r="317" spans="1:3" x14ac:dyDescent="0.25">
      <c r="A317" t="s">
        <v>622</v>
      </c>
      <c r="B317" t="s">
        <v>1249</v>
      </c>
      <c r="C317" t="s">
        <v>1465</v>
      </c>
    </row>
    <row r="318" spans="1:3" x14ac:dyDescent="0.25">
      <c r="A318" t="s">
        <v>622</v>
      </c>
      <c r="B318" t="s">
        <v>1251</v>
      </c>
      <c r="C318" t="s">
        <v>1466</v>
      </c>
    </row>
    <row r="319" spans="1:3" x14ac:dyDescent="0.25">
      <c r="A319" t="s">
        <v>622</v>
      </c>
      <c r="B319" t="s">
        <v>1282</v>
      </c>
      <c r="C319" t="s">
        <v>1467</v>
      </c>
    </row>
    <row r="320" spans="1:3" x14ac:dyDescent="0.25">
      <c r="A320" t="s">
        <v>622</v>
      </c>
      <c r="B320" t="s">
        <v>1228</v>
      </c>
      <c r="C320" t="s">
        <v>1376</v>
      </c>
    </row>
    <row r="321" spans="1:3" x14ac:dyDescent="0.25">
      <c r="A321" t="s">
        <v>622</v>
      </c>
      <c r="B321" t="s">
        <v>1349</v>
      </c>
      <c r="C321" t="s">
        <v>1468</v>
      </c>
    </row>
    <row r="322" spans="1:3" x14ac:dyDescent="0.25">
      <c r="A322" t="s">
        <v>622</v>
      </c>
      <c r="B322" t="s">
        <v>1295</v>
      </c>
      <c r="C322" t="s">
        <v>1284</v>
      </c>
    </row>
    <row r="323" spans="1:3" x14ac:dyDescent="0.25">
      <c r="A323" t="s">
        <v>622</v>
      </c>
      <c r="B323" t="s">
        <v>1283</v>
      </c>
      <c r="C323" t="s">
        <v>1469</v>
      </c>
    </row>
    <row r="324" spans="1:3" x14ac:dyDescent="0.25">
      <c r="A324" t="s">
        <v>622</v>
      </c>
      <c r="B324" t="s">
        <v>1285</v>
      </c>
      <c r="C324" t="s">
        <v>1227</v>
      </c>
    </row>
    <row r="325" spans="1:3" x14ac:dyDescent="0.25">
      <c r="A325" t="s">
        <v>622</v>
      </c>
      <c r="B325" t="s">
        <v>1289</v>
      </c>
      <c r="C325" t="s">
        <v>1254</v>
      </c>
    </row>
    <row r="326" spans="1:3" x14ac:dyDescent="0.25">
      <c r="A326" t="s">
        <v>622</v>
      </c>
      <c r="B326" t="s">
        <v>1257</v>
      </c>
      <c r="C326" t="s">
        <v>1358</v>
      </c>
    </row>
    <row r="327" spans="1:3" x14ac:dyDescent="0.25">
      <c r="A327" t="s">
        <v>622</v>
      </c>
      <c r="B327" t="s">
        <v>1325</v>
      </c>
      <c r="C327" t="s">
        <v>1470</v>
      </c>
    </row>
    <row r="328" spans="1:3" x14ac:dyDescent="0.25">
      <c r="A328" t="s">
        <v>622</v>
      </c>
      <c r="B328" t="s">
        <v>1471</v>
      </c>
      <c r="C328" t="s">
        <v>1472</v>
      </c>
    </row>
    <row r="329" spans="1:3" x14ac:dyDescent="0.25">
      <c r="A329" t="s">
        <v>622</v>
      </c>
      <c r="B329" t="s">
        <v>1259</v>
      </c>
      <c r="C329" t="s">
        <v>1473</v>
      </c>
    </row>
    <row r="330" spans="1:3" x14ac:dyDescent="0.25">
      <c r="A330" t="s">
        <v>628</v>
      </c>
      <c r="B330" t="s">
        <v>1225</v>
      </c>
      <c r="C330" t="s">
        <v>1279</v>
      </c>
    </row>
    <row r="331" spans="1:3" x14ac:dyDescent="0.25">
      <c r="A331" t="s">
        <v>628</v>
      </c>
      <c r="B331" t="s">
        <v>1312</v>
      </c>
      <c r="C331" t="s">
        <v>1244</v>
      </c>
    </row>
    <row r="332" spans="1:3" x14ac:dyDescent="0.25">
      <c r="A332" t="s">
        <v>628</v>
      </c>
      <c r="B332" t="s">
        <v>1292</v>
      </c>
      <c r="C332" t="s">
        <v>1293</v>
      </c>
    </row>
    <row r="333" spans="1:3" x14ac:dyDescent="0.25">
      <c r="A333" t="s">
        <v>628</v>
      </c>
      <c r="B333" t="s">
        <v>1315</v>
      </c>
      <c r="C333" t="s">
        <v>1244</v>
      </c>
    </row>
    <row r="334" spans="1:3" x14ac:dyDescent="0.25">
      <c r="A334" t="s">
        <v>628</v>
      </c>
      <c r="B334" t="s">
        <v>1249</v>
      </c>
      <c r="C334" t="s">
        <v>1474</v>
      </c>
    </row>
    <row r="335" spans="1:3" x14ac:dyDescent="0.25">
      <c r="A335" t="s">
        <v>628</v>
      </c>
      <c r="B335" t="s">
        <v>1251</v>
      </c>
      <c r="C335" t="s">
        <v>1475</v>
      </c>
    </row>
    <row r="336" spans="1:3" x14ac:dyDescent="0.25">
      <c r="A336" t="s">
        <v>628</v>
      </c>
      <c r="B336" t="s">
        <v>1282</v>
      </c>
      <c r="C336" t="s">
        <v>1467</v>
      </c>
    </row>
    <row r="337" spans="1:3" x14ac:dyDescent="0.25">
      <c r="A337" t="s">
        <v>628</v>
      </c>
      <c r="B337" t="s">
        <v>1228</v>
      </c>
      <c r="C337" t="s">
        <v>1376</v>
      </c>
    </row>
    <row r="338" spans="1:3" x14ac:dyDescent="0.25">
      <c r="A338" t="s">
        <v>628</v>
      </c>
      <c r="B338" t="s">
        <v>1285</v>
      </c>
      <c r="C338" t="s">
        <v>1227</v>
      </c>
    </row>
    <row r="339" spans="1:3" x14ac:dyDescent="0.25">
      <c r="A339" t="s">
        <v>628</v>
      </c>
      <c r="B339" t="s">
        <v>1289</v>
      </c>
      <c r="C339" t="s">
        <v>1254</v>
      </c>
    </row>
    <row r="340" spans="1:3" x14ac:dyDescent="0.25">
      <c r="A340" t="s">
        <v>628</v>
      </c>
      <c r="B340" t="s">
        <v>1257</v>
      </c>
      <c r="C340" t="s">
        <v>1476</v>
      </c>
    </row>
    <row r="341" spans="1:3" x14ac:dyDescent="0.25">
      <c r="A341" t="s">
        <v>628</v>
      </c>
      <c r="B341" t="s">
        <v>1259</v>
      </c>
      <c r="C341" t="s">
        <v>1477</v>
      </c>
    </row>
    <row r="342" spans="1:3" x14ac:dyDescent="0.25">
      <c r="A342" t="s">
        <v>633</v>
      </c>
      <c r="B342" t="s">
        <v>1225</v>
      </c>
      <c r="C342" t="s">
        <v>1279</v>
      </c>
    </row>
    <row r="343" spans="1:3" x14ac:dyDescent="0.25">
      <c r="A343" t="s">
        <v>633</v>
      </c>
      <c r="B343" t="s">
        <v>1460</v>
      </c>
      <c r="C343" t="s">
        <v>1432</v>
      </c>
    </row>
    <row r="344" spans="1:3" x14ac:dyDescent="0.25">
      <c r="A344" t="s">
        <v>633</v>
      </c>
      <c r="B344" t="s">
        <v>1312</v>
      </c>
      <c r="C344" t="s">
        <v>1244</v>
      </c>
    </row>
    <row r="345" spans="1:3" x14ac:dyDescent="0.25">
      <c r="A345" t="s">
        <v>633</v>
      </c>
      <c r="B345" t="s">
        <v>1292</v>
      </c>
      <c r="C345" t="s">
        <v>1353</v>
      </c>
    </row>
    <row r="346" spans="1:3" x14ac:dyDescent="0.25">
      <c r="A346" t="s">
        <v>633</v>
      </c>
      <c r="B346" t="s">
        <v>1315</v>
      </c>
      <c r="C346" t="s">
        <v>1227</v>
      </c>
    </row>
    <row r="347" spans="1:3" x14ac:dyDescent="0.25">
      <c r="A347" t="s">
        <v>633</v>
      </c>
      <c r="B347" t="s">
        <v>1354</v>
      </c>
      <c r="C347" t="s">
        <v>1478</v>
      </c>
    </row>
    <row r="348" spans="1:3" x14ac:dyDescent="0.25">
      <c r="A348" t="s">
        <v>633</v>
      </c>
      <c r="B348" t="s">
        <v>1249</v>
      </c>
      <c r="C348" t="s">
        <v>1479</v>
      </c>
    </row>
    <row r="349" spans="1:3" x14ac:dyDescent="0.25">
      <c r="A349" t="s">
        <v>633</v>
      </c>
      <c r="B349" t="s">
        <v>1251</v>
      </c>
      <c r="C349" t="s">
        <v>1480</v>
      </c>
    </row>
    <row r="350" spans="1:3" x14ac:dyDescent="0.25">
      <c r="A350" t="s">
        <v>633</v>
      </c>
      <c r="B350" t="s">
        <v>1282</v>
      </c>
      <c r="C350" t="s">
        <v>1342</v>
      </c>
    </row>
    <row r="351" spans="1:3" x14ac:dyDescent="0.25">
      <c r="A351" t="s">
        <v>633</v>
      </c>
      <c r="B351" t="s">
        <v>1228</v>
      </c>
      <c r="C351" t="s">
        <v>1243</v>
      </c>
    </row>
    <row r="352" spans="1:3" x14ac:dyDescent="0.25">
      <c r="A352" t="s">
        <v>633</v>
      </c>
      <c r="B352" t="s">
        <v>1295</v>
      </c>
      <c r="C352" t="s">
        <v>1284</v>
      </c>
    </row>
    <row r="353" spans="1:3" x14ac:dyDescent="0.25">
      <c r="A353" t="s">
        <v>633</v>
      </c>
      <c r="B353" t="s">
        <v>1283</v>
      </c>
      <c r="C353" t="s">
        <v>1284</v>
      </c>
    </row>
    <row r="354" spans="1:3" x14ac:dyDescent="0.25">
      <c r="A354" t="s">
        <v>633</v>
      </c>
      <c r="B354" t="s">
        <v>1285</v>
      </c>
      <c r="C354" t="s">
        <v>1227</v>
      </c>
    </row>
    <row r="355" spans="1:3" x14ac:dyDescent="0.25">
      <c r="A355" t="s">
        <v>633</v>
      </c>
      <c r="B355" t="s">
        <v>1289</v>
      </c>
      <c r="C355" t="s">
        <v>1254</v>
      </c>
    </row>
    <row r="356" spans="1:3" x14ac:dyDescent="0.25">
      <c r="A356" t="s">
        <v>633</v>
      </c>
      <c r="B356" t="s">
        <v>1257</v>
      </c>
      <c r="C356" t="s">
        <v>1481</v>
      </c>
    </row>
    <row r="357" spans="1:3" x14ac:dyDescent="0.25">
      <c r="A357" t="s">
        <v>633</v>
      </c>
      <c r="B357" t="s">
        <v>1259</v>
      </c>
      <c r="C357" t="s">
        <v>1482</v>
      </c>
    </row>
    <row r="358" spans="1:3" x14ac:dyDescent="0.25">
      <c r="A358" t="s">
        <v>645</v>
      </c>
      <c r="B358" t="s">
        <v>1225</v>
      </c>
      <c r="C358" t="s">
        <v>1279</v>
      </c>
    </row>
    <row r="359" spans="1:3" x14ac:dyDescent="0.25">
      <c r="A359" t="s">
        <v>645</v>
      </c>
      <c r="B359" t="s">
        <v>1493</v>
      </c>
      <c r="C359" t="s">
        <v>1494</v>
      </c>
    </row>
    <row r="360" spans="1:3" x14ac:dyDescent="0.25">
      <c r="A360" t="s">
        <v>645</v>
      </c>
      <c r="B360" t="s">
        <v>1462</v>
      </c>
      <c r="C360" t="s">
        <v>1342</v>
      </c>
    </row>
    <row r="361" spans="1:3" x14ac:dyDescent="0.25">
      <c r="A361" t="s">
        <v>645</v>
      </c>
      <c r="B361" t="s">
        <v>1292</v>
      </c>
      <c r="C361" t="s">
        <v>1293</v>
      </c>
    </row>
    <row r="362" spans="1:3" x14ac:dyDescent="0.25">
      <c r="A362" t="s">
        <v>645</v>
      </c>
      <c r="B362" t="s">
        <v>1315</v>
      </c>
      <c r="C362" t="s">
        <v>1244</v>
      </c>
    </row>
    <row r="363" spans="1:3" x14ac:dyDescent="0.25">
      <c r="A363" t="s">
        <v>645</v>
      </c>
      <c r="B363" t="s">
        <v>1354</v>
      </c>
      <c r="C363" t="s">
        <v>1430</v>
      </c>
    </row>
    <row r="364" spans="1:3" x14ac:dyDescent="0.25">
      <c r="A364" t="s">
        <v>645</v>
      </c>
      <c r="B364" t="s">
        <v>1249</v>
      </c>
      <c r="C364" t="s">
        <v>1495</v>
      </c>
    </row>
    <row r="365" spans="1:3" x14ac:dyDescent="0.25">
      <c r="A365" t="s">
        <v>645</v>
      </c>
      <c r="B365" t="s">
        <v>1251</v>
      </c>
      <c r="C365" t="s">
        <v>1496</v>
      </c>
    </row>
    <row r="366" spans="1:3" x14ac:dyDescent="0.25">
      <c r="A366" t="s">
        <v>645</v>
      </c>
      <c r="B366" t="s">
        <v>1282</v>
      </c>
      <c r="C366" t="s">
        <v>1497</v>
      </c>
    </row>
    <row r="367" spans="1:3" x14ac:dyDescent="0.25">
      <c r="A367" t="s">
        <v>645</v>
      </c>
      <c r="B367" t="s">
        <v>1228</v>
      </c>
      <c r="C367" t="s">
        <v>1243</v>
      </c>
    </row>
    <row r="368" spans="1:3" x14ac:dyDescent="0.25">
      <c r="A368" t="s">
        <v>645</v>
      </c>
      <c r="B368" t="s">
        <v>1295</v>
      </c>
      <c r="C368" t="s">
        <v>1284</v>
      </c>
    </row>
    <row r="369" spans="1:3" x14ac:dyDescent="0.25">
      <c r="A369" t="s">
        <v>645</v>
      </c>
      <c r="B369" t="s">
        <v>1283</v>
      </c>
      <c r="C369" t="s">
        <v>1284</v>
      </c>
    </row>
    <row r="370" spans="1:3" x14ac:dyDescent="0.25">
      <c r="A370" t="s">
        <v>645</v>
      </c>
      <c r="B370" t="s">
        <v>1285</v>
      </c>
      <c r="C370" t="s">
        <v>1227</v>
      </c>
    </row>
    <row r="371" spans="1:3" x14ac:dyDescent="0.25">
      <c r="A371" t="s">
        <v>645</v>
      </c>
      <c r="B371" t="s">
        <v>1289</v>
      </c>
      <c r="C371" t="s">
        <v>1254</v>
      </c>
    </row>
    <row r="372" spans="1:3" x14ac:dyDescent="0.25">
      <c r="A372" t="s">
        <v>645</v>
      </c>
      <c r="B372" t="s">
        <v>1257</v>
      </c>
      <c r="C372" t="s">
        <v>1498</v>
      </c>
    </row>
    <row r="373" spans="1:3" x14ac:dyDescent="0.25">
      <c r="A373" t="s">
        <v>645</v>
      </c>
      <c r="B373" t="s">
        <v>1259</v>
      </c>
      <c r="C373" t="s">
        <v>1499</v>
      </c>
    </row>
    <row r="374" spans="1:3" x14ac:dyDescent="0.25">
      <c r="A374" t="s">
        <v>655</v>
      </c>
      <c r="B374" t="s">
        <v>1225</v>
      </c>
      <c r="C374" t="s">
        <v>1279</v>
      </c>
    </row>
    <row r="375" spans="1:3" x14ac:dyDescent="0.25">
      <c r="A375" t="s">
        <v>655</v>
      </c>
      <c r="B375" t="s">
        <v>1315</v>
      </c>
      <c r="C375" t="s">
        <v>1244</v>
      </c>
    </row>
    <row r="376" spans="1:3" x14ac:dyDescent="0.25">
      <c r="A376" t="s">
        <v>655</v>
      </c>
      <c r="B376" t="s">
        <v>1354</v>
      </c>
      <c r="C376" t="s">
        <v>1355</v>
      </c>
    </row>
    <row r="377" spans="1:3" x14ac:dyDescent="0.25">
      <c r="A377" t="s">
        <v>655</v>
      </c>
      <c r="B377" t="s">
        <v>1249</v>
      </c>
      <c r="C377" t="s">
        <v>1393</v>
      </c>
    </row>
    <row r="378" spans="1:3" x14ac:dyDescent="0.25">
      <c r="A378" t="s">
        <v>655</v>
      </c>
      <c r="B378" t="s">
        <v>1251</v>
      </c>
      <c r="C378" t="s">
        <v>1500</v>
      </c>
    </row>
    <row r="379" spans="1:3" x14ac:dyDescent="0.25">
      <c r="A379" t="s">
        <v>655</v>
      </c>
      <c r="B379" t="s">
        <v>1282</v>
      </c>
      <c r="C379" t="s">
        <v>1342</v>
      </c>
    </row>
    <row r="380" spans="1:3" x14ac:dyDescent="0.25">
      <c r="A380" t="s">
        <v>655</v>
      </c>
      <c r="B380" t="s">
        <v>1228</v>
      </c>
      <c r="C380" t="s">
        <v>1376</v>
      </c>
    </row>
    <row r="381" spans="1:3" x14ac:dyDescent="0.25">
      <c r="A381" t="s">
        <v>655</v>
      </c>
      <c r="B381" t="s">
        <v>1283</v>
      </c>
      <c r="C381" t="s">
        <v>1284</v>
      </c>
    </row>
    <row r="382" spans="1:3" x14ac:dyDescent="0.25">
      <c r="A382" t="s">
        <v>655</v>
      </c>
      <c r="B382" t="s">
        <v>1285</v>
      </c>
      <c r="C382" t="s">
        <v>1227</v>
      </c>
    </row>
    <row r="383" spans="1:3" x14ac:dyDescent="0.25">
      <c r="A383" t="s">
        <v>655</v>
      </c>
      <c r="B383" t="s">
        <v>1289</v>
      </c>
      <c r="C383" t="s">
        <v>1254</v>
      </c>
    </row>
    <row r="384" spans="1:3" x14ac:dyDescent="0.25">
      <c r="A384" t="s">
        <v>655</v>
      </c>
      <c r="B384" t="s">
        <v>1257</v>
      </c>
      <c r="C384" t="s">
        <v>1501</v>
      </c>
    </row>
    <row r="385" spans="1:3" x14ac:dyDescent="0.25">
      <c r="A385" t="s">
        <v>655</v>
      </c>
      <c r="B385" t="s">
        <v>1471</v>
      </c>
      <c r="C385" t="s">
        <v>1501</v>
      </c>
    </row>
    <row r="386" spans="1:3" x14ac:dyDescent="0.25">
      <c r="A386" t="s">
        <v>655</v>
      </c>
      <c r="B386" t="s">
        <v>1259</v>
      </c>
      <c r="C386" t="s">
        <v>1502</v>
      </c>
    </row>
    <row r="387" spans="1:3" x14ac:dyDescent="0.25">
      <c r="A387" t="s">
        <v>81</v>
      </c>
      <c r="B387" t="s">
        <v>1225</v>
      </c>
      <c r="C387" t="s">
        <v>1279</v>
      </c>
    </row>
    <row r="388" spans="1:3" x14ac:dyDescent="0.25">
      <c r="A388" t="s">
        <v>81</v>
      </c>
      <c r="B388" t="s">
        <v>1503</v>
      </c>
      <c r="C388" t="s">
        <v>1504</v>
      </c>
    </row>
    <row r="389" spans="1:3" x14ac:dyDescent="0.25">
      <c r="A389" t="s">
        <v>81</v>
      </c>
      <c r="B389" t="s">
        <v>1493</v>
      </c>
      <c r="C389" t="s">
        <v>1499</v>
      </c>
    </row>
    <row r="390" spans="1:3" x14ac:dyDescent="0.25">
      <c r="A390" t="s">
        <v>81</v>
      </c>
      <c r="B390" t="s">
        <v>1505</v>
      </c>
      <c r="C390" t="s">
        <v>1506</v>
      </c>
    </row>
    <row r="391" spans="1:3" x14ac:dyDescent="0.25">
      <c r="A391" t="s">
        <v>81</v>
      </c>
      <c r="B391" t="s">
        <v>1251</v>
      </c>
      <c r="C391" t="s">
        <v>1507</v>
      </c>
    </row>
    <row r="392" spans="1:3" x14ac:dyDescent="0.25">
      <c r="A392" t="s">
        <v>81</v>
      </c>
      <c r="B392" t="s">
        <v>1228</v>
      </c>
      <c r="C392" t="s">
        <v>1376</v>
      </c>
    </row>
    <row r="393" spans="1:3" x14ac:dyDescent="0.25">
      <c r="A393" t="s">
        <v>81</v>
      </c>
      <c r="B393" t="s">
        <v>1508</v>
      </c>
      <c r="C393" t="s">
        <v>1509</v>
      </c>
    </row>
    <row r="394" spans="1:3" x14ac:dyDescent="0.25">
      <c r="A394" t="s">
        <v>81</v>
      </c>
      <c r="B394" t="s">
        <v>1289</v>
      </c>
      <c r="C394" t="s">
        <v>1422</v>
      </c>
    </row>
    <row r="395" spans="1:3" x14ac:dyDescent="0.25">
      <c r="A395" t="s">
        <v>81</v>
      </c>
      <c r="B395" t="s">
        <v>1257</v>
      </c>
      <c r="C395" t="s">
        <v>1510</v>
      </c>
    </row>
    <row r="396" spans="1:3" x14ac:dyDescent="0.25">
      <c r="A396" t="s">
        <v>670</v>
      </c>
      <c r="B396" t="s">
        <v>1225</v>
      </c>
      <c r="C396" t="s">
        <v>1279</v>
      </c>
    </row>
    <row r="397" spans="1:3" x14ac:dyDescent="0.25">
      <c r="A397" t="s">
        <v>670</v>
      </c>
      <c r="B397" t="s">
        <v>1312</v>
      </c>
      <c r="C397" t="s">
        <v>1244</v>
      </c>
    </row>
    <row r="398" spans="1:3" x14ac:dyDescent="0.25">
      <c r="A398" t="s">
        <v>670</v>
      </c>
      <c r="B398" t="s">
        <v>1315</v>
      </c>
      <c r="C398" t="s">
        <v>1244</v>
      </c>
    </row>
    <row r="399" spans="1:3" x14ac:dyDescent="0.25">
      <c r="A399" t="s">
        <v>670</v>
      </c>
      <c r="B399" t="s">
        <v>1354</v>
      </c>
      <c r="C399" t="s">
        <v>1513</v>
      </c>
    </row>
    <row r="400" spans="1:3" x14ac:dyDescent="0.25">
      <c r="A400" t="s">
        <v>670</v>
      </c>
      <c r="B400" t="s">
        <v>1249</v>
      </c>
      <c r="C400" t="s">
        <v>1514</v>
      </c>
    </row>
    <row r="401" spans="1:3" x14ac:dyDescent="0.25">
      <c r="A401" t="s">
        <v>670</v>
      </c>
      <c r="B401" t="s">
        <v>1251</v>
      </c>
      <c r="C401" t="s">
        <v>1515</v>
      </c>
    </row>
    <row r="402" spans="1:3" x14ac:dyDescent="0.25">
      <c r="A402" t="s">
        <v>670</v>
      </c>
      <c r="B402" t="s">
        <v>1282</v>
      </c>
      <c r="C402" t="s">
        <v>1342</v>
      </c>
    </row>
    <row r="403" spans="1:3" x14ac:dyDescent="0.25">
      <c r="A403" t="s">
        <v>670</v>
      </c>
      <c r="B403" t="s">
        <v>1228</v>
      </c>
      <c r="C403" t="s">
        <v>1376</v>
      </c>
    </row>
    <row r="404" spans="1:3" x14ac:dyDescent="0.25">
      <c r="A404" t="s">
        <v>670</v>
      </c>
      <c r="B404" t="s">
        <v>1283</v>
      </c>
      <c r="C404" t="s">
        <v>1284</v>
      </c>
    </row>
    <row r="405" spans="1:3" x14ac:dyDescent="0.25">
      <c r="A405" t="s">
        <v>670</v>
      </c>
      <c r="B405" t="s">
        <v>1285</v>
      </c>
      <c r="C405" t="s">
        <v>1227</v>
      </c>
    </row>
    <row r="406" spans="1:3" x14ac:dyDescent="0.25">
      <c r="A406" t="s">
        <v>670</v>
      </c>
      <c r="B406" t="s">
        <v>1289</v>
      </c>
      <c r="C406" t="s">
        <v>1254</v>
      </c>
    </row>
    <row r="407" spans="1:3" x14ac:dyDescent="0.25">
      <c r="A407" t="s">
        <v>670</v>
      </c>
      <c r="B407" t="s">
        <v>1257</v>
      </c>
      <c r="C407" t="s">
        <v>1516</v>
      </c>
    </row>
    <row r="408" spans="1:3" x14ac:dyDescent="0.25">
      <c r="A408" t="s">
        <v>670</v>
      </c>
      <c r="B408" t="s">
        <v>1259</v>
      </c>
      <c r="C408" t="s">
        <v>1517</v>
      </c>
    </row>
    <row r="409" spans="1:3" x14ac:dyDescent="0.25">
      <c r="A409" t="s">
        <v>697</v>
      </c>
      <c r="B409" t="s">
        <v>1225</v>
      </c>
      <c r="C409" t="s">
        <v>1279</v>
      </c>
    </row>
    <row r="410" spans="1:3" x14ac:dyDescent="0.25">
      <c r="A410" t="s">
        <v>697</v>
      </c>
      <c r="B410" t="s">
        <v>1249</v>
      </c>
      <c r="C410" t="s">
        <v>1426</v>
      </c>
    </row>
    <row r="411" spans="1:3" x14ac:dyDescent="0.25">
      <c r="A411" t="s">
        <v>697</v>
      </c>
      <c r="B411" t="s">
        <v>1251</v>
      </c>
      <c r="C411" t="s">
        <v>1294</v>
      </c>
    </row>
    <row r="412" spans="1:3" x14ac:dyDescent="0.25">
      <c r="A412" t="s">
        <v>697</v>
      </c>
      <c r="B412" t="s">
        <v>1228</v>
      </c>
      <c r="C412" t="s">
        <v>1229</v>
      </c>
    </row>
    <row r="413" spans="1:3" x14ac:dyDescent="0.25">
      <c r="A413" t="s">
        <v>697</v>
      </c>
      <c r="B413" t="s">
        <v>1285</v>
      </c>
      <c r="C413" t="s">
        <v>1227</v>
      </c>
    </row>
    <row r="414" spans="1:3" x14ac:dyDescent="0.25">
      <c r="A414" t="s">
        <v>697</v>
      </c>
      <c r="B414" t="s">
        <v>1289</v>
      </c>
      <c r="C414" t="s">
        <v>1254</v>
      </c>
    </row>
    <row r="415" spans="1:3" x14ac:dyDescent="0.25">
      <c r="A415" t="s">
        <v>697</v>
      </c>
      <c r="B415" t="s">
        <v>1325</v>
      </c>
      <c r="C415" t="s">
        <v>1518</v>
      </c>
    </row>
    <row r="416" spans="1:3" x14ac:dyDescent="0.25">
      <c r="A416" t="s">
        <v>697</v>
      </c>
      <c r="B416" t="s">
        <v>1259</v>
      </c>
      <c r="C416" t="s">
        <v>1519</v>
      </c>
    </row>
    <row r="417" spans="1:3" x14ac:dyDescent="0.25">
      <c r="A417" t="s">
        <v>708</v>
      </c>
      <c r="B417" t="s">
        <v>1225</v>
      </c>
      <c r="C417" t="s">
        <v>1279</v>
      </c>
    </row>
    <row r="418" spans="1:3" x14ac:dyDescent="0.25">
      <c r="A418" t="s">
        <v>708</v>
      </c>
      <c r="B418" t="s">
        <v>1299</v>
      </c>
      <c r="C418" t="s">
        <v>1300</v>
      </c>
    </row>
    <row r="419" spans="1:3" x14ac:dyDescent="0.25">
      <c r="A419" t="s">
        <v>708</v>
      </c>
      <c r="B419" t="s">
        <v>1301</v>
      </c>
      <c r="C419" t="s">
        <v>1302</v>
      </c>
    </row>
    <row r="420" spans="1:3" x14ac:dyDescent="0.25">
      <c r="A420" t="s">
        <v>708</v>
      </c>
      <c r="B420" t="s">
        <v>1520</v>
      </c>
      <c r="C420" t="s">
        <v>1521</v>
      </c>
    </row>
    <row r="421" spans="1:3" x14ac:dyDescent="0.25">
      <c r="A421" t="s">
        <v>708</v>
      </c>
      <c r="B421" t="s">
        <v>1251</v>
      </c>
      <c r="C421" t="s">
        <v>1522</v>
      </c>
    </row>
    <row r="422" spans="1:3" x14ac:dyDescent="0.25">
      <c r="A422" t="s">
        <v>708</v>
      </c>
      <c r="B422" t="s">
        <v>1228</v>
      </c>
      <c r="C422" t="s">
        <v>1376</v>
      </c>
    </row>
    <row r="423" spans="1:3" x14ac:dyDescent="0.25">
      <c r="A423" t="s">
        <v>708</v>
      </c>
      <c r="B423" t="s">
        <v>1285</v>
      </c>
      <c r="C423" t="s">
        <v>1227</v>
      </c>
    </row>
    <row r="424" spans="1:3" x14ac:dyDescent="0.25">
      <c r="A424" t="s">
        <v>708</v>
      </c>
      <c r="B424" t="s">
        <v>1307</v>
      </c>
      <c r="C424" t="s">
        <v>1523</v>
      </c>
    </row>
    <row r="425" spans="1:3" x14ac:dyDescent="0.25">
      <c r="A425" t="s">
        <v>708</v>
      </c>
      <c r="B425" t="s">
        <v>1289</v>
      </c>
      <c r="C425" t="s">
        <v>1254</v>
      </c>
    </row>
    <row r="426" spans="1:3" x14ac:dyDescent="0.25">
      <c r="A426" t="s">
        <v>708</v>
      </c>
      <c r="B426" t="s">
        <v>1325</v>
      </c>
      <c r="C426" t="s">
        <v>1516</v>
      </c>
    </row>
    <row r="427" spans="1:3" x14ac:dyDescent="0.25">
      <c r="A427" t="s">
        <v>717</v>
      </c>
      <c r="B427" t="s">
        <v>1225</v>
      </c>
      <c r="C427" t="s">
        <v>1226</v>
      </c>
    </row>
    <row r="428" spans="1:3" x14ac:dyDescent="0.25">
      <c r="A428" t="s">
        <v>717</v>
      </c>
      <c r="B428" t="s">
        <v>1243</v>
      </c>
      <c r="C428" t="s">
        <v>1244</v>
      </c>
    </row>
    <row r="429" spans="1:3" x14ac:dyDescent="0.25">
      <c r="A429" t="s">
        <v>717</v>
      </c>
      <c r="B429" t="s">
        <v>1299</v>
      </c>
      <c r="C429" t="s">
        <v>1310</v>
      </c>
    </row>
    <row r="430" spans="1:3" x14ac:dyDescent="0.25">
      <c r="A430" t="s">
        <v>717</v>
      </c>
      <c r="B430" t="s">
        <v>1301</v>
      </c>
      <c r="C430" t="s">
        <v>1302</v>
      </c>
    </row>
    <row r="431" spans="1:3" x14ac:dyDescent="0.25">
      <c r="A431" t="s">
        <v>717</v>
      </c>
      <c r="B431" t="s">
        <v>1525</v>
      </c>
      <c r="C431" t="s">
        <v>1526</v>
      </c>
    </row>
    <row r="432" spans="1:3" x14ac:dyDescent="0.25">
      <c r="A432" t="s">
        <v>717</v>
      </c>
      <c r="B432" t="s">
        <v>1248</v>
      </c>
      <c r="C432" t="s">
        <v>1244</v>
      </c>
    </row>
    <row r="433" spans="1:3" x14ac:dyDescent="0.25">
      <c r="A433" t="s">
        <v>717</v>
      </c>
      <c r="B433" t="s">
        <v>1249</v>
      </c>
      <c r="C433" t="s">
        <v>1450</v>
      </c>
    </row>
    <row r="434" spans="1:3" x14ac:dyDescent="0.25">
      <c r="A434" t="s">
        <v>717</v>
      </c>
      <c r="B434" t="s">
        <v>1527</v>
      </c>
      <c r="C434" t="s">
        <v>1528</v>
      </c>
    </row>
    <row r="435" spans="1:3" x14ac:dyDescent="0.25">
      <c r="A435" t="s">
        <v>717</v>
      </c>
      <c r="B435" t="s">
        <v>1251</v>
      </c>
      <c r="C435" t="s">
        <v>1457</v>
      </c>
    </row>
    <row r="436" spans="1:3" x14ac:dyDescent="0.25">
      <c r="A436" t="s">
        <v>717</v>
      </c>
      <c r="B436" t="s">
        <v>1334</v>
      </c>
      <c r="C436" t="s">
        <v>1529</v>
      </c>
    </row>
    <row r="437" spans="1:3" x14ac:dyDescent="0.25">
      <c r="A437" t="s">
        <v>717</v>
      </c>
      <c r="B437" t="s">
        <v>1303</v>
      </c>
      <c r="C437" t="s">
        <v>1530</v>
      </c>
    </row>
    <row r="438" spans="1:3" x14ac:dyDescent="0.25">
      <c r="A438" t="s">
        <v>717</v>
      </c>
      <c r="B438" t="s">
        <v>1228</v>
      </c>
      <c r="C438" t="s">
        <v>1253</v>
      </c>
    </row>
    <row r="439" spans="1:3" x14ac:dyDescent="0.25">
      <c r="A439" t="s">
        <v>717</v>
      </c>
      <c r="B439" t="s">
        <v>1231</v>
      </c>
      <c r="C439" t="s">
        <v>1232</v>
      </c>
    </row>
    <row r="440" spans="1:3" x14ac:dyDescent="0.25">
      <c r="A440" t="s">
        <v>717</v>
      </c>
      <c r="B440" t="s">
        <v>1307</v>
      </c>
      <c r="C440" t="s">
        <v>1531</v>
      </c>
    </row>
    <row r="441" spans="1:3" x14ac:dyDescent="0.25">
      <c r="A441" t="s">
        <v>717</v>
      </c>
      <c r="B441" t="s">
        <v>1235</v>
      </c>
      <c r="C441" t="s">
        <v>1254</v>
      </c>
    </row>
    <row r="442" spans="1:3" x14ac:dyDescent="0.25">
      <c r="A442" t="s">
        <v>717</v>
      </c>
      <c r="B442" t="s">
        <v>1241</v>
      </c>
      <c r="C442" t="s">
        <v>1242</v>
      </c>
    </row>
    <row r="443" spans="1:3" x14ac:dyDescent="0.25">
      <c r="A443" t="s">
        <v>717</v>
      </c>
      <c r="B443" t="s">
        <v>1257</v>
      </c>
      <c r="C443" t="s">
        <v>1532</v>
      </c>
    </row>
    <row r="444" spans="1:3" x14ac:dyDescent="0.25">
      <c r="A444" t="s">
        <v>717</v>
      </c>
      <c r="B444" t="s">
        <v>1259</v>
      </c>
      <c r="C444" t="s">
        <v>1533</v>
      </c>
    </row>
    <row r="445" spans="1:3" x14ac:dyDescent="0.25">
      <c r="A445" t="s">
        <v>729</v>
      </c>
      <c r="B445" t="s">
        <v>1366</v>
      </c>
      <c r="C445" t="s">
        <v>1313</v>
      </c>
    </row>
    <row r="446" spans="1:3" x14ac:dyDescent="0.25">
      <c r="A446" t="s">
        <v>729</v>
      </c>
      <c r="B446" t="s">
        <v>1367</v>
      </c>
      <c r="C446" t="s">
        <v>1368</v>
      </c>
    </row>
    <row r="447" spans="1:3" x14ac:dyDescent="0.25">
      <c r="A447" t="s">
        <v>729</v>
      </c>
      <c r="B447" t="s">
        <v>1225</v>
      </c>
      <c r="C447" t="s">
        <v>1279</v>
      </c>
    </row>
    <row r="448" spans="1:3" x14ac:dyDescent="0.25">
      <c r="A448" t="s">
        <v>729</v>
      </c>
      <c r="B448" t="s">
        <v>1251</v>
      </c>
      <c r="C448" t="s">
        <v>1480</v>
      </c>
    </row>
    <row r="449" spans="1:3" x14ac:dyDescent="0.25">
      <c r="A449" t="s">
        <v>729</v>
      </c>
      <c r="B449" t="s">
        <v>1303</v>
      </c>
      <c r="C449" t="s">
        <v>1534</v>
      </c>
    </row>
    <row r="450" spans="1:3" x14ac:dyDescent="0.25">
      <c r="A450" t="s">
        <v>729</v>
      </c>
      <c r="B450" t="s">
        <v>1228</v>
      </c>
      <c r="C450" t="s">
        <v>1376</v>
      </c>
    </row>
    <row r="451" spans="1:3" x14ac:dyDescent="0.25">
      <c r="A451" t="s">
        <v>729</v>
      </c>
      <c r="B451" t="s">
        <v>1307</v>
      </c>
      <c r="C451" t="s">
        <v>1535</v>
      </c>
    </row>
    <row r="452" spans="1:3" x14ac:dyDescent="0.25">
      <c r="A452" t="s">
        <v>729</v>
      </c>
      <c r="B452" t="s">
        <v>1289</v>
      </c>
      <c r="C452" t="s">
        <v>1254</v>
      </c>
    </row>
    <row r="453" spans="1:3" x14ac:dyDescent="0.25">
      <c r="A453" t="s">
        <v>729</v>
      </c>
      <c r="B453" t="s">
        <v>1325</v>
      </c>
      <c r="C453" t="s">
        <v>1324</v>
      </c>
    </row>
    <row r="454" spans="1:3" x14ac:dyDescent="0.25">
      <c r="A454" t="s">
        <v>739</v>
      </c>
      <c r="B454" t="s">
        <v>1366</v>
      </c>
      <c r="C454" t="s">
        <v>1381</v>
      </c>
    </row>
    <row r="455" spans="1:3" x14ac:dyDescent="0.25">
      <c r="A455" t="s">
        <v>739</v>
      </c>
      <c r="B455" t="s">
        <v>1367</v>
      </c>
      <c r="C455" t="s">
        <v>1368</v>
      </c>
    </row>
    <row r="456" spans="1:3" x14ac:dyDescent="0.25">
      <c r="A456" t="s">
        <v>739</v>
      </c>
      <c r="B456" t="s">
        <v>1225</v>
      </c>
      <c r="C456" t="s">
        <v>1279</v>
      </c>
    </row>
    <row r="457" spans="1:3" x14ac:dyDescent="0.25">
      <c r="A457" t="s">
        <v>739</v>
      </c>
      <c r="B457" t="s">
        <v>1251</v>
      </c>
      <c r="C457" t="s">
        <v>1536</v>
      </c>
    </row>
    <row r="458" spans="1:3" x14ac:dyDescent="0.25">
      <c r="A458" t="s">
        <v>739</v>
      </c>
      <c r="B458" t="s">
        <v>1303</v>
      </c>
      <c r="C458" t="s">
        <v>1537</v>
      </c>
    </row>
    <row r="459" spans="1:3" x14ac:dyDescent="0.25">
      <c r="A459" t="s">
        <v>739</v>
      </c>
      <c r="B459" t="s">
        <v>1228</v>
      </c>
      <c r="C459" t="s">
        <v>1376</v>
      </c>
    </row>
    <row r="460" spans="1:3" x14ac:dyDescent="0.25">
      <c r="A460" t="s">
        <v>739</v>
      </c>
      <c r="B460" t="s">
        <v>1307</v>
      </c>
      <c r="C460" t="s">
        <v>1538</v>
      </c>
    </row>
    <row r="461" spans="1:3" x14ac:dyDescent="0.25">
      <c r="A461" t="s">
        <v>739</v>
      </c>
      <c r="B461" t="s">
        <v>1289</v>
      </c>
      <c r="C461" t="s">
        <v>1254</v>
      </c>
    </row>
    <row r="462" spans="1:3" x14ac:dyDescent="0.25">
      <c r="A462" t="s">
        <v>739</v>
      </c>
      <c r="B462" t="s">
        <v>1325</v>
      </c>
      <c r="C462" t="s">
        <v>1428</v>
      </c>
    </row>
    <row r="463" spans="1:3" x14ac:dyDescent="0.25">
      <c r="A463" t="s">
        <v>749</v>
      </c>
      <c r="B463" t="s">
        <v>1366</v>
      </c>
      <c r="C463" t="s">
        <v>1300</v>
      </c>
    </row>
    <row r="464" spans="1:3" x14ac:dyDescent="0.25">
      <c r="A464" t="s">
        <v>749</v>
      </c>
      <c r="B464" t="s">
        <v>1367</v>
      </c>
      <c r="C464" t="s">
        <v>1368</v>
      </c>
    </row>
    <row r="465" spans="1:3" x14ac:dyDescent="0.25">
      <c r="A465" t="s">
        <v>749</v>
      </c>
      <c r="B465" t="s">
        <v>1225</v>
      </c>
      <c r="C465" t="s">
        <v>1279</v>
      </c>
    </row>
    <row r="466" spans="1:3" x14ac:dyDescent="0.25">
      <c r="A466" t="s">
        <v>749</v>
      </c>
      <c r="B466" t="s">
        <v>1312</v>
      </c>
      <c r="C466" t="s">
        <v>1244</v>
      </c>
    </row>
    <row r="467" spans="1:3" x14ac:dyDescent="0.25">
      <c r="A467" t="s">
        <v>749</v>
      </c>
      <c r="B467" t="s">
        <v>1299</v>
      </c>
      <c r="C467" t="s">
        <v>1539</v>
      </c>
    </row>
    <row r="468" spans="1:3" x14ac:dyDescent="0.25">
      <c r="A468" t="s">
        <v>749</v>
      </c>
      <c r="B468" t="s">
        <v>1301</v>
      </c>
      <c r="C468" t="s">
        <v>1262</v>
      </c>
    </row>
    <row r="469" spans="1:3" x14ac:dyDescent="0.25">
      <c r="A469" t="s">
        <v>749</v>
      </c>
      <c r="B469" t="s">
        <v>1292</v>
      </c>
      <c r="C469" t="s">
        <v>1293</v>
      </c>
    </row>
    <row r="470" spans="1:3" x14ac:dyDescent="0.25">
      <c r="A470" t="s">
        <v>749</v>
      </c>
      <c r="B470" t="s">
        <v>1540</v>
      </c>
      <c r="C470" t="s">
        <v>1300</v>
      </c>
    </row>
    <row r="471" spans="1:3" x14ac:dyDescent="0.25">
      <c r="A471" t="s">
        <v>749</v>
      </c>
      <c r="B471" t="s">
        <v>1315</v>
      </c>
      <c r="C471" t="s">
        <v>1244</v>
      </c>
    </row>
    <row r="472" spans="1:3" x14ac:dyDescent="0.25">
      <c r="A472" t="s">
        <v>749</v>
      </c>
      <c r="B472" t="s">
        <v>1249</v>
      </c>
      <c r="C472" t="s">
        <v>1541</v>
      </c>
    </row>
    <row r="473" spans="1:3" x14ac:dyDescent="0.25">
      <c r="A473" t="s">
        <v>749</v>
      </c>
      <c r="B473" t="s">
        <v>1251</v>
      </c>
      <c r="C473" t="s">
        <v>1542</v>
      </c>
    </row>
    <row r="474" spans="1:3" x14ac:dyDescent="0.25">
      <c r="A474" t="s">
        <v>749</v>
      </c>
      <c r="B474" t="s">
        <v>1303</v>
      </c>
      <c r="C474" t="s">
        <v>1543</v>
      </c>
    </row>
    <row r="475" spans="1:3" x14ac:dyDescent="0.25">
      <c r="A475" t="s">
        <v>749</v>
      </c>
      <c r="B475" t="s">
        <v>1228</v>
      </c>
      <c r="C475" t="s">
        <v>1376</v>
      </c>
    </row>
    <row r="476" spans="1:3" x14ac:dyDescent="0.25">
      <c r="A476" t="s">
        <v>749</v>
      </c>
      <c r="B476" t="s">
        <v>1285</v>
      </c>
      <c r="C476" t="s">
        <v>1227</v>
      </c>
    </row>
    <row r="477" spans="1:3" x14ac:dyDescent="0.25">
      <c r="A477" t="s">
        <v>749</v>
      </c>
      <c r="B477" t="s">
        <v>1307</v>
      </c>
      <c r="C477" t="s">
        <v>1544</v>
      </c>
    </row>
    <row r="478" spans="1:3" x14ac:dyDescent="0.25">
      <c r="A478" t="s">
        <v>749</v>
      </c>
      <c r="B478" t="s">
        <v>1289</v>
      </c>
      <c r="C478" t="s">
        <v>1254</v>
      </c>
    </row>
    <row r="479" spans="1:3" x14ac:dyDescent="0.25">
      <c r="A479" t="s">
        <v>749</v>
      </c>
      <c r="B479" t="s">
        <v>1257</v>
      </c>
      <c r="C479" t="s">
        <v>1326</v>
      </c>
    </row>
    <row r="480" spans="1:3" x14ac:dyDescent="0.25">
      <c r="A480" t="s">
        <v>749</v>
      </c>
      <c r="B480" t="s">
        <v>1325</v>
      </c>
      <c r="C480" t="s">
        <v>1545</v>
      </c>
    </row>
    <row r="481" spans="1:3" x14ac:dyDescent="0.25">
      <c r="A481" t="s">
        <v>749</v>
      </c>
      <c r="B481" t="s">
        <v>1471</v>
      </c>
      <c r="C481" t="s">
        <v>1546</v>
      </c>
    </row>
    <row r="482" spans="1:3" x14ac:dyDescent="0.25">
      <c r="A482" t="s">
        <v>749</v>
      </c>
      <c r="B482" t="s">
        <v>1259</v>
      </c>
      <c r="C482" t="s">
        <v>1547</v>
      </c>
    </row>
    <row r="483" spans="1:3" x14ac:dyDescent="0.25">
      <c r="A483" t="s">
        <v>757</v>
      </c>
      <c r="B483" t="s">
        <v>1366</v>
      </c>
      <c r="C483" t="s">
        <v>1313</v>
      </c>
    </row>
    <row r="484" spans="1:3" x14ac:dyDescent="0.25">
      <c r="A484" t="s">
        <v>757</v>
      </c>
      <c r="B484" t="s">
        <v>1367</v>
      </c>
      <c r="C484" t="s">
        <v>1368</v>
      </c>
    </row>
    <row r="485" spans="1:3" x14ac:dyDescent="0.25">
      <c r="A485" t="s">
        <v>757</v>
      </c>
      <c r="B485" t="s">
        <v>1225</v>
      </c>
      <c r="C485" t="s">
        <v>1279</v>
      </c>
    </row>
    <row r="486" spans="1:3" x14ac:dyDescent="0.25">
      <c r="A486" t="s">
        <v>757</v>
      </c>
      <c r="B486" t="s">
        <v>1251</v>
      </c>
      <c r="C486" t="s">
        <v>1548</v>
      </c>
    </row>
    <row r="487" spans="1:3" x14ac:dyDescent="0.25">
      <c r="A487" t="s">
        <v>757</v>
      </c>
      <c r="B487" t="s">
        <v>1303</v>
      </c>
      <c r="C487" t="s">
        <v>1534</v>
      </c>
    </row>
    <row r="488" spans="1:3" x14ac:dyDescent="0.25">
      <c r="A488" t="s">
        <v>757</v>
      </c>
      <c r="B488" t="s">
        <v>1228</v>
      </c>
      <c r="C488" t="s">
        <v>1376</v>
      </c>
    </row>
    <row r="489" spans="1:3" x14ac:dyDescent="0.25">
      <c r="A489" t="s">
        <v>757</v>
      </c>
      <c r="B489" t="s">
        <v>1307</v>
      </c>
      <c r="C489" t="s">
        <v>1535</v>
      </c>
    </row>
    <row r="490" spans="1:3" x14ac:dyDescent="0.25">
      <c r="A490" t="s">
        <v>757</v>
      </c>
      <c r="B490" t="s">
        <v>1289</v>
      </c>
      <c r="C490" t="s">
        <v>1254</v>
      </c>
    </row>
    <row r="491" spans="1:3" x14ac:dyDescent="0.25">
      <c r="A491" t="s">
        <v>757</v>
      </c>
      <c r="B491" t="s">
        <v>1325</v>
      </c>
      <c r="C491" t="s">
        <v>1428</v>
      </c>
    </row>
    <row r="492" spans="1:3" x14ac:dyDescent="0.25">
      <c r="A492" t="s">
        <v>795</v>
      </c>
      <c r="B492" t="s">
        <v>1366</v>
      </c>
      <c r="C492" t="s">
        <v>1313</v>
      </c>
    </row>
    <row r="493" spans="1:3" x14ac:dyDescent="0.25">
      <c r="A493" t="s">
        <v>795</v>
      </c>
      <c r="B493" t="s">
        <v>1367</v>
      </c>
      <c r="C493" t="s">
        <v>1549</v>
      </c>
    </row>
    <row r="494" spans="1:3" x14ac:dyDescent="0.25">
      <c r="A494" t="s">
        <v>795</v>
      </c>
      <c r="B494" t="s">
        <v>1225</v>
      </c>
      <c r="C494" t="s">
        <v>1279</v>
      </c>
    </row>
    <row r="495" spans="1:3" x14ac:dyDescent="0.25">
      <c r="A495" t="s">
        <v>795</v>
      </c>
      <c r="B495" t="s">
        <v>1520</v>
      </c>
      <c r="C495" t="s">
        <v>1550</v>
      </c>
    </row>
    <row r="496" spans="1:3" x14ac:dyDescent="0.25">
      <c r="A496" t="s">
        <v>795</v>
      </c>
      <c r="B496" t="s">
        <v>1251</v>
      </c>
      <c r="C496" t="s">
        <v>1551</v>
      </c>
    </row>
    <row r="497" spans="1:3" x14ac:dyDescent="0.25">
      <c r="A497" t="s">
        <v>795</v>
      </c>
      <c r="B497" t="s">
        <v>1228</v>
      </c>
      <c r="C497" t="s">
        <v>1376</v>
      </c>
    </row>
    <row r="498" spans="1:3" x14ac:dyDescent="0.25">
      <c r="A498" t="s">
        <v>795</v>
      </c>
      <c r="B498" t="s">
        <v>1285</v>
      </c>
      <c r="C498" t="s">
        <v>1227</v>
      </c>
    </row>
    <row r="499" spans="1:3" x14ac:dyDescent="0.25">
      <c r="A499" t="s">
        <v>795</v>
      </c>
      <c r="B499" t="s">
        <v>1307</v>
      </c>
      <c r="C499" t="s">
        <v>1552</v>
      </c>
    </row>
    <row r="500" spans="1:3" x14ac:dyDescent="0.25">
      <c r="A500" t="s">
        <v>795</v>
      </c>
      <c r="B500" t="s">
        <v>1289</v>
      </c>
      <c r="C500" t="s">
        <v>1254</v>
      </c>
    </row>
    <row r="501" spans="1:3" x14ac:dyDescent="0.25">
      <c r="A501" t="s">
        <v>795</v>
      </c>
      <c r="B501" t="s">
        <v>1325</v>
      </c>
      <c r="C501" t="s">
        <v>1553</v>
      </c>
    </row>
    <row r="502" spans="1:3" x14ac:dyDescent="0.25">
      <c r="A502" t="s">
        <v>804</v>
      </c>
      <c r="B502" t="s">
        <v>1366</v>
      </c>
      <c r="C502" t="s">
        <v>1381</v>
      </c>
    </row>
    <row r="503" spans="1:3" x14ac:dyDescent="0.25">
      <c r="A503" t="s">
        <v>804</v>
      </c>
      <c r="B503" t="s">
        <v>1367</v>
      </c>
      <c r="C503" t="s">
        <v>1549</v>
      </c>
    </row>
    <row r="504" spans="1:3" x14ac:dyDescent="0.25">
      <c r="A504" t="s">
        <v>804</v>
      </c>
      <c r="B504" t="s">
        <v>1225</v>
      </c>
      <c r="C504" t="s">
        <v>1279</v>
      </c>
    </row>
    <row r="505" spans="1:3" x14ac:dyDescent="0.25">
      <c r="A505" t="s">
        <v>804</v>
      </c>
      <c r="B505" t="s">
        <v>1520</v>
      </c>
      <c r="C505" t="s">
        <v>1550</v>
      </c>
    </row>
    <row r="506" spans="1:3" x14ac:dyDescent="0.25">
      <c r="A506" t="s">
        <v>804</v>
      </c>
      <c r="B506" t="s">
        <v>1251</v>
      </c>
      <c r="C506" t="s">
        <v>1554</v>
      </c>
    </row>
    <row r="507" spans="1:3" x14ac:dyDescent="0.25">
      <c r="A507" t="s">
        <v>804</v>
      </c>
      <c r="B507" t="s">
        <v>1228</v>
      </c>
      <c r="C507" t="s">
        <v>1376</v>
      </c>
    </row>
    <row r="508" spans="1:3" x14ac:dyDescent="0.25">
      <c r="A508" t="s">
        <v>804</v>
      </c>
      <c r="B508" t="s">
        <v>1285</v>
      </c>
      <c r="C508" t="s">
        <v>1227</v>
      </c>
    </row>
    <row r="509" spans="1:3" x14ac:dyDescent="0.25">
      <c r="A509" t="s">
        <v>804</v>
      </c>
      <c r="B509" t="s">
        <v>1307</v>
      </c>
      <c r="C509" t="s">
        <v>1552</v>
      </c>
    </row>
    <row r="510" spans="1:3" x14ac:dyDescent="0.25">
      <c r="A510" t="s">
        <v>804</v>
      </c>
      <c r="B510" t="s">
        <v>1289</v>
      </c>
      <c r="C510" t="s">
        <v>1254</v>
      </c>
    </row>
    <row r="511" spans="1:3" x14ac:dyDescent="0.25">
      <c r="A511" t="s">
        <v>804</v>
      </c>
      <c r="B511" t="s">
        <v>1325</v>
      </c>
      <c r="C511" t="s">
        <v>1555</v>
      </c>
    </row>
    <row r="512" spans="1:3" x14ac:dyDescent="0.25">
      <c r="A512" t="s">
        <v>813</v>
      </c>
      <c r="B512" t="s">
        <v>1366</v>
      </c>
      <c r="C512" t="s">
        <v>1381</v>
      </c>
    </row>
    <row r="513" spans="1:3" x14ac:dyDescent="0.25">
      <c r="A513" t="s">
        <v>813</v>
      </c>
      <c r="B513" t="s">
        <v>1367</v>
      </c>
      <c r="C513" t="s">
        <v>1556</v>
      </c>
    </row>
    <row r="514" spans="1:3" x14ac:dyDescent="0.25">
      <c r="A514" t="s">
        <v>813</v>
      </c>
      <c r="B514" t="s">
        <v>1225</v>
      </c>
      <c r="C514" t="s">
        <v>1279</v>
      </c>
    </row>
    <row r="515" spans="1:3" x14ac:dyDescent="0.25">
      <c r="A515" t="s">
        <v>813</v>
      </c>
      <c r="B515" t="s">
        <v>1520</v>
      </c>
      <c r="C515" t="s">
        <v>1550</v>
      </c>
    </row>
    <row r="516" spans="1:3" x14ac:dyDescent="0.25">
      <c r="A516" t="s">
        <v>813</v>
      </c>
      <c r="B516" t="s">
        <v>1251</v>
      </c>
      <c r="C516" t="s">
        <v>1551</v>
      </c>
    </row>
    <row r="517" spans="1:3" x14ac:dyDescent="0.25">
      <c r="A517" t="s">
        <v>813</v>
      </c>
      <c r="B517" t="s">
        <v>1228</v>
      </c>
      <c r="C517" t="s">
        <v>1376</v>
      </c>
    </row>
    <row r="518" spans="1:3" x14ac:dyDescent="0.25">
      <c r="A518" t="s">
        <v>813</v>
      </c>
      <c r="B518" t="s">
        <v>1285</v>
      </c>
      <c r="C518" t="s">
        <v>1227</v>
      </c>
    </row>
    <row r="519" spans="1:3" x14ac:dyDescent="0.25">
      <c r="A519" t="s">
        <v>813</v>
      </c>
      <c r="B519" t="s">
        <v>1307</v>
      </c>
      <c r="C519" t="s">
        <v>1552</v>
      </c>
    </row>
    <row r="520" spans="1:3" x14ac:dyDescent="0.25">
      <c r="A520" t="s">
        <v>813</v>
      </c>
      <c r="B520" t="s">
        <v>1289</v>
      </c>
      <c r="C520" t="s">
        <v>1254</v>
      </c>
    </row>
    <row r="521" spans="1:3" x14ac:dyDescent="0.25">
      <c r="A521" t="s">
        <v>813</v>
      </c>
      <c r="B521" t="s">
        <v>1325</v>
      </c>
      <c r="C521" t="s">
        <v>1557</v>
      </c>
    </row>
    <row r="522" spans="1:3" x14ac:dyDescent="0.25">
      <c r="A522" t="s">
        <v>817</v>
      </c>
      <c r="B522" t="s">
        <v>1366</v>
      </c>
      <c r="C522" t="s">
        <v>1300</v>
      </c>
    </row>
    <row r="523" spans="1:3" x14ac:dyDescent="0.25">
      <c r="A523" t="s">
        <v>817</v>
      </c>
      <c r="B523" t="s">
        <v>1367</v>
      </c>
      <c r="C523" t="s">
        <v>1368</v>
      </c>
    </row>
    <row r="524" spans="1:3" x14ac:dyDescent="0.25">
      <c r="A524" t="s">
        <v>817</v>
      </c>
      <c r="B524" t="s">
        <v>1225</v>
      </c>
      <c r="C524" t="s">
        <v>1279</v>
      </c>
    </row>
    <row r="525" spans="1:3" x14ac:dyDescent="0.25">
      <c r="A525" t="s">
        <v>817</v>
      </c>
      <c r="B525" t="s">
        <v>1251</v>
      </c>
      <c r="C525" t="s">
        <v>1558</v>
      </c>
    </row>
    <row r="526" spans="1:3" x14ac:dyDescent="0.25">
      <c r="A526" t="s">
        <v>817</v>
      </c>
      <c r="B526" t="s">
        <v>1303</v>
      </c>
      <c r="C526" t="s">
        <v>1373</v>
      </c>
    </row>
    <row r="527" spans="1:3" x14ac:dyDescent="0.25">
      <c r="A527" t="s">
        <v>817</v>
      </c>
      <c r="B527" t="s">
        <v>1228</v>
      </c>
      <c r="C527" t="s">
        <v>1376</v>
      </c>
    </row>
    <row r="528" spans="1:3" x14ac:dyDescent="0.25">
      <c r="A528" t="s">
        <v>817</v>
      </c>
      <c r="B528" t="s">
        <v>1307</v>
      </c>
      <c r="C528" t="s">
        <v>1559</v>
      </c>
    </row>
    <row r="529" spans="1:3" x14ac:dyDescent="0.25">
      <c r="A529" t="s">
        <v>817</v>
      </c>
      <c r="B529" t="s">
        <v>1289</v>
      </c>
      <c r="C529" t="s">
        <v>1254</v>
      </c>
    </row>
    <row r="530" spans="1:3" x14ac:dyDescent="0.25">
      <c r="A530" t="s">
        <v>817</v>
      </c>
      <c r="B530" t="s">
        <v>1325</v>
      </c>
      <c r="C530" t="s">
        <v>1560</v>
      </c>
    </row>
    <row r="531" spans="1:3" x14ac:dyDescent="0.25">
      <c r="A531" t="s">
        <v>826</v>
      </c>
      <c r="B531" t="s">
        <v>1366</v>
      </c>
      <c r="C531" t="s">
        <v>1313</v>
      </c>
    </row>
    <row r="532" spans="1:3" x14ac:dyDescent="0.25">
      <c r="A532" t="s">
        <v>826</v>
      </c>
      <c r="B532" t="s">
        <v>1367</v>
      </c>
      <c r="C532" t="s">
        <v>1368</v>
      </c>
    </row>
    <row r="533" spans="1:3" x14ac:dyDescent="0.25">
      <c r="A533" t="s">
        <v>826</v>
      </c>
      <c r="B533" t="s">
        <v>1225</v>
      </c>
      <c r="C533" t="s">
        <v>1279</v>
      </c>
    </row>
    <row r="534" spans="1:3" x14ac:dyDescent="0.25">
      <c r="A534" t="s">
        <v>826</v>
      </c>
      <c r="B534" t="s">
        <v>1251</v>
      </c>
      <c r="C534" t="s">
        <v>1558</v>
      </c>
    </row>
    <row r="535" spans="1:3" x14ac:dyDescent="0.25">
      <c r="A535" t="s">
        <v>826</v>
      </c>
      <c r="B535" t="s">
        <v>1303</v>
      </c>
      <c r="C535" t="s">
        <v>1561</v>
      </c>
    </row>
    <row r="536" spans="1:3" x14ac:dyDescent="0.25">
      <c r="A536" t="s">
        <v>826</v>
      </c>
      <c r="B536" t="s">
        <v>1228</v>
      </c>
      <c r="C536" t="s">
        <v>1376</v>
      </c>
    </row>
    <row r="537" spans="1:3" x14ac:dyDescent="0.25">
      <c r="A537" t="s">
        <v>826</v>
      </c>
      <c r="B537" t="s">
        <v>1307</v>
      </c>
      <c r="C537" t="s">
        <v>1559</v>
      </c>
    </row>
    <row r="538" spans="1:3" x14ac:dyDescent="0.25">
      <c r="A538" t="s">
        <v>826</v>
      </c>
      <c r="B538" t="s">
        <v>1289</v>
      </c>
      <c r="C538" t="s">
        <v>1254</v>
      </c>
    </row>
    <row r="539" spans="1:3" x14ac:dyDescent="0.25">
      <c r="A539" t="s">
        <v>826</v>
      </c>
      <c r="B539" t="s">
        <v>1325</v>
      </c>
      <c r="C539" t="s">
        <v>1560</v>
      </c>
    </row>
    <row r="540" spans="1:3" x14ac:dyDescent="0.25">
      <c r="A540" t="s">
        <v>840</v>
      </c>
      <c r="B540" t="s">
        <v>1366</v>
      </c>
      <c r="C540" t="s">
        <v>1313</v>
      </c>
    </row>
    <row r="541" spans="1:3" x14ac:dyDescent="0.25">
      <c r="A541" t="s">
        <v>840</v>
      </c>
      <c r="B541" t="s">
        <v>1367</v>
      </c>
      <c r="C541" t="s">
        <v>1368</v>
      </c>
    </row>
    <row r="542" spans="1:3" x14ac:dyDescent="0.25">
      <c r="A542" t="s">
        <v>840</v>
      </c>
      <c r="B542" t="s">
        <v>1225</v>
      </c>
      <c r="C542" t="s">
        <v>1279</v>
      </c>
    </row>
    <row r="543" spans="1:3" x14ac:dyDescent="0.25">
      <c r="A543" t="s">
        <v>840</v>
      </c>
      <c r="B543" t="s">
        <v>1251</v>
      </c>
      <c r="C543" t="s">
        <v>1564</v>
      </c>
    </row>
    <row r="544" spans="1:3" x14ac:dyDescent="0.25">
      <c r="A544" t="s">
        <v>840</v>
      </c>
      <c r="B544" t="s">
        <v>1303</v>
      </c>
      <c r="C544" t="s">
        <v>1373</v>
      </c>
    </row>
    <row r="545" spans="1:3" x14ac:dyDescent="0.25">
      <c r="A545" t="s">
        <v>840</v>
      </c>
      <c r="B545" t="s">
        <v>1228</v>
      </c>
      <c r="C545" t="s">
        <v>1376</v>
      </c>
    </row>
    <row r="546" spans="1:3" x14ac:dyDescent="0.25">
      <c r="A546" t="s">
        <v>840</v>
      </c>
      <c r="B546" t="s">
        <v>1307</v>
      </c>
      <c r="C546" t="s">
        <v>1559</v>
      </c>
    </row>
    <row r="547" spans="1:3" x14ac:dyDescent="0.25">
      <c r="A547" t="s">
        <v>840</v>
      </c>
      <c r="B547" t="s">
        <v>1289</v>
      </c>
      <c r="C547" t="s">
        <v>1254</v>
      </c>
    </row>
    <row r="548" spans="1:3" x14ac:dyDescent="0.25">
      <c r="A548" t="s">
        <v>840</v>
      </c>
      <c r="B548" t="s">
        <v>1325</v>
      </c>
      <c r="C548" t="s">
        <v>1516</v>
      </c>
    </row>
    <row r="549" spans="1:3" x14ac:dyDescent="0.25">
      <c r="A549" t="s">
        <v>849</v>
      </c>
      <c r="B549" t="s">
        <v>1565</v>
      </c>
      <c r="C549" t="s">
        <v>1244</v>
      </c>
    </row>
    <row r="550" spans="1:3" x14ac:dyDescent="0.25">
      <c r="A550" t="s">
        <v>849</v>
      </c>
      <c r="B550" t="s">
        <v>1225</v>
      </c>
      <c r="C550" t="s">
        <v>1226</v>
      </c>
    </row>
    <row r="551" spans="1:3" x14ac:dyDescent="0.25">
      <c r="A551" t="s">
        <v>849</v>
      </c>
      <c r="B551" t="s">
        <v>1566</v>
      </c>
      <c r="C551" t="s">
        <v>1567</v>
      </c>
    </row>
    <row r="552" spans="1:3" x14ac:dyDescent="0.25">
      <c r="A552" t="s">
        <v>849</v>
      </c>
      <c r="B552" t="s">
        <v>1568</v>
      </c>
      <c r="C552" t="s">
        <v>1569</v>
      </c>
    </row>
    <row r="553" spans="1:3" x14ac:dyDescent="0.25">
      <c r="A553" t="s">
        <v>849</v>
      </c>
      <c r="B553" t="s">
        <v>1570</v>
      </c>
      <c r="C553" t="s">
        <v>1571</v>
      </c>
    </row>
    <row r="554" spans="1:3" x14ac:dyDescent="0.25">
      <c r="A554" t="s">
        <v>849</v>
      </c>
      <c r="B554" t="s">
        <v>1572</v>
      </c>
      <c r="C554" t="s">
        <v>1244</v>
      </c>
    </row>
    <row r="555" spans="1:3" x14ac:dyDescent="0.25">
      <c r="A555" t="s">
        <v>849</v>
      </c>
      <c r="B555" t="s">
        <v>1251</v>
      </c>
      <c r="C555" t="s">
        <v>1573</v>
      </c>
    </row>
    <row r="556" spans="1:3" x14ac:dyDescent="0.25">
      <c r="A556" t="s">
        <v>849</v>
      </c>
      <c r="B556" t="s">
        <v>1574</v>
      </c>
      <c r="C556" t="s">
        <v>1575</v>
      </c>
    </row>
    <row r="557" spans="1:3" x14ac:dyDescent="0.25">
      <c r="A557" t="s">
        <v>849</v>
      </c>
      <c r="B557" t="s">
        <v>1576</v>
      </c>
      <c r="C557" t="s">
        <v>1577</v>
      </c>
    </row>
    <row r="558" spans="1:3" x14ac:dyDescent="0.25">
      <c r="A558" t="s">
        <v>849</v>
      </c>
      <c r="B558" t="s">
        <v>1228</v>
      </c>
      <c r="C558" t="s">
        <v>1229</v>
      </c>
    </row>
    <row r="559" spans="1:3" x14ac:dyDescent="0.25">
      <c r="A559" t="s">
        <v>849</v>
      </c>
      <c r="B559" t="s">
        <v>1231</v>
      </c>
      <c r="C559" t="s">
        <v>1232</v>
      </c>
    </row>
    <row r="560" spans="1:3" x14ac:dyDescent="0.25">
      <c r="A560" t="s">
        <v>849</v>
      </c>
      <c r="B560" t="s">
        <v>1578</v>
      </c>
      <c r="C560" t="s">
        <v>1244</v>
      </c>
    </row>
    <row r="561" spans="1:3" x14ac:dyDescent="0.25">
      <c r="A561" t="s">
        <v>849</v>
      </c>
      <c r="B561" t="s">
        <v>1579</v>
      </c>
      <c r="C561" t="s">
        <v>1308</v>
      </c>
    </row>
    <row r="562" spans="1:3" x14ac:dyDescent="0.25">
      <c r="A562" t="s">
        <v>849</v>
      </c>
      <c r="B562" t="s">
        <v>1289</v>
      </c>
      <c r="C562" t="s">
        <v>1580</v>
      </c>
    </row>
    <row r="563" spans="1:3" x14ac:dyDescent="0.25">
      <c r="A563" t="s">
        <v>849</v>
      </c>
      <c r="B563" t="s">
        <v>1257</v>
      </c>
      <c r="C563" t="s">
        <v>1581</v>
      </c>
    </row>
    <row r="564" spans="1:3" x14ac:dyDescent="0.25">
      <c r="A564" t="s">
        <v>849</v>
      </c>
      <c r="B564" t="s">
        <v>1259</v>
      </c>
      <c r="C564" t="s">
        <v>1582</v>
      </c>
    </row>
    <row r="565" spans="1:3" x14ac:dyDescent="0.25">
      <c r="A565" t="s">
        <v>861</v>
      </c>
      <c r="B565" t="s">
        <v>1225</v>
      </c>
      <c r="C565" t="s">
        <v>1226</v>
      </c>
    </row>
    <row r="566" spans="1:3" x14ac:dyDescent="0.25">
      <c r="A566" t="s">
        <v>861</v>
      </c>
      <c r="B566" t="s">
        <v>1583</v>
      </c>
      <c r="C566" t="s">
        <v>1584</v>
      </c>
    </row>
    <row r="567" spans="1:3" x14ac:dyDescent="0.25">
      <c r="A567" t="s">
        <v>861</v>
      </c>
      <c r="B567" t="s">
        <v>1566</v>
      </c>
      <c r="C567" t="s">
        <v>1585</v>
      </c>
    </row>
    <row r="568" spans="1:3" x14ac:dyDescent="0.25">
      <c r="A568" t="s">
        <v>861</v>
      </c>
      <c r="B568" t="s">
        <v>1586</v>
      </c>
      <c r="C568" t="s">
        <v>1244</v>
      </c>
    </row>
    <row r="569" spans="1:3" x14ac:dyDescent="0.25">
      <c r="A569" t="s">
        <v>861</v>
      </c>
      <c r="B569" t="s">
        <v>1251</v>
      </c>
      <c r="C569" t="s">
        <v>1587</v>
      </c>
    </row>
    <row r="570" spans="1:3" x14ac:dyDescent="0.25">
      <c r="A570" t="s">
        <v>861</v>
      </c>
      <c r="B570" t="s">
        <v>1574</v>
      </c>
      <c r="C570" t="s">
        <v>1588</v>
      </c>
    </row>
    <row r="571" spans="1:3" x14ac:dyDescent="0.25">
      <c r="A571" t="s">
        <v>861</v>
      </c>
      <c r="B571" t="s">
        <v>1576</v>
      </c>
      <c r="C571" t="s">
        <v>1589</v>
      </c>
    </row>
    <row r="572" spans="1:3" x14ac:dyDescent="0.25">
      <c r="A572" t="s">
        <v>861</v>
      </c>
      <c r="B572" t="s">
        <v>1231</v>
      </c>
      <c r="C572" t="s">
        <v>1232</v>
      </c>
    </row>
    <row r="573" spans="1:3" x14ac:dyDescent="0.25">
      <c r="A573" t="s">
        <v>861</v>
      </c>
      <c r="B573" t="s">
        <v>1590</v>
      </c>
      <c r="C573" t="s">
        <v>1244</v>
      </c>
    </row>
    <row r="574" spans="1:3" x14ac:dyDescent="0.25">
      <c r="A574" t="s">
        <v>861</v>
      </c>
      <c r="B574" t="s">
        <v>1591</v>
      </c>
      <c r="C574" t="s">
        <v>1592</v>
      </c>
    </row>
    <row r="575" spans="1:3" x14ac:dyDescent="0.25">
      <c r="A575" t="s">
        <v>861</v>
      </c>
      <c r="B575" t="s">
        <v>1289</v>
      </c>
      <c r="C575" t="s">
        <v>1580</v>
      </c>
    </row>
    <row r="576" spans="1:3" x14ac:dyDescent="0.25">
      <c r="A576" t="s">
        <v>861</v>
      </c>
      <c r="B576" t="s">
        <v>1257</v>
      </c>
      <c r="C576" t="s">
        <v>1593</v>
      </c>
    </row>
    <row r="577" spans="1:3" x14ac:dyDescent="0.25">
      <c r="A577" t="s">
        <v>874</v>
      </c>
      <c r="B577" t="s">
        <v>1225</v>
      </c>
      <c r="C577" t="s">
        <v>1226</v>
      </c>
    </row>
    <row r="578" spans="1:3" x14ac:dyDescent="0.25">
      <c r="A578" t="s">
        <v>874</v>
      </c>
      <c r="B578" t="s">
        <v>1583</v>
      </c>
      <c r="C578" t="s">
        <v>1602</v>
      </c>
    </row>
    <row r="579" spans="1:3" x14ac:dyDescent="0.25">
      <c r="A579" t="s">
        <v>874</v>
      </c>
      <c r="B579" t="s">
        <v>1566</v>
      </c>
      <c r="C579" t="s">
        <v>1603</v>
      </c>
    </row>
    <row r="580" spans="1:3" x14ac:dyDescent="0.25">
      <c r="A580" t="s">
        <v>874</v>
      </c>
      <c r="B580" t="s">
        <v>1586</v>
      </c>
      <c r="C580" t="s">
        <v>1244</v>
      </c>
    </row>
    <row r="581" spans="1:3" x14ac:dyDescent="0.25">
      <c r="A581" t="s">
        <v>874</v>
      </c>
      <c r="B581" t="s">
        <v>1251</v>
      </c>
      <c r="C581" t="s">
        <v>1604</v>
      </c>
    </row>
    <row r="582" spans="1:3" x14ac:dyDescent="0.25">
      <c r="A582" t="s">
        <v>874</v>
      </c>
      <c r="B582" t="s">
        <v>1574</v>
      </c>
      <c r="C582" t="s">
        <v>1588</v>
      </c>
    </row>
    <row r="583" spans="1:3" x14ac:dyDescent="0.25">
      <c r="A583" t="s">
        <v>874</v>
      </c>
      <c r="B583" t="s">
        <v>1576</v>
      </c>
      <c r="C583" t="s">
        <v>1605</v>
      </c>
    </row>
    <row r="584" spans="1:3" x14ac:dyDescent="0.25">
      <c r="A584" t="s">
        <v>874</v>
      </c>
      <c r="B584" t="s">
        <v>1231</v>
      </c>
      <c r="C584" t="s">
        <v>1232</v>
      </c>
    </row>
    <row r="585" spans="1:3" x14ac:dyDescent="0.25">
      <c r="A585" t="s">
        <v>874</v>
      </c>
      <c r="B585" t="s">
        <v>1590</v>
      </c>
      <c r="C585" t="s">
        <v>1244</v>
      </c>
    </row>
    <row r="586" spans="1:3" x14ac:dyDescent="0.25">
      <c r="A586" t="s">
        <v>874</v>
      </c>
      <c r="B586" t="s">
        <v>1591</v>
      </c>
      <c r="C586" t="s">
        <v>1606</v>
      </c>
    </row>
    <row r="587" spans="1:3" x14ac:dyDescent="0.25">
      <c r="A587" t="s">
        <v>874</v>
      </c>
      <c r="B587" t="s">
        <v>1235</v>
      </c>
      <c r="C587" t="s">
        <v>1580</v>
      </c>
    </row>
    <row r="588" spans="1:3" x14ac:dyDescent="0.25">
      <c r="A588" t="s">
        <v>874</v>
      </c>
      <c r="B588" t="s">
        <v>1241</v>
      </c>
      <c r="C588" t="s">
        <v>1242</v>
      </c>
    </row>
    <row r="589" spans="1:3" x14ac:dyDescent="0.25">
      <c r="A589" t="s">
        <v>874</v>
      </c>
      <c r="B589" t="s">
        <v>1259</v>
      </c>
      <c r="C589" t="s">
        <v>1607</v>
      </c>
    </row>
    <row r="590" spans="1:3" x14ac:dyDescent="0.25">
      <c r="A590" t="s">
        <v>26</v>
      </c>
      <c r="B590" t="s">
        <v>1261</v>
      </c>
      <c r="C590" t="s">
        <v>1608</v>
      </c>
    </row>
    <row r="591" spans="1:3" x14ac:dyDescent="0.25">
      <c r="A591" t="s">
        <v>26</v>
      </c>
      <c r="B591" t="s">
        <v>1225</v>
      </c>
      <c r="C591" t="s">
        <v>1226</v>
      </c>
    </row>
    <row r="592" spans="1:3" x14ac:dyDescent="0.25">
      <c r="A592" t="s">
        <v>26</v>
      </c>
      <c r="B592" t="s">
        <v>1609</v>
      </c>
      <c r="C592" t="s">
        <v>1610</v>
      </c>
    </row>
    <row r="593" spans="1:3" x14ac:dyDescent="0.25">
      <c r="A593" t="s">
        <v>26</v>
      </c>
      <c r="B593" t="s">
        <v>1611</v>
      </c>
      <c r="C593" t="s">
        <v>1244</v>
      </c>
    </row>
    <row r="594" spans="1:3" x14ac:dyDescent="0.25">
      <c r="A594" t="s">
        <v>26</v>
      </c>
      <c r="B594" t="s">
        <v>1249</v>
      </c>
      <c r="C594" t="s">
        <v>1612</v>
      </c>
    </row>
    <row r="595" spans="1:3" x14ac:dyDescent="0.25">
      <c r="A595" t="s">
        <v>26</v>
      </c>
      <c r="B595" t="s">
        <v>1251</v>
      </c>
      <c r="C595" t="s">
        <v>1613</v>
      </c>
    </row>
    <row r="596" spans="1:3" x14ac:dyDescent="0.25">
      <c r="A596" t="s">
        <v>26</v>
      </c>
      <c r="B596" t="s">
        <v>1614</v>
      </c>
      <c r="C596" t="s">
        <v>1227</v>
      </c>
    </row>
    <row r="597" spans="1:3" x14ac:dyDescent="0.25">
      <c r="A597" t="s">
        <v>26</v>
      </c>
      <c r="B597" t="s">
        <v>1271</v>
      </c>
      <c r="C597" t="s">
        <v>1615</v>
      </c>
    </row>
    <row r="598" spans="1:3" x14ac:dyDescent="0.25">
      <c r="A598" t="s">
        <v>26</v>
      </c>
      <c r="B598" t="s">
        <v>1231</v>
      </c>
      <c r="C598" t="s">
        <v>1232</v>
      </c>
    </row>
    <row r="599" spans="1:3" x14ac:dyDescent="0.25">
      <c r="A599" t="s">
        <v>26</v>
      </c>
      <c r="B599" t="s">
        <v>1616</v>
      </c>
      <c r="C599" t="s">
        <v>1244</v>
      </c>
    </row>
    <row r="600" spans="1:3" x14ac:dyDescent="0.25">
      <c r="A600" t="s">
        <v>26</v>
      </c>
      <c r="B600" t="s">
        <v>1235</v>
      </c>
      <c r="C600" t="s">
        <v>1617</v>
      </c>
    </row>
    <row r="601" spans="1:3" x14ac:dyDescent="0.25">
      <c r="A601" t="s">
        <v>26</v>
      </c>
      <c r="B601" t="s">
        <v>1276</v>
      </c>
      <c r="C601" t="s">
        <v>1244</v>
      </c>
    </row>
    <row r="602" spans="1:3" x14ac:dyDescent="0.25">
      <c r="A602" t="s">
        <v>26</v>
      </c>
      <c r="B602" t="s">
        <v>1257</v>
      </c>
      <c r="C602" t="s">
        <v>1618</v>
      </c>
    </row>
    <row r="603" spans="1:3" x14ac:dyDescent="0.25">
      <c r="A603" t="s">
        <v>26</v>
      </c>
      <c r="B603" t="s">
        <v>1259</v>
      </c>
      <c r="C603" t="s">
        <v>1619</v>
      </c>
    </row>
    <row r="604" spans="1:3" x14ac:dyDescent="0.25">
      <c r="A604" t="s">
        <v>929</v>
      </c>
      <c r="B604" t="s">
        <v>1366</v>
      </c>
      <c r="C604" t="s">
        <v>1620</v>
      </c>
    </row>
    <row r="605" spans="1:3" x14ac:dyDescent="0.25">
      <c r="A605" t="s">
        <v>929</v>
      </c>
      <c r="B605" t="s">
        <v>1367</v>
      </c>
      <c r="C605" t="s">
        <v>1621</v>
      </c>
    </row>
    <row r="606" spans="1:3" x14ac:dyDescent="0.25">
      <c r="A606" t="s">
        <v>929</v>
      </c>
      <c r="B606" t="s">
        <v>1225</v>
      </c>
      <c r="C606" t="s">
        <v>1279</v>
      </c>
    </row>
    <row r="607" spans="1:3" x14ac:dyDescent="0.25">
      <c r="A607" t="s">
        <v>929</v>
      </c>
      <c r="B607" t="s">
        <v>1251</v>
      </c>
      <c r="C607" t="s">
        <v>1622</v>
      </c>
    </row>
    <row r="608" spans="1:3" x14ac:dyDescent="0.25">
      <c r="A608" t="s">
        <v>929</v>
      </c>
      <c r="B608" t="s">
        <v>1303</v>
      </c>
      <c r="C608" t="s">
        <v>1537</v>
      </c>
    </row>
    <row r="609" spans="1:3" x14ac:dyDescent="0.25">
      <c r="A609" t="s">
        <v>929</v>
      </c>
      <c r="B609" t="s">
        <v>1228</v>
      </c>
      <c r="C609" t="s">
        <v>1376</v>
      </c>
    </row>
    <row r="610" spans="1:3" x14ac:dyDescent="0.25">
      <c r="A610" t="s">
        <v>929</v>
      </c>
      <c r="B610" t="s">
        <v>1307</v>
      </c>
      <c r="C610" t="s">
        <v>1623</v>
      </c>
    </row>
    <row r="611" spans="1:3" x14ac:dyDescent="0.25">
      <c r="A611" t="s">
        <v>929</v>
      </c>
      <c r="B611" t="s">
        <v>1289</v>
      </c>
      <c r="C611" t="s">
        <v>1254</v>
      </c>
    </row>
    <row r="612" spans="1:3" x14ac:dyDescent="0.25">
      <c r="A612" t="s">
        <v>929</v>
      </c>
      <c r="B612" t="s">
        <v>1325</v>
      </c>
      <c r="C612" t="s">
        <v>1624</v>
      </c>
    </row>
    <row r="613" spans="1:3" x14ac:dyDescent="0.25">
      <c r="A613" t="s">
        <v>962</v>
      </c>
      <c r="B613" t="s">
        <v>1225</v>
      </c>
      <c r="C613" t="s">
        <v>1279</v>
      </c>
    </row>
    <row r="614" spans="1:3" x14ac:dyDescent="0.25">
      <c r="A614" t="s">
        <v>962</v>
      </c>
      <c r="B614" t="s">
        <v>1299</v>
      </c>
      <c r="C614" t="s">
        <v>1381</v>
      </c>
    </row>
    <row r="615" spans="1:3" x14ac:dyDescent="0.25">
      <c r="A615" t="s">
        <v>962</v>
      </c>
      <c r="B615" t="s">
        <v>1301</v>
      </c>
      <c r="C615" t="s">
        <v>1314</v>
      </c>
    </row>
    <row r="616" spans="1:3" x14ac:dyDescent="0.25">
      <c r="A616" t="s">
        <v>962</v>
      </c>
      <c r="B616" t="s">
        <v>1316</v>
      </c>
      <c r="C616" t="s">
        <v>1227</v>
      </c>
    </row>
    <row r="617" spans="1:3" x14ac:dyDescent="0.25">
      <c r="A617" t="s">
        <v>962</v>
      </c>
      <c r="B617" t="s">
        <v>1251</v>
      </c>
      <c r="C617" t="s">
        <v>1625</v>
      </c>
    </row>
    <row r="618" spans="1:3" x14ac:dyDescent="0.25">
      <c r="A618" t="s">
        <v>962</v>
      </c>
      <c r="B618" t="s">
        <v>1228</v>
      </c>
      <c r="C618" t="s">
        <v>1376</v>
      </c>
    </row>
    <row r="619" spans="1:3" x14ac:dyDescent="0.25">
      <c r="A619" t="s">
        <v>962</v>
      </c>
      <c r="B619" t="s">
        <v>1305</v>
      </c>
      <c r="C619" t="s">
        <v>1256</v>
      </c>
    </row>
    <row r="620" spans="1:3" x14ac:dyDescent="0.25">
      <c r="A620" t="s">
        <v>962</v>
      </c>
      <c r="B620" t="s">
        <v>1322</v>
      </c>
      <c r="C620" t="s">
        <v>1321</v>
      </c>
    </row>
    <row r="621" spans="1:3" x14ac:dyDescent="0.25">
      <c r="A621" t="s">
        <v>962</v>
      </c>
      <c r="B621" t="s">
        <v>1285</v>
      </c>
      <c r="C621" t="s">
        <v>1227</v>
      </c>
    </row>
    <row r="622" spans="1:3" x14ac:dyDescent="0.25">
      <c r="A622" t="s">
        <v>962</v>
      </c>
      <c r="B622" t="s">
        <v>1307</v>
      </c>
      <c r="C622" t="s">
        <v>1626</v>
      </c>
    </row>
    <row r="623" spans="1:3" x14ac:dyDescent="0.25">
      <c r="A623" t="s">
        <v>962</v>
      </c>
      <c r="B623" t="s">
        <v>1289</v>
      </c>
      <c r="C623" t="s">
        <v>1309</v>
      </c>
    </row>
    <row r="624" spans="1:3" x14ac:dyDescent="0.25">
      <c r="A624" t="s">
        <v>971</v>
      </c>
      <c r="B624" t="s">
        <v>1225</v>
      </c>
      <c r="C624" t="s">
        <v>1279</v>
      </c>
    </row>
    <row r="625" spans="1:3" x14ac:dyDescent="0.25">
      <c r="A625" t="s">
        <v>971</v>
      </c>
      <c r="B625" t="s">
        <v>1299</v>
      </c>
      <c r="C625" t="s">
        <v>1381</v>
      </c>
    </row>
    <row r="626" spans="1:3" x14ac:dyDescent="0.25">
      <c r="A626" t="s">
        <v>971</v>
      </c>
      <c r="B626" t="s">
        <v>1301</v>
      </c>
      <c r="C626" t="s">
        <v>1314</v>
      </c>
    </row>
    <row r="627" spans="1:3" x14ac:dyDescent="0.25">
      <c r="A627" t="s">
        <v>971</v>
      </c>
      <c r="B627" t="s">
        <v>1316</v>
      </c>
      <c r="C627" t="s">
        <v>1244</v>
      </c>
    </row>
    <row r="628" spans="1:3" x14ac:dyDescent="0.25">
      <c r="A628" t="s">
        <v>971</v>
      </c>
      <c r="B628" t="s">
        <v>1251</v>
      </c>
      <c r="C628" t="s">
        <v>1495</v>
      </c>
    </row>
    <row r="629" spans="1:3" x14ac:dyDescent="0.25">
      <c r="A629" t="s">
        <v>971</v>
      </c>
      <c r="B629" t="s">
        <v>1228</v>
      </c>
      <c r="C629" t="s">
        <v>1376</v>
      </c>
    </row>
    <row r="630" spans="1:3" x14ac:dyDescent="0.25">
      <c r="A630" t="s">
        <v>971</v>
      </c>
      <c r="B630" t="s">
        <v>1305</v>
      </c>
      <c r="C630" t="s">
        <v>1256</v>
      </c>
    </row>
    <row r="631" spans="1:3" x14ac:dyDescent="0.25">
      <c r="A631" t="s">
        <v>971</v>
      </c>
      <c r="B631" t="s">
        <v>1322</v>
      </c>
      <c r="C631" t="s">
        <v>1321</v>
      </c>
    </row>
    <row r="632" spans="1:3" x14ac:dyDescent="0.25">
      <c r="A632" t="s">
        <v>971</v>
      </c>
      <c r="B632" t="s">
        <v>1285</v>
      </c>
      <c r="C632" t="s">
        <v>1227</v>
      </c>
    </row>
    <row r="633" spans="1:3" x14ac:dyDescent="0.25">
      <c r="A633" t="s">
        <v>971</v>
      </c>
      <c r="B633" t="s">
        <v>1307</v>
      </c>
      <c r="C633" t="s">
        <v>1626</v>
      </c>
    </row>
    <row r="634" spans="1:3" x14ac:dyDescent="0.25">
      <c r="A634" t="s">
        <v>971</v>
      </c>
      <c r="B634" t="s">
        <v>1289</v>
      </c>
      <c r="C634" t="s">
        <v>1309</v>
      </c>
    </row>
    <row r="635" spans="1:3" x14ac:dyDescent="0.25">
      <c r="A635" t="s">
        <v>994</v>
      </c>
      <c r="B635" t="s">
        <v>1225</v>
      </c>
      <c r="C635" t="s">
        <v>1279</v>
      </c>
    </row>
    <row r="636" spans="1:3" x14ac:dyDescent="0.25">
      <c r="A636" t="s">
        <v>994</v>
      </c>
      <c r="B636" t="s">
        <v>1299</v>
      </c>
      <c r="C636" t="s">
        <v>1300</v>
      </c>
    </row>
    <row r="637" spans="1:3" x14ac:dyDescent="0.25">
      <c r="A637" t="s">
        <v>994</v>
      </c>
      <c r="B637" t="s">
        <v>1301</v>
      </c>
      <c r="C637" t="s">
        <v>1302</v>
      </c>
    </row>
    <row r="638" spans="1:3" x14ac:dyDescent="0.25">
      <c r="A638" t="s">
        <v>994</v>
      </c>
      <c r="B638" t="s">
        <v>1520</v>
      </c>
      <c r="C638" t="s">
        <v>1628</v>
      </c>
    </row>
    <row r="639" spans="1:3" x14ac:dyDescent="0.25">
      <c r="A639" t="s">
        <v>994</v>
      </c>
      <c r="B639" t="s">
        <v>1251</v>
      </c>
      <c r="C639" t="s">
        <v>1629</v>
      </c>
    </row>
    <row r="640" spans="1:3" x14ac:dyDescent="0.25">
      <c r="A640" t="s">
        <v>994</v>
      </c>
      <c r="B640" t="s">
        <v>1228</v>
      </c>
      <c r="C640" t="s">
        <v>1376</v>
      </c>
    </row>
    <row r="641" spans="1:3" x14ac:dyDescent="0.25">
      <c r="A641" t="s">
        <v>994</v>
      </c>
      <c r="B641" t="s">
        <v>1285</v>
      </c>
      <c r="C641" t="s">
        <v>1227</v>
      </c>
    </row>
    <row r="642" spans="1:3" x14ac:dyDescent="0.25">
      <c r="A642" t="s">
        <v>994</v>
      </c>
      <c r="B642" t="s">
        <v>1307</v>
      </c>
      <c r="C642" t="s">
        <v>1630</v>
      </c>
    </row>
    <row r="643" spans="1:3" x14ac:dyDescent="0.25">
      <c r="A643" t="s">
        <v>994</v>
      </c>
      <c r="B643" t="s">
        <v>1289</v>
      </c>
      <c r="C643" t="s">
        <v>1254</v>
      </c>
    </row>
    <row r="644" spans="1:3" x14ac:dyDescent="0.25">
      <c r="A644" t="s">
        <v>994</v>
      </c>
      <c r="B644" t="s">
        <v>1325</v>
      </c>
      <c r="C644" t="s">
        <v>1434</v>
      </c>
    </row>
    <row r="645" spans="1:3" x14ac:dyDescent="0.25">
      <c r="A645" t="s">
        <v>1002</v>
      </c>
      <c r="B645" t="s">
        <v>1225</v>
      </c>
      <c r="C645" t="s">
        <v>1279</v>
      </c>
    </row>
    <row r="646" spans="1:3" x14ac:dyDescent="0.25">
      <c r="A646" t="s">
        <v>1002</v>
      </c>
      <c r="B646" t="s">
        <v>1315</v>
      </c>
      <c r="C646" t="s">
        <v>1244</v>
      </c>
    </row>
    <row r="647" spans="1:3" x14ac:dyDescent="0.25">
      <c r="A647" t="s">
        <v>1002</v>
      </c>
      <c r="B647" t="s">
        <v>1354</v>
      </c>
      <c r="C647" t="s">
        <v>1355</v>
      </c>
    </row>
    <row r="648" spans="1:3" x14ac:dyDescent="0.25">
      <c r="A648" t="s">
        <v>1002</v>
      </c>
      <c r="B648" t="s">
        <v>1249</v>
      </c>
      <c r="C648" t="s">
        <v>1631</v>
      </c>
    </row>
    <row r="649" spans="1:3" x14ac:dyDescent="0.25">
      <c r="A649" t="s">
        <v>1002</v>
      </c>
      <c r="B649" t="s">
        <v>1251</v>
      </c>
      <c r="C649" t="s">
        <v>1632</v>
      </c>
    </row>
    <row r="650" spans="1:3" x14ac:dyDescent="0.25">
      <c r="A650" t="s">
        <v>1002</v>
      </c>
      <c r="B650" t="s">
        <v>1282</v>
      </c>
      <c r="C650" t="s">
        <v>1633</v>
      </c>
    </row>
    <row r="651" spans="1:3" x14ac:dyDescent="0.25">
      <c r="A651" t="s">
        <v>1002</v>
      </c>
      <c r="B651" t="s">
        <v>1228</v>
      </c>
      <c r="C651" t="s">
        <v>1376</v>
      </c>
    </row>
    <row r="652" spans="1:3" x14ac:dyDescent="0.25">
      <c r="A652" t="s">
        <v>1002</v>
      </c>
      <c r="B652" t="s">
        <v>1283</v>
      </c>
      <c r="C652" t="s">
        <v>1321</v>
      </c>
    </row>
    <row r="653" spans="1:3" x14ac:dyDescent="0.25">
      <c r="A653" t="s">
        <v>1002</v>
      </c>
      <c r="B653" t="s">
        <v>1285</v>
      </c>
      <c r="C653" t="s">
        <v>1227</v>
      </c>
    </row>
    <row r="654" spans="1:3" x14ac:dyDescent="0.25">
      <c r="A654" t="s">
        <v>1002</v>
      </c>
      <c r="B654" t="s">
        <v>1289</v>
      </c>
      <c r="C654" t="s">
        <v>1254</v>
      </c>
    </row>
    <row r="655" spans="1:3" x14ac:dyDescent="0.25">
      <c r="A655" t="s">
        <v>1002</v>
      </c>
      <c r="B655" t="s">
        <v>1257</v>
      </c>
      <c r="C655" t="s">
        <v>1501</v>
      </c>
    </row>
    <row r="656" spans="1:3" x14ac:dyDescent="0.25">
      <c r="A656" t="s">
        <v>1002</v>
      </c>
      <c r="B656" t="s">
        <v>1259</v>
      </c>
      <c r="C656" t="s">
        <v>1432</v>
      </c>
    </row>
    <row r="657" spans="1:3" x14ac:dyDescent="0.25">
      <c r="A657" t="s">
        <v>1021</v>
      </c>
      <c r="B657" t="s">
        <v>1225</v>
      </c>
      <c r="C657" t="s">
        <v>1279</v>
      </c>
    </row>
    <row r="658" spans="1:3" x14ac:dyDescent="0.25">
      <c r="A658" t="s">
        <v>1021</v>
      </c>
      <c r="B658" t="s">
        <v>1312</v>
      </c>
      <c r="C658" t="s">
        <v>1227</v>
      </c>
    </row>
    <row r="659" spans="1:3" x14ac:dyDescent="0.25">
      <c r="A659" t="s">
        <v>1021</v>
      </c>
      <c r="B659" t="s">
        <v>1637</v>
      </c>
      <c r="C659" t="s">
        <v>1638</v>
      </c>
    </row>
    <row r="660" spans="1:3" x14ac:dyDescent="0.25">
      <c r="A660" t="s">
        <v>1021</v>
      </c>
      <c r="B660" t="s">
        <v>1292</v>
      </c>
      <c r="C660" t="s">
        <v>1639</v>
      </c>
    </row>
    <row r="661" spans="1:3" x14ac:dyDescent="0.25">
      <c r="A661" t="s">
        <v>1021</v>
      </c>
      <c r="B661" t="s">
        <v>1315</v>
      </c>
      <c r="C661" t="s">
        <v>1227</v>
      </c>
    </row>
    <row r="662" spans="1:3" x14ac:dyDescent="0.25">
      <c r="A662" t="s">
        <v>1021</v>
      </c>
      <c r="B662" t="s">
        <v>1249</v>
      </c>
      <c r="C662" t="s">
        <v>1640</v>
      </c>
    </row>
    <row r="663" spans="1:3" x14ac:dyDescent="0.25">
      <c r="A663" t="s">
        <v>1021</v>
      </c>
      <c r="B663" t="s">
        <v>1251</v>
      </c>
      <c r="C663" t="s">
        <v>1641</v>
      </c>
    </row>
    <row r="664" spans="1:3" x14ac:dyDescent="0.25">
      <c r="A664" t="s">
        <v>1021</v>
      </c>
      <c r="B664" t="s">
        <v>1282</v>
      </c>
      <c r="C664" t="s">
        <v>1270</v>
      </c>
    </row>
    <row r="665" spans="1:3" x14ac:dyDescent="0.25">
      <c r="A665" t="s">
        <v>1021</v>
      </c>
      <c r="B665" t="s">
        <v>1228</v>
      </c>
      <c r="C665" t="s">
        <v>1262</v>
      </c>
    </row>
    <row r="666" spans="1:3" x14ac:dyDescent="0.25">
      <c r="A666" t="s">
        <v>1021</v>
      </c>
      <c r="B666" t="s">
        <v>1349</v>
      </c>
      <c r="C666" t="s">
        <v>1284</v>
      </c>
    </row>
    <row r="667" spans="1:3" x14ac:dyDescent="0.25">
      <c r="A667" t="s">
        <v>1021</v>
      </c>
      <c r="B667" t="s">
        <v>1283</v>
      </c>
      <c r="C667" t="s">
        <v>1284</v>
      </c>
    </row>
    <row r="668" spans="1:3" x14ac:dyDescent="0.25">
      <c r="A668" t="s">
        <v>1021</v>
      </c>
      <c r="B668" t="s">
        <v>1285</v>
      </c>
      <c r="C668" t="s">
        <v>1227</v>
      </c>
    </row>
    <row r="669" spans="1:3" x14ac:dyDescent="0.25">
      <c r="A669" t="s">
        <v>1021</v>
      </c>
      <c r="B669" t="s">
        <v>1289</v>
      </c>
      <c r="C669" t="s">
        <v>1642</v>
      </c>
    </row>
    <row r="670" spans="1:3" x14ac:dyDescent="0.25">
      <c r="A670" t="s">
        <v>1021</v>
      </c>
      <c r="B670" t="s">
        <v>1257</v>
      </c>
      <c r="C670" t="s">
        <v>1643</v>
      </c>
    </row>
    <row r="671" spans="1:3" x14ac:dyDescent="0.25">
      <c r="A671" t="s">
        <v>1021</v>
      </c>
      <c r="B671" t="s">
        <v>1259</v>
      </c>
      <c r="C671" t="s">
        <v>1298</v>
      </c>
    </row>
    <row r="672" spans="1:3" x14ac:dyDescent="0.25">
      <c r="A672" t="s">
        <v>1026</v>
      </c>
      <c r="B672" t="s">
        <v>1225</v>
      </c>
      <c r="C672" t="s">
        <v>1279</v>
      </c>
    </row>
    <row r="673" spans="1:3" x14ac:dyDescent="0.25">
      <c r="A673" t="s">
        <v>1026</v>
      </c>
      <c r="B673" t="s">
        <v>1312</v>
      </c>
      <c r="C673" t="s">
        <v>1227</v>
      </c>
    </row>
    <row r="674" spans="1:3" x14ac:dyDescent="0.25">
      <c r="A674" t="s">
        <v>1026</v>
      </c>
      <c r="B674" t="s">
        <v>1637</v>
      </c>
      <c r="C674" t="s">
        <v>1644</v>
      </c>
    </row>
    <row r="675" spans="1:3" x14ac:dyDescent="0.25">
      <c r="A675" t="s">
        <v>1026</v>
      </c>
      <c r="B675" t="s">
        <v>1292</v>
      </c>
      <c r="C675" t="s">
        <v>1645</v>
      </c>
    </row>
    <row r="676" spans="1:3" x14ac:dyDescent="0.25">
      <c r="A676" t="s">
        <v>1026</v>
      </c>
      <c r="B676" t="s">
        <v>1315</v>
      </c>
      <c r="C676" t="s">
        <v>1227</v>
      </c>
    </row>
    <row r="677" spans="1:3" x14ac:dyDescent="0.25">
      <c r="A677" t="s">
        <v>1026</v>
      </c>
      <c r="B677" t="s">
        <v>1249</v>
      </c>
      <c r="C677" t="s">
        <v>1640</v>
      </c>
    </row>
    <row r="678" spans="1:3" x14ac:dyDescent="0.25">
      <c r="A678" t="s">
        <v>1026</v>
      </c>
      <c r="B678" t="s">
        <v>1251</v>
      </c>
      <c r="C678" t="s">
        <v>1646</v>
      </c>
    </row>
    <row r="679" spans="1:3" x14ac:dyDescent="0.25">
      <c r="A679" t="s">
        <v>1026</v>
      </c>
      <c r="B679" t="s">
        <v>1282</v>
      </c>
      <c r="C679" t="s">
        <v>1270</v>
      </c>
    </row>
    <row r="680" spans="1:3" x14ac:dyDescent="0.25">
      <c r="A680" t="s">
        <v>1026</v>
      </c>
      <c r="B680" t="s">
        <v>1228</v>
      </c>
      <c r="C680" t="s">
        <v>1262</v>
      </c>
    </row>
    <row r="681" spans="1:3" x14ac:dyDescent="0.25">
      <c r="A681" t="s">
        <v>1026</v>
      </c>
      <c r="B681" t="s">
        <v>1349</v>
      </c>
      <c r="C681" t="s">
        <v>1284</v>
      </c>
    </row>
    <row r="682" spans="1:3" x14ac:dyDescent="0.25">
      <c r="A682" t="s">
        <v>1026</v>
      </c>
      <c r="B682" t="s">
        <v>1283</v>
      </c>
      <c r="C682" t="s">
        <v>1284</v>
      </c>
    </row>
    <row r="683" spans="1:3" x14ac:dyDescent="0.25">
      <c r="A683" t="s">
        <v>1026</v>
      </c>
      <c r="B683" t="s">
        <v>1285</v>
      </c>
      <c r="C683" t="s">
        <v>1227</v>
      </c>
    </row>
    <row r="684" spans="1:3" x14ac:dyDescent="0.25">
      <c r="A684" t="s">
        <v>1026</v>
      </c>
      <c r="B684" t="s">
        <v>1289</v>
      </c>
      <c r="C684" t="s">
        <v>1642</v>
      </c>
    </row>
    <row r="685" spans="1:3" x14ac:dyDescent="0.25">
      <c r="A685" t="s">
        <v>1026</v>
      </c>
      <c r="B685" t="s">
        <v>1257</v>
      </c>
      <c r="C685" t="s">
        <v>1647</v>
      </c>
    </row>
    <row r="686" spans="1:3" x14ac:dyDescent="0.25">
      <c r="A686" t="s">
        <v>1026</v>
      </c>
      <c r="B686" t="s">
        <v>1259</v>
      </c>
      <c r="C686" t="s">
        <v>1298</v>
      </c>
    </row>
    <row r="687" spans="1:3" x14ac:dyDescent="0.25">
      <c r="A687" t="s">
        <v>1036</v>
      </c>
      <c r="B687" t="s">
        <v>1225</v>
      </c>
      <c r="C687" t="s">
        <v>1279</v>
      </c>
    </row>
    <row r="688" spans="1:3" x14ac:dyDescent="0.25">
      <c r="A688" t="s">
        <v>1036</v>
      </c>
      <c r="B688" t="s">
        <v>1292</v>
      </c>
      <c r="C688" t="s">
        <v>1353</v>
      </c>
    </row>
    <row r="689" spans="1:3" x14ac:dyDescent="0.25">
      <c r="A689" t="s">
        <v>1036</v>
      </c>
      <c r="B689" t="s">
        <v>1249</v>
      </c>
      <c r="C689" t="s">
        <v>1651</v>
      </c>
    </row>
    <row r="690" spans="1:3" x14ac:dyDescent="0.25">
      <c r="A690" t="s">
        <v>1036</v>
      </c>
      <c r="B690" t="s">
        <v>1251</v>
      </c>
      <c r="C690" t="s">
        <v>1652</v>
      </c>
    </row>
    <row r="691" spans="1:3" x14ac:dyDescent="0.25">
      <c r="A691" t="s">
        <v>1036</v>
      </c>
      <c r="B691" t="s">
        <v>1282</v>
      </c>
      <c r="C691" t="s">
        <v>1467</v>
      </c>
    </row>
    <row r="692" spans="1:3" x14ac:dyDescent="0.25">
      <c r="A692" t="s">
        <v>1036</v>
      </c>
      <c r="B692" t="s">
        <v>1295</v>
      </c>
      <c r="C692" t="s">
        <v>1284</v>
      </c>
    </row>
    <row r="693" spans="1:3" x14ac:dyDescent="0.25">
      <c r="A693" t="s">
        <v>1036</v>
      </c>
      <c r="B693" t="s">
        <v>1283</v>
      </c>
      <c r="C693" t="s">
        <v>1284</v>
      </c>
    </row>
    <row r="694" spans="1:3" x14ac:dyDescent="0.25">
      <c r="A694" t="s">
        <v>1036</v>
      </c>
      <c r="B694" t="s">
        <v>1289</v>
      </c>
      <c r="C694" t="s">
        <v>1422</v>
      </c>
    </row>
    <row r="695" spans="1:3" x14ac:dyDescent="0.25">
      <c r="A695" t="s">
        <v>1036</v>
      </c>
      <c r="B695" t="s">
        <v>1257</v>
      </c>
      <c r="C695" t="s">
        <v>1326</v>
      </c>
    </row>
    <row r="696" spans="1:3" x14ac:dyDescent="0.25">
      <c r="A696" t="s">
        <v>1036</v>
      </c>
      <c r="B696" t="s">
        <v>1259</v>
      </c>
      <c r="C696" t="s">
        <v>1653</v>
      </c>
    </row>
    <row r="697" spans="1:3" x14ac:dyDescent="0.25">
      <c r="A697" t="s">
        <v>1047</v>
      </c>
      <c r="B697" t="s">
        <v>1225</v>
      </c>
      <c r="C697" t="s">
        <v>1279</v>
      </c>
    </row>
    <row r="698" spans="1:3" x14ac:dyDescent="0.25">
      <c r="A698" t="s">
        <v>1047</v>
      </c>
      <c r="B698" t="s">
        <v>1292</v>
      </c>
      <c r="C698" t="s">
        <v>1353</v>
      </c>
    </row>
    <row r="699" spans="1:3" x14ac:dyDescent="0.25">
      <c r="A699" t="s">
        <v>1047</v>
      </c>
      <c r="B699" t="s">
        <v>1249</v>
      </c>
      <c r="C699" t="s">
        <v>1654</v>
      </c>
    </row>
    <row r="700" spans="1:3" x14ac:dyDescent="0.25">
      <c r="A700" t="s">
        <v>1047</v>
      </c>
      <c r="B700" t="s">
        <v>1251</v>
      </c>
      <c r="C700" t="s">
        <v>1655</v>
      </c>
    </row>
    <row r="701" spans="1:3" x14ac:dyDescent="0.25">
      <c r="A701" t="s">
        <v>1047</v>
      </c>
      <c r="B701" t="s">
        <v>1282</v>
      </c>
      <c r="C701" t="s">
        <v>1467</v>
      </c>
    </row>
    <row r="702" spans="1:3" x14ac:dyDescent="0.25">
      <c r="A702" t="s">
        <v>1047</v>
      </c>
      <c r="B702" t="s">
        <v>1295</v>
      </c>
      <c r="C702" t="s">
        <v>1284</v>
      </c>
    </row>
    <row r="703" spans="1:3" x14ac:dyDescent="0.25">
      <c r="A703" t="s">
        <v>1047</v>
      </c>
      <c r="B703" t="s">
        <v>1283</v>
      </c>
      <c r="C703" t="s">
        <v>1284</v>
      </c>
    </row>
    <row r="704" spans="1:3" x14ac:dyDescent="0.25">
      <c r="A704" t="s">
        <v>1047</v>
      </c>
      <c r="B704" t="s">
        <v>1289</v>
      </c>
      <c r="C704" t="s">
        <v>1422</v>
      </c>
    </row>
    <row r="705" spans="1:3" x14ac:dyDescent="0.25">
      <c r="A705" t="s">
        <v>1047</v>
      </c>
      <c r="B705" t="s">
        <v>1257</v>
      </c>
      <c r="C705" t="s">
        <v>1656</v>
      </c>
    </row>
    <row r="706" spans="1:3" x14ac:dyDescent="0.25">
      <c r="A706" t="s">
        <v>1047</v>
      </c>
      <c r="B706" t="s">
        <v>1259</v>
      </c>
      <c r="C706" t="s">
        <v>1657</v>
      </c>
    </row>
    <row r="707" spans="1:3" x14ac:dyDescent="0.25">
      <c r="A707" t="s">
        <v>1057</v>
      </c>
      <c r="B707" t="s">
        <v>1225</v>
      </c>
      <c r="C707" t="s">
        <v>1279</v>
      </c>
    </row>
    <row r="708" spans="1:3" x14ac:dyDescent="0.25">
      <c r="A708" t="s">
        <v>1057</v>
      </c>
      <c r="B708" t="s">
        <v>1292</v>
      </c>
      <c r="C708" t="s">
        <v>1353</v>
      </c>
    </row>
    <row r="709" spans="1:3" x14ac:dyDescent="0.25">
      <c r="A709" t="s">
        <v>1057</v>
      </c>
      <c r="B709" t="s">
        <v>1249</v>
      </c>
      <c r="C709" t="s">
        <v>1294</v>
      </c>
    </row>
    <row r="710" spans="1:3" x14ac:dyDescent="0.25">
      <c r="A710" t="s">
        <v>1057</v>
      </c>
      <c r="B710" t="s">
        <v>1251</v>
      </c>
      <c r="C710" t="s">
        <v>1450</v>
      </c>
    </row>
    <row r="711" spans="1:3" x14ac:dyDescent="0.25">
      <c r="A711" t="s">
        <v>1057</v>
      </c>
      <c r="B711" t="s">
        <v>1282</v>
      </c>
      <c r="C711" t="s">
        <v>1467</v>
      </c>
    </row>
    <row r="712" spans="1:3" x14ac:dyDescent="0.25">
      <c r="A712" t="s">
        <v>1057</v>
      </c>
      <c r="B712" t="s">
        <v>1295</v>
      </c>
      <c r="C712" t="s">
        <v>1284</v>
      </c>
    </row>
    <row r="713" spans="1:3" x14ac:dyDescent="0.25">
      <c r="A713" t="s">
        <v>1057</v>
      </c>
      <c r="B713" t="s">
        <v>1283</v>
      </c>
      <c r="C713" t="s">
        <v>1284</v>
      </c>
    </row>
    <row r="714" spans="1:3" x14ac:dyDescent="0.25">
      <c r="A714" t="s">
        <v>1057</v>
      </c>
      <c r="B714" t="s">
        <v>1289</v>
      </c>
      <c r="C714" t="s">
        <v>1658</v>
      </c>
    </row>
    <row r="715" spans="1:3" x14ac:dyDescent="0.25">
      <c r="A715" t="s">
        <v>1057</v>
      </c>
      <c r="B715" t="s">
        <v>1257</v>
      </c>
      <c r="C715" t="s">
        <v>1659</v>
      </c>
    </row>
    <row r="716" spans="1:3" x14ac:dyDescent="0.25">
      <c r="A716" t="s">
        <v>1057</v>
      </c>
      <c r="B716" t="s">
        <v>1259</v>
      </c>
      <c r="C716" t="s">
        <v>1660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83C3-FC93-4A92-8CEB-E0A5A13D2269}">
  <dimension ref="A1:H158"/>
  <sheetViews>
    <sheetView workbookViewId="0">
      <selection activeCell="E2" sqref="E2:E158"/>
    </sheetView>
  </sheetViews>
  <sheetFormatPr defaultRowHeight="15.75" x14ac:dyDescent="0.25"/>
  <cols>
    <col min="1" max="1" width="6.5" bestFit="1" customWidth="1"/>
    <col min="2" max="2" width="10.125" bestFit="1" customWidth="1"/>
    <col min="3" max="3" width="9.75" bestFit="1" customWidth="1"/>
    <col min="4" max="4" width="10.125" bestFit="1" customWidth="1"/>
    <col min="5" max="5" width="15.75" bestFit="1" customWidth="1"/>
    <col min="6" max="6" width="68.75" bestFit="1" customWidth="1"/>
    <col min="7" max="7" width="71.75" bestFit="1" customWidth="1"/>
    <col min="8" max="8" width="5.25" bestFit="1" customWidth="1"/>
  </cols>
  <sheetData>
    <row r="1" spans="1:8" x14ac:dyDescent="0.25">
      <c r="A1" s="1" t="s">
        <v>3417</v>
      </c>
      <c r="B1" s="1" t="s">
        <v>3466</v>
      </c>
      <c r="C1" s="1" t="s">
        <v>3420</v>
      </c>
      <c r="D1" s="1" t="s">
        <v>3421</v>
      </c>
      <c r="E1" s="1" t="s">
        <v>3468</v>
      </c>
    </row>
    <row r="2" spans="1:8" x14ac:dyDescent="0.25">
      <c r="A2" t="s">
        <v>3457</v>
      </c>
      <c r="C2" t="s">
        <v>1403</v>
      </c>
      <c r="D2" t="s">
        <v>103</v>
      </c>
      <c r="E2">
        <v>99</v>
      </c>
      <c r="F2" t="s">
        <v>104</v>
      </c>
      <c r="G2" t="s">
        <v>3555</v>
      </c>
      <c r="H2" t="s">
        <v>7</v>
      </c>
    </row>
    <row r="3" spans="1:8" x14ac:dyDescent="0.25">
      <c r="A3" t="s">
        <v>3457</v>
      </c>
      <c r="C3" t="s">
        <v>1403</v>
      </c>
      <c r="D3" t="s">
        <v>111</v>
      </c>
      <c r="E3">
        <v>75</v>
      </c>
      <c r="F3" t="s">
        <v>3439</v>
      </c>
      <c r="G3" t="s">
        <v>3540</v>
      </c>
      <c r="H3" t="s">
        <v>7</v>
      </c>
    </row>
    <row r="4" spans="1:8" x14ac:dyDescent="0.25">
      <c r="A4" t="s">
        <v>3457</v>
      </c>
      <c r="C4" t="s">
        <v>1403</v>
      </c>
      <c r="D4" t="s">
        <v>118</v>
      </c>
      <c r="E4">
        <v>99</v>
      </c>
      <c r="F4" t="s">
        <v>119</v>
      </c>
      <c r="G4" t="s">
        <v>3545</v>
      </c>
      <c r="H4" t="s">
        <v>7</v>
      </c>
    </row>
    <row r="5" spans="1:8" x14ac:dyDescent="0.25">
      <c r="A5" t="s">
        <v>3457</v>
      </c>
      <c r="C5" t="s">
        <v>1403</v>
      </c>
      <c r="D5" t="s">
        <v>124</v>
      </c>
      <c r="E5">
        <v>139</v>
      </c>
      <c r="F5" t="s">
        <v>125</v>
      </c>
      <c r="G5" t="s">
        <v>3541</v>
      </c>
      <c r="H5" t="s">
        <v>7</v>
      </c>
    </row>
    <row r="6" spans="1:8" x14ac:dyDescent="0.25">
      <c r="A6" t="s">
        <v>3457</v>
      </c>
      <c r="C6" t="s">
        <v>1403</v>
      </c>
      <c r="D6" t="s">
        <v>1</v>
      </c>
      <c r="F6" t="s">
        <v>6</v>
      </c>
      <c r="G6" t="s">
        <v>3404</v>
      </c>
      <c r="H6" t="s">
        <v>7</v>
      </c>
    </row>
    <row r="7" spans="1:8" x14ac:dyDescent="0.25">
      <c r="A7" t="s">
        <v>3457</v>
      </c>
      <c r="C7" t="s">
        <v>1403</v>
      </c>
      <c r="D7" t="s">
        <v>134</v>
      </c>
      <c r="E7">
        <v>79</v>
      </c>
      <c r="F7" t="s">
        <v>135</v>
      </c>
      <c r="G7" t="s">
        <v>3542</v>
      </c>
      <c r="H7" t="b">
        <v>1</v>
      </c>
    </row>
    <row r="8" spans="1:8" x14ac:dyDescent="0.25">
      <c r="A8" t="s">
        <v>3457</v>
      </c>
      <c r="C8" t="s">
        <v>1403</v>
      </c>
      <c r="D8" t="s">
        <v>11</v>
      </c>
      <c r="F8" t="s">
        <v>13</v>
      </c>
      <c r="G8" t="s">
        <v>3404</v>
      </c>
      <c r="H8" t="s">
        <v>7</v>
      </c>
    </row>
    <row r="9" spans="1:8" x14ac:dyDescent="0.25">
      <c r="A9" t="s">
        <v>3457</v>
      </c>
      <c r="C9" t="s">
        <v>1403</v>
      </c>
      <c r="D9" t="s">
        <v>140</v>
      </c>
      <c r="E9">
        <v>219</v>
      </c>
      <c r="F9" t="s">
        <v>141</v>
      </c>
      <c r="G9" t="s">
        <v>3569</v>
      </c>
      <c r="H9" t="s">
        <v>7</v>
      </c>
    </row>
    <row r="10" spans="1:8" x14ac:dyDescent="0.25">
      <c r="A10" t="s">
        <v>3457</v>
      </c>
      <c r="C10" t="s">
        <v>1403</v>
      </c>
      <c r="D10" t="s">
        <v>147</v>
      </c>
      <c r="E10">
        <v>219</v>
      </c>
      <c r="F10" t="s">
        <v>148</v>
      </c>
      <c r="G10" t="s">
        <v>3530</v>
      </c>
      <c r="H10" t="s">
        <v>7</v>
      </c>
    </row>
    <row r="11" spans="1:8" x14ac:dyDescent="0.25">
      <c r="A11" t="s">
        <v>3457</v>
      </c>
      <c r="C11" t="s">
        <v>1403</v>
      </c>
      <c r="D11" t="s">
        <v>153</v>
      </c>
      <c r="E11">
        <v>199</v>
      </c>
      <c r="F11" t="s">
        <v>154</v>
      </c>
      <c r="G11" t="s">
        <v>3567</v>
      </c>
      <c r="H11" t="s">
        <v>7</v>
      </c>
    </row>
    <row r="12" spans="1:8" x14ac:dyDescent="0.25">
      <c r="A12" t="s">
        <v>3457</v>
      </c>
      <c r="C12" t="s">
        <v>1403</v>
      </c>
      <c r="D12" t="s">
        <v>159</v>
      </c>
      <c r="E12">
        <v>199</v>
      </c>
      <c r="F12" t="s">
        <v>160</v>
      </c>
      <c r="G12" t="s">
        <v>3535</v>
      </c>
      <c r="H12" t="s">
        <v>7</v>
      </c>
    </row>
    <row r="13" spans="1:8" x14ac:dyDescent="0.25">
      <c r="A13" t="s">
        <v>3457</v>
      </c>
      <c r="C13" t="s">
        <v>1403</v>
      </c>
      <c r="D13" t="s">
        <v>165</v>
      </c>
      <c r="E13">
        <v>119</v>
      </c>
      <c r="F13" t="s">
        <v>172</v>
      </c>
      <c r="G13" t="s">
        <v>3552</v>
      </c>
      <c r="H13" t="s">
        <v>7</v>
      </c>
    </row>
    <row r="14" spans="1:8" x14ac:dyDescent="0.25">
      <c r="A14" t="s">
        <v>3457</v>
      </c>
      <c r="C14" t="s">
        <v>1403</v>
      </c>
      <c r="D14" t="s">
        <v>177</v>
      </c>
      <c r="F14" t="s">
        <v>178</v>
      </c>
      <c r="G14" t="s">
        <v>3552</v>
      </c>
      <c r="H14" t="s">
        <v>7</v>
      </c>
    </row>
    <row r="15" spans="1:8" x14ac:dyDescent="0.25">
      <c r="A15" t="s">
        <v>3457</v>
      </c>
      <c r="C15" t="s">
        <v>1403</v>
      </c>
      <c r="D15" t="s">
        <v>181</v>
      </c>
      <c r="E15">
        <v>54.99</v>
      </c>
      <c r="F15" t="s">
        <v>182</v>
      </c>
      <c r="G15" t="s">
        <v>3532</v>
      </c>
      <c r="H15" t="s">
        <v>7</v>
      </c>
    </row>
    <row r="16" spans="1:8" x14ac:dyDescent="0.25">
      <c r="A16" t="s">
        <v>3457</v>
      </c>
      <c r="C16" t="s">
        <v>1403</v>
      </c>
      <c r="D16" t="s">
        <v>187</v>
      </c>
      <c r="E16">
        <v>79</v>
      </c>
      <c r="F16" t="s">
        <v>188</v>
      </c>
      <c r="G16" t="s">
        <v>3532</v>
      </c>
      <c r="H16" t="s">
        <v>7</v>
      </c>
    </row>
    <row r="17" spans="1:8" x14ac:dyDescent="0.25">
      <c r="A17" t="s">
        <v>3457</v>
      </c>
      <c r="C17" t="s">
        <v>1403</v>
      </c>
      <c r="D17" t="s">
        <v>192</v>
      </c>
      <c r="E17">
        <v>129</v>
      </c>
      <c r="F17" t="s">
        <v>193</v>
      </c>
      <c r="G17" t="s">
        <v>3574</v>
      </c>
      <c r="H17" t="s">
        <v>7</v>
      </c>
    </row>
    <row r="18" spans="1:8" x14ac:dyDescent="0.25">
      <c r="A18" t="s">
        <v>3457</v>
      </c>
      <c r="C18" t="s">
        <v>1403</v>
      </c>
      <c r="D18" t="s">
        <v>197</v>
      </c>
      <c r="E18">
        <v>69</v>
      </c>
      <c r="F18" t="s">
        <v>198</v>
      </c>
      <c r="G18" t="s">
        <v>3532</v>
      </c>
      <c r="H18" t="s">
        <v>7</v>
      </c>
    </row>
    <row r="19" spans="1:8" x14ac:dyDescent="0.25">
      <c r="A19" t="s">
        <v>3457</v>
      </c>
      <c r="C19" t="s">
        <v>1403</v>
      </c>
      <c r="D19" t="s">
        <v>202</v>
      </c>
      <c r="E19">
        <v>99</v>
      </c>
      <c r="F19" t="s">
        <v>203</v>
      </c>
      <c r="G19" t="s">
        <v>3574</v>
      </c>
      <c r="H19" t="s">
        <v>7</v>
      </c>
    </row>
    <row r="20" spans="1:8" x14ac:dyDescent="0.25">
      <c r="A20" t="s">
        <v>3457</v>
      </c>
      <c r="C20" t="s">
        <v>1403</v>
      </c>
      <c r="D20" t="s">
        <v>206</v>
      </c>
      <c r="E20">
        <v>79</v>
      </c>
      <c r="F20" t="s">
        <v>207</v>
      </c>
      <c r="G20" t="s">
        <v>3567</v>
      </c>
      <c r="H20" t="s">
        <v>7</v>
      </c>
    </row>
    <row r="21" spans="1:8" x14ac:dyDescent="0.25">
      <c r="A21" t="s">
        <v>3457</v>
      </c>
      <c r="C21" t="s">
        <v>1403</v>
      </c>
      <c r="D21" t="s">
        <v>211</v>
      </c>
      <c r="E21">
        <v>89</v>
      </c>
      <c r="F21" t="s">
        <v>212</v>
      </c>
      <c r="G21" t="s">
        <v>3528</v>
      </c>
      <c r="H21" t="s">
        <v>7</v>
      </c>
    </row>
    <row r="22" spans="1:8" x14ac:dyDescent="0.25">
      <c r="A22" t="s">
        <v>3457</v>
      </c>
      <c r="C22" t="s">
        <v>1403</v>
      </c>
      <c r="D22" t="s">
        <v>223</v>
      </c>
      <c r="E22">
        <v>149</v>
      </c>
      <c r="F22" t="s">
        <v>224</v>
      </c>
      <c r="G22" t="s">
        <v>3528</v>
      </c>
      <c r="H22" t="s">
        <v>7</v>
      </c>
    </row>
    <row r="23" spans="1:8" x14ac:dyDescent="0.25">
      <c r="A23" t="s">
        <v>3457</v>
      </c>
      <c r="C23" t="s">
        <v>1403</v>
      </c>
      <c r="D23" t="s">
        <v>232</v>
      </c>
      <c r="E23">
        <v>149</v>
      </c>
      <c r="F23" t="s">
        <v>3440</v>
      </c>
      <c r="G23" t="s">
        <v>3528</v>
      </c>
      <c r="H23" t="s">
        <v>7</v>
      </c>
    </row>
    <row r="24" spans="1:8" x14ac:dyDescent="0.25">
      <c r="A24" t="s">
        <v>3457</v>
      </c>
      <c r="C24" t="s">
        <v>1403</v>
      </c>
      <c r="D24" t="s">
        <v>242</v>
      </c>
      <c r="E24">
        <v>109</v>
      </c>
      <c r="F24" t="s">
        <v>243</v>
      </c>
      <c r="G24" t="s">
        <v>3523</v>
      </c>
      <c r="H24" t="s">
        <v>7</v>
      </c>
    </row>
    <row r="25" spans="1:8" x14ac:dyDescent="0.25">
      <c r="A25" t="s">
        <v>3457</v>
      </c>
      <c r="C25" t="s">
        <v>1403</v>
      </c>
      <c r="D25" t="s">
        <v>258</v>
      </c>
      <c r="E25">
        <v>129</v>
      </c>
      <c r="F25" t="s">
        <v>3441</v>
      </c>
      <c r="G25" t="s">
        <v>3551</v>
      </c>
      <c r="H25" t="s">
        <v>7</v>
      </c>
    </row>
    <row r="26" spans="1:8" x14ac:dyDescent="0.25">
      <c r="A26" t="s">
        <v>3457</v>
      </c>
      <c r="C26" t="s">
        <v>1403</v>
      </c>
      <c r="D26" t="s">
        <v>268</v>
      </c>
      <c r="E26">
        <v>199</v>
      </c>
      <c r="F26" t="s">
        <v>269</v>
      </c>
      <c r="G26" t="s">
        <v>3527</v>
      </c>
      <c r="H26" t="s">
        <v>7</v>
      </c>
    </row>
    <row r="27" spans="1:8" x14ac:dyDescent="0.25">
      <c r="A27" t="s">
        <v>3457</v>
      </c>
      <c r="C27" t="s">
        <v>1403</v>
      </c>
      <c r="D27" t="s">
        <v>279</v>
      </c>
      <c r="E27">
        <v>99</v>
      </c>
      <c r="F27" t="s">
        <v>280</v>
      </c>
      <c r="G27" t="s">
        <v>3563</v>
      </c>
      <c r="H27" t="s">
        <v>7</v>
      </c>
    </row>
    <row r="28" spans="1:8" x14ac:dyDescent="0.25">
      <c r="A28" t="s">
        <v>3457</v>
      </c>
      <c r="C28" t="s">
        <v>1403</v>
      </c>
      <c r="D28" t="s">
        <v>290</v>
      </c>
      <c r="E28">
        <v>119</v>
      </c>
      <c r="F28" t="s">
        <v>291</v>
      </c>
      <c r="G28" t="s">
        <v>3564</v>
      </c>
      <c r="H28" t="s">
        <v>7</v>
      </c>
    </row>
    <row r="29" spans="1:8" x14ac:dyDescent="0.25">
      <c r="A29" t="s">
        <v>3457</v>
      </c>
      <c r="C29" t="s">
        <v>1403</v>
      </c>
      <c r="D29" t="s">
        <v>305</v>
      </c>
      <c r="E29">
        <v>119</v>
      </c>
      <c r="F29" t="s">
        <v>3442</v>
      </c>
      <c r="G29" t="s">
        <v>3571</v>
      </c>
      <c r="H29" t="s">
        <v>7</v>
      </c>
    </row>
    <row r="30" spans="1:8" x14ac:dyDescent="0.25">
      <c r="A30" t="s">
        <v>3457</v>
      </c>
      <c r="C30" t="s">
        <v>1403</v>
      </c>
      <c r="D30" t="s">
        <v>319</v>
      </c>
      <c r="E30">
        <v>229</v>
      </c>
      <c r="F30" t="s">
        <v>3443</v>
      </c>
      <c r="G30" t="s">
        <v>3575</v>
      </c>
      <c r="H30" t="s">
        <v>7</v>
      </c>
    </row>
    <row r="31" spans="1:8" x14ac:dyDescent="0.25">
      <c r="A31" t="s">
        <v>3457</v>
      </c>
      <c r="C31" t="s">
        <v>1403</v>
      </c>
      <c r="D31" t="s">
        <v>325</v>
      </c>
      <c r="F31" t="s">
        <v>3452</v>
      </c>
      <c r="G31" t="s">
        <v>3560</v>
      </c>
      <c r="H31" t="s">
        <v>7</v>
      </c>
    </row>
    <row r="32" spans="1:8" x14ac:dyDescent="0.25">
      <c r="A32" t="s">
        <v>3457</v>
      </c>
      <c r="C32" t="s">
        <v>1403</v>
      </c>
      <c r="D32" t="s">
        <v>331</v>
      </c>
      <c r="E32">
        <v>199</v>
      </c>
      <c r="F32" t="s">
        <v>332</v>
      </c>
      <c r="G32" t="s">
        <v>3527</v>
      </c>
      <c r="H32" t="s">
        <v>7</v>
      </c>
    </row>
    <row r="33" spans="1:8" x14ac:dyDescent="0.25">
      <c r="A33" t="s">
        <v>3457</v>
      </c>
      <c r="C33" t="s">
        <v>1403</v>
      </c>
      <c r="D33" t="s">
        <v>341</v>
      </c>
      <c r="E33">
        <v>179</v>
      </c>
      <c r="F33" t="s">
        <v>342</v>
      </c>
      <c r="G33" t="s">
        <v>3531</v>
      </c>
      <c r="H33" t="s">
        <v>7</v>
      </c>
    </row>
    <row r="34" spans="1:8" x14ac:dyDescent="0.25">
      <c r="A34" t="s">
        <v>3457</v>
      </c>
      <c r="C34" t="s">
        <v>1403</v>
      </c>
      <c r="D34" t="s">
        <v>358</v>
      </c>
      <c r="E34">
        <v>99</v>
      </c>
      <c r="F34" t="s">
        <v>3444</v>
      </c>
      <c r="G34" t="s">
        <v>3553</v>
      </c>
      <c r="H34" t="s">
        <v>7</v>
      </c>
    </row>
    <row r="35" spans="1:8" x14ac:dyDescent="0.25">
      <c r="A35" t="s">
        <v>3457</v>
      </c>
      <c r="C35" t="s">
        <v>1403</v>
      </c>
      <c r="D35" t="s">
        <v>368</v>
      </c>
      <c r="E35">
        <v>199</v>
      </c>
      <c r="F35" t="s">
        <v>369</v>
      </c>
      <c r="G35" t="s">
        <v>3531</v>
      </c>
      <c r="H35" t="s">
        <v>7</v>
      </c>
    </row>
    <row r="36" spans="1:8" x14ac:dyDescent="0.25">
      <c r="A36" t="s">
        <v>3457</v>
      </c>
      <c r="C36" t="s">
        <v>1403</v>
      </c>
      <c r="D36" t="s">
        <v>373</v>
      </c>
      <c r="E36">
        <v>139</v>
      </c>
      <c r="F36" t="s">
        <v>374</v>
      </c>
      <c r="G36" t="s">
        <v>3568</v>
      </c>
      <c r="H36" t="s">
        <v>7</v>
      </c>
    </row>
    <row r="37" spans="1:8" x14ac:dyDescent="0.25">
      <c r="A37" t="s">
        <v>3457</v>
      </c>
      <c r="C37" t="s">
        <v>1403</v>
      </c>
      <c r="D37" t="s">
        <v>384</v>
      </c>
      <c r="E37">
        <v>249</v>
      </c>
      <c r="F37" t="s">
        <v>385</v>
      </c>
      <c r="G37" t="s">
        <v>3568</v>
      </c>
      <c r="H37" t="s">
        <v>7</v>
      </c>
    </row>
    <row r="38" spans="1:8" x14ac:dyDescent="0.25">
      <c r="A38" t="s">
        <v>3457</v>
      </c>
      <c r="C38" t="s">
        <v>1403</v>
      </c>
      <c r="D38" t="s">
        <v>392</v>
      </c>
      <c r="E38">
        <v>179</v>
      </c>
      <c r="F38" t="s">
        <v>393</v>
      </c>
      <c r="G38" t="s">
        <v>3529</v>
      </c>
      <c r="H38" t="s">
        <v>7</v>
      </c>
    </row>
    <row r="39" spans="1:8" x14ac:dyDescent="0.25">
      <c r="A39" t="s">
        <v>3457</v>
      </c>
      <c r="C39" t="s">
        <v>1403</v>
      </c>
      <c r="D39" t="s">
        <v>398</v>
      </c>
      <c r="E39">
        <v>299</v>
      </c>
      <c r="F39" t="s">
        <v>3445</v>
      </c>
      <c r="G39" t="s">
        <v>3528</v>
      </c>
      <c r="H39" t="s">
        <v>7</v>
      </c>
    </row>
    <row r="40" spans="1:8" x14ac:dyDescent="0.25">
      <c r="A40" t="s">
        <v>3457</v>
      </c>
      <c r="C40" t="s">
        <v>1403</v>
      </c>
      <c r="D40" t="s">
        <v>407</v>
      </c>
      <c r="E40">
        <v>149</v>
      </c>
      <c r="F40" t="s">
        <v>408</v>
      </c>
      <c r="G40" t="s">
        <v>3538</v>
      </c>
      <c r="H40" t="s">
        <v>7</v>
      </c>
    </row>
    <row r="41" spans="1:8" x14ac:dyDescent="0.25">
      <c r="A41" t="s">
        <v>3457</v>
      </c>
      <c r="C41" t="s">
        <v>1403</v>
      </c>
      <c r="D41" t="s">
        <v>418</v>
      </c>
      <c r="E41">
        <v>149</v>
      </c>
      <c r="F41" t="s">
        <v>419</v>
      </c>
      <c r="G41" t="s">
        <v>3538</v>
      </c>
      <c r="H41" t="s">
        <v>7</v>
      </c>
    </row>
    <row r="42" spans="1:8" x14ac:dyDescent="0.25">
      <c r="A42" t="s">
        <v>3457</v>
      </c>
      <c r="C42" t="s">
        <v>1403</v>
      </c>
      <c r="D42" t="s">
        <v>428</v>
      </c>
      <c r="E42">
        <v>159</v>
      </c>
      <c r="F42" t="s">
        <v>3446</v>
      </c>
      <c r="G42" t="s">
        <v>3405</v>
      </c>
      <c r="H42" t="s">
        <v>7</v>
      </c>
    </row>
    <row r="43" spans="1:8" x14ac:dyDescent="0.25">
      <c r="A43" t="s">
        <v>3457</v>
      </c>
      <c r="C43" t="s">
        <v>1403</v>
      </c>
      <c r="D43" t="s">
        <v>439</v>
      </c>
      <c r="E43">
        <v>119</v>
      </c>
      <c r="F43" t="s">
        <v>440</v>
      </c>
      <c r="G43" t="s">
        <v>3526</v>
      </c>
      <c r="H43" t="s">
        <v>7</v>
      </c>
    </row>
    <row r="44" spans="1:8" x14ac:dyDescent="0.25">
      <c r="A44" t="s">
        <v>3457</v>
      </c>
      <c r="C44" t="s">
        <v>1403</v>
      </c>
      <c r="D44" t="s">
        <v>449</v>
      </c>
      <c r="E44">
        <v>109</v>
      </c>
      <c r="F44" t="s">
        <v>450</v>
      </c>
      <c r="G44" t="s">
        <v>3525</v>
      </c>
      <c r="H44" t="s">
        <v>7</v>
      </c>
    </row>
    <row r="45" spans="1:8" x14ac:dyDescent="0.25">
      <c r="A45" t="s">
        <v>3457</v>
      </c>
      <c r="C45" t="s">
        <v>1403</v>
      </c>
      <c r="D45" t="s">
        <v>460</v>
      </c>
      <c r="E45">
        <v>799</v>
      </c>
      <c r="F45" t="s">
        <v>461</v>
      </c>
      <c r="G45" t="s">
        <v>3529</v>
      </c>
      <c r="H45" t="s">
        <v>7</v>
      </c>
    </row>
    <row r="46" spans="1:8" x14ac:dyDescent="0.25">
      <c r="A46" t="s">
        <v>3457</v>
      </c>
      <c r="C46" t="s">
        <v>1403</v>
      </c>
      <c r="D46" t="s">
        <v>470</v>
      </c>
      <c r="E46">
        <v>799</v>
      </c>
      <c r="F46" t="s">
        <v>471</v>
      </c>
      <c r="G46" t="s">
        <v>3529</v>
      </c>
      <c r="H46" t="s">
        <v>7</v>
      </c>
    </row>
    <row r="47" spans="1:8" x14ac:dyDescent="0.25">
      <c r="A47" t="s">
        <v>3457</v>
      </c>
      <c r="C47" t="s">
        <v>1403</v>
      </c>
      <c r="D47" t="s">
        <v>478</v>
      </c>
      <c r="E47">
        <v>119</v>
      </c>
      <c r="F47" t="s">
        <v>479</v>
      </c>
      <c r="G47" t="s">
        <v>3525</v>
      </c>
      <c r="H47" t="s">
        <v>7</v>
      </c>
    </row>
    <row r="48" spans="1:8" x14ac:dyDescent="0.25">
      <c r="A48" t="s">
        <v>3457</v>
      </c>
      <c r="C48" t="s">
        <v>1403</v>
      </c>
      <c r="D48" t="s">
        <v>487</v>
      </c>
      <c r="E48">
        <v>229</v>
      </c>
      <c r="F48" t="s">
        <v>488</v>
      </c>
      <c r="G48" t="s">
        <v>3572</v>
      </c>
      <c r="H48" t="s">
        <v>7</v>
      </c>
    </row>
    <row r="49" spans="1:8" x14ac:dyDescent="0.25">
      <c r="A49" t="s">
        <v>3457</v>
      </c>
      <c r="C49" t="s">
        <v>1403</v>
      </c>
      <c r="D49" t="s">
        <v>499</v>
      </c>
      <c r="E49">
        <v>164</v>
      </c>
      <c r="F49" t="s">
        <v>3447</v>
      </c>
      <c r="G49" t="s">
        <v>3572</v>
      </c>
      <c r="H49" t="s">
        <v>7</v>
      </c>
    </row>
    <row r="50" spans="1:8" x14ac:dyDescent="0.25">
      <c r="A50" t="s">
        <v>3457</v>
      </c>
      <c r="C50" t="s">
        <v>1403</v>
      </c>
      <c r="D50" t="s">
        <v>513</v>
      </c>
      <c r="E50">
        <v>399.99</v>
      </c>
      <c r="F50" t="s">
        <v>3448</v>
      </c>
      <c r="G50" t="s">
        <v>3573</v>
      </c>
      <c r="H50" t="s">
        <v>7</v>
      </c>
    </row>
    <row r="51" spans="1:8" x14ac:dyDescent="0.25">
      <c r="A51" t="s">
        <v>3457</v>
      </c>
      <c r="C51" t="s">
        <v>1403</v>
      </c>
      <c r="D51" t="s">
        <v>519</v>
      </c>
      <c r="E51">
        <v>1899</v>
      </c>
      <c r="F51" t="s">
        <v>520</v>
      </c>
      <c r="G51" t="s">
        <v>3549</v>
      </c>
      <c r="H51" t="s">
        <v>7</v>
      </c>
    </row>
    <row r="52" spans="1:8" x14ac:dyDescent="0.25">
      <c r="A52" t="s">
        <v>3457</v>
      </c>
      <c r="C52" t="s">
        <v>1403</v>
      </c>
      <c r="D52" t="s">
        <v>530</v>
      </c>
      <c r="E52">
        <v>129</v>
      </c>
      <c r="F52" t="s">
        <v>531</v>
      </c>
      <c r="G52" t="s">
        <v>3534</v>
      </c>
      <c r="H52" t="s">
        <v>7</v>
      </c>
    </row>
    <row r="53" spans="1:8" x14ac:dyDescent="0.25">
      <c r="A53" t="s">
        <v>3457</v>
      </c>
      <c r="C53" t="s">
        <v>1403</v>
      </c>
      <c r="D53" t="s">
        <v>536</v>
      </c>
      <c r="E53">
        <v>249</v>
      </c>
      <c r="F53" t="s">
        <v>537</v>
      </c>
      <c r="G53" t="s">
        <v>3562</v>
      </c>
      <c r="H53" t="s">
        <v>7</v>
      </c>
    </row>
    <row r="54" spans="1:8" x14ac:dyDescent="0.25">
      <c r="A54" t="s">
        <v>3457</v>
      </c>
      <c r="C54" t="s">
        <v>1403</v>
      </c>
      <c r="D54" t="s">
        <v>542</v>
      </c>
      <c r="E54">
        <v>499.99</v>
      </c>
      <c r="F54" t="s">
        <v>543</v>
      </c>
      <c r="G54" t="s">
        <v>3572</v>
      </c>
      <c r="H54" t="s">
        <v>7</v>
      </c>
    </row>
    <row r="55" spans="1:8" x14ac:dyDescent="0.25">
      <c r="A55" t="s">
        <v>3457</v>
      </c>
      <c r="C55" t="s">
        <v>1403</v>
      </c>
      <c r="D55" t="s">
        <v>547</v>
      </c>
      <c r="E55">
        <v>269</v>
      </c>
      <c r="F55" t="s">
        <v>548</v>
      </c>
      <c r="G55" t="s">
        <v>3527</v>
      </c>
      <c r="H55" t="s">
        <v>7</v>
      </c>
    </row>
    <row r="56" spans="1:8" x14ac:dyDescent="0.25">
      <c r="A56" t="s">
        <v>3457</v>
      </c>
      <c r="C56" t="s">
        <v>1403</v>
      </c>
      <c r="D56" t="s">
        <v>556</v>
      </c>
      <c r="E56">
        <v>269</v>
      </c>
      <c r="F56" t="s">
        <v>557</v>
      </c>
      <c r="G56" t="s">
        <v>3527</v>
      </c>
      <c r="H56" t="s">
        <v>7</v>
      </c>
    </row>
    <row r="57" spans="1:8" x14ac:dyDescent="0.25">
      <c r="A57" t="s">
        <v>3457</v>
      </c>
      <c r="C57" t="s">
        <v>1403</v>
      </c>
      <c r="D57" t="s">
        <v>561</v>
      </c>
      <c r="E57">
        <v>229</v>
      </c>
      <c r="F57" t="s">
        <v>562</v>
      </c>
      <c r="G57" t="s">
        <v>3554</v>
      </c>
      <c r="H57" t="s">
        <v>7</v>
      </c>
    </row>
    <row r="58" spans="1:8" x14ac:dyDescent="0.25">
      <c r="A58" t="s">
        <v>3457</v>
      </c>
      <c r="C58" t="s">
        <v>1403</v>
      </c>
      <c r="D58" t="s">
        <v>568</v>
      </c>
      <c r="E58">
        <v>119</v>
      </c>
      <c r="F58" t="s">
        <v>3449</v>
      </c>
      <c r="G58" t="s">
        <v>3550</v>
      </c>
      <c r="H58" t="s">
        <v>7</v>
      </c>
    </row>
    <row r="59" spans="1:8" x14ac:dyDescent="0.25">
      <c r="A59" t="s">
        <v>3457</v>
      </c>
      <c r="C59" t="s">
        <v>1403</v>
      </c>
      <c r="D59" t="s">
        <v>592</v>
      </c>
      <c r="E59">
        <v>129</v>
      </c>
      <c r="F59" t="s">
        <v>3450</v>
      </c>
      <c r="G59" t="s">
        <v>3523</v>
      </c>
      <c r="H59" t="s">
        <v>7</v>
      </c>
    </row>
    <row r="60" spans="1:8" x14ac:dyDescent="0.25">
      <c r="A60" t="s">
        <v>3457</v>
      </c>
      <c r="C60" t="s">
        <v>1403</v>
      </c>
      <c r="D60" t="s">
        <v>600</v>
      </c>
      <c r="E60">
        <v>179</v>
      </c>
      <c r="F60" t="s">
        <v>3453</v>
      </c>
      <c r="G60" t="s">
        <v>3528</v>
      </c>
      <c r="H60" t="s">
        <v>7</v>
      </c>
    </row>
    <row r="61" spans="1:8" x14ac:dyDescent="0.25">
      <c r="A61" t="s">
        <v>3457</v>
      </c>
      <c r="C61" t="s">
        <v>1403</v>
      </c>
      <c r="D61" t="s">
        <v>610</v>
      </c>
      <c r="E61">
        <v>249</v>
      </c>
      <c r="F61" t="s">
        <v>611</v>
      </c>
      <c r="G61" t="s">
        <v>3522</v>
      </c>
      <c r="H61" t="s">
        <v>7</v>
      </c>
    </row>
    <row r="62" spans="1:8" x14ac:dyDescent="0.25">
      <c r="A62" t="s">
        <v>3457</v>
      </c>
      <c r="C62" t="s">
        <v>1403</v>
      </c>
      <c r="D62" t="s">
        <v>617</v>
      </c>
      <c r="E62">
        <v>159</v>
      </c>
      <c r="F62" t="s">
        <v>618</v>
      </c>
      <c r="G62" t="s">
        <v>3564</v>
      </c>
      <c r="H62" t="s">
        <v>7</v>
      </c>
    </row>
    <row r="63" spans="1:8" x14ac:dyDescent="0.25">
      <c r="A63" t="s">
        <v>3457</v>
      </c>
      <c r="C63" t="s">
        <v>1403</v>
      </c>
      <c r="D63" t="s">
        <v>622</v>
      </c>
      <c r="E63">
        <v>159</v>
      </c>
      <c r="F63" t="s">
        <v>623</v>
      </c>
      <c r="G63" t="s">
        <v>3539</v>
      </c>
      <c r="H63" t="s">
        <v>7</v>
      </c>
    </row>
    <row r="64" spans="1:8" x14ac:dyDescent="0.25">
      <c r="A64" t="s">
        <v>3457</v>
      </c>
      <c r="C64" t="s">
        <v>1403</v>
      </c>
      <c r="D64" t="s">
        <v>628</v>
      </c>
      <c r="E64">
        <v>149</v>
      </c>
      <c r="F64" t="s">
        <v>629</v>
      </c>
      <c r="G64" t="s">
        <v>3554</v>
      </c>
      <c r="H64" t="s">
        <v>7</v>
      </c>
    </row>
    <row r="65" spans="1:8" x14ac:dyDescent="0.25">
      <c r="A65" t="s">
        <v>3457</v>
      </c>
      <c r="C65" t="s">
        <v>1403</v>
      </c>
      <c r="D65" t="s">
        <v>633</v>
      </c>
      <c r="E65">
        <v>229</v>
      </c>
      <c r="F65" t="s">
        <v>634</v>
      </c>
      <c r="G65" t="s">
        <v>3533</v>
      </c>
      <c r="H65" t="s">
        <v>7</v>
      </c>
    </row>
    <row r="66" spans="1:8" x14ac:dyDescent="0.25">
      <c r="A66" t="s">
        <v>3457</v>
      </c>
      <c r="C66" t="s">
        <v>1403</v>
      </c>
      <c r="D66" t="s">
        <v>640</v>
      </c>
      <c r="E66">
        <v>159</v>
      </c>
      <c r="F66" t="s">
        <v>641</v>
      </c>
      <c r="G66" t="s">
        <v>3571</v>
      </c>
      <c r="H66" t="s">
        <v>7</v>
      </c>
    </row>
    <row r="67" spans="1:8" x14ac:dyDescent="0.25">
      <c r="A67" t="s">
        <v>3457</v>
      </c>
      <c r="C67" t="s">
        <v>1403</v>
      </c>
      <c r="D67" t="s">
        <v>63</v>
      </c>
      <c r="E67">
        <v>199</v>
      </c>
      <c r="F67" t="s">
        <v>3454</v>
      </c>
      <c r="G67" t="s">
        <v>3557</v>
      </c>
      <c r="H67" t="s">
        <v>7</v>
      </c>
    </row>
    <row r="68" spans="1:8" x14ac:dyDescent="0.25">
      <c r="A68" t="s">
        <v>3457</v>
      </c>
      <c r="C68" t="s">
        <v>1403</v>
      </c>
      <c r="D68" t="s">
        <v>645</v>
      </c>
      <c r="E68">
        <v>269</v>
      </c>
      <c r="F68" t="s">
        <v>646</v>
      </c>
      <c r="G68" t="s">
        <v>3575</v>
      </c>
      <c r="H68" t="s">
        <v>7</v>
      </c>
    </row>
    <row r="69" spans="1:8" x14ac:dyDescent="0.25">
      <c r="A69" t="s">
        <v>3457</v>
      </c>
      <c r="C69" t="s">
        <v>1403</v>
      </c>
      <c r="D69" t="s">
        <v>650</v>
      </c>
      <c r="E69">
        <v>149</v>
      </c>
      <c r="F69" t="s">
        <v>623</v>
      </c>
      <c r="G69" t="s">
        <v>3539</v>
      </c>
      <c r="H69" t="s">
        <v>7</v>
      </c>
    </row>
    <row r="70" spans="1:8" x14ac:dyDescent="0.25">
      <c r="A70" t="s">
        <v>3457</v>
      </c>
      <c r="C70" t="s">
        <v>1403</v>
      </c>
      <c r="D70" t="s">
        <v>655</v>
      </c>
      <c r="E70">
        <v>159</v>
      </c>
      <c r="F70" t="s">
        <v>656</v>
      </c>
      <c r="G70" t="s">
        <v>3536</v>
      </c>
      <c r="H70" t="s">
        <v>7</v>
      </c>
    </row>
    <row r="71" spans="1:8" x14ac:dyDescent="0.25">
      <c r="A71" t="s">
        <v>3457</v>
      </c>
      <c r="C71" t="s">
        <v>1403</v>
      </c>
      <c r="D71" t="s">
        <v>662</v>
      </c>
      <c r="E71">
        <v>529.99</v>
      </c>
      <c r="F71" t="s">
        <v>663</v>
      </c>
      <c r="G71" t="s">
        <v>3548</v>
      </c>
      <c r="H71" t="s">
        <v>7</v>
      </c>
    </row>
    <row r="72" spans="1:8" x14ac:dyDescent="0.25">
      <c r="A72" t="s">
        <v>3457</v>
      </c>
      <c r="C72" t="s">
        <v>1403</v>
      </c>
      <c r="D72" t="s">
        <v>81</v>
      </c>
      <c r="E72">
        <v>199</v>
      </c>
      <c r="F72" t="s">
        <v>82</v>
      </c>
      <c r="G72" t="s">
        <v>3537</v>
      </c>
      <c r="H72" t="s">
        <v>7</v>
      </c>
    </row>
    <row r="73" spans="1:8" x14ac:dyDescent="0.25">
      <c r="A73" t="s">
        <v>3457</v>
      </c>
      <c r="C73" t="s">
        <v>1403</v>
      </c>
      <c r="D73" t="s">
        <v>93</v>
      </c>
      <c r="E73">
        <v>199</v>
      </c>
      <c r="F73" t="s">
        <v>94</v>
      </c>
      <c r="G73" t="s">
        <v>3537</v>
      </c>
      <c r="H73" t="s">
        <v>7</v>
      </c>
    </row>
    <row r="74" spans="1:8" x14ac:dyDescent="0.25">
      <c r="A74" t="s">
        <v>3457</v>
      </c>
      <c r="C74" t="s">
        <v>1403</v>
      </c>
      <c r="D74" t="s">
        <v>670</v>
      </c>
      <c r="E74">
        <v>199</v>
      </c>
      <c r="F74" t="s">
        <v>671</v>
      </c>
      <c r="G74" t="s">
        <v>3570</v>
      </c>
      <c r="H74" t="s">
        <v>7</v>
      </c>
    </row>
    <row r="75" spans="1:8" x14ac:dyDescent="0.25">
      <c r="A75" t="s">
        <v>3457</v>
      </c>
      <c r="C75" t="s">
        <v>1403</v>
      </c>
      <c r="D75" t="s">
        <v>676</v>
      </c>
      <c r="E75">
        <v>229</v>
      </c>
      <c r="F75" t="s">
        <v>677</v>
      </c>
      <c r="G75" t="s">
        <v>3524</v>
      </c>
      <c r="H75" t="s">
        <v>7</v>
      </c>
    </row>
    <row r="76" spans="1:8" x14ac:dyDescent="0.25">
      <c r="A76" t="s">
        <v>3457</v>
      </c>
      <c r="C76" t="s">
        <v>1403</v>
      </c>
      <c r="D76" t="s">
        <v>687</v>
      </c>
      <c r="E76">
        <v>279</v>
      </c>
      <c r="F76" t="s">
        <v>688</v>
      </c>
      <c r="G76" t="s">
        <v>3559</v>
      </c>
      <c r="H76" t="s">
        <v>7</v>
      </c>
    </row>
    <row r="77" spans="1:8" x14ac:dyDescent="0.25">
      <c r="A77" t="s">
        <v>3457</v>
      </c>
      <c r="C77" t="s">
        <v>1403</v>
      </c>
      <c r="D77" t="s">
        <v>693</v>
      </c>
      <c r="E77">
        <v>199</v>
      </c>
      <c r="F77" t="s">
        <v>694</v>
      </c>
      <c r="G77" t="s">
        <v>3553</v>
      </c>
      <c r="H77" t="s">
        <v>7</v>
      </c>
    </row>
    <row r="78" spans="1:8" x14ac:dyDescent="0.25">
      <c r="A78" t="s">
        <v>3457</v>
      </c>
      <c r="C78" t="s">
        <v>1403</v>
      </c>
      <c r="D78" t="s">
        <v>697</v>
      </c>
      <c r="E78">
        <v>249</v>
      </c>
      <c r="F78" t="s">
        <v>698</v>
      </c>
      <c r="G78" t="s">
        <v>3561</v>
      </c>
      <c r="H78" t="s">
        <v>7</v>
      </c>
    </row>
    <row r="79" spans="1:8" x14ac:dyDescent="0.25">
      <c r="A79" t="s">
        <v>3457</v>
      </c>
      <c r="C79" t="s">
        <v>1403</v>
      </c>
      <c r="D79" t="s">
        <v>708</v>
      </c>
      <c r="E79">
        <v>149</v>
      </c>
      <c r="F79" t="s">
        <v>709</v>
      </c>
      <c r="G79" t="s">
        <v>3525</v>
      </c>
      <c r="H79" t="s">
        <v>7</v>
      </c>
    </row>
    <row r="80" spans="1:8" x14ac:dyDescent="0.25">
      <c r="A80" t="s">
        <v>3457</v>
      </c>
      <c r="C80" t="s">
        <v>1403</v>
      </c>
      <c r="D80" t="s">
        <v>717</v>
      </c>
      <c r="E80">
        <v>139</v>
      </c>
      <c r="F80" t="s">
        <v>995</v>
      </c>
      <c r="G80" t="s">
        <v>3525</v>
      </c>
      <c r="H80" t="s">
        <v>7</v>
      </c>
    </row>
    <row r="81" spans="1:8" x14ac:dyDescent="0.25">
      <c r="A81" t="s">
        <v>3457</v>
      </c>
      <c r="C81" t="s">
        <v>1403</v>
      </c>
      <c r="D81" t="s">
        <v>729</v>
      </c>
      <c r="E81">
        <v>199</v>
      </c>
      <c r="F81" t="s">
        <v>730</v>
      </c>
      <c r="G81" t="s">
        <v>3538</v>
      </c>
      <c r="H81" t="s">
        <v>7</v>
      </c>
    </row>
    <row r="82" spans="1:8" x14ac:dyDescent="0.25">
      <c r="A82" t="s">
        <v>3457</v>
      </c>
      <c r="C82" t="s">
        <v>1403</v>
      </c>
      <c r="D82" t="s">
        <v>739</v>
      </c>
      <c r="E82">
        <v>199</v>
      </c>
      <c r="F82" t="s">
        <v>740</v>
      </c>
      <c r="G82" t="s">
        <v>3538</v>
      </c>
      <c r="H82" t="s">
        <v>7</v>
      </c>
    </row>
    <row r="83" spans="1:8" x14ac:dyDescent="0.25">
      <c r="A83" t="s">
        <v>3457</v>
      </c>
      <c r="C83" t="s">
        <v>1403</v>
      </c>
      <c r="D83" t="s">
        <v>749</v>
      </c>
      <c r="E83">
        <v>239</v>
      </c>
      <c r="F83" t="s">
        <v>750</v>
      </c>
      <c r="G83" t="s">
        <v>3538</v>
      </c>
      <c r="H83" t="s">
        <v>7</v>
      </c>
    </row>
    <row r="84" spans="1:8" x14ac:dyDescent="0.25">
      <c r="A84" t="s">
        <v>3457</v>
      </c>
      <c r="C84" t="s">
        <v>1403</v>
      </c>
      <c r="D84" t="s">
        <v>757</v>
      </c>
      <c r="E84">
        <v>249</v>
      </c>
      <c r="F84" t="s">
        <v>758</v>
      </c>
      <c r="G84" t="s">
        <v>3538</v>
      </c>
      <c r="H84" t="s">
        <v>7</v>
      </c>
    </row>
    <row r="85" spans="1:8" x14ac:dyDescent="0.25">
      <c r="A85" t="s">
        <v>3457</v>
      </c>
      <c r="C85" t="s">
        <v>1403</v>
      </c>
      <c r="D85" t="s">
        <v>766</v>
      </c>
      <c r="E85">
        <v>229</v>
      </c>
      <c r="F85" t="s">
        <v>767</v>
      </c>
      <c r="G85" t="s">
        <v>3529</v>
      </c>
      <c r="H85" t="s">
        <v>7</v>
      </c>
    </row>
    <row r="86" spans="1:8" x14ac:dyDescent="0.25">
      <c r="A86" t="s">
        <v>3457</v>
      </c>
      <c r="C86" t="s">
        <v>1403</v>
      </c>
      <c r="D86" t="s">
        <v>781</v>
      </c>
      <c r="E86">
        <v>229</v>
      </c>
      <c r="F86" t="s">
        <v>782</v>
      </c>
      <c r="G86" t="s">
        <v>3529</v>
      </c>
      <c r="H86" t="s">
        <v>7</v>
      </c>
    </row>
    <row r="87" spans="1:8" x14ac:dyDescent="0.25">
      <c r="A87" t="s">
        <v>3457</v>
      </c>
      <c r="C87" t="s">
        <v>1403</v>
      </c>
      <c r="D87" t="s">
        <v>790</v>
      </c>
      <c r="E87">
        <v>229</v>
      </c>
      <c r="F87" t="s">
        <v>791</v>
      </c>
      <c r="G87" t="s">
        <v>3529</v>
      </c>
      <c r="H87" t="s">
        <v>7</v>
      </c>
    </row>
    <row r="88" spans="1:8" x14ac:dyDescent="0.25">
      <c r="A88" t="s">
        <v>3457</v>
      </c>
      <c r="C88" t="s">
        <v>1403</v>
      </c>
      <c r="D88" t="s">
        <v>795</v>
      </c>
      <c r="E88">
        <v>229</v>
      </c>
      <c r="F88" t="s">
        <v>796</v>
      </c>
      <c r="G88" t="s">
        <v>3529</v>
      </c>
      <c r="H88" t="s">
        <v>7</v>
      </c>
    </row>
    <row r="89" spans="1:8" x14ac:dyDescent="0.25">
      <c r="A89" t="s">
        <v>3457</v>
      </c>
      <c r="C89" t="s">
        <v>1403</v>
      </c>
      <c r="D89" t="s">
        <v>804</v>
      </c>
      <c r="E89">
        <v>229</v>
      </c>
      <c r="F89" t="s">
        <v>3455</v>
      </c>
      <c r="G89" t="s">
        <v>3529</v>
      </c>
      <c r="H89" t="s">
        <v>7</v>
      </c>
    </row>
    <row r="90" spans="1:8" x14ac:dyDescent="0.25">
      <c r="A90" t="s">
        <v>3457</v>
      </c>
      <c r="C90" t="s">
        <v>1403</v>
      </c>
      <c r="D90" t="s">
        <v>813</v>
      </c>
      <c r="E90">
        <v>229</v>
      </c>
      <c r="F90" t="s">
        <v>3456</v>
      </c>
      <c r="G90" t="s">
        <v>3529</v>
      </c>
      <c r="H90" t="s">
        <v>7</v>
      </c>
    </row>
    <row r="91" spans="1:8" x14ac:dyDescent="0.25">
      <c r="A91" t="s">
        <v>3457</v>
      </c>
      <c r="C91" t="s">
        <v>1403</v>
      </c>
      <c r="D91" t="s">
        <v>817</v>
      </c>
      <c r="E91">
        <v>199</v>
      </c>
      <c r="F91" t="s">
        <v>818</v>
      </c>
      <c r="G91" t="s">
        <v>3538</v>
      </c>
      <c r="H91" t="s">
        <v>7</v>
      </c>
    </row>
    <row r="92" spans="1:8" x14ac:dyDescent="0.25">
      <c r="A92" t="s">
        <v>3457</v>
      </c>
      <c r="C92" t="s">
        <v>1403</v>
      </c>
      <c r="D92" t="s">
        <v>826</v>
      </c>
      <c r="E92">
        <v>199</v>
      </c>
      <c r="F92" t="s">
        <v>827</v>
      </c>
      <c r="G92" t="s">
        <v>3538</v>
      </c>
      <c r="H92" t="s">
        <v>7</v>
      </c>
    </row>
    <row r="93" spans="1:8" x14ac:dyDescent="0.25">
      <c r="A93" t="s">
        <v>3457</v>
      </c>
      <c r="C93" t="s">
        <v>1403</v>
      </c>
      <c r="D93" t="s">
        <v>835</v>
      </c>
      <c r="E93">
        <v>249</v>
      </c>
      <c r="F93" t="s">
        <v>836</v>
      </c>
      <c r="G93" t="s">
        <v>3538</v>
      </c>
      <c r="H93" t="s">
        <v>7</v>
      </c>
    </row>
    <row r="94" spans="1:8" x14ac:dyDescent="0.25">
      <c r="A94" t="s">
        <v>3457</v>
      </c>
      <c r="C94" t="s">
        <v>1403</v>
      </c>
      <c r="D94" t="s">
        <v>840</v>
      </c>
      <c r="E94">
        <v>249</v>
      </c>
      <c r="F94" t="s">
        <v>841</v>
      </c>
      <c r="G94" t="s">
        <v>3538</v>
      </c>
      <c r="H94" t="s">
        <v>7</v>
      </c>
    </row>
    <row r="95" spans="1:8" x14ac:dyDescent="0.25">
      <c r="A95" t="s">
        <v>3457</v>
      </c>
      <c r="C95" t="s">
        <v>1403</v>
      </c>
      <c r="D95" t="s">
        <v>849</v>
      </c>
      <c r="F95" t="s">
        <v>3451</v>
      </c>
      <c r="G95" t="s">
        <v>3565</v>
      </c>
      <c r="H95" t="s">
        <v>7</v>
      </c>
    </row>
    <row r="96" spans="1:8" x14ac:dyDescent="0.25">
      <c r="A96" t="s">
        <v>3457</v>
      </c>
      <c r="C96" t="s">
        <v>1403</v>
      </c>
      <c r="D96" t="s">
        <v>861</v>
      </c>
      <c r="F96" t="s">
        <v>1222</v>
      </c>
      <c r="G96" t="s">
        <v>3546</v>
      </c>
      <c r="H96" t="b">
        <v>1</v>
      </c>
    </row>
    <row r="97" spans="1:8" x14ac:dyDescent="0.25">
      <c r="A97" t="s">
        <v>3457</v>
      </c>
      <c r="C97" t="s">
        <v>1403</v>
      </c>
      <c r="D97" t="s">
        <v>874</v>
      </c>
      <c r="F97" t="s">
        <v>1027</v>
      </c>
      <c r="G97" t="s">
        <v>3546</v>
      </c>
      <c r="H97" t="b">
        <v>1</v>
      </c>
    </row>
    <row r="98" spans="1:8" x14ac:dyDescent="0.25">
      <c r="A98" t="s">
        <v>3457</v>
      </c>
      <c r="C98" t="s">
        <v>1403</v>
      </c>
      <c r="D98" t="s">
        <v>887</v>
      </c>
      <c r="E98">
        <v>209</v>
      </c>
      <c r="F98" t="s">
        <v>888</v>
      </c>
      <c r="G98" t="s">
        <v>3534</v>
      </c>
      <c r="H98" t="s">
        <v>7</v>
      </c>
    </row>
    <row r="99" spans="1:8" x14ac:dyDescent="0.25">
      <c r="A99" t="s">
        <v>3457</v>
      </c>
      <c r="C99" t="s">
        <v>1403</v>
      </c>
      <c r="D99" t="s">
        <v>896</v>
      </c>
      <c r="E99">
        <v>329</v>
      </c>
      <c r="F99" t="s">
        <v>897</v>
      </c>
      <c r="G99" t="s">
        <v>3527</v>
      </c>
      <c r="H99" t="s">
        <v>7</v>
      </c>
    </row>
    <row r="100" spans="1:8" x14ac:dyDescent="0.25">
      <c r="A100" t="s">
        <v>3457</v>
      </c>
      <c r="C100" t="s">
        <v>1403</v>
      </c>
      <c r="D100" t="s">
        <v>901</v>
      </c>
      <c r="E100">
        <v>329</v>
      </c>
      <c r="F100" t="s">
        <v>902</v>
      </c>
      <c r="G100" t="s">
        <v>3527</v>
      </c>
      <c r="H100" t="s">
        <v>7</v>
      </c>
    </row>
    <row r="101" spans="1:8" x14ac:dyDescent="0.25">
      <c r="A101" t="s">
        <v>3457</v>
      </c>
      <c r="C101" t="s">
        <v>1403</v>
      </c>
      <c r="D101" t="s">
        <v>19</v>
      </c>
      <c r="E101">
        <v>79.97</v>
      </c>
      <c r="F101" t="s">
        <v>20</v>
      </c>
      <c r="G101" t="s">
        <v>3566</v>
      </c>
      <c r="H101" t="s">
        <v>7</v>
      </c>
    </row>
    <row r="102" spans="1:8" x14ac:dyDescent="0.25">
      <c r="A102" t="s">
        <v>3457</v>
      </c>
      <c r="C102" t="s">
        <v>1403</v>
      </c>
      <c r="D102" t="s">
        <v>26</v>
      </c>
      <c r="E102">
        <v>149</v>
      </c>
      <c r="F102" t="s">
        <v>27</v>
      </c>
      <c r="G102" t="s">
        <v>3558</v>
      </c>
      <c r="H102" t="s">
        <v>7</v>
      </c>
    </row>
    <row r="103" spans="1:8" x14ac:dyDescent="0.25">
      <c r="A103" t="s">
        <v>3457</v>
      </c>
      <c r="C103" t="s">
        <v>1403</v>
      </c>
      <c r="D103" t="s">
        <v>910</v>
      </c>
      <c r="E103">
        <v>129</v>
      </c>
      <c r="F103" t="s">
        <v>911</v>
      </c>
      <c r="G103" t="s">
        <v>3566</v>
      </c>
      <c r="H103" t="s">
        <v>7</v>
      </c>
    </row>
    <row r="104" spans="1:8" x14ac:dyDescent="0.25">
      <c r="A104" t="s">
        <v>3457</v>
      </c>
      <c r="C104" t="s">
        <v>1403</v>
      </c>
      <c r="D104" t="s">
        <v>32</v>
      </c>
      <c r="F104" t="s">
        <v>33</v>
      </c>
      <c r="G104" t="s">
        <v>3404</v>
      </c>
      <c r="H104" t="s">
        <v>7</v>
      </c>
    </row>
    <row r="105" spans="1:8" x14ac:dyDescent="0.25">
      <c r="A105" t="s">
        <v>3457</v>
      </c>
      <c r="C105" t="s">
        <v>1403</v>
      </c>
      <c r="D105" t="s">
        <v>39</v>
      </c>
      <c r="F105" t="s">
        <v>40</v>
      </c>
      <c r="G105" t="s">
        <v>3404</v>
      </c>
      <c r="H105" t="s">
        <v>7</v>
      </c>
    </row>
    <row r="106" spans="1:8" x14ac:dyDescent="0.25">
      <c r="A106" t="s">
        <v>3457</v>
      </c>
      <c r="C106" t="s">
        <v>1403</v>
      </c>
      <c r="D106" t="s">
        <v>914</v>
      </c>
      <c r="E106">
        <v>229</v>
      </c>
      <c r="F106" t="s">
        <v>915</v>
      </c>
      <c r="G106" t="s">
        <v>3529</v>
      </c>
      <c r="H106" t="s">
        <v>7</v>
      </c>
    </row>
    <row r="107" spans="1:8" x14ac:dyDescent="0.25">
      <c r="A107" t="s">
        <v>3457</v>
      </c>
      <c r="C107" t="s">
        <v>1403</v>
      </c>
      <c r="D107" t="s">
        <v>919</v>
      </c>
      <c r="E107">
        <v>229</v>
      </c>
      <c r="F107" t="s">
        <v>920</v>
      </c>
      <c r="G107" t="s">
        <v>3529</v>
      </c>
      <c r="H107" t="s">
        <v>7</v>
      </c>
    </row>
    <row r="108" spans="1:8" x14ac:dyDescent="0.25">
      <c r="A108" t="s">
        <v>3457</v>
      </c>
      <c r="C108" t="s">
        <v>1403</v>
      </c>
      <c r="D108" t="s">
        <v>929</v>
      </c>
      <c r="E108">
        <v>299</v>
      </c>
      <c r="F108" t="s">
        <v>930</v>
      </c>
      <c r="G108" t="s">
        <v>3538</v>
      </c>
      <c r="H108" t="s">
        <v>7</v>
      </c>
    </row>
    <row r="109" spans="1:8" x14ac:dyDescent="0.25">
      <c r="A109" t="s">
        <v>3457</v>
      </c>
      <c r="C109" t="s">
        <v>1403</v>
      </c>
      <c r="D109" t="s">
        <v>43</v>
      </c>
      <c r="F109" t="s">
        <v>33</v>
      </c>
      <c r="G109" t="s">
        <v>3404</v>
      </c>
      <c r="H109" t="s">
        <v>7</v>
      </c>
    </row>
    <row r="110" spans="1:8" x14ac:dyDescent="0.25">
      <c r="A110" t="s">
        <v>3457</v>
      </c>
      <c r="C110" t="s">
        <v>1403</v>
      </c>
      <c r="D110" t="s">
        <v>48</v>
      </c>
      <c r="F110" t="s">
        <v>49</v>
      </c>
      <c r="G110" t="s">
        <v>3404</v>
      </c>
      <c r="H110" t="s">
        <v>7</v>
      </c>
    </row>
    <row r="111" spans="1:8" x14ac:dyDescent="0.25">
      <c r="A111" t="s">
        <v>3457</v>
      </c>
      <c r="C111" t="s">
        <v>1403</v>
      </c>
      <c r="D111" t="s">
        <v>944</v>
      </c>
      <c r="E111">
        <v>429</v>
      </c>
      <c r="F111" t="s">
        <v>945</v>
      </c>
      <c r="G111" t="s">
        <v>3552</v>
      </c>
      <c r="H111" t="s">
        <v>7</v>
      </c>
    </row>
    <row r="112" spans="1:8" x14ac:dyDescent="0.25">
      <c r="A112" t="s">
        <v>3457</v>
      </c>
      <c r="C112" t="s">
        <v>1403</v>
      </c>
      <c r="D112" t="s">
        <v>948</v>
      </c>
      <c r="E112">
        <v>2499</v>
      </c>
      <c r="F112" t="s">
        <v>949</v>
      </c>
      <c r="G112" t="s">
        <v>3552</v>
      </c>
      <c r="H112" t="s">
        <v>7</v>
      </c>
    </row>
    <row r="113" spans="1:8" x14ac:dyDescent="0.25">
      <c r="A113" t="s">
        <v>3457</v>
      </c>
      <c r="C113" t="s">
        <v>1403</v>
      </c>
      <c r="D113" t="s">
        <v>53</v>
      </c>
      <c r="F113" t="s">
        <v>54</v>
      </c>
      <c r="G113" t="s">
        <v>3404</v>
      </c>
      <c r="H113" t="s">
        <v>7</v>
      </c>
    </row>
    <row r="114" spans="1:8" x14ac:dyDescent="0.25">
      <c r="A114" t="s">
        <v>3457</v>
      </c>
      <c r="C114" t="s">
        <v>1403</v>
      </c>
      <c r="D114" t="s">
        <v>59</v>
      </c>
      <c r="F114" t="s">
        <v>60</v>
      </c>
      <c r="G114" t="s">
        <v>3404</v>
      </c>
      <c r="H114" t="s">
        <v>7</v>
      </c>
    </row>
    <row r="115" spans="1:8" x14ac:dyDescent="0.25">
      <c r="A115" t="s">
        <v>3457</v>
      </c>
      <c r="C115" t="s">
        <v>1403</v>
      </c>
      <c r="D115" t="s">
        <v>952</v>
      </c>
      <c r="E115">
        <v>129</v>
      </c>
      <c r="F115" t="s">
        <v>953</v>
      </c>
      <c r="G115" t="s">
        <v>3523</v>
      </c>
      <c r="H115" t="s">
        <v>7</v>
      </c>
    </row>
    <row r="116" spans="1:8" x14ac:dyDescent="0.25">
      <c r="A116" t="s">
        <v>3457</v>
      </c>
      <c r="C116" t="s">
        <v>1403</v>
      </c>
      <c r="D116" t="s">
        <v>962</v>
      </c>
      <c r="E116">
        <v>149</v>
      </c>
      <c r="F116" t="s">
        <v>963</v>
      </c>
      <c r="G116" t="s">
        <v>3523</v>
      </c>
      <c r="H116" t="s">
        <v>7</v>
      </c>
    </row>
    <row r="117" spans="1:8" x14ac:dyDescent="0.25">
      <c r="A117" t="s">
        <v>3457</v>
      </c>
      <c r="C117" t="s">
        <v>1403</v>
      </c>
      <c r="D117" t="s">
        <v>971</v>
      </c>
      <c r="E117">
        <v>159</v>
      </c>
      <c r="F117" t="s">
        <v>972</v>
      </c>
      <c r="G117" t="s">
        <v>3551</v>
      </c>
      <c r="H117" t="s">
        <v>7</v>
      </c>
    </row>
    <row r="118" spans="1:8" x14ac:dyDescent="0.25">
      <c r="A118" t="s">
        <v>3457</v>
      </c>
      <c r="C118" t="s">
        <v>1403</v>
      </c>
      <c r="D118" t="s">
        <v>984</v>
      </c>
      <c r="E118">
        <v>129</v>
      </c>
      <c r="F118" t="s">
        <v>985</v>
      </c>
      <c r="G118" t="s">
        <v>3525</v>
      </c>
      <c r="H118" t="s">
        <v>7</v>
      </c>
    </row>
    <row r="119" spans="1:8" x14ac:dyDescent="0.25">
      <c r="A119" t="s">
        <v>3457</v>
      </c>
      <c r="C119" t="s">
        <v>1403</v>
      </c>
      <c r="D119" t="s">
        <v>994</v>
      </c>
      <c r="E119">
        <v>149</v>
      </c>
      <c r="F119" t="s">
        <v>995</v>
      </c>
      <c r="G119" t="s">
        <v>3525</v>
      </c>
      <c r="H119" t="s">
        <v>7</v>
      </c>
    </row>
    <row r="120" spans="1:8" x14ac:dyDescent="0.25">
      <c r="A120" t="s">
        <v>3457</v>
      </c>
      <c r="C120" t="s">
        <v>1403</v>
      </c>
      <c r="D120" t="s">
        <v>1002</v>
      </c>
      <c r="E120">
        <v>229</v>
      </c>
      <c r="F120" t="s">
        <v>1003</v>
      </c>
      <c r="G120" t="s">
        <v>3554</v>
      </c>
      <c r="H120" t="s">
        <v>7</v>
      </c>
    </row>
    <row r="121" spans="1:8" x14ac:dyDescent="0.25">
      <c r="A121" t="s">
        <v>3457</v>
      </c>
      <c r="C121" t="s">
        <v>1403</v>
      </c>
      <c r="D121" t="s">
        <v>1021</v>
      </c>
      <c r="F121" t="s">
        <v>1022</v>
      </c>
      <c r="G121" t="s">
        <v>3546</v>
      </c>
      <c r="H121" t="b">
        <v>1</v>
      </c>
    </row>
    <row r="122" spans="1:8" x14ac:dyDescent="0.25">
      <c r="A122" t="s">
        <v>3457</v>
      </c>
      <c r="C122" t="s">
        <v>1403</v>
      </c>
      <c r="D122" t="s">
        <v>1026</v>
      </c>
      <c r="F122" t="s">
        <v>1027</v>
      </c>
      <c r="G122" t="s">
        <v>3546</v>
      </c>
      <c r="H122" t="b">
        <v>1</v>
      </c>
    </row>
    <row r="123" spans="1:8" x14ac:dyDescent="0.25">
      <c r="A123" t="s">
        <v>3457</v>
      </c>
      <c r="C123" t="s">
        <v>1403</v>
      </c>
      <c r="D123" t="s">
        <v>1036</v>
      </c>
      <c r="E123">
        <v>429</v>
      </c>
      <c r="F123" t="s">
        <v>1037</v>
      </c>
      <c r="G123" t="s">
        <v>3556</v>
      </c>
      <c r="H123" t="s">
        <v>7</v>
      </c>
    </row>
    <row r="124" spans="1:8" x14ac:dyDescent="0.25">
      <c r="A124" t="s">
        <v>3457</v>
      </c>
      <c r="C124" t="s">
        <v>1403</v>
      </c>
      <c r="D124" t="s">
        <v>1047</v>
      </c>
      <c r="E124">
        <v>549</v>
      </c>
      <c r="F124" t="s">
        <v>1048</v>
      </c>
      <c r="G124" t="s">
        <v>3556</v>
      </c>
      <c r="H124" t="s">
        <v>7</v>
      </c>
    </row>
    <row r="125" spans="1:8" x14ac:dyDescent="0.25">
      <c r="A125" t="s">
        <v>3457</v>
      </c>
      <c r="C125" t="s">
        <v>1403</v>
      </c>
      <c r="D125" t="s">
        <v>1057</v>
      </c>
      <c r="F125" t="s">
        <v>1058</v>
      </c>
      <c r="G125" t="s">
        <v>3556</v>
      </c>
      <c r="H125" t="s">
        <v>7</v>
      </c>
    </row>
    <row r="126" spans="1:8" x14ac:dyDescent="0.25">
      <c r="A126" t="s">
        <v>3457</v>
      </c>
      <c r="C126" t="s">
        <v>1403</v>
      </c>
      <c r="D126" t="s">
        <v>1062</v>
      </c>
      <c r="E126">
        <v>1799</v>
      </c>
      <c r="F126" t="s">
        <v>1063</v>
      </c>
      <c r="G126" t="s">
        <v>3552</v>
      </c>
      <c r="H126" t="s">
        <v>7</v>
      </c>
    </row>
    <row r="127" spans="1:8" x14ac:dyDescent="0.25">
      <c r="A127" t="s">
        <v>3457</v>
      </c>
      <c r="C127" t="s">
        <v>1403</v>
      </c>
      <c r="D127" t="s">
        <v>1066</v>
      </c>
      <c r="F127" t="s">
        <v>1067</v>
      </c>
      <c r="G127" t="s">
        <v>3531</v>
      </c>
      <c r="H127" t="b">
        <v>1</v>
      </c>
    </row>
    <row r="128" spans="1:8" x14ac:dyDescent="0.25">
      <c r="A128" t="s">
        <v>3457</v>
      </c>
      <c r="C128" t="s">
        <v>1403</v>
      </c>
      <c r="D128" t="s">
        <v>1070</v>
      </c>
      <c r="E128">
        <v>49</v>
      </c>
      <c r="F128" t="s">
        <v>1071</v>
      </c>
      <c r="G128" t="s">
        <v>3547</v>
      </c>
      <c r="H128" t="s">
        <v>7</v>
      </c>
    </row>
    <row r="129" spans="1:8" x14ac:dyDescent="0.25">
      <c r="A129" t="s">
        <v>3457</v>
      </c>
      <c r="C129" t="s">
        <v>1403</v>
      </c>
      <c r="D129" t="s">
        <v>1076</v>
      </c>
      <c r="E129">
        <v>79</v>
      </c>
      <c r="F129" t="s">
        <v>1077</v>
      </c>
      <c r="G129" t="s">
        <v>3547</v>
      </c>
      <c r="H129" t="s">
        <v>7</v>
      </c>
    </row>
    <row r="130" spans="1:8" x14ac:dyDescent="0.25">
      <c r="A130" t="s">
        <v>3457</v>
      </c>
      <c r="C130" t="s">
        <v>1403</v>
      </c>
      <c r="D130" t="s">
        <v>1088</v>
      </c>
      <c r="E130">
        <v>64.97</v>
      </c>
      <c r="F130" t="s">
        <v>1089</v>
      </c>
      <c r="G130" t="s">
        <v>3547</v>
      </c>
      <c r="H130" t="s">
        <v>7</v>
      </c>
    </row>
    <row r="131" spans="1:8" x14ac:dyDescent="0.25">
      <c r="A131" t="s">
        <v>3457</v>
      </c>
      <c r="C131" t="s">
        <v>1403</v>
      </c>
      <c r="D131" t="s">
        <v>1092</v>
      </c>
      <c r="E131">
        <v>79</v>
      </c>
      <c r="F131" t="s">
        <v>1093</v>
      </c>
      <c r="G131" t="s">
        <v>3547</v>
      </c>
      <c r="H131" t="s">
        <v>7</v>
      </c>
    </row>
    <row r="132" spans="1:8" x14ac:dyDescent="0.25">
      <c r="A132" t="s">
        <v>3457</v>
      </c>
      <c r="C132" t="s">
        <v>1403</v>
      </c>
      <c r="D132" t="s">
        <v>1097</v>
      </c>
      <c r="E132">
        <v>69</v>
      </c>
      <c r="F132" t="s">
        <v>1098</v>
      </c>
      <c r="G132" t="s">
        <v>3547</v>
      </c>
      <c r="H132" t="s">
        <v>7</v>
      </c>
    </row>
    <row r="133" spans="1:8" x14ac:dyDescent="0.25">
      <c r="A133" t="s">
        <v>3457</v>
      </c>
      <c r="C133" t="s">
        <v>1403</v>
      </c>
      <c r="D133" t="s">
        <v>1101</v>
      </c>
      <c r="E133">
        <v>89</v>
      </c>
      <c r="F133" t="s">
        <v>1102</v>
      </c>
      <c r="G133" t="s">
        <v>3547</v>
      </c>
      <c r="H133" t="s">
        <v>7</v>
      </c>
    </row>
    <row r="134" spans="1:8" x14ac:dyDescent="0.25">
      <c r="A134" t="s">
        <v>3457</v>
      </c>
      <c r="C134" t="s">
        <v>1403</v>
      </c>
      <c r="D134" t="s">
        <v>1105</v>
      </c>
      <c r="E134">
        <v>129</v>
      </c>
      <c r="F134" t="s">
        <v>1106</v>
      </c>
      <c r="G134" t="s">
        <v>3547</v>
      </c>
      <c r="H134" t="s">
        <v>7</v>
      </c>
    </row>
    <row r="135" spans="1:8" x14ac:dyDescent="0.25">
      <c r="A135" t="s">
        <v>3457</v>
      </c>
      <c r="C135" t="s">
        <v>1403</v>
      </c>
      <c r="D135" t="s">
        <v>1109</v>
      </c>
      <c r="E135">
        <v>129</v>
      </c>
      <c r="F135" t="s">
        <v>1110</v>
      </c>
      <c r="G135" t="s">
        <v>3547</v>
      </c>
      <c r="H135" t="s">
        <v>7</v>
      </c>
    </row>
    <row r="136" spans="1:8" x14ac:dyDescent="0.25">
      <c r="A136" t="s">
        <v>3457</v>
      </c>
      <c r="C136" t="s">
        <v>1403</v>
      </c>
      <c r="D136" t="s">
        <v>1113</v>
      </c>
      <c r="E136">
        <v>29.97</v>
      </c>
      <c r="F136" t="s">
        <v>1114</v>
      </c>
      <c r="G136" t="s">
        <v>3523</v>
      </c>
      <c r="H136" t="b">
        <v>1</v>
      </c>
    </row>
    <row r="137" spans="1:8" x14ac:dyDescent="0.25">
      <c r="A137" t="s">
        <v>3457</v>
      </c>
      <c r="C137" t="s">
        <v>1403</v>
      </c>
      <c r="D137" t="s">
        <v>1118</v>
      </c>
      <c r="E137">
        <v>17.97</v>
      </c>
      <c r="F137" t="s">
        <v>1119</v>
      </c>
      <c r="G137" t="s">
        <v>3556</v>
      </c>
      <c r="H137" t="s">
        <v>7</v>
      </c>
    </row>
    <row r="138" spans="1:8" x14ac:dyDescent="0.25">
      <c r="A138" t="s">
        <v>3457</v>
      </c>
      <c r="C138" t="s">
        <v>1403</v>
      </c>
      <c r="D138" t="s">
        <v>1123</v>
      </c>
      <c r="E138">
        <v>15.99</v>
      </c>
      <c r="F138" t="s">
        <v>1124</v>
      </c>
      <c r="G138" t="s">
        <v>3533</v>
      </c>
      <c r="H138" t="b">
        <v>1</v>
      </c>
    </row>
    <row r="139" spans="1:8" x14ac:dyDescent="0.25">
      <c r="A139" t="s">
        <v>3457</v>
      </c>
      <c r="C139" t="s">
        <v>1403</v>
      </c>
      <c r="D139" t="s">
        <v>1128</v>
      </c>
      <c r="F139" t="s">
        <v>1129</v>
      </c>
      <c r="G139" t="s">
        <v>3543</v>
      </c>
      <c r="H139" t="b">
        <v>1</v>
      </c>
    </row>
    <row r="140" spans="1:8" x14ac:dyDescent="0.25">
      <c r="A140" t="s">
        <v>3457</v>
      </c>
      <c r="C140" t="s">
        <v>1403</v>
      </c>
      <c r="D140" t="s">
        <v>1133</v>
      </c>
      <c r="F140" t="s">
        <v>1134</v>
      </c>
      <c r="G140" t="s">
        <v>3552</v>
      </c>
      <c r="H140" t="b">
        <v>1</v>
      </c>
    </row>
    <row r="141" spans="1:8" x14ac:dyDescent="0.25">
      <c r="A141" t="s">
        <v>3457</v>
      </c>
      <c r="C141" t="s">
        <v>1403</v>
      </c>
      <c r="D141" t="s">
        <v>1138</v>
      </c>
      <c r="E141">
        <v>119</v>
      </c>
      <c r="F141" t="s">
        <v>1139</v>
      </c>
      <c r="G141" t="s">
        <v>3544</v>
      </c>
      <c r="H141" t="s">
        <v>7</v>
      </c>
    </row>
    <row r="142" spans="1:8" x14ac:dyDescent="0.25">
      <c r="A142" t="s">
        <v>3457</v>
      </c>
      <c r="C142" t="s">
        <v>1403</v>
      </c>
      <c r="D142" t="s">
        <v>1143</v>
      </c>
      <c r="E142">
        <v>45.1</v>
      </c>
      <c r="F142" t="s">
        <v>1144</v>
      </c>
      <c r="G142" t="s">
        <v>3544</v>
      </c>
      <c r="H142" t="s">
        <v>7</v>
      </c>
    </row>
    <row r="143" spans="1:8" x14ac:dyDescent="0.25">
      <c r="A143" t="s">
        <v>3457</v>
      </c>
      <c r="C143" t="s">
        <v>1403</v>
      </c>
      <c r="D143" t="s">
        <v>1152</v>
      </c>
      <c r="E143">
        <v>27.99</v>
      </c>
      <c r="F143" t="s">
        <v>1153</v>
      </c>
      <c r="G143" t="s">
        <v>3548</v>
      </c>
      <c r="H143" t="b">
        <v>1</v>
      </c>
    </row>
    <row r="144" spans="1:8" x14ac:dyDescent="0.25">
      <c r="A144" t="s">
        <v>3457</v>
      </c>
      <c r="C144" t="s">
        <v>1403</v>
      </c>
      <c r="D144" t="s">
        <v>1157</v>
      </c>
      <c r="E144">
        <v>10.99</v>
      </c>
      <c r="F144" t="s">
        <v>1158</v>
      </c>
      <c r="G144" t="s">
        <v>3538</v>
      </c>
      <c r="H144" t="b">
        <v>1</v>
      </c>
    </row>
    <row r="145" spans="1:8" x14ac:dyDescent="0.25">
      <c r="A145" t="s">
        <v>3457</v>
      </c>
      <c r="C145" t="s">
        <v>1403</v>
      </c>
      <c r="D145" t="s">
        <v>1162</v>
      </c>
      <c r="E145">
        <v>16.989999999999998</v>
      </c>
      <c r="F145" t="s">
        <v>1163</v>
      </c>
      <c r="G145" t="s">
        <v>3538</v>
      </c>
      <c r="H145" t="b">
        <v>1</v>
      </c>
    </row>
    <row r="146" spans="1:8" x14ac:dyDescent="0.25">
      <c r="A146" t="s">
        <v>3457</v>
      </c>
      <c r="C146" t="s">
        <v>1403</v>
      </c>
      <c r="D146" t="s">
        <v>1166</v>
      </c>
      <c r="E146">
        <v>16.989999999999998</v>
      </c>
      <c r="F146" t="s">
        <v>1167</v>
      </c>
      <c r="G146" t="s">
        <v>3538</v>
      </c>
      <c r="H146" t="b">
        <v>1</v>
      </c>
    </row>
    <row r="147" spans="1:8" x14ac:dyDescent="0.25">
      <c r="A147" t="s">
        <v>3457</v>
      </c>
      <c r="C147" t="s">
        <v>1403</v>
      </c>
      <c r="D147" t="s">
        <v>1170</v>
      </c>
      <c r="F147" t="s">
        <v>1171</v>
      </c>
      <c r="G147" t="s">
        <v>3548</v>
      </c>
      <c r="H147" t="b">
        <v>1</v>
      </c>
    </row>
    <row r="148" spans="1:8" x14ac:dyDescent="0.25">
      <c r="A148" t="s">
        <v>3457</v>
      </c>
      <c r="C148" t="s">
        <v>1403</v>
      </c>
      <c r="D148" t="s">
        <v>1174</v>
      </c>
      <c r="F148" t="s">
        <v>1175</v>
      </c>
      <c r="G148" t="s">
        <v>3548</v>
      </c>
      <c r="H148" t="b">
        <v>1</v>
      </c>
    </row>
    <row r="149" spans="1:8" x14ac:dyDescent="0.25">
      <c r="A149" t="s">
        <v>3457</v>
      </c>
      <c r="C149" t="s">
        <v>1403</v>
      </c>
      <c r="D149" t="s">
        <v>1177</v>
      </c>
      <c r="F149" t="s">
        <v>1178</v>
      </c>
      <c r="G149" t="s">
        <v>3548</v>
      </c>
      <c r="H149" t="b">
        <v>1</v>
      </c>
    </row>
    <row r="150" spans="1:8" x14ac:dyDescent="0.25">
      <c r="A150" t="s">
        <v>3457</v>
      </c>
      <c r="C150" t="s">
        <v>1403</v>
      </c>
      <c r="D150" t="s">
        <v>1180</v>
      </c>
      <c r="F150" t="s">
        <v>1181</v>
      </c>
      <c r="G150" t="s">
        <v>3549</v>
      </c>
      <c r="H150" t="b">
        <v>1</v>
      </c>
    </row>
    <row r="151" spans="1:8" x14ac:dyDescent="0.25">
      <c r="A151" t="s">
        <v>3457</v>
      </c>
      <c r="C151" t="s">
        <v>1403</v>
      </c>
      <c r="D151" t="s">
        <v>1184</v>
      </c>
      <c r="F151" t="s">
        <v>1185</v>
      </c>
      <c r="G151" t="s">
        <v>3549</v>
      </c>
      <c r="H151" t="b">
        <v>1</v>
      </c>
    </row>
    <row r="152" spans="1:8" x14ac:dyDescent="0.25">
      <c r="A152" t="s">
        <v>3457</v>
      </c>
      <c r="C152" t="s">
        <v>1403</v>
      </c>
      <c r="D152" t="s">
        <v>1188</v>
      </c>
      <c r="F152" t="s">
        <v>1189</v>
      </c>
      <c r="G152" t="s">
        <v>3549</v>
      </c>
      <c r="H152" t="b">
        <v>1</v>
      </c>
    </row>
    <row r="153" spans="1:8" x14ac:dyDescent="0.25">
      <c r="A153" t="s">
        <v>3457</v>
      </c>
      <c r="C153" t="s">
        <v>1403</v>
      </c>
      <c r="D153" t="s">
        <v>1192</v>
      </c>
      <c r="E153">
        <v>49.99</v>
      </c>
      <c r="F153" t="s">
        <v>1193</v>
      </c>
      <c r="G153" t="s">
        <v>3532</v>
      </c>
      <c r="H153" t="s">
        <v>7</v>
      </c>
    </row>
    <row r="154" spans="1:8" x14ac:dyDescent="0.25">
      <c r="A154" t="s">
        <v>3457</v>
      </c>
      <c r="C154" t="s">
        <v>1403</v>
      </c>
      <c r="D154" t="s">
        <v>1197</v>
      </c>
      <c r="E154">
        <v>4.47</v>
      </c>
      <c r="F154" t="s">
        <v>1198</v>
      </c>
      <c r="G154" t="s">
        <v>3523</v>
      </c>
      <c r="H154" t="b">
        <v>1</v>
      </c>
    </row>
    <row r="155" spans="1:8" x14ac:dyDescent="0.25">
      <c r="A155" t="s">
        <v>3457</v>
      </c>
      <c r="C155" t="s">
        <v>1403</v>
      </c>
      <c r="D155" t="s">
        <v>1201</v>
      </c>
      <c r="E155">
        <v>4.47</v>
      </c>
      <c r="F155" t="s">
        <v>1202</v>
      </c>
      <c r="G155" t="s">
        <v>3523</v>
      </c>
      <c r="H155" t="b">
        <v>1</v>
      </c>
    </row>
    <row r="156" spans="1:8" x14ac:dyDescent="0.25">
      <c r="A156" t="s">
        <v>3457</v>
      </c>
      <c r="C156" t="s">
        <v>1403</v>
      </c>
      <c r="D156" t="s">
        <v>1204</v>
      </c>
      <c r="E156">
        <v>4.47</v>
      </c>
      <c r="F156" t="s">
        <v>1205</v>
      </c>
      <c r="G156" t="s">
        <v>3523</v>
      </c>
      <c r="H156" t="b">
        <v>1</v>
      </c>
    </row>
    <row r="157" spans="1:8" x14ac:dyDescent="0.25">
      <c r="A157" t="s">
        <v>3457</v>
      </c>
      <c r="C157" t="s">
        <v>1403</v>
      </c>
      <c r="D157" t="s">
        <v>1209</v>
      </c>
      <c r="E157">
        <v>14.97</v>
      </c>
      <c r="F157" t="s">
        <v>1210</v>
      </c>
      <c r="G157" t="s">
        <v>3554</v>
      </c>
      <c r="H157" t="b">
        <v>1</v>
      </c>
    </row>
    <row r="158" spans="1:8" x14ac:dyDescent="0.25">
      <c r="A158" t="s">
        <v>3457</v>
      </c>
      <c r="C158" t="s">
        <v>1403</v>
      </c>
      <c r="D158" t="s">
        <v>1214</v>
      </c>
      <c r="E158">
        <v>14.97</v>
      </c>
      <c r="F158" t="s">
        <v>1215</v>
      </c>
      <c r="G158" t="s">
        <v>3554</v>
      </c>
      <c r="H158"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AC90-EE9F-45C8-9930-ACDD04E861ED}">
  <dimension ref="A1:B5"/>
  <sheetViews>
    <sheetView workbookViewId="0">
      <selection activeCell="C9" sqref="C9"/>
    </sheetView>
  </sheetViews>
  <sheetFormatPr defaultRowHeight="15.75" x14ac:dyDescent="0.25"/>
  <sheetData>
    <row r="1" spans="1:2" x14ac:dyDescent="0.25">
      <c r="A1" t="s">
        <v>3576</v>
      </c>
    </row>
    <row r="2" spans="1:2" x14ac:dyDescent="0.25">
      <c r="A2" t="s">
        <v>3577</v>
      </c>
    </row>
    <row r="3" spans="1:2" x14ac:dyDescent="0.25">
      <c r="A3" t="s">
        <v>3578</v>
      </c>
    </row>
    <row r="4" spans="1:2" x14ac:dyDescent="0.25">
      <c r="A4" t="s">
        <v>3579</v>
      </c>
      <c r="B4">
        <v>199</v>
      </c>
    </row>
    <row r="5" spans="1:2" x14ac:dyDescent="0.25">
      <c r="A5" t="s">
        <v>3580</v>
      </c>
      <c r="B5">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pricelistings</vt:lpstr>
      <vt:lpstr>componentattributes (2)</vt:lpstr>
      <vt:lpstr>products (2)</vt:lpstr>
      <vt:lpstr>listprices (2)</vt:lpstr>
      <vt:lpstr>componentattributes</vt:lpstr>
      <vt:lpstr>attribute</vt:lpstr>
      <vt:lpstr>Sheet6</vt:lpstr>
      <vt:lpstr>listprices</vt:lpstr>
      <vt:lpstr>Sheet10</vt:lpstr>
      <vt:lpstr>components (2)</vt:lpstr>
      <vt:lpstr>products</vt:lpstr>
      <vt:lpstr>components</vt:lpstr>
      <vt:lpstr>product_components</vt:lpstr>
      <vt:lpstr>product_accessories</vt:lpstr>
      <vt:lpstr>product_specs</vt:lpstr>
      <vt:lpstr>product_images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Comerford</dc:creator>
  <cp:lastModifiedBy>John Comerford</cp:lastModifiedBy>
  <dcterms:created xsi:type="dcterms:W3CDTF">2025-10-21T18:45:32Z</dcterms:created>
  <dcterms:modified xsi:type="dcterms:W3CDTF">2025-10-31T20:33:51Z</dcterms:modified>
</cp:coreProperties>
</file>