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65" windowWidth="18195" windowHeight="7680" activeTab="1"/>
  </bookViews>
  <sheets>
    <sheet name="Licht" sheetId="1" r:id="rId1"/>
    <sheet name="Ultrasoon" sheetId="4" r:id="rId2"/>
    <sheet name="Motoren" sheetId="13" r:id="rId3"/>
  </sheets>
  <calcPr calcId="145621"/>
</workbook>
</file>

<file path=xl/calcChain.xml><?xml version="1.0" encoding="utf-8"?>
<calcChain xmlns="http://schemas.openxmlformats.org/spreadsheetml/2006/main">
  <c r="D14" i="13" l="1"/>
  <c r="C14" i="13"/>
  <c r="B14" i="13"/>
  <c r="D13" i="13"/>
  <c r="C13" i="13"/>
  <c r="B13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B12" i="13" l="1"/>
  <c r="B10" i="13"/>
  <c r="B9" i="13"/>
  <c r="B8" i="13"/>
  <c r="C12" i="13"/>
  <c r="C10" i="13"/>
  <c r="C9" i="13"/>
  <c r="C8" i="13"/>
  <c r="D12" i="13"/>
  <c r="D10" i="13"/>
  <c r="D9" i="13"/>
  <c r="D8" i="13"/>
  <c r="B11" i="13"/>
  <c r="C11" i="13"/>
  <c r="D11" i="13"/>
  <c r="E3" i="4"/>
  <c r="E4" i="4"/>
  <c r="E12" i="4" s="1"/>
  <c r="E5" i="4"/>
  <c r="E6" i="4"/>
  <c r="E9" i="4" s="1"/>
  <c r="E7" i="4"/>
  <c r="E11" i="4"/>
  <c r="E13" i="4"/>
  <c r="E14" i="4"/>
  <c r="B3" i="4"/>
  <c r="C3" i="4"/>
  <c r="D3" i="4"/>
  <c r="F3" i="4"/>
  <c r="G3" i="4"/>
  <c r="G12" i="4" s="1"/>
  <c r="H3" i="4"/>
  <c r="I3" i="4"/>
  <c r="B4" i="4"/>
  <c r="C4" i="4"/>
  <c r="C11" i="4" s="1"/>
  <c r="D4" i="4"/>
  <c r="F4" i="4"/>
  <c r="F11" i="4" s="1"/>
  <c r="G4" i="4"/>
  <c r="H4" i="4"/>
  <c r="H11" i="4" s="1"/>
  <c r="I4" i="4"/>
  <c r="B5" i="4"/>
  <c r="B10" i="4" s="1"/>
  <c r="C5" i="4"/>
  <c r="D5" i="4"/>
  <c r="D9" i="4" s="1"/>
  <c r="F5" i="4"/>
  <c r="G5" i="4"/>
  <c r="G10" i="4" s="1"/>
  <c r="H5" i="4"/>
  <c r="I5" i="4"/>
  <c r="B6" i="4"/>
  <c r="C6" i="4"/>
  <c r="C9" i="4" s="1"/>
  <c r="D6" i="4"/>
  <c r="F6" i="4"/>
  <c r="F9" i="4" s="1"/>
  <c r="G6" i="4"/>
  <c r="H6" i="4"/>
  <c r="H9" i="4" s="1"/>
  <c r="I6" i="4"/>
  <c r="B7" i="4"/>
  <c r="B8" i="4" s="1"/>
  <c r="C7" i="4"/>
  <c r="D7" i="4"/>
  <c r="D8" i="4" s="1"/>
  <c r="F7" i="4"/>
  <c r="G7" i="4"/>
  <c r="G8" i="4" s="1"/>
  <c r="H7" i="4"/>
  <c r="I7" i="4"/>
  <c r="I8" i="4" s="1"/>
  <c r="B9" i="4"/>
  <c r="I9" i="4"/>
  <c r="D10" i="4"/>
  <c r="H10" i="4"/>
  <c r="B11" i="4"/>
  <c r="G11" i="4"/>
  <c r="B12" i="4"/>
  <c r="B13" i="4"/>
  <c r="C13" i="4"/>
  <c r="D13" i="4"/>
  <c r="F13" i="4"/>
  <c r="G13" i="4"/>
  <c r="H13" i="4"/>
  <c r="I13" i="4"/>
  <c r="B14" i="4"/>
  <c r="C14" i="4"/>
  <c r="D14" i="4"/>
  <c r="F14" i="4"/>
  <c r="G14" i="4"/>
  <c r="H14" i="4"/>
  <c r="I14" i="4"/>
  <c r="G14" i="1"/>
  <c r="F14" i="1"/>
  <c r="G13" i="1"/>
  <c r="F13" i="1"/>
  <c r="G7" i="1"/>
  <c r="F7" i="1"/>
  <c r="G6" i="1"/>
  <c r="F6" i="1"/>
  <c r="G5" i="1"/>
  <c r="F5" i="1"/>
  <c r="G4" i="1"/>
  <c r="F4" i="1"/>
  <c r="G3" i="1"/>
  <c r="F3" i="1"/>
  <c r="J13" i="1"/>
  <c r="K13" i="1"/>
  <c r="L13" i="1"/>
  <c r="M13" i="1"/>
  <c r="J14" i="1"/>
  <c r="K14" i="1"/>
  <c r="L14" i="1"/>
  <c r="M14" i="1"/>
  <c r="J3" i="1"/>
  <c r="K3" i="1"/>
  <c r="L3" i="1"/>
  <c r="M3" i="1"/>
  <c r="J4" i="1"/>
  <c r="J11" i="1" s="1"/>
  <c r="K4" i="1"/>
  <c r="K11" i="1" s="1"/>
  <c r="L4" i="1"/>
  <c r="L11" i="1" s="1"/>
  <c r="M4" i="1"/>
  <c r="M11" i="1" s="1"/>
  <c r="J5" i="1"/>
  <c r="J10" i="1" s="1"/>
  <c r="K5" i="1"/>
  <c r="K10" i="1" s="1"/>
  <c r="L5" i="1"/>
  <c r="L10" i="1" s="1"/>
  <c r="M5" i="1"/>
  <c r="M10" i="1" s="1"/>
  <c r="J6" i="1"/>
  <c r="J9" i="1" s="1"/>
  <c r="K6" i="1"/>
  <c r="K9" i="1" s="1"/>
  <c r="L6" i="1"/>
  <c r="M6" i="1"/>
  <c r="M9" i="1" s="1"/>
  <c r="J7" i="1"/>
  <c r="K7" i="1"/>
  <c r="L7" i="1"/>
  <c r="L8" i="1" s="1"/>
  <c r="M7" i="1"/>
  <c r="M8" i="1" s="1"/>
  <c r="J12" i="1"/>
  <c r="E14" i="1"/>
  <c r="E13" i="1"/>
  <c r="E7" i="1"/>
  <c r="E6" i="1"/>
  <c r="E5" i="1"/>
  <c r="E4" i="1"/>
  <c r="E11" i="1" s="1"/>
  <c r="E3" i="1"/>
  <c r="D14" i="1"/>
  <c r="D13" i="1"/>
  <c r="D7" i="1"/>
  <c r="D6" i="1"/>
  <c r="D5" i="1"/>
  <c r="D4" i="1"/>
  <c r="D11" i="1" s="1"/>
  <c r="D3" i="1"/>
  <c r="I14" i="1"/>
  <c r="I13" i="1"/>
  <c r="I7" i="1"/>
  <c r="I6" i="1"/>
  <c r="I5" i="1"/>
  <c r="I4" i="1"/>
  <c r="I3" i="1"/>
  <c r="H14" i="1"/>
  <c r="H13" i="1"/>
  <c r="H7" i="1"/>
  <c r="H6" i="1"/>
  <c r="H5" i="1"/>
  <c r="H4" i="1"/>
  <c r="H3" i="1"/>
  <c r="C14" i="1"/>
  <c r="C13" i="1"/>
  <c r="C7" i="1"/>
  <c r="C6" i="1"/>
  <c r="C5" i="1"/>
  <c r="C4" i="1"/>
  <c r="C11" i="1" s="1"/>
  <c r="C3" i="1"/>
  <c r="B14" i="1"/>
  <c r="B13" i="1"/>
  <c r="B7" i="1"/>
  <c r="B6" i="1"/>
  <c r="B5" i="1"/>
  <c r="B4" i="1"/>
  <c r="B11" i="1" s="1"/>
  <c r="B3" i="1"/>
  <c r="L9" i="1"/>
  <c r="L12" i="1" l="1"/>
  <c r="F10" i="4"/>
  <c r="H8" i="4"/>
  <c r="C8" i="4"/>
  <c r="G9" i="4"/>
  <c r="I10" i="4"/>
  <c r="D12" i="4"/>
  <c r="H12" i="4"/>
  <c r="E10" i="4"/>
  <c r="G12" i="1"/>
  <c r="G9" i="1"/>
  <c r="F8" i="4"/>
  <c r="C10" i="4"/>
  <c r="I12" i="4"/>
  <c r="I11" i="4"/>
  <c r="E8" i="4"/>
  <c r="F12" i="4"/>
  <c r="D11" i="4"/>
  <c r="C12" i="4"/>
  <c r="K8" i="1"/>
  <c r="K12" i="1"/>
  <c r="F9" i="1"/>
  <c r="F8" i="1"/>
  <c r="J8" i="1"/>
  <c r="G10" i="1"/>
  <c r="G8" i="1"/>
  <c r="M12" i="1"/>
  <c r="F12" i="1"/>
  <c r="F11" i="1"/>
  <c r="G11" i="1"/>
  <c r="F10" i="1"/>
  <c r="E8" i="1"/>
  <c r="E9" i="1"/>
  <c r="E10" i="1"/>
  <c r="E12" i="1"/>
  <c r="D8" i="1"/>
  <c r="D9" i="1"/>
  <c r="D10" i="1"/>
  <c r="D12" i="1"/>
  <c r="I8" i="1"/>
  <c r="I9" i="1"/>
  <c r="I10" i="1"/>
  <c r="I11" i="1"/>
  <c r="I12" i="1"/>
  <c r="H8" i="1"/>
  <c r="H9" i="1"/>
  <c r="H10" i="1"/>
  <c r="H11" i="1"/>
  <c r="H12" i="1"/>
  <c r="C8" i="1"/>
  <c r="C9" i="1"/>
  <c r="C10" i="1"/>
  <c r="C12" i="1"/>
  <c r="B8" i="1"/>
  <c r="B9" i="1"/>
  <c r="B10" i="1"/>
  <c r="B12" i="1"/>
</calcChain>
</file>

<file path=xl/sharedStrings.xml><?xml version="1.0" encoding="utf-8"?>
<sst xmlns="http://schemas.openxmlformats.org/spreadsheetml/2006/main" count="86" uniqueCount="59">
  <si>
    <t>Data</t>
  </si>
  <si>
    <t>gemiddeld</t>
  </si>
  <si>
    <t>standaarddeviatie</t>
  </si>
  <si>
    <t>max</t>
  </si>
  <si>
    <t>bovenkwantiel</t>
  </si>
  <si>
    <t>mediaan</t>
  </si>
  <si>
    <t>benedenkwantiel</t>
  </si>
  <si>
    <t>min</t>
  </si>
  <si>
    <t>hooglijn</t>
  </si>
  <si>
    <t>mediaan tot Q3</t>
  </si>
  <si>
    <t>Q1 tot mediaan</t>
  </si>
  <si>
    <t>onderlijn</t>
  </si>
  <si>
    <t>onderkant box</t>
  </si>
  <si>
    <t>wit - veel licht - niet rijdend</t>
  </si>
  <si>
    <t>wit - weinig licht - niet rijdend</t>
  </si>
  <si>
    <t>wit - weinig licht - rijdend</t>
  </si>
  <si>
    <t>paneel - veel licht - niet rijdend</t>
  </si>
  <si>
    <t>paneel - veel licht - rijdend</t>
  </si>
  <si>
    <t>paneel - weinig licht - niet rijdend</t>
  </si>
  <si>
    <t>paneel - weinig licht - rijdend</t>
  </si>
  <si>
    <t>zwart - veel licht - niet rijdend</t>
  </si>
  <si>
    <t>zwart - veel licht - rijdend</t>
  </si>
  <si>
    <t>zwart - weinig licht - niet rijdend</t>
  </si>
  <si>
    <t>zwart - weinig licht - rijend</t>
  </si>
  <si>
    <t>WVN</t>
  </si>
  <si>
    <t>WVR</t>
  </si>
  <si>
    <t>WWN</t>
  </si>
  <si>
    <t>WWR</t>
  </si>
  <si>
    <t>PVN</t>
  </si>
  <si>
    <t>PVR</t>
  </si>
  <si>
    <t>PWN</t>
  </si>
  <si>
    <t>PWR</t>
  </si>
  <si>
    <t>ZVN</t>
  </si>
  <si>
    <t>ZVR</t>
  </si>
  <si>
    <t>ZWR</t>
  </si>
  <si>
    <t>ZWN</t>
  </si>
  <si>
    <t>US12,5cm</t>
  </si>
  <si>
    <t>12,5 cm</t>
  </si>
  <si>
    <t>20 cm</t>
  </si>
  <si>
    <t>US20cm</t>
  </si>
  <si>
    <t>US30cm</t>
  </si>
  <si>
    <t>30 cm</t>
  </si>
  <si>
    <t>40 cm</t>
  </si>
  <si>
    <t>US40cm</t>
  </si>
  <si>
    <t>US41cm</t>
  </si>
  <si>
    <t>US60cm</t>
  </si>
  <si>
    <t>US61cm</t>
  </si>
  <si>
    <t>USEINDCM</t>
  </si>
  <si>
    <t>41 cm</t>
  </si>
  <si>
    <t>61cm</t>
  </si>
  <si>
    <t>60cm</t>
  </si>
  <si>
    <t>eindwaarde</t>
  </si>
  <si>
    <t>A</t>
  </si>
  <si>
    <t>rechtdoor op 10x10cm rechtdoor</t>
  </si>
  <si>
    <t>afwijking links op 10x10cm rechtdoor</t>
  </si>
  <si>
    <t>10x10 A</t>
  </si>
  <si>
    <t>10x10 L</t>
  </si>
  <si>
    <t>afwijking 4x90</t>
  </si>
  <si>
    <t>4x90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</si>
</sst>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textRotation="90"/>
    </xf>
    <xf numFmtId="0" fontId="1" fillId="0" borderId="1" xfId="0" applyFont="1" applyBorder="1" applyAlignment="1">
      <alignment textRotation="90"/>
    </xf>
    <xf numFmtId="0" fontId="2" fillId="0" borderId="2" xfId="0" applyFont="1" applyBorder="1" applyAlignment="1"/>
    <xf numFmtId="0" fontId="1" fillId="0" borderId="2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750166045681741E-2"/>
          <c:y val="0.12882015748031497"/>
          <c:w val="0.87541524603896348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53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  <c:pt idx="4">
                <c:v>55</c:v>
              </c:pt>
              <c:pt idx="5">
                <c:v>55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55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53</c:v>
              </c:pt>
              <c:pt idx="1">
                <c:v>53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1.7</c:v>
              </c:pt>
              <c:pt idx="3">
                <c:v>1.7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49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  <c:pt idx="4">
                <c:v>55</c:v>
              </c:pt>
              <c:pt idx="5">
                <c:v>56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1.7</c:v>
              </c:pt>
              <c:pt idx="1">
                <c:v>2.2999999999999998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2.2999999999999998</c:v>
              </c:pt>
              <c:pt idx="2">
                <c:v>2.2999999999999998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55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56</c:v>
              </c:pt>
              <c:pt idx="1">
                <c:v>56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2.7</c:v>
              </c:pt>
              <c:pt idx="3">
                <c:v>2.7</c:v>
              </c:pt>
              <c:pt idx="4">
                <c:v>3</c:v>
              </c:pt>
              <c:pt idx="5">
                <c:v>3</c:v>
              </c:pt>
            </c:numLit>
          </c:xVal>
          <c:yVal>
            <c:numLit>
              <c:formatCode>General</c:formatCode>
              <c:ptCount val="6"/>
              <c:pt idx="0">
                <c:v>55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  <c:pt idx="4">
                <c:v>55</c:v>
              </c:pt>
              <c:pt idx="5">
                <c:v>55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2.7</c:v>
              </c:pt>
              <c:pt idx="1">
                <c:v>3.3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3.3</c:v>
              </c:pt>
              <c:pt idx="2">
                <c:v>3.3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55</c:v>
              </c:pt>
              <c:pt idx="1">
                <c:v>55</c:v>
              </c:pt>
              <c:pt idx="2">
                <c:v>55</c:v>
              </c:pt>
              <c:pt idx="3">
                <c:v>55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3.7</c:v>
              </c:pt>
              <c:pt idx="3">
                <c:v>3.7</c:v>
              </c:pt>
              <c:pt idx="4">
                <c:v>4</c:v>
              </c:pt>
              <c:pt idx="5">
                <c:v>4</c:v>
              </c:pt>
            </c:numLit>
          </c:xVal>
          <c:yVal>
            <c:numLit>
              <c:formatCode>General</c:formatCode>
              <c:ptCount val="6"/>
              <c:pt idx="0">
                <c:v>49</c:v>
              </c:pt>
              <c:pt idx="1">
                <c:v>55</c:v>
              </c:pt>
              <c:pt idx="2">
                <c:v>55</c:v>
              </c:pt>
              <c:pt idx="3">
                <c:v>56</c:v>
              </c:pt>
              <c:pt idx="4">
                <c:v>56</c:v>
              </c:pt>
              <c:pt idx="5">
                <c:v>56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3.7</c:v>
              </c:pt>
              <c:pt idx="1">
                <c:v>4.3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4</c:v>
              </c:pt>
              <c:pt idx="1">
                <c:v>4.3</c:v>
              </c:pt>
              <c:pt idx="2">
                <c:v>4.3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55</c:v>
              </c:pt>
              <c:pt idx="1">
                <c:v>55</c:v>
              </c:pt>
              <c:pt idx="2">
                <c:v>56</c:v>
              </c:pt>
              <c:pt idx="3">
                <c:v>56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19"/>
          <c:order val="1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56</c:v>
              </c:pt>
              <c:pt idx="1">
                <c:v>56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7888"/>
        <c:axId val="165167872"/>
      </c:scatterChart>
      <c:valAx>
        <c:axId val="165157888"/>
        <c:scaling>
          <c:orientation val="minMax"/>
          <c:max val="4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5167872"/>
        <c:crosses val="autoZero"/>
        <c:crossBetween val="midCat"/>
        <c:majorUnit val="1"/>
      </c:valAx>
      <c:valAx>
        <c:axId val="16516787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Gemeten waarde</a:t>
                </a:r>
              </a:p>
            </c:rich>
          </c:tx>
          <c:layout>
            <c:manualLayout>
              <c:xMode val="edge"/>
              <c:yMode val="edge"/>
              <c:x val="2.195071022494182E-2"/>
              <c:y val="0.3362867347094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5157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971100994791052E-2"/>
          <c:y val="0.12882015748031497"/>
          <c:w val="0.87510156997979971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49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50</c:v>
              </c:pt>
              <c:pt idx="1">
                <c:v>50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50</c:v>
              </c:pt>
              <c:pt idx="1">
                <c:v>50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1.7</c:v>
              </c:pt>
              <c:pt idx="3">
                <c:v>1.7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47</c:v>
              </c:pt>
              <c:pt idx="1">
                <c:v>49</c:v>
              </c:pt>
              <c:pt idx="2">
                <c:v>49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1.7</c:v>
              </c:pt>
              <c:pt idx="1">
                <c:v>2.2999999999999998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2.2999999999999998</c:v>
              </c:pt>
              <c:pt idx="2">
                <c:v>2.2999999999999998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49</c:v>
              </c:pt>
              <c:pt idx="1">
                <c:v>49</c:v>
              </c:pt>
              <c:pt idx="2">
                <c:v>50</c:v>
              </c:pt>
              <c:pt idx="3">
                <c:v>50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47</c:v>
              </c:pt>
              <c:pt idx="1">
                <c:v>47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50</c:v>
              </c:pt>
              <c:pt idx="1">
                <c:v>50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2.7</c:v>
              </c:pt>
              <c:pt idx="3">
                <c:v>2.7</c:v>
              </c:pt>
              <c:pt idx="4">
                <c:v>3</c:v>
              </c:pt>
              <c:pt idx="5">
                <c:v>3</c:v>
              </c:pt>
            </c:numLit>
          </c:xVal>
          <c:yVal>
            <c:numLit>
              <c:formatCode>General</c:formatCode>
              <c:ptCount val="6"/>
              <c:pt idx="0">
                <c:v>49</c:v>
              </c:pt>
              <c:pt idx="1">
                <c:v>49</c:v>
              </c:pt>
              <c:pt idx="2">
                <c:v>49</c:v>
              </c:pt>
              <c:pt idx="3">
                <c:v>49</c:v>
              </c:pt>
              <c:pt idx="4">
                <c:v>49</c:v>
              </c:pt>
              <c:pt idx="5">
                <c:v>50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2.7</c:v>
              </c:pt>
              <c:pt idx="1">
                <c:v>3.3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3.3</c:v>
              </c:pt>
              <c:pt idx="2">
                <c:v>3.3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49</c:v>
              </c:pt>
              <c:pt idx="1">
                <c:v>49</c:v>
              </c:pt>
              <c:pt idx="2">
                <c:v>49</c:v>
              </c:pt>
              <c:pt idx="3">
                <c:v>49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50</c:v>
              </c:pt>
              <c:pt idx="1">
                <c:v>50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3.7</c:v>
              </c:pt>
              <c:pt idx="3">
                <c:v>3.7</c:v>
              </c:pt>
              <c:pt idx="4">
                <c:v>4</c:v>
              </c:pt>
              <c:pt idx="5">
                <c:v>4</c:v>
              </c:pt>
            </c:numLit>
          </c:xVal>
          <c:yVal>
            <c:numLit>
              <c:formatCode>General</c:formatCode>
              <c:ptCount val="6"/>
              <c:pt idx="0">
                <c:v>47</c:v>
              </c:pt>
              <c:pt idx="1">
                <c:v>49</c:v>
              </c:pt>
              <c:pt idx="2">
                <c:v>49</c:v>
              </c:pt>
              <c:pt idx="3">
                <c:v>50</c:v>
              </c:pt>
              <c:pt idx="4">
                <c:v>50</c:v>
              </c:pt>
              <c:pt idx="5">
                <c:v>55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3.7</c:v>
              </c:pt>
              <c:pt idx="1">
                <c:v>4.3</c:v>
              </c:pt>
            </c:numLit>
          </c:xVal>
          <c:yVal>
            <c:numLit>
              <c:formatCode>General</c:formatCode>
              <c:ptCount val="2"/>
              <c:pt idx="0">
                <c:v>49</c:v>
              </c:pt>
              <c:pt idx="1">
                <c:v>49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4</c:v>
              </c:pt>
              <c:pt idx="1">
                <c:v>4.3</c:v>
              </c:pt>
              <c:pt idx="2">
                <c:v>4.3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49</c:v>
              </c:pt>
              <c:pt idx="1">
                <c:v>49</c:v>
              </c:pt>
              <c:pt idx="2">
                <c:v>50</c:v>
              </c:pt>
              <c:pt idx="3">
                <c:v>50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47</c:v>
              </c:pt>
              <c:pt idx="1">
                <c:v>47</c:v>
              </c:pt>
            </c:numLit>
          </c:yVal>
          <c:smooth val="0"/>
        </c:ser>
        <c:ser>
          <c:idx val="19"/>
          <c:order val="1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55</c:v>
              </c:pt>
              <c:pt idx="1">
                <c:v>55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8944"/>
        <c:axId val="165780480"/>
      </c:scatterChart>
      <c:valAx>
        <c:axId val="165778944"/>
        <c:scaling>
          <c:orientation val="minMax"/>
          <c:max val="4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5780480"/>
        <c:crosses val="autoZero"/>
        <c:crossBetween val="midCat"/>
        <c:majorUnit val="1"/>
      </c:valAx>
      <c:valAx>
        <c:axId val="16578048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Gemeten waarden</a:t>
                </a:r>
              </a:p>
            </c:rich>
          </c:tx>
          <c:layout>
            <c:manualLayout>
              <c:xMode val="edge"/>
              <c:yMode val="edge"/>
              <c:x val="2.6058398738257826E-2"/>
              <c:y val="0.3267222059322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577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971100994791052E-2"/>
          <c:y val="0.12882015748031497"/>
          <c:w val="0.87510156997979971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32</c:v>
              </c:pt>
              <c:pt idx="1">
                <c:v>33</c:v>
              </c:pt>
              <c:pt idx="2">
                <c:v>33</c:v>
              </c:pt>
              <c:pt idx="3">
                <c:v>33</c:v>
              </c:pt>
              <c:pt idx="4">
                <c:v>33</c:v>
              </c:pt>
              <c:pt idx="5">
                <c:v>34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33</c:v>
              </c:pt>
              <c:pt idx="1">
                <c:v>33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33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32</c:v>
              </c:pt>
              <c:pt idx="1">
                <c:v>32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1.7</c:v>
              </c:pt>
              <c:pt idx="3">
                <c:v>1.7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32</c:v>
              </c:pt>
              <c:pt idx="1">
                <c:v>33</c:v>
              </c:pt>
              <c:pt idx="2">
                <c:v>33</c:v>
              </c:pt>
              <c:pt idx="3">
                <c:v>33</c:v>
              </c:pt>
              <c:pt idx="4">
                <c:v>33</c:v>
              </c:pt>
              <c:pt idx="5">
                <c:v>34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1.7</c:v>
              </c:pt>
              <c:pt idx="1">
                <c:v>2.2999999999999998</c:v>
              </c:pt>
            </c:numLit>
          </c:xVal>
          <c:yVal>
            <c:numLit>
              <c:formatCode>General</c:formatCode>
              <c:ptCount val="2"/>
              <c:pt idx="0">
                <c:v>33</c:v>
              </c:pt>
              <c:pt idx="1">
                <c:v>33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2.2999999999999998</c:v>
              </c:pt>
              <c:pt idx="2">
                <c:v>2.2999999999999998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33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32</c:v>
              </c:pt>
              <c:pt idx="1">
                <c:v>32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2.7</c:v>
              </c:pt>
              <c:pt idx="3">
                <c:v>2.7</c:v>
              </c:pt>
              <c:pt idx="4">
                <c:v>3</c:v>
              </c:pt>
              <c:pt idx="5">
                <c:v>3</c:v>
              </c:pt>
            </c:numLit>
          </c:xVal>
          <c:yVal>
            <c:numLit>
              <c:formatCode>General</c:formatCode>
              <c:ptCount val="6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2.7</c:v>
              </c:pt>
              <c:pt idx="1">
                <c:v>3.3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3.3</c:v>
              </c:pt>
              <c:pt idx="2">
                <c:v>3.3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34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3.7</c:v>
              </c:pt>
              <c:pt idx="3">
                <c:v>3.7</c:v>
              </c:pt>
              <c:pt idx="4">
                <c:v>4</c:v>
              </c:pt>
              <c:pt idx="5">
                <c:v>4</c:v>
              </c:pt>
            </c:numLit>
          </c:xVal>
          <c:yVal>
            <c:numLit>
              <c:formatCode>General</c:formatCode>
              <c:ptCount val="6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3.7</c:v>
              </c:pt>
              <c:pt idx="1">
                <c:v>4.3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4</c:v>
              </c:pt>
              <c:pt idx="1">
                <c:v>4.3</c:v>
              </c:pt>
              <c:pt idx="2">
                <c:v>4.3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34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ser>
          <c:idx val="19"/>
          <c:order val="1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34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0496"/>
        <c:axId val="165864576"/>
      </c:scatterChart>
      <c:valAx>
        <c:axId val="165850496"/>
        <c:scaling>
          <c:orientation val="minMax"/>
          <c:max val="4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5864576"/>
        <c:crosses val="autoZero"/>
        <c:crossBetween val="midCat"/>
        <c:majorUnit val="1"/>
      </c:valAx>
      <c:valAx>
        <c:axId val="16586457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nl-BE" sz="2000"/>
                  <a:t>Gemeten waarden</a:t>
                </a:r>
              </a:p>
            </c:rich>
          </c:tx>
          <c:layout>
            <c:manualLayout>
              <c:xMode val="edge"/>
              <c:yMode val="edge"/>
              <c:x val="2.6054150182409735E-2"/>
              <c:y val="0.32360735930918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850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500"/>
      </a:pPr>
      <a:endParaRPr lang="nl-BE"/>
    </a:p>
  </c:tx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7350131233595807E-2"/>
          <c:y val="0.12882015748031497"/>
          <c:w val="0.87598320209973757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16</c:v>
              </c:pt>
              <c:pt idx="1">
                <c:v>16</c:v>
              </c:pt>
              <c:pt idx="2">
                <c:v>16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8.0363576731280716E-3"/>
                  <c:y val="-1.9096215635645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16</c:v>
              </c:pt>
              <c:pt idx="1">
                <c:v>16</c:v>
              </c:pt>
              <c:pt idx="2">
                <c:v>16</c:v>
              </c:pt>
              <c:pt idx="3">
                <c:v>16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Lbls>
            <c:delete val="1"/>
          </c:dLbls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7.5692284857233833E-3"/>
                  <c:y val="-1.8644369023723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1.7</c:v>
              </c:pt>
              <c:pt idx="3">
                <c:v>1.7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20</c:v>
              </c:pt>
              <c:pt idx="1">
                <c:v>20</c:v>
              </c:pt>
              <c:pt idx="2">
                <c:v>20</c:v>
              </c:pt>
              <c:pt idx="3">
                <c:v>20</c:v>
              </c:pt>
              <c:pt idx="4">
                <c:v>20</c:v>
              </c:pt>
              <c:pt idx="5">
                <c:v>20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1.7</c:v>
              </c:pt>
              <c:pt idx="1">
                <c:v>2.2999999999999998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20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2</c:v>
              </c:pt>
              <c:pt idx="1">
                <c:v>2.2999999999999998</c:v>
              </c:pt>
              <c:pt idx="2">
                <c:v>2.2999999999999998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20</c:v>
              </c:pt>
              <c:pt idx="1">
                <c:v>20</c:v>
              </c:pt>
              <c:pt idx="2">
                <c:v>20</c:v>
              </c:pt>
              <c:pt idx="3">
                <c:v>20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20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1.9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20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2.7</c:v>
              </c:pt>
              <c:pt idx="3">
                <c:v>2.7</c:v>
              </c:pt>
              <c:pt idx="4">
                <c:v>3</c:v>
              </c:pt>
              <c:pt idx="5">
                <c:v>3</c:v>
              </c:pt>
            </c:numLit>
          </c:xVal>
          <c:yVal>
            <c:numLit>
              <c:formatCode>General</c:formatCode>
              <c:ptCount val="6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30</c:v>
              </c:pt>
              <c:pt idx="4">
                <c:v>30</c:v>
              </c:pt>
              <c:pt idx="5">
                <c:v>30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2.7</c:v>
              </c:pt>
              <c:pt idx="1">
                <c:v>3.3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3</c:v>
              </c:pt>
              <c:pt idx="1">
                <c:v>3.3</c:v>
              </c:pt>
              <c:pt idx="2">
                <c:v>3.3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30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5296981645204457E-2"/>
                  <c:y val="-1.864436902372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2.9</c:v>
              </c:pt>
              <c:pt idx="1">
                <c:v>3.1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7.1020992983186941E-3"/>
                  <c:y val="-1.864436902372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3.7</c:v>
              </c:pt>
              <c:pt idx="3">
                <c:v>3.7</c:v>
              </c:pt>
              <c:pt idx="4">
                <c:v>4</c:v>
              </c:pt>
              <c:pt idx="5">
                <c:v>4</c:v>
              </c:pt>
            </c:numLit>
          </c:xVal>
          <c:yVal>
            <c:numLit>
              <c:formatCode>General</c:formatCode>
              <c:ptCount val="6"/>
              <c:pt idx="0">
                <c:v>40</c:v>
              </c:pt>
              <c:pt idx="1">
                <c:v>41</c:v>
              </c:pt>
              <c:pt idx="2">
                <c:v>41</c:v>
              </c:pt>
              <c:pt idx="3">
                <c:v>41</c:v>
              </c:pt>
              <c:pt idx="4">
                <c:v>41</c:v>
              </c:pt>
              <c:pt idx="5">
                <c:v>41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3.7</c:v>
              </c:pt>
              <c:pt idx="1">
                <c:v>4.3</c:v>
              </c:pt>
            </c:numLit>
          </c:xVal>
          <c:yVal>
            <c:numLit>
              <c:formatCode>General</c:formatCode>
              <c:ptCount val="2"/>
              <c:pt idx="0">
                <c:v>41</c:v>
              </c:pt>
              <c:pt idx="1">
                <c:v>41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4</c:v>
              </c:pt>
              <c:pt idx="1">
                <c:v>4.3</c:v>
              </c:pt>
              <c:pt idx="2">
                <c:v>4.3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41</c:v>
              </c:pt>
              <c:pt idx="1">
                <c:v>41</c:v>
              </c:pt>
              <c:pt idx="2">
                <c:v>41</c:v>
              </c:pt>
              <c:pt idx="3">
                <c:v>41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40</c:v>
              </c:pt>
              <c:pt idx="1">
                <c:v>40</c:v>
              </c:pt>
            </c:numLit>
          </c:yVal>
          <c:smooth val="0"/>
        </c:ser>
        <c:ser>
          <c:idx val="19"/>
          <c:order val="1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3.9</c:v>
              </c:pt>
              <c:pt idx="1">
                <c:v>4.0999999999999996</c:v>
              </c:pt>
            </c:numLit>
          </c:xVal>
          <c:yVal>
            <c:numLit>
              <c:formatCode>General</c:formatCode>
              <c:ptCount val="2"/>
              <c:pt idx="0">
                <c:v>41</c:v>
              </c:pt>
              <c:pt idx="1">
                <c:v>41</c:v>
              </c:pt>
            </c:numLit>
          </c:yVal>
          <c:smooth val="0"/>
        </c:ser>
        <c:ser>
          <c:idx val="20"/>
          <c:order val="2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6"/>
              <c:pt idx="0">
                <c:v>5</c:v>
              </c:pt>
              <c:pt idx="1">
                <c:v>5</c:v>
              </c:pt>
              <c:pt idx="2">
                <c:v>4.7</c:v>
              </c:pt>
              <c:pt idx="3">
                <c:v>4.7</c:v>
              </c:pt>
              <c:pt idx="4">
                <c:v>5</c:v>
              </c:pt>
              <c:pt idx="5">
                <c:v>5</c:v>
              </c:pt>
            </c:numLit>
          </c:xVal>
          <c:yVal>
            <c:numLit>
              <c:formatCode>General</c:formatCode>
              <c:ptCount val="6"/>
              <c:pt idx="0">
                <c:v>42</c:v>
              </c:pt>
              <c:pt idx="1">
                <c:v>42</c:v>
              </c:pt>
              <c:pt idx="2">
                <c:v>42</c:v>
              </c:pt>
              <c:pt idx="3">
                <c:v>42</c:v>
              </c:pt>
              <c:pt idx="4">
                <c:v>42</c:v>
              </c:pt>
              <c:pt idx="5">
                <c:v>42</c:v>
              </c:pt>
            </c:numLit>
          </c:yVal>
          <c:smooth val="0"/>
        </c:ser>
        <c:ser>
          <c:idx val="21"/>
          <c:order val="2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4.7</c:v>
              </c:pt>
              <c:pt idx="1">
                <c:v>5.3</c:v>
              </c:pt>
            </c:numLit>
          </c:xVal>
          <c:yVal>
            <c:numLit>
              <c:formatCode>General</c:formatCode>
              <c:ptCount val="2"/>
              <c:pt idx="0">
                <c:v>42</c:v>
              </c:pt>
              <c:pt idx="1">
                <c:v>42</c:v>
              </c:pt>
            </c:numLit>
          </c:yVal>
          <c:smooth val="0"/>
        </c:ser>
        <c:ser>
          <c:idx val="22"/>
          <c:order val="2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5</c:v>
              </c:pt>
              <c:pt idx="1">
                <c:v>5.3</c:v>
              </c:pt>
              <c:pt idx="2">
                <c:v>5.3</c:v>
              </c:pt>
              <c:pt idx="3">
                <c:v>5</c:v>
              </c:pt>
            </c:numLit>
          </c:xVal>
          <c:yVal>
            <c:numLit>
              <c:formatCode>General</c:formatCode>
              <c:ptCount val="4"/>
              <c:pt idx="0">
                <c:v>42</c:v>
              </c:pt>
              <c:pt idx="1">
                <c:v>42</c:v>
              </c:pt>
              <c:pt idx="2">
                <c:v>42</c:v>
              </c:pt>
              <c:pt idx="3">
                <c:v>42</c:v>
              </c:pt>
            </c:numLit>
          </c:yVal>
          <c:smooth val="0"/>
        </c:ser>
        <c:ser>
          <c:idx val="23"/>
          <c:order val="2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4.9000000000000004</c:v>
              </c:pt>
              <c:pt idx="1">
                <c:v>5.0999999999999996</c:v>
              </c:pt>
            </c:numLit>
          </c:xVal>
          <c:yVal>
            <c:numLit>
              <c:formatCode>General</c:formatCode>
              <c:ptCount val="2"/>
              <c:pt idx="0">
                <c:v>42</c:v>
              </c:pt>
              <c:pt idx="1">
                <c:v>42</c:v>
              </c:pt>
            </c:numLit>
          </c:yVal>
          <c:smooth val="0"/>
        </c:ser>
        <c:ser>
          <c:idx val="24"/>
          <c:order val="2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7197218890572668E-2"/>
                  <c:y val="-1.864436902372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4.9000000000000004</c:v>
              </c:pt>
              <c:pt idx="1">
                <c:v>5.0999999999999996</c:v>
              </c:pt>
            </c:numLit>
          </c:xVal>
          <c:yVal>
            <c:numLit>
              <c:formatCode>General</c:formatCode>
              <c:ptCount val="2"/>
              <c:pt idx="0">
                <c:v>42</c:v>
              </c:pt>
              <c:pt idx="1">
                <c:v>42</c:v>
              </c:pt>
            </c:numLit>
          </c:yVal>
          <c:smooth val="0"/>
        </c:ser>
        <c:ser>
          <c:idx val="25"/>
          <c:order val="2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6"/>
              <c:pt idx="0">
                <c:v>6</c:v>
              </c:pt>
              <c:pt idx="1">
                <c:v>6</c:v>
              </c:pt>
              <c:pt idx="2">
                <c:v>5.7</c:v>
              </c:pt>
              <c:pt idx="3">
                <c:v>5.7</c:v>
              </c:pt>
              <c:pt idx="4">
                <c:v>6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61</c:v>
              </c:pt>
              <c:pt idx="1">
                <c:v>61</c:v>
              </c:pt>
              <c:pt idx="2">
                <c:v>61</c:v>
              </c:pt>
              <c:pt idx="3">
                <c:v>61</c:v>
              </c:pt>
              <c:pt idx="4">
                <c:v>61</c:v>
              </c:pt>
              <c:pt idx="5">
                <c:v>61</c:v>
              </c:pt>
            </c:numLit>
          </c:yVal>
          <c:smooth val="0"/>
        </c:ser>
        <c:ser>
          <c:idx val="26"/>
          <c:order val="2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5.7</c:v>
              </c:pt>
              <c:pt idx="1">
                <c:v>6.3</c:v>
              </c:pt>
            </c:numLit>
          </c:xVal>
          <c:yVal>
            <c:numLit>
              <c:formatCode>General</c:formatCode>
              <c:ptCount val="2"/>
              <c:pt idx="0">
                <c:v>61</c:v>
              </c:pt>
              <c:pt idx="1">
                <c:v>61</c:v>
              </c:pt>
            </c:numLit>
          </c:yVal>
          <c:smooth val="0"/>
        </c:ser>
        <c:ser>
          <c:idx val="27"/>
          <c:order val="2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6</c:v>
              </c:pt>
              <c:pt idx="1">
                <c:v>6.3</c:v>
              </c:pt>
              <c:pt idx="2">
                <c:v>6.3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61</c:v>
              </c:pt>
              <c:pt idx="1">
                <c:v>61</c:v>
              </c:pt>
              <c:pt idx="2">
                <c:v>61</c:v>
              </c:pt>
              <c:pt idx="3">
                <c:v>61</c:v>
              </c:pt>
            </c:numLit>
          </c:yVal>
          <c:smooth val="0"/>
        </c:ser>
        <c:ser>
          <c:idx val="28"/>
          <c:order val="2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5.9</c:v>
              </c:pt>
              <c:pt idx="1">
                <c:v>6.1</c:v>
              </c:pt>
            </c:numLit>
          </c:xVal>
          <c:yVal>
            <c:numLit>
              <c:formatCode>General</c:formatCode>
              <c:ptCount val="2"/>
              <c:pt idx="0">
                <c:v>61</c:v>
              </c:pt>
              <c:pt idx="1">
                <c:v>61</c:v>
              </c:pt>
            </c:numLit>
          </c:yVal>
          <c:smooth val="0"/>
        </c:ser>
        <c:ser>
          <c:idx val="29"/>
          <c:order val="2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9564585323345565E-2"/>
                  <c:y val="-1.6870459186928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5.9</c:v>
              </c:pt>
              <c:pt idx="1">
                <c:v>6.1</c:v>
              </c:pt>
            </c:numLit>
          </c:xVal>
          <c:yVal>
            <c:numLit>
              <c:formatCode>General</c:formatCode>
              <c:ptCount val="2"/>
              <c:pt idx="0">
                <c:v>61</c:v>
              </c:pt>
              <c:pt idx="1">
                <c:v>61</c:v>
              </c:pt>
            </c:numLit>
          </c:yVal>
          <c:smooth val="0"/>
        </c:ser>
        <c:ser>
          <c:idx val="30"/>
          <c:order val="3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6"/>
              <c:pt idx="0">
                <c:v>7</c:v>
              </c:pt>
              <c:pt idx="1">
                <c:v>7</c:v>
              </c:pt>
              <c:pt idx="2">
                <c:v>6.7</c:v>
              </c:pt>
              <c:pt idx="3">
                <c:v>6.7</c:v>
              </c:pt>
              <c:pt idx="4">
                <c:v>7</c:v>
              </c:pt>
              <c:pt idx="5">
                <c:v>7</c:v>
              </c:pt>
            </c:numLit>
          </c:xVal>
          <c:yVal>
            <c:numLit>
              <c:formatCode>General</c:formatCode>
              <c:ptCount val="6"/>
              <c:pt idx="0">
                <c:v>62</c:v>
              </c:pt>
              <c:pt idx="1">
                <c:v>62</c:v>
              </c:pt>
              <c:pt idx="2">
                <c:v>62</c:v>
              </c:pt>
              <c:pt idx="3">
                <c:v>62</c:v>
              </c:pt>
              <c:pt idx="4">
                <c:v>62</c:v>
              </c:pt>
              <c:pt idx="5">
                <c:v>62</c:v>
              </c:pt>
            </c:numLit>
          </c:yVal>
          <c:smooth val="0"/>
        </c:ser>
        <c:ser>
          <c:idx val="31"/>
          <c:order val="3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6.7</c:v>
              </c:pt>
              <c:pt idx="1">
                <c:v>7.3</c:v>
              </c:pt>
            </c:numLit>
          </c:xVal>
          <c:yVal>
            <c:numLit>
              <c:formatCode>General</c:formatCode>
              <c:ptCount val="2"/>
              <c:pt idx="0">
                <c:v>62</c:v>
              </c:pt>
              <c:pt idx="1">
                <c:v>62</c:v>
              </c:pt>
            </c:numLit>
          </c:yVal>
          <c:smooth val="0"/>
        </c:ser>
        <c:ser>
          <c:idx val="32"/>
          <c:order val="3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4"/>
              <c:pt idx="0">
                <c:v>7</c:v>
              </c:pt>
              <c:pt idx="1">
                <c:v>7.3</c:v>
              </c:pt>
              <c:pt idx="2">
                <c:v>7.3</c:v>
              </c:pt>
              <c:pt idx="3">
                <c:v>7</c:v>
              </c:pt>
            </c:numLit>
          </c:xVal>
          <c:yVal>
            <c:numLit>
              <c:formatCode>General</c:formatCode>
              <c:ptCount val="4"/>
              <c:pt idx="0">
                <c:v>62</c:v>
              </c:pt>
              <c:pt idx="1">
                <c:v>62</c:v>
              </c:pt>
              <c:pt idx="2">
                <c:v>62</c:v>
              </c:pt>
              <c:pt idx="3">
                <c:v>62</c:v>
              </c:pt>
            </c:numLit>
          </c:yVal>
          <c:smooth val="0"/>
        </c:ser>
        <c:ser>
          <c:idx val="33"/>
          <c:order val="3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Lit>
              <c:formatCode>General</c:formatCode>
              <c:ptCount val="2"/>
              <c:pt idx="0">
                <c:v>6.9</c:v>
              </c:pt>
              <c:pt idx="1">
                <c:v>7.1</c:v>
              </c:pt>
            </c:numLit>
          </c:xVal>
          <c:yVal>
            <c:numLit>
              <c:formatCode>General</c:formatCode>
              <c:ptCount val="2"/>
              <c:pt idx="0">
                <c:v>62</c:v>
              </c:pt>
              <c:pt idx="1">
                <c:v>62</c:v>
              </c:pt>
            </c:numLit>
          </c:yVal>
          <c:smooth val="0"/>
        </c:ser>
        <c:ser>
          <c:idx val="34"/>
          <c:order val="3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8131626890361994E-2"/>
                  <c:y val="-1.6870459186928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6.9</c:v>
              </c:pt>
              <c:pt idx="1">
                <c:v>7.1</c:v>
              </c:pt>
            </c:numLit>
          </c:xVal>
          <c:yVal>
            <c:numLit>
              <c:formatCode>General</c:formatCode>
              <c:ptCount val="2"/>
              <c:pt idx="0">
                <c:v>62</c:v>
              </c:pt>
              <c:pt idx="1">
                <c:v>62</c:v>
              </c:pt>
            </c:numLit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4926976"/>
        <c:axId val="164928512"/>
      </c:scatterChart>
      <c:valAx>
        <c:axId val="164926976"/>
        <c:scaling>
          <c:orientation val="minMax"/>
          <c:max val="7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4928512"/>
        <c:crosses val="autoZero"/>
        <c:crossBetween val="midCat"/>
        <c:majorUnit val="1"/>
      </c:valAx>
      <c:valAx>
        <c:axId val="164928512"/>
        <c:scaling>
          <c:orientation val="minMax"/>
          <c:max val="65"/>
          <c:min val="10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Gemeten waarde [cm]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4926976"/>
        <c:crosses val="autoZero"/>
        <c:crossBetween val="midCat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7470026246719161"/>
          <c:y val="0.12882015748031497"/>
          <c:w val="0.75196640419947502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147</c:v>
              </c:pt>
              <c:pt idx="1">
                <c:v>148</c:v>
              </c:pt>
              <c:pt idx="2">
                <c:v>148</c:v>
              </c:pt>
              <c:pt idx="3">
                <c:v>149</c:v>
              </c:pt>
              <c:pt idx="4">
                <c:v>149</c:v>
              </c:pt>
              <c:pt idx="5">
                <c:v>149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149</c:v>
              </c:pt>
              <c:pt idx="1">
                <c:v>149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148</c:v>
              </c:pt>
              <c:pt idx="1">
                <c:v>148</c:v>
              </c:pt>
              <c:pt idx="2">
                <c:v>149</c:v>
              </c:pt>
              <c:pt idx="3">
                <c:v>149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147</c:v>
              </c:pt>
              <c:pt idx="1">
                <c:v>147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149</c:v>
              </c:pt>
              <c:pt idx="1">
                <c:v>149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6976"/>
        <c:axId val="167008512"/>
      </c:scatterChart>
      <c:valAx>
        <c:axId val="167006976"/>
        <c:scaling>
          <c:orientation val="minMax"/>
          <c:max val="1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7008512"/>
        <c:crosses val="autoZero"/>
        <c:crossBetween val="midCat"/>
        <c:majorUnit val="1"/>
      </c:valAx>
      <c:valAx>
        <c:axId val="16700851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Gemeten</a:t>
                </a:r>
                <a:r>
                  <a:rPr lang="en-US" sz="2000" baseline="0"/>
                  <a:t> waarden [cm]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4.7838874155329121E-2"/>
              <c:y val="0.284843982547415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7006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7470026246719161"/>
          <c:y val="0.12882015748031497"/>
          <c:w val="0.75196640419947502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1.7</c:v>
              </c:pt>
              <c:pt idx="1">
                <c:v>1.8</c:v>
              </c:pt>
              <c:pt idx="2">
                <c:v>1.8</c:v>
              </c:pt>
              <c:pt idx="3">
                <c:v>2.2250000000000001</c:v>
              </c:pt>
              <c:pt idx="4">
                <c:v>2.2250000000000001</c:v>
              </c:pt>
              <c:pt idx="5">
                <c:v>2.2999999999999998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1.8</c:v>
              </c:pt>
              <c:pt idx="1">
                <c:v>1.8</c:v>
              </c:pt>
              <c:pt idx="2">
                <c:v>2.2250000000000001</c:v>
              </c:pt>
              <c:pt idx="3">
                <c:v>2.2250000000000001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1.7</c:v>
              </c:pt>
              <c:pt idx="1">
                <c:v>1.7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2.2999999999999998</c:v>
              </c:pt>
              <c:pt idx="1">
                <c:v>2.2999999999999998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22976"/>
        <c:axId val="167024512"/>
      </c:scatterChart>
      <c:valAx>
        <c:axId val="167022976"/>
        <c:scaling>
          <c:orientation val="minMax"/>
          <c:max val="1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7024512"/>
        <c:crosses val="autoZero"/>
        <c:crossBetween val="midCat"/>
        <c:majorUnit val="1"/>
      </c:valAx>
      <c:valAx>
        <c:axId val="167024512"/>
        <c:scaling>
          <c:orientation val="minMax"/>
          <c:min val="1.5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Afwijking naar links [cm]</a:t>
                </a:r>
              </a:p>
            </c:rich>
          </c:tx>
          <c:layout>
            <c:manualLayout>
              <c:xMode val="edge"/>
              <c:yMode val="edge"/>
              <c:x val="4.2699599255500383E-2"/>
              <c:y val="0.23080536187176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7022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7470026246719161"/>
          <c:y val="0.12882015748031497"/>
          <c:w val="0.75196640419947502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99.1</c:v>
              </c:pt>
              <c:pt idx="1">
                <c:v>99.4</c:v>
              </c:pt>
              <c:pt idx="2">
                <c:v>99.4</c:v>
              </c:pt>
              <c:pt idx="3">
                <c:v>99.850000000000009</c:v>
              </c:pt>
              <c:pt idx="4">
                <c:v>99.850000000000009</c:v>
              </c:pt>
              <c:pt idx="5">
                <c:v>100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99.55</c:v>
              </c:pt>
              <c:pt idx="1">
                <c:v>99.55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99.4</c:v>
              </c:pt>
              <c:pt idx="1">
                <c:v>99.4</c:v>
              </c:pt>
              <c:pt idx="2">
                <c:v>99.850000000000009</c:v>
              </c:pt>
              <c:pt idx="3">
                <c:v>99.850000000000009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99.1</c:v>
              </c:pt>
              <c:pt idx="1">
                <c:v>99.1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5712"/>
        <c:axId val="167397248"/>
      </c:scatterChart>
      <c:valAx>
        <c:axId val="167395712"/>
        <c:scaling>
          <c:orientation val="minMax"/>
          <c:max val="1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7397248"/>
        <c:crosses val="autoZero"/>
        <c:crossBetween val="midCat"/>
        <c:majorUnit val="1"/>
      </c:valAx>
      <c:valAx>
        <c:axId val="167397248"/>
        <c:scaling>
          <c:orientation val="minMax"/>
          <c:max val="100.1"/>
          <c:min val="99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Afgelegde</a:t>
                </a:r>
                <a:r>
                  <a:rPr lang="nl-BE" sz="2000" baseline="0"/>
                  <a:t> afstand [cm]</a:t>
                </a:r>
                <a:endParaRPr lang="nl-BE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739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7470026246719161"/>
          <c:y val="0.12882015748031497"/>
          <c:w val="0.75196640419947502"/>
          <c:h val="0.747179842519685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</c:v>
              </c:pt>
              <c:pt idx="3">
                <c:v>0.7</c:v>
              </c:pt>
              <c:pt idx="4">
                <c:v>1</c:v>
              </c:pt>
              <c:pt idx="5">
                <c:v>1</c:v>
              </c:pt>
            </c:numLit>
          </c:xVal>
          <c:y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5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1.3</c:v>
              </c:pt>
              <c:pt idx="2">
                <c:v>1.3</c:v>
              </c:pt>
              <c:pt idx="3">
                <c:v>1</c:v>
              </c:pt>
            </c:numLit>
          </c:xVal>
          <c:yVal>
            <c:numLit>
              <c:formatCode>General</c:formatCode>
              <c:ptCount val="4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5168"/>
        <c:axId val="167433344"/>
      </c:scatterChart>
      <c:valAx>
        <c:axId val="167415168"/>
        <c:scaling>
          <c:orientation val="minMax"/>
          <c:max val="1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167433344"/>
        <c:crosses val="autoZero"/>
        <c:crossBetween val="midCat"/>
        <c:majorUnit val="1"/>
      </c:valAx>
      <c:valAx>
        <c:axId val="167433344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 sz="2000"/>
                  <a:t>Afwijking [°]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nl-BE"/>
          </a:p>
        </c:txPr>
        <c:crossAx val="167415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13822</xdr:colOff>
      <xdr:row>2</xdr:row>
      <xdr:rowOff>14566</xdr:rowOff>
    </xdr:from>
    <xdr:to>
      <xdr:col>27</xdr:col>
      <xdr:colOff>1</xdr:colOff>
      <xdr:row>31</xdr:row>
      <xdr:rowOff>190499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10859</xdr:colOff>
      <xdr:row>2</xdr:row>
      <xdr:rowOff>9366</xdr:rowOff>
    </xdr:from>
    <xdr:to>
      <xdr:col>38</xdr:col>
      <xdr:colOff>598714</xdr:colOff>
      <xdr:row>31</xdr:row>
      <xdr:rowOff>190499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18732</xdr:colOff>
      <xdr:row>2</xdr:row>
      <xdr:rowOff>20410</xdr:rowOff>
    </xdr:from>
    <xdr:to>
      <xdr:col>51</xdr:col>
      <xdr:colOff>0</xdr:colOff>
      <xdr:row>31</xdr:row>
      <xdr:rowOff>173182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0.48111</cdr:x>
      <cdr:y>0.86</cdr:y>
    </cdr:from>
    <cdr:to>
      <cdr:x>0.90641</cdr:x>
      <cdr:y>0.95304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66862" y="3579687"/>
          <a:ext cx="1296702" cy="38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2000" b="0" i="0">
              <a:latin typeface="Arial"/>
            </a:rPr>
            <a:t>10x10 cm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0.44473</cdr:x>
      <cdr:y>0.86</cdr:y>
    </cdr:from>
    <cdr:to>
      <cdr:x>0.88751</cdr:x>
      <cdr:y>0.98198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353102" y="3592557"/>
          <a:ext cx="1347191" cy="5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2000" b="0" i="0">
              <a:latin typeface="Arial"/>
            </a:rPr>
            <a:t>4x90°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0.19989</cdr:x>
      <cdr:y>0.86</cdr:y>
    </cdr:from>
    <cdr:to>
      <cdr:x>0.36934</cdr:x>
      <cdr:y>0.95381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327765" y="4902372"/>
          <a:ext cx="1125565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niet rijdend</a:t>
          </a:r>
        </a:p>
      </cdr:txBody>
    </cdr:sp>
  </cdr:relSizeAnchor>
  <cdr:relSizeAnchor xmlns:cdr="http://schemas.openxmlformats.org/drawingml/2006/chartDrawing">
    <cdr:from>
      <cdr:x>0.39659</cdr:x>
      <cdr:y>0.86</cdr:y>
    </cdr:from>
    <cdr:to>
      <cdr:x>0.53705</cdr:x>
      <cdr:y>0.95381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634333" y="4902372"/>
          <a:ext cx="933012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rijdend</a:t>
          </a:r>
        </a:p>
      </cdr:txBody>
    </cdr:sp>
  </cdr:relSizeAnchor>
  <cdr:relSizeAnchor xmlns:cdr="http://schemas.openxmlformats.org/drawingml/2006/chartDrawing">
    <cdr:from>
      <cdr:x>0.5643</cdr:x>
      <cdr:y>0.86</cdr:y>
    </cdr:from>
    <cdr:to>
      <cdr:x>0.73375</cdr:x>
      <cdr:y>0.95381</cdr:y>
    </cdr:to>
    <cdr:sp macro="" textlink="">
      <cdr:nvSpPr>
        <cdr:cNvPr id="4" name="Tekstvak 3"/>
        <cdr:cNvSpPr txBox="1"/>
      </cdr:nvSpPr>
      <cdr:spPr>
        <a:xfrm xmlns:a="http://schemas.openxmlformats.org/drawingml/2006/main">
          <a:off x="3748348" y="4902372"/>
          <a:ext cx="1125565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niet</a:t>
          </a:r>
          <a:r>
            <a:rPr lang="nl-BE" sz="1500" b="0" i="0" baseline="0">
              <a:latin typeface="Arial"/>
            </a:rPr>
            <a:t> rijdend</a:t>
          </a:r>
          <a:endParaRPr lang="nl-BE" sz="1500" b="0" i="0">
            <a:latin typeface="Arial"/>
          </a:endParaRPr>
        </a:p>
      </cdr:txBody>
    </cdr:sp>
  </cdr:relSizeAnchor>
  <cdr:relSizeAnchor xmlns:cdr="http://schemas.openxmlformats.org/drawingml/2006/chartDrawing">
    <cdr:from>
      <cdr:x>0.74651</cdr:x>
      <cdr:y>0.86</cdr:y>
    </cdr:from>
    <cdr:to>
      <cdr:x>0.91595</cdr:x>
      <cdr:y>0.95381</cdr:y>
    </cdr:to>
    <cdr:sp macro="" textlink="">
      <cdr:nvSpPr>
        <cdr:cNvPr id="5" name="Tekstvak 4"/>
        <cdr:cNvSpPr txBox="1"/>
      </cdr:nvSpPr>
      <cdr:spPr>
        <a:xfrm xmlns:a="http://schemas.openxmlformats.org/drawingml/2006/main">
          <a:off x="4958672" y="4902372"/>
          <a:ext cx="1125501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rijdend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0.19958</cdr:x>
      <cdr:y>0.86</cdr:y>
    </cdr:from>
    <cdr:to>
      <cdr:x>0.36885</cdr:x>
      <cdr:y>0.95373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327025" y="4906844"/>
          <a:ext cx="1125566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niet</a:t>
          </a:r>
          <a:r>
            <a:rPr lang="nl-BE" sz="1500" b="0" i="0" baseline="0">
              <a:latin typeface="Arial"/>
            </a:rPr>
            <a:t> rijdend</a:t>
          </a:r>
          <a:endParaRPr lang="nl-BE" sz="1500" b="0" i="0">
            <a:latin typeface="Arial"/>
          </a:endParaRPr>
        </a:p>
      </cdr:txBody>
    </cdr:sp>
  </cdr:relSizeAnchor>
  <cdr:relSizeAnchor xmlns:cdr="http://schemas.openxmlformats.org/drawingml/2006/chartDrawing">
    <cdr:from>
      <cdr:x>0.39569</cdr:x>
      <cdr:y>0.86</cdr:y>
    </cdr:from>
    <cdr:to>
      <cdr:x>0.53601</cdr:x>
      <cdr:y>0.95373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631032" y="4906844"/>
          <a:ext cx="933012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rijdend</a:t>
          </a:r>
        </a:p>
      </cdr:txBody>
    </cdr:sp>
  </cdr:relSizeAnchor>
  <cdr:relSizeAnchor xmlns:cdr="http://schemas.openxmlformats.org/drawingml/2006/chartDrawing">
    <cdr:from>
      <cdr:x>0.56285</cdr:x>
      <cdr:y>0.86</cdr:y>
    </cdr:from>
    <cdr:to>
      <cdr:x>0.73213</cdr:x>
      <cdr:y>0.95373</cdr:y>
    </cdr:to>
    <cdr:sp macro="" textlink="">
      <cdr:nvSpPr>
        <cdr:cNvPr id="4" name="Tekstvak 3"/>
        <cdr:cNvSpPr txBox="1"/>
      </cdr:nvSpPr>
      <cdr:spPr>
        <a:xfrm xmlns:a="http://schemas.openxmlformats.org/drawingml/2006/main">
          <a:off x="3742520" y="4906844"/>
          <a:ext cx="1125565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niet</a:t>
          </a:r>
          <a:r>
            <a:rPr lang="nl-BE" sz="1500" b="0" i="0" baseline="0">
              <a:latin typeface="Arial"/>
            </a:rPr>
            <a:t> rijdend</a:t>
          </a:r>
          <a:endParaRPr lang="nl-BE" sz="1500" b="0" i="0">
            <a:latin typeface="Arial"/>
          </a:endParaRPr>
        </a:p>
      </cdr:txBody>
    </cdr:sp>
  </cdr:relSizeAnchor>
  <cdr:relSizeAnchor xmlns:cdr="http://schemas.openxmlformats.org/drawingml/2006/chartDrawing">
    <cdr:from>
      <cdr:x>0.7445</cdr:x>
      <cdr:y>0.86</cdr:y>
    </cdr:from>
    <cdr:to>
      <cdr:x>0.91376</cdr:x>
      <cdr:y>0.95373</cdr:y>
    </cdr:to>
    <cdr:sp macro="" textlink="">
      <cdr:nvSpPr>
        <cdr:cNvPr id="5" name="Tekstvak 4"/>
        <cdr:cNvSpPr txBox="1"/>
      </cdr:nvSpPr>
      <cdr:spPr>
        <a:xfrm xmlns:a="http://schemas.openxmlformats.org/drawingml/2006/main">
          <a:off x="4950317" y="4906844"/>
          <a:ext cx="1125500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</a:t>
          </a:r>
          <a:r>
            <a:rPr lang="nl-BE" sz="1500" b="0" i="0" baseline="0">
              <a:latin typeface="Arial"/>
            </a:rPr>
            <a:t> licht</a:t>
          </a:r>
          <a:br>
            <a:rPr lang="nl-BE" sz="1500" b="0" i="0" baseline="0">
              <a:latin typeface="Arial"/>
            </a:rPr>
          </a:br>
          <a:r>
            <a:rPr lang="nl-BE" sz="1500" b="0" i="0" baseline="0">
              <a:latin typeface="Arial"/>
            </a:rPr>
            <a:t>rijdend</a:t>
          </a:r>
          <a:endParaRPr lang="nl-BE" sz="1500" b="0" i="0">
            <a:latin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0.22078</cdr:x>
      <cdr:y>0.86</cdr:y>
    </cdr:from>
    <cdr:to>
      <cdr:x>0.39007</cdr:x>
      <cdr:y>0.95419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67917" y="4882454"/>
          <a:ext cx="1125565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</a:t>
          </a:r>
          <a:r>
            <a:rPr lang="nl-BE" sz="1500" b="0" i="0" baseline="0">
              <a:latin typeface="Arial"/>
            </a:rPr>
            <a:t> licht</a:t>
          </a:r>
          <a:br>
            <a:rPr lang="nl-BE" sz="1500" b="0" i="0" baseline="0">
              <a:latin typeface="Arial"/>
            </a:rPr>
          </a:br>
          <a:r>
            <a:rPr lang="nl-BE" sz="1500" b="0" i="0" baseline="0">
              <a:latin typeface="Arial"/>
            </a:rPr>
            <a:t>niet rijdend</a:t>
          </a:r>
          <a:endParaRPr lang="nl-BE" sz="1500" b="0" i="0">
            <a:latin typeface="Arial"/>
          </a:endParaRPr>
        </a:p>
      </cdr:txBody>
    </cdr:sp>
  </cdr:relSizeAnchor>
  <cdr:relSizeAnchor xmlns:cdr="http://schemas.openxmlformats.org/drawingml/2006/chartDrawing">
    <cdr:from>
      <cdr:x>0.41117</cdr:x>
      <cdr:y>0.86</cdr:y>
    </cdr:from>
    <cdr:to>
      <cdr:x>0.55149</cdr:x>
      <cdr:y>0.95419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733745" y="4882454"/>
          <a:ext cx="933012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veel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rijdend</a:t>
          </a:r>
        </a:p>
      </cdr:txBody>
    </cdr:sp>
  </cdr:relSizeAnchor>
  <cdr:relSizeAnchor xmlns:cdr="http://schemas.openxmlformats.org/drawingml/2006/chartDrawing">
    <cdr:from>
      <cdr:x>0.57259</cdr:x>
      <cdr:y>0.86</cdr:y>
    </cdr:from>
    <cdr:to>
      <cdr:x>0.74187</cdr:x>
      <cdr:y>0.95419</cdr:y>
    </cdr:to>
    <cdr:sp macro="" textlink="">
      <cdr:nvSpPr>
        <cdr:cNvPr id="4" name="Tekstvak 3"/>
        <cdr:cNvSpPr txBox="1"/>
      </cdr:nvSpPr>
      <cdr:spPr>
        <a:xfrm xmlns:a="http://schemas.openxmlformats.org/drawingml/2006/main">
          <a:off x="3806987" y="4882454"/>
          <a:ext cx="1125565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 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niet rijdend</a:t>
          </a:r>
        </a:p>
      </cdr:txBody>
    </cdr:sp>
  </cdr:relSizeAnchor>
  <cdr:relSizeAnchor xmlns:cdr="http://schemas.openxmlformats.org/drawingml/2006/chartDrawing">
    <cdr:from>
      <cdr:x>0.74528</cdr:x>
      <cdr:y>0.86</cdr:y>
    </cdr:from>
    <cdr:to>
      <cdr:x>0.921</cdr:x>
      <cdr:y>0.95419</cdr:y>
    </cdr:to>
    <cdr:sp macro="" textlink="">
      <cdr:nvSpPr>
        <cdr:cNvPr id="5" name="Tekstvak 4"/>
        <cdr:cNvSpPr txBox="1"/>
      </cdr:nvSpPr>
      <cdr:spPr>
        <a:xfrm xmlns:a="http://schemas.openxmlformats.org/drawingml/2006/main">
          <a:off x="4955221" y="4882454"/>
          <a:ext cx="1168269" cy="534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weinig llicht</a:t>
          </a:r>
          <a:br>
            <a:rPr lang="nl-BE" sz="1500" b="0" i="0">
              <a:latin typeface="Arial"/>
            </a:rPr>
          </a:br>
          <a:r>
            <a:rPr lang="nl-BE" sz="1500" b="0" i="0">
              <a:latin typeface="Arial"/>
            </a:rPr>
            <a:t>rijdend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12699</xdr:colOff>
      <xdr:row>1</xdr:row>
      <xdr:rowOff>190499</xdr:rowOff>
    </xdr:from>
    <xdr:to>
      <xdr:col>20</xdr:col>
      <xdr:colOff>600075</xdr:colOff>
      <xdr:row>31</xdr:row>
      <xdr:rowOff>180975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</xdr:colOff>
      <xdr:row>1</xdr:row>
      <xdr:rowOff>9524</xdr:rowOff>
    </xdr:from>
    <xdr:to>
      <xdr:col>26</xdr:col>
      <xdr:colOff>609599</xdr:colOff>
      <xdr:row>31</xdr:row>
      <xdr:rowOff>190499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0.17592</cdr:x>
      <cdr:y>0.86</cdr:y>
    </cdr:from>
    <cdr:to>
      <cdr:x>0.26795</cdr:x>
      <cdr:y>0.91496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175748" y="4906709"/>
          <a:ext cx="615034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12,5</a:t>
          </a:r>
        </a:p>
      </cdr:txBody>
    </cdr:sp>
  </cdr:relSizeAnchor>
  <cdr:relSizeAnchor xmlns:cdr="http://schemas.openxmlformats.org/drawingml/2006/chartDrawing">
    <cdr:from>
      <cdr:x>0.30948</cdr:x>
      <cdr:y>0.86</cdr:y>
    </cdr:from>
    <cdr:to>
      <cdr:x>0.3751</cdr:x>
      <cdr:y>0.91496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068366" y="4906709"/>
          <a:ext cx="438574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20</a:t>
          </a:r>
        </a:p>
      </cdr:txBody>
    </cdr:sp>
  </cdr:relSizeAnchor>
  <cdr:relSizeAnchor xmlns:cdr="http://schemas.openxmlformats.org/drawingml/2006/chartDrawing">
    <cdr:from>
      <cdr:x>0.41843</cdr:x>
      <cdr:y>0.86</cdr:y>
    </cdr:from>
    <cdr:to>
      <cdr:x>0.48406</cdr:x>
      <cdr:y>0.91496</cdr:y>
    </cdr:to>
    <cdr:sp macro="" textlink="">
      <cdr:nvSpPr>
        <cdr:cNvPr id="4" name="Tekstvak 3"/>
        <cdr:cNvSpPr txBox="1"/>
      </cdr:nvSpPr>
      <cdr:spPr>
        <a:xfrm xmlns:a="http://schemas.openxmlformats.org/drawingml/2006/main">
          <a:off x="2541475" y="4906709"/>
          <a:ext cx="398571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30</a:t>
          </a:r>
        </a:p>
      </cdr:txBody>
    </cdr:sp>
  </cdr:relSizeAnchor>
  <cdr:relSizeAnchor xmlns:cdr="http://schemas.openxmlformats.org/drawingml/2006/chartDrawing">
    <cdr:from>
      <cdr:x>0.52739</cdr:x>
      <cdr:y>0.86</cdr:y>
    </cdr:from>
    <cdr:to>
      <cdr:x>0.59301</cdr:x>
      <cdr:y>0.91496</cdr:y>
    </cdr:to>
    <cdr:sp macro="" textlink="">
      <cdr:nvSpPr>
        <cdr:cNvPr id="5" name="Tekstvak 4"/>
        <cdr:cNvSpPr txBox="1"/>
      </cdr:nvSpPr>
      <cdr:spPr>
        <a:xfrm xmlns:a="http://schemas.openxmlformats.org/drawingml/2006/main">
          <a:off x="3203243" y="4906709"/>
          <a:ext cx="398571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40</a:t>
          </a:r>
        </a:p>
      </cdr:txBody>
    </cdr:sp>
  </cdr:relSizeAnchor>
  <cdr:relSizeAnchor xmlns:cdr="http://schemas.openxmlformats.org/drawingml/2006/chartDrawing">
    <cdr:from>
      <cdr:x>0.63634</cdr:x>
      <cdr:y>0.86</cdr:y>
    </cdr:from>
    <cdr:to>
      <cdr:x>0.70197</cdr:x>
      <cdr:y>0.91496</cdr:y>
    </cdr:to>
    <cdr:sp macro="" textlink="">
      <cdr:nvSpPr>
        <cdr:cNvPr id="6" name="Tekstvak 5"/>
        <cdr:cNvSpPr txBox="1"/>
      </cdr:nvSpPr>
      <cdr:spPr>
        <a:xfrm xmlns:a="http://schemas.openxmlformats.org/drawingml/2006/main">
          <a:off x="3865011" y="4906709"/>
          <a:ext cx="398571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41</a:t>
          </a:r>
        </a:p>
      </cdr:txBody>
    </cdr:sp>
  </cdr:relSizeAnchor>
  <cdr:relSizeAnchor xmlns:cdr="http://schemas.openxmlformats.org/drawingml/2006/chartDrawing">
    <cdr:from>
      <cdr:x>0.7453</cdr:x>
      <cdr:y>0.86</cdr:y>
    </cdr:from>
    <cdr:to>
      <cdr:x>0.81092</cdr:x>
      <cdr:y>0.91496</cdr:y>
    </cdr:to>
    <cdr:sp macro="" textlink="">
      <cdr:nvSpPr>
        <cdr:cNvPr id="7" name="Tekstvak 6"/>
        <cdr:cNvSpPr txBox="1"/>
      </cdr:nvSpPr>
      <cdr:spPr>
        <a:xfrm xmlns:a="http://schemas.openxmlformats.org/drawingml/2006/main">
          <a:off x="4526779" y="4906709"/>
          <a:ext cx="398571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60</a:t>
          </a:r>
        </a:p>
      </cdr:txBody>
    </cdr:sp>
  </cdr:relSizeAnchor>
  <cdr:relSizeAnchor xmlns:cdr="http://schemas.openxmlformats.org/drawingml/2006/chartDrawing">
    <cdr:from>
      <cdr:x>0.85425</cdr:x>
      <cdr:y>0.86</cdr:y>
    </cdr:from>
    <cdr:to>
      <cdr:x>0.91988</cdr:x>
      <cdr:y>0.91496</cdr:y>
    </cdr:to>
    <cdr:sp macro="" textlink="">
      <cdr:nvSpPr>
        <cdr:cNvPr id="8" name="Tekstvak 7"/>
        <cdr:cNvSpPr txBox="1"/>
      </cdr:nvSpPr>
      <cdr:spPr>
        <a:xfrm xmlns:a="http://schemas.openxmlformats.org/drawingml/2006/main">
          <a:off x="5188547" y="4906709"/>
          <a:ext cx="398571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61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0.57913</cdr:x>
      <cdr:y>0.86</cdr:y>
    </cdr:from>
    <cdr:to>
      <cdr:x>0.74591</cdr:x>
      <cdr:y>0.91318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755317" y="5070539"/>
          <a:ext cx="505523" cy="313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1500" b="0" i="0">
              <a:latin typeface="Arial"/>
            </a:rPr>
            <a:t>145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27214</xdr:colOff>
      <xdr:row>2</xdr:row>
      <xdr:rowOff>12246</xdr:rowOff>
    </xdr:from>
    <xdr:to>
      <xdr:col>22</xdr:col>
      <xdr:colOff>0</xdr:colOff>
      <xdr:row>32</xdr:row>
      <xdr:rowOff>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</xdr:row>
      <xdr:rowOff>28573</xdr:rowOff>
    </xdr:from>
    <xdr:to>
      <xdr:col>13</xdr:col>
      <xdr:colOff>598714</xdr:colOff>
      <xdr:row>31</xdr:row>
      <xdr:rowOff>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20411</xdr:colOff>
      <xdr:row>2</xdr:row>
      <xdr:rowOff>13609</xdr:rowOff>
    </xdr:from>
    <xdr:to>
      <xdr:col>29</xdr:col>
      <xdr:colOff>598713</xdr:colOff>
      <xdr:row>32</xdr:row>
      <xdr:rowOff>1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0.43847</cdr:x>
      <cdr:y>0.86326</cdr:y>
    </cdr:from>
    <cdr:to>
      <cdr:x>0.86358</cdr:x>
      <cdr:y>0.95594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337450" y="3607335"/>
          <a:ext cx="1296702" cy="38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nl-BE" sz="2000" b="0" i="0">
              <a:latin typeface="Arial"/>
            </a:rPr>
            <a:t>10x10 cm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R1014"/>
  <sheetViews>
    <sheetView topLeftCell="L1" zoomScale="55" zoomScaleNormal="55" workbookViewId="0">
      <selection activeCell="AN6" sqref="AN6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166.5" x14ac:dyDescent="0.25">
      <c r="A1" s="7" t="s">
        <v>0</v>
      </c>
      <c r="B1" s="8" t="s">
        <v>13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8" s="10" customFormat="1" x14ac:dyDescent="0.25">
      <c r="A2" s="9"/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0" t="s">
        <v>35</v>
      </c>
      <c r="M2" s="10" t="s">
        <v>34</v>
      </c>
      <c r="N2" s="10" t="s">
        <v>52</v>
      </c>
    </row>
    <row r="3" spans="1:18" s="1" customFormat="1" x14ac:dyDescent="0.25">
      <c r="A3" s="3" t="s">
        <v>7</v>
      </c>
      <c r="B3" s="5">
        <f>_xlfn.QUARTILE.INC(B$15:B$412,0)</f>
        <v>53</v>
      </c>
      <c r="C3" s="5">
        <f>_xlfn.QUARTILE.INC(C$15:C$321,0)</f>
        <v>49</v>
      </c>
      <c r="D3" s="5">
        <f>_xlfn.QUARTILE.INC(D$15:D$378,0)</f>
        <v>55</v>
      </c>
      <c r="E3" s="5">
        <f>_xlfn.QUARTILE.INC(E$15:E$526,0)</f>
        <v>49</v>
      </c>
      <c r="F3" s="5">
        <f>_xlfn.QUARTILE.INC(F$15:F$335,0)</f>
        <v>49</v>
      </c>
      <c r="G3" s="5">
        <f>_xlfn.QUARTILE.INC(G$15:G$439,0)</f>
        <v>47</v>
      </c>
      <c r="H3" s="5">
        <f>_xlfn.QUARTILE.INC(H$15:H$1014,0)</f>
        <v>49</v>
      </c>
      <c r="I3" s="5">
        <f>_xlfn.QUARTILE.INC(I$15:I$429,0)</f>
        <v>47</v>
      </c>
      <c r="J3" s="5">
        <f>_xlfn.QUARTILE.INC(J$15:J$314,0)</f>
        <v>32</v>
      </c>
      <c r="K3" s="5">
        <f>_xlfn.QUARTILE.INC(K$15:K$314,0)</f>
        <v>32</v>
      </c>
      <c r="L3" s="5">
        <f>_xlfn.QUARTILE.INC(L$15:L$314,0)</f>
        <v>34</v>
      </c>
      <c r="M3" s="5">
        <f>_xlfn.QUARTILE.INC(M$15:M$314,0)</f>
        <v>34</v>
      </c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>_xlfn.QUARTILE.INC(B$15:B$412,1)</f>
        <v>55</v>
      </c>
      <c r="C4" s="5">
        <f>_xlfn.QUARTILE.INC(C$15:C$321,1)</f>
        <v>55</v>
      </c>
      <c r="D4" s="5">
        <f>_xlfn.QUARTILE.INC(D$15:D$378,1)</f>
        <v>55</v>
      </c>
      <c r="E4" s="5">
        <f>_xlfn.QUARTILE.INC(E$15:E526,1)</f>
        <v>55</v>
      </c>
      <c r="F4" s="5">
        <f>_xlfn.QUARTILE.INC(F$15:F$335,1)</f>
        <v>50</v>
      </c>
      <c r="G4" s="5">
        <f>_xlfn.QUARTILE.INC(G$15:G$439,1)</f>
        <v>49</v>
      </c>
      <c r="H4" s="5">
        <f>_xlfn.QUARTILE.INC(H$15:H$1014,1)</f>
        <v>49</v>
      </c>
      <c r="I4" s="5">
        <f>_xlfn.QUARTILE.INC(I$15:I$429,1)</f>
        <v>49</v>
      </c>
      <c r="J4" s="5">
        <f>_xlfn.QUARTILE.INC(J$15:J$314,1)</f>
        <v>33</v>
      </c>
      <c r="K4" s="5">
        <f>_xlfn.QUARTILE.INC(K$15:K$314,1)</f>
        <v>33</v>
      </c>
      <c r="L4" s="5">
        <f>_xlfn.QUARTILE.INC(L$15:L$314,1)</f>
        <v>34</v>
      </c>
      <c r="M4" s="5">
        <f>_xlfn.QUARTILE.INC(M$15:M$314,1)</f>
        <v>34</v>
      </c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>_xlfn.QUARTILE.INC(B$15:B$412,2)</f>
        <v>55</v>
      </c>
      <c r="C5" s="5">
        <f>_xlfn.QUARTILE.INC(C$15:C$321,2)</f>
        <v>55</v>
      </c>
      <c r="D5" s="5">
        <f>_xlfn.QUARTILE.INC(D$15:D$378,2)</f>
        <v>55</v>
      </c>
      <c r="E5" s="5">
        <f>_xlfn.QUARTILE.INC(E$15:E$526,2)</f>
        <v>55</v>
      </c>
      <c r="F5" s="5">
        <f>_xlfn.QUARTILE.INC(F$15:F$335,2)</f>
        <v>50</v>
      </c>
      <c r="G5" s="5">
        <f>_xlfn.QUARTILE.INC(G$15:G$439,2)</f>
        <v>49</v>
      </c>
      <c r="H5" s="5">
        <f>_xlfn.QUARTILE.INC(H$15:H$1014,2)</f>
        <v>49</v>
      </c>
      <c r="I5" s="5">
        <f>_xlfn.QUARTILE.INC(I$15:I$429,2)</f>
        <v>49</v>
      </c>
      <c r="J5" s="5">
        <f>_xlfn.QUARTILE.INC(J$15:J$314,2)</f>
        <v>33</v>
      </c>
      <c r="K5" s="5">
        <f>_xlfn.QUARTILE.INC(K$15:K$314,2)</f>
        <v>33</v>
      </c>
      <c r="L5" s="5">
        <f>_xlfn.QUARTILE.INC(L$15:L$314,2)</f>
        <v>34</v>
      </c>
      <c r="M5" s="5">
        <f>_xlfn.QUARTILE.INC(M$15:M$314,2)</f>
        <v>34</v>
      </c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>_xlfn.QUARTILE.INC(B$15:B$412,3)</f>
        <v>55</v>
      </c>
      <c r="C6" s="5">
        <f>_xlfn.QUARTILE.INC(C$15:C$321,3)</f>
        <v>55</v>
      </c>
      <c r="D6" s="5">
        <f>_xlfn.QUARTILE.INC(D$15:D$378,3)</f>
        <v>55</v>
      </c>
      <c r="E6" s="5">
        <f>_xlfn.QUARTILE.INC(E$15:E$526,3)</f>
        <v>56</v>
      </c>
      <c r="F6" s="5">
        <f>_xlfn.QUARTILE.INC(F$15:F$335,3)</f>
        <v>50</v>
      </c>
      <c r="G6" s="5">
        <f>_xlfn.QUARTILE.INC(G$15:G$439,3)</f>
        <v>50</v>
      </c>
      <c r="H6" s="5">
        <f>_xlfn.QUARTILE.INC(H$15:H$1014,3)</f>
        <v>49</v>
      </c>
      <c r="I6" s="5">
        <f>_xlfn.QUARTILE.INC(I$15:I$429,3)</f>
        <v>50</v>
      </c>
      <c r="J6" s="5">
        <f>_xlfn.QUARTILE.INC(J$15:J$314,3)</f>
        <v>33</v>
      </c>
      <c r="K6" s="5">
        <f>_xlfn.QUARTILE.INC(K$15:K$314,3)</f>
        <v>33</v>
      </c>
      <c r="L6" s="5">
        <f>_xlfn.QUARTILE.INC(L$15:L$314,3)</f>
        <v>34</v>
      </c>
      <c r="M6" s="5">
        <f>_xlfn.QUARTILE.INC(M$15:M$314,3)</f>
        <v>34</v>
      </c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>_xlfn.QUARTILE.INC(B$15:B$412,4)</f>
        <v>55</v>
      </c>
      <c r="C7" s="6">
        <f>_xlfn.QUARTILE.INC(C$15:C$321,4)</f>
        <v>56</v>
      </c>
      <c r="D7" s="6">
        <f>_xlfn.QUARTILE.INC(D$15:D$378,4)</f>
        <v>55</v>
      </c>
      <c r="E7" s="6">
        <f>_xlfn.QUARTILE.INC(E$15:E$526,4)</f>
        <v>56</v>
      </c>
      <c r="F7" s="6">
        <f>_xlfn.QUARTILE.INC(F$15:F$335,4)</f>
        <v>50</v>
      </c>
      <c r="G7" s="6">
        <f>_xlfn.QUARTILE.INC(G$15:G$439,4)</f>
        <v>50</v>
      </c>
      <c r="H7" s="6">
        <f>_xlfn.QUARTILE.INC(H$15:H$1014,4)</f>
        <v>50</v>
      </c>
      <c r="I7" s="6">
        <f>_xlfn.QUARTILE.INC(I$15:I$429,4)</f>
        <v>55</v>
      </c>
      <c r="J7" s="6">
        <f>_xlfn.QUARTILE.INC(J$15:J$314,4)</f>
        <v>34</v>
      </c>
      <c r="K7" s="6">
        <f>_xlfn.QUARTILE.INC(K$15:K$314,4)</f>
        <v>34</v>
      </c>
      <c r="L7" s="6">
        <f>_xlfn.QUARTILE.INC(L$15:L$314,4)</f>
        <v>34</v>
      </c>
      <c r="M7" s="6">
        <f>_xlfn.QUARTILE.INC(M$15:M$314,4)</f>
        <v>34</v>
      </c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M8" si="0">B7-B6</f>
        <v>0</v>
      </c>
      <c r="C8" s="5">
        <f t="shared" si="0"/>
        <v>1</v>
      </c>
      <c r="D8" s="5">
        <f>D7-D6</f>
        <v>0</v>
      </c>
      <c r="E8" s="5">
        <f>E7-E6</f>
        <v>0</v>
      </c>
      <c r="F8" s="5">
        <f>F7-F6</f>
        <v>0</v>
      </c>
      <c r="G8" s="5">
        <f>G7-G6</f>
        <v>0</v>
      </c>
      <c r="H8" s="5">
        <f t="shared" si="0"/>
        <v>1</v>
      </c>
      <c r="I8" s="5">
        <f t="shared" si="0"/>
        <v>5</v>
      </c>
      <c r="J8" s="5">
        <f t="shared" si="0"/>
        <v>1</v>
      </c>
      <c r="K8" s="5">
        <f t="shared" si="0"/>
        <v>1</v>
      </c>
      <c r="L8" s="5">
        <f t="shared" si="0"/>
        <v>0</v>
      </c>
      <c r="M8" s="5">
        <f t="shared" si="0"/>
        <v>0</v>
      </c>
      <c r="N8" s="5">
        <v>5</v>
      </c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M9" si="1">B6-B5</f>
        <v>0</v>
      </c>
      <c r="C9" s="5">
        <f t="shared" si="1"/>
        <v>0</v>
      </c>
      <c r="D9" s="5">
        <f>D6-D5</f>
        <v>0</v>
      </c>
      <c r="E9" s="5">
        <f>E6-E5</f>
        <v>1</v>
      </c>
      <c r="F9" s="5">
        <f>F6-F5</f>
        <v>0</v>
      </c>
      <c r="G9" s="5">
        <f>G6-G5</f>
        <v>1</v>
      </c>
      <c r="H9" s="5">
        <f t="shared" si="1"/>
        <v>0</v>
      </c>
      <c r="I9" s="5">
        <f t="shared" si="1"/>
        <v>1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v>5</v>
      </c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M10" si="2">B5-B4</f>
        <v>0</v>
      </c>
      <c r="C10" s="5">
        <f t="shared" si="2"/>
        <v>0</v>
      </c>
      <c r="D10" s="5">
        <f>D5-D4</f>
        <v>0</v>
      </c>
      <c r="E10" s="5">
        <f>E5-E4</f>
        <v>0</v>
      </c>
      <c r="F10" s="5">
        <f>F5-F4</f>
        <v>0</v>
      </c>
      <c r="G10" s="5">
        <f>G5-G4</f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v>5</v>
      </c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M11" si="3">B4</f>
        <v>55</v>
      </c>
      <c r="C11" s="5">
        <f t="shared" si="3"/>
        <v>55</v>
      </c>
      <c r="D11" s="5">
        <f>D4</f>
        <v>55</v>
      </c>
      <c r="E11" s="5">
        <f>E4</f>
        <v>55</v>
      </c>
      <c r="F11" s="5">
        <f>F4</f>
        <v>50</v>
      </c>
      <c r="G11" s="5">
        <f>G4</f>
        <v>49</v>
      </c>
      <c r="H11" s="5">
        <f t="shared" si="3"/>
        <v>49</v>
      </c>
      <c r="I11" s="5">
        <f t="shared" si="3"/>
        <v>49</v>
      </c>
      <c r="J11" s="5">
        <f t="shared" si="3"/>
        <v>33</v>
      </c>
      <c r="K11" s="5">
        <f t="shared" si="3"/>
        <v>33</v>
      </c>
      <c r="L11" s="5">
        <f t="shared" si="3"/>
        <v>34</v>
      </c>
      <c r="M11" s="5">
        <f t="shared" si="3"/>
        <v>34</v>
      </c>
      <c r="N11" s="5">
        <v>10</v>
      </c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M12" si="4">B4-B3</f>
        <v>2</v>
      </c>
      <c r="C12" s="6">
        <f t="shared" si="4"/>
        <v>6</v>
      </c>
      <c r="D12" s="6">
        <f>D4-D3</f>
        <v>0</v>
      </c>
      <c r="E12" s="6">
        <f>E4-E3</f>
        <v>6</v>
      </c>
      <c r="F12" s="6">
        <f>F4-F3</f>
        <v>1</v>
      </c>
      <c r="G12" s="6">
        <f>G4-G3</f>
        <v>2</v>
      </c>
      <c r="H12" s="6">
        <f t="shared" si="4"/>
        <v>0</v>
      </c>
      <c r="I12" s="6">
        <f t="shared" si="4"/>
        <v>2</v>
      </c>
      <c r="J12" s="6">
        <f t="shared" si="4"/>
        <v>1</v>
      </c>
      <c r="K12" s="6">
        <f t="shared" si="4"/>
        <v>1</v>
      </c>
      <c r="L12" s="6">
        <f t="shared" si="4"/>
        <v>0</v>
      </c>
      <c r="M12" s="6">
        <f t="shared" si="4"/>
        <v>0</v>
      </c>
      <c r="N12" s="6">
        <v>5</v>
      </c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>AVERAGE(B$15:B$412)</f>
        <v>54.994974874371856</v>
      </c>
      <c r="C13" s="5">
        <f>AVERAGE(C$15:C$321)</f>
        <v>55.026058631921821</v>
      </c>
      <c r="D13" s="5">
        <f>AVERAGE(D$15:D$378)</f>
        <v>55</v>
      </c>
      <c r="E13" s="5">
        <f>AVERAGE(E$15:E$526)</f>
        <v>55.064453125</v>
      </c>
      <c r="F13" s="5">
        <f>AVERAGE(F$15:F$335)</f>
        <v>49.996884735202492</v>
      </c>
      <c r="G13" s="5">
        <f>AVERAGE(G$15:G$439)</f>
        <v>49.29176470588235</v>
      </c>
      <c r="H13" s="5">
        <f>AVERAGE(H$15:H$1014)</f>
        <v>49.1</v>
      </c>
      <c r="I13" s="5">
        <f>AVERAGE(I$15:I$429)</f>
        <v>49.387951807228916</v>
      </c>
      <c r="J13" s="5">
        <f>AVERAGE(J$15:J$314)</f>
        <v>33.049999999999997</v>
      </c>
      <c r="K13" s="5">
        <f>AVERAGE(K$15:K$314)</f>
        <v>33.049999999999997</v>
      </c>
      <c r="L13" s="5">
        <f>AVERAGE(L$15:L$314)</f>
        <v>34</v>
      </c>
      <c r="M13" s="5">
        <f>AVERAGE(M$15:M$314)</f>
        <v>34</v>
      </c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>_xlfn.STDEV.S(B$15:B$412)</f>
        <v>0.10025094142341763</v>
      </c>
      <c r="C14" s="6">
        <f>_xlfn.STDEV.S(C$15:C$321)</f>
        <v>0.96641567218926372</v>
      </c>
      <c r="D14" s="6">
        <f>_xlfn.STDEV.S(D$15:D$378)</f>
        <v>0</v>
      </c>
      <c r="E14" s="6">
        <f>_xlfn.STDEV.S(E$15:E$526)</f>
        <v>1.0250035051966222</v>
      </c>
      <c r="F14" s="6">
        <f>_xlfn.STDEV.S(F$15:F$335)</f>
        <v>5.5814557218594824E-2</v>
      </c>
      <c r="G14" s="6">
        <f>_xlfn.STDEV.S(G$15:G$439)</f>
        <v>0.58240955340922229</v>
      </c>
      <c r="H14" s="6">
        <f>_xlfn.STDEV.S(H$15:H$1014)</f>
        <v>0.30015011259383256</v>
      </c>
      <c r="I14" s="6">
        <f>_xlfn.STDEV.S(I$15:I$429)</f>
        <v>0.95621506160939618</v>
      </c>
      <c r="J14" s="6">
        <f>_xlfn.STDEV.S(J$15:J$314)</f>
        <v>0.27279060782780651</v>
      </c>
      <c r="K14" s="6">
        <f>_xlfn.STDEV.S(K$15:K$314)</f>
        <v>0.27279060782780651</v>
      </c>
      <c r="L14" s="6">
        <f>_xlfn.STDEV.S(L$15:L$314)</f>
        <v>0</v>
      </c>
      <c r="M14" s="6">
        <f>_xlfn.STDEV.S(M$15:M$314)</f>
        <v>0</v>
      </c>
      <c r="N14" s="6"/>
      <c r="O14" s="6"/>
      <c r="P14" s="6"/>
      <c r="Q14" s="6"/>
      <c r="R14" s="6"/>
    </row>
    <row r="15" spans="1:18" x14ac:dyDescent="0.25">
      <c r="B15">
        <v>53</v>
      </c>
      <c r="C15">
        <v>53</v>
      </c>
      <c r="D15">
        <v>55</v>
      </c>
      <c r="E15">
        <v>52</v>
      </c>
      <c r="F15">
        <v>49</v>
      </c>
      <c r="G15">
        <v>47</v>
      </c>
      <c r="H15">
        <v>49</v>
      </c>
      <c r="I15">
        <v>47</v>
      </c>
      <c r="J15">
        <v>33</v>
      </c>
      <c r="K15">
        <v>33</v>
      </c>
      <c r="L15">
        <v>34</v>
      </c>
      <c r="M15">
        <v>34</v>
      </c>
    </row>
    <row r="16" spans="1:18" x14ac:dyDescent="0.25">
      <c r="B16">
        <v>55</v>
      </c>
      <c r="C16">
        <v>55</v>
      </c>
      <c r="D16">
        <v>55</v>
      </c>
      <c r="E16">
        <v>55</v>
      </c>
      <c r="F16">
        <v>50</v>
      </c>
      <c r="G16">
        <v>49</v>
      </c>
      <c r="H16">
        <v>49</v>
      </c>
      <c r="I16">
        <v>50</v>
      </c>
      <c r="J16">
        <v>33</v>
      </c>
      <c r="K16">
        <v>33</v>
      </c>
      <c r="L16">
        <v>34</v>
      </c>
      <c r="M16">
        <v>34</v>
      </c>
    </row>
    <row r="17" spans="2:13" x14ac:dyDescent="0.25">
      <c r="B17">
        <v>55</v>
      </c>
      <c r="C17">
        <v>55</v>
      </c>
      <c r="D17">
        <v>55</v>
      </c>
      <c r="E17">
        <v>55</v>
      </c>
      <c r="F17">
        <v>50</v>
      </c>
      <c r="G17">
        <v>49</v>
      </c>
      <c r="H17">
        <v>49</v>
      </c>
      <c r="I17">
        <v>50</v>
      </c>
      <c r="J17">
        <v>33</v>
      </c>
      <c r="K17">
        <v>33</v>
      </c>
      <c r="L17">
        <v>34</v>
      </c>
      <c r="M17">
        <v>34</v>
      </c>
    </row>
    <row r="18" spans="2:13" x14ac:dyDescent="0.25">
      <c r="B18">
        <v>55</v>
      </c>
      <c r="C18">
        <v>55</v>
      </c>
      <c r="D18">
        <v>55</v>
      </c>
      <c r="E18">
        <v>55</v>
      </c>
      <c r="F18">
        <v>50</v>
      </c>
      <c r="G18">
        <v>49</v>
      </c>
      <c r="H18">
        <v>49</v>
      </c>
      <c r="I18">
        <v>50</v>
      </c>
      <c r="J18">
        <v>34</v>
      </c>
      <c r="K18">
        <v>34</v>
      </c>
      <c r="L18">
        <v>34</v>
      </c>
      <c r="M18">
        <v>34</v>
      </c>
    </row>
    <row r="19" spans="2:13" x14ac:dyDescent="0.25">
      <c r="B19">
        <v>55</v>
      </c>
      <c r="C19">
        <v>55</v>
      </c>
      <c r="D19">
        <v>55</v>
      </c>
      <c r="E19">
        <v>55</v>
      </c>
      <c r="F19">
        <v>50</v>
      </c>
      <c r="G19">
        <v>49</v>
      </c>
      <c r="H19">
        <v>49</v>
      </c>
      <c r="I19">
        <v>50</v>
      </c>
      <c r="J19">
        <v>34</v>
      </c>
      <c r="K19">
        <v>34</v>
      </c>
      <c r="L19">
        <v>34</v>
      </c>
      <c r="M19">
        <v>34</v>
      </c>
    </row>
    <row r="20" spans="2:13" x14ac:dyDescent="0.25">
      <c r="B20">
        <v>55</v>
      </c>
      <c r="C20">
        <v>55</v>
      </c>
      <c r="D20">
        <v>55</v>
      </c>
      <c r="E20">
        <v>55</v>
      </c>
      <c r="F20">
        <v>50</v>
      </c>
      <c r="G20">
        <v>49</v>
      </c>
      <c r="H20">
        <v>49</v>
      </c>
      <c r="I20">
        <v>50</v>
      </c>
      <c r="J20">
        <v>34</v>
      </c>
      <c r="K20">
        <v>34</v>
      </c>
      <c r="L20">
        <v>34</v>
      </c>
      <c r="M20">
        <v>34</v>
      </c>
    </row>
    <row r="21" spans="2:13" x14ac:dyDescent="0.25">
      <c r="B21">
        <v>55</v>
      </c>
      <c r="C21">
        <v>55</v>
      </c>
      <c r="D21">
        <v>55</v>
      </c>
      <c r="E21">
        <v>55</v>
      </c>
      <c r="F21">
        <v>50</v>
      </c>
      <c r="G21">
        <v>49</v>
      </c>
      <c r="H21">
        <v>49</v>
      </c>
      <c r="I21">
        <v>49</v>
      </c>
      <c r="J21">
        <v>33</v>
      </c>
      <c r="K21">
        <v>33</v>
      </c>
      <c r="L21">
        <v>34</v>
      </c>
      <c r="M21">
        <v>34</v>
      </c>
    </row>
    <row r="22" spans="2:13" x14ac:dyDescent="0.25">
      <c r="B22">
        <v>55</v>
      </c>
      <c r="C22">
        <v>55</v>
      </c>
      <c r="D22">
        <v>55</v>
      </c>
      <c r="E22">
        <v>55</v>
      </c>
      <c r="F22">
        <v>50</v>
      </c>
      <c r="G22">
        <v>49</v>
      </c>
      <c r="H22">
        <v>49</v>
      </c>
      <c r="I22">
        <v>49</v>
      </c>
      <c r="J22">
        <v>34</v>
      </c>
      <c r="K22">
        <v>34</v>
      </c>
      <c r="L22">
        <v>34</v>
      </c>
      <c r="M22">
        <v>34</v>
      </c>
    </row>
    <row r="23" spans="2:13" x14ac:dyDescent="0.25">
      <c r="B23">
        <v>55</v>
      </c>
      <c r="C23">
        <v>55</v>
      </c>
      <c r="D23">
        <v>55</v>
      </c>
      <c r="E23">
        <v>55</v>
      </c>
      <c r="F23">
        <v>50</v>
      </c>
      <c r="G23">
        <v>50</v>
      </c>
      <c r="H23">
        <v>49</v>
      </c>
      <c r="I23">
        <v>49</v>
      </c>
      <c r="J23">
        <v>34</v>
      </c>
      <c r="K23">
        <v>34</v>
      </c>
      <c r="L23">
        <v>34</v>
      </c>
      <c r="M23">
        <v>34</v>
      </c>
    </row>
    <row r="24" spans="2:13" x14ac:dyDescent="0.25">
      <c r="B24">
        <v>55</v>
      </c>
      <c r="C24">
        <v>55</v>
      </c>
      <c r="D24">
        <v>55</v>
      </c>
      <c r="E24">
        <v>55</v>
      </c>
      <c r="F24">
        <v>50</v>
      </c>
      <c r="G24">
        <v>47</v>
      </c>
      <c r="H24">
        <v>49</v>
      </c>
      <c r="I24">
        <v>49</v>
      </c>
      <c r="J24">
        <v>33</v>
      </c>
      <c r="K24">
        <v>33</v>
      </c>
      <c r="L24">
        <v>34</v>
      </c>
      <c r="M24">
        <v>34</v>
      </c>
    </row>
    <row r="25" spans="2:13" x14ac:dyDescent="0.25">
      <c r="B25">
        <v>55</v>
      </c>
      <c r="C25">
        <v>55</v>
      </c>
      <c r="D25">
        <v>55</v>
      </c>
      <c r="E25">
        <v>55</v>
      </c>
      <c r="F25">
        <v>50</v>
      </c>
      <c r="G25">
        <v>49</v>
      </c>
      <c r="H25">
        <v>49</v>
      </c>
      <c r="I25">
        <v>50</v>
      </c>
      <c r="J25">
        <v>33</v>
      </c>
      <c r="K25">
        <v>33</v>
      </c>
      <c r="L25">
        <v>34</v>
      </c>
      <c r="M25">
        <v>34</v>
      </c>
    </row>
    <row r="26" spans="2:13" x14ac:dyDescent="0.25">
      <c r="B26">
        <v>55</v>
      </c>
      <c r="C26">
        <v>55</v>
      </c>
      <c r="D26">
        <v>55</v>
      </c>
      <c r="E26">
        <v>55</v>
      </c>
      <c r="F26">
        <v>50</v>
      </c>
      <c r="G26">
        <v>49</v>
      </c>
      <c r="H26">
        <v>49</v>
      </c>
      <c r="I26">
        <v>49</v>
      </c>
      <c r="J26">
        <v>33</v>
      </c>
      <c r="K26">
        <v>33</v>
      </c>
      <c r="L26">
        <v>34</v>
      </c>
      <c r="M26">
        <v>34</v>
      </c>
    </row>
    <row r="27" spans="2:13" x14ac:dyDescent="0.25">
      <c r="B27">
        <v>55</v>
      </c>
      <c r="C27">
        <v>55</v>
      </c>
      <c r="D27">
        <v>55</v>
      </c>
      <c r="E27">
        <v>55</v>
      </c>
      <c r="F27">
        <v>50</v>
      </c>
      <c r="G27">
        <v>49</v>
      </c>
      <c r="H27">
        <v>49</v>
      </c>
      <c r="I27">
        <v>49</v>
      </c>
      <c r="J27">
        <v>33</v>
      </c>
      <c r="K27">
        <v>33</v>
      </c>
      <c r="L27">
        <v>34</v>
      </c>
      <c r="M27">
        <v>34</v>
      </c>
    </row>
    <row r="28" spans="2:13" x14ac:dyDescent="0.25">
      <c r="B28">
        <v>55</v>
      </c>
      <c r="C28">
        <v>55</v>
      </c>
      <c r="D28">
        <v>55</v>
      </c>
      <c r="E28">
        <v>55</v>
      </c>
      <c r="F28">
        <v>50</v>
      </c>
      <c r="G28">
        <v>49</v>
      </c>
      <c r="H28">
        <v>49</v>
      </c>
      <c r="I28">
        <v>49</v>
      </c>
      <c r="J28">
        <v>33</v>
      </c>
      <c r="K28">
        <v>33</v>
      </c>
      <c r="L28">
        <v>34</v>
      </c>
      <c r="M28">
        <v>34</v>
      </c>
    </row>
    <row r="29" spans="2:13" x14ac:dyDescent="0.25">
      <c r="B29">
        <v>55</v>
      </c>
      <c r="C29">
        <v>56</v>
      </c>
      <c r="D29">
        <v>55</v>
      </c>
      <c r="E29">
        <v>55</v>
      </c>
      <c r="F29">
        <v>50</v>
      </c>
      <c r="G29">
        <v>49</v>
      </c>
      <c r="H29">
        <v>49</v>
      </c>
      <c r="I29">
        <v>49</v>
      </c>
      <c r="J29">
        <v>33</v>
      </c>
      <c r="K29">
        <v>33</v>
      </c>
      <c r="L29">
        <v>34</v>
      </c>
      <c r="M29">
        <v>34</v>
      </c>
    </row>
    <row r="30" spans="2:13" x14ac:dyDescent="0.25">
      <c r="B30">
        <v>55</v>
      </c>
      <c r="C30">
        <v>56</v>
      </c>
      <c r="D30">
        <v>55</v>
      </c>
      <c r="E30">
        <v>55</v>
      </c>
      <c r="F30">
        <v>50</v>
      </c>
      <c r="G30">
        <v>50</v>
      </c>
      <c r="H30">
        <v>49</v>
      </c>
      <c r="I30">
        <v>48</v>
      </c>
      <c r="J30">
        <v>33</v>
      </c>
      <c r="K30">
        <v>33</v>
      </c>
      <c r="L30">
        <v>34</v>
      </c>
      <c r="M30">
        <v>34</v>
      </c>
    </row>
    <row r="31" spans="2:13" x14ac:dyDescent="0.25">
      <c r="B31">
        <v>55</v>
      </c>
      <c r="C31">
        <v>56</v>
      </c>
      <c r="D31">
        <v>55</v>
      </c>
      <c r="E31">
        <v>55</v>
      </c>
      <c r="F31">
        <v>50</v>
      </c>
      <c r="G31">
        <v>49</v>
      </c>
      <c r="H31">
        <v>49</v>
      </c>
      <c r="I31">
        <v>48</v>
      </c>
      <c r="J31">
        <v>33</v>
      </c>
      <c r="K31">
        <v>33</v>
      </c>
      <c r="L31">
        <v>34</v>
      </c>
      <c r="M31">
        <v>34</v>
      </c>
    </row>
    <row r="32" spans="2:13" x14ac:dyDescent="0.25">
      <c r="B32">
        <v>55</v>
      </c>
      <c r="C32">
        <v>55</v>
      </c>
      <c r="D32">
        <v>55</v>
      </c>
      <c r="E32">
        <v>55</v>
      </c>
      <c r="F32">
        <v>50</v>
      </c>
      <c r="G32">
        <v>49</v>
      </c>
      <c r="H32">
        <v>49</v>
      </c>
      <c r="I32">
        <v>47</v>
      </c>
      <c r="J32">
        <v>33</v>
      </c>
      <c r="K32">
        <v>33</v>
      </c>
      <c r="L32">
        <v>34</v>
      </c>
      <c r="M32">
        <v>34</v>
      </c>
    </row>
    <row r="33" spans="2:13" x14ac:dyDescent="0.25">
      <c r="B33">
        <v>55</v>
      </c>
      <c r="C33">
        <v>55</v>
      </c>
      <c r="D33">
        <v>55</v>
      </c>
      <c r="E33">
        <v>55</v>
      </c>
      <c r="F33">
        <v>50</v>
      </c>
      <c r="G33">
        <v>49</v>
      </c>
      <c r="H33">
        <v>49</v>
      </c>
      <c r="I33">
        <v>49</v>
      </c>
      <c r="J33">
        <v>33</v>
      </c>
      <c r="K33">
        <v>33</v>
      </c>
      <c r="L33">
        <v>34</v>
      </c>
      <c r="M33">
        <v>34</v>
      </c>
    </row>
    <row r="34" spans="2:13" x14ac:dyDescent="0.25">
      <c r="B34">
        <v>55</v>
      </c>
      <c r="C34">
        <v>55</v>
      </c>
      <c r="D34">
        <v>55</v>
      </c>
      <c r="E34">
        <v>55</v>
      </c>
      <c r="F34">
        <v>50</v>
      </c>
      <c r="G34">
        <v>49</v>
      </c>
      <c r="H34">
        <v>49</v>
      </c>
      <c r="I34">
        <v>50</v>
      </c>
      <c r="J34">
        <v>33</v>
      </c>
      <c r="K34">
        <v>33</v>
      </c>
      <c r="L34">
        <v>34</v>
      </c>
      <c r="M34">
        <v>34</v>
      </c>
    </row>
    <row r="35" spans="2:13" x14ac:dyDescent="0.25">
      <c r="B35">
        <v>55</v>
      </c>
      <c r="C35">
        <v>55</v>
      </c>
      <c r="D35">
        <v>55</v>
      </c>
      <c r="E35">
        <v>51</v>
      </c>
      <c r="F35">
        <v>50</v>
      </c>
      <c r="G35">
        <v>49</v>
      </c>
      <c r="H35">
        <v>49</v>
      </c>
      <c r="I35">
        <v>50</v>
      </c>
      <c r="J35">
        <v>33</v>
      </c>
      <c r="K35">
        <v>33</v>
      </c>
      <c r="L35">
        <v>34</v>
      </c>
      <c r="M35">
        <v>34</v>
      </c>
    </row>
    <row r="36" spans="2:13" x14ac:dyDescent="0.25">
      <c r="B36">
        <v>55</v>
      </c>
      <c r="C36">
        <v>55</v>
      </c>
      <c r="D36">
        <v>55</v>
      </c>
      <c r="E36">
        <v>55</v>
      </c>
      <c r="F36">
        <v>50</v>
      </c>
      <c r="G36">
        <v>50</v>
      </c>
      <c r="H36">
        <v>49</v>
      </c>
      <c r="I36">
        <v>50</v>
      </c>
      <c r="J36">
        <v>33</v>
      </c>
      <c r="K36">
        <v>33</v>
      </c>
      <c r="L36">
        <v>34</v>
      </c>
      <c r="M36">
        <v>34</v>
      </c>
    </row>
    <row r="37" spans="2:13" x14ac:dyDescent="0.25">
      <c r="B37">
        <v>55</v>
      </c>
      <c r="C37">
        <v>55</v>
      </c>
      <c r="D37">
        <v>55</v>
      </c>
      <c r="E37">
        <v>55</v>
      </c>
      <c r="F37">
        <v>50</v>
      </c>
      <c r="G37">
        <v>49</v>
      </c>
      <c r="H37">
        <v>49</v>
      </c>
      <c r="I37">
        <v>49</v>
      </c>
      <c r="J37">
        <v>33</v>
      </c>
      <c r="K37">
        <v>33</v>
      </c>
      <c r="L37">
        <v>34</v>
      </c>
      <c r="M37">
        <v>34</v>
      </c>
    </row>
    <row r="38" spans="2:13" x14ac:dyDescent="0.25">
      <c r="B38">
        <v>55</v>
      </c>
      <c r="C38">
        <v>55</v>
      </c>
      <c r="D38">
        <v>55</v>
      </c>
      <c r="E38">
        <v>55</v>
      </c>
      <c r="F38">
        <v>50</v>
      </c>
      <c r="G38">
        <v>48</v>
      </c>
      <c r="H38">
        <v>49</v>
      </c>
      <c r="I38">
        <v>50</v>
      </c>
      <c r="J38">
        <v>33</v>
      </c>
      <c r="K38">
        <v>33</v>
      </c>
      <c r="L38">
        <v>34</v>
      </c>
      <c r="M38">
        <v>34</v>
      </c>
    </row>
    <row r="39" spans="2:13" x14ac:dyDescent="0.25">
      <c r="B39">
        <v>55</v>
      </c>
      <c r="C39">
        <v>55</v>
      </c>
      <c r="D39">
        <v>55</v>
      </c>
      <c r="E39">
        <v>55</v>
      </c>
      <c r="F39">
        <v>50</v>
      </c>
      <c r="G39">
        <v>49</v>
      </c>
      <c r="H39">
        <v>49</v>
      </c>
      <c r="I39">
        <v>50</v>
      </c>
      <c r="J39">
        <v>33</v>
      </c>
      <c r="K39">
        <v>33</v>
      </c>
      <c r="L39">
        <v>34</v>
      </c>
      <c r="M39">
        <v>34</v>
      </c>
    </row>
    <row r="40" spans="2:13" x14ac:dyDescent="0.25">
      <c r="B40">
        <v>55</v>
      </c>
      <c r="C40">
        <v>55</v>
      </c>
      <c r="D40">
        <v>55</v>
      </c>
      <c r="E40">
        <v>56</v>
      </c>
      <c r="F40">
        <v>50</v>
      </c>
      <c r="G40">
        <v>49</v>
      </c>
      <c r="H40">
        <v>49</v>
      </c>
      <c r="I40">
        <v>50</v>
      </c>
      <c r="J40">
        <v>33</v>
      </c>
      <c r="K40">
        <v>33</v>
      </c>
      <c r="L40">
        <v>34</v>
      </c>
      <c r="M40">
        <v>34</v>
      </c>
    </row>
    <row r="41" spans="2:13" x14ac:dyDescent="0.25">
      <c r="B41">
        <v>55</v>
      </c>
      <c r="C41">
        <v>55</v>
      </c>
      <c r="D41">
        <v>55</v>
      </c>
      <c r="E41">
        <v>56</v>
      </c>
      <c r="F41">
        <v>50</v>
      </c>
      <c r="G41">
        <v>50</v>
      </c>
      <c r="H41">
        <v>49</v>
      </c>
      <c r="I41">
        <v>49</v>
      </c>
      <c r="J41">
        <v>33</v>
      </c>
      <c r="K41">
        <v>33</v>
      </c>
      <c r="L41">
        <v>34</v>
      </c>
      <c r="M41">
        <v>34</v>
      </c>
    </row>
    <row r="42" spans="2:13" x14ac:dyDescent="0.25">
      <c r="B42">
        <v>55</v>
      </c>
      <c r="C42">
        <v>55</v>
      </c>
      <c r="D42">
        <v>55</v>
      </c>
      <c r="E42">
        <v>55</v>
      </c>
      <c r="F42">
        <v>50</v>
      </c>
      <c r="G42">
        <v>50</v>
      </c>
      <c r="H42">
        <v>49</v>
      </c>
      <c r="I42">
        <v>50</v>
      </c>
      <c r="J42">
        <v>33</v>
      </c>
      <c r="K42">
        <v>33</v>
      </c>
      <c r="L42">
        <v>34</v>
      </c>
      <c r="M42">
        <v>34</v>
      </c>
    </row>
    <row r="43" spans="2:13" x14ac:dyDescent="0.25">
      <c r="B43">
        <v>55</v>
      </c>
      <c r="C43">
        <v>55</v>
      </c>
      <c r="D43">
        <v>55</v>
      </c>
      <c r="E43">
        <v>55</v>
      </c>
      <c r="F43">
        <v>50</v>
      </c>
      <c r="G43">
        <v>50</v>
      </c>
      <c r="H43">
        <v>49</v>
      </c>
      <c r="I43">
        <v>50</v>
      </c>
      <c r="J43">
        <v>33</v>
      </c>
      <c r="K43">
        <v>33</v>
      </c>
      <c r="L43">
        <v>34</v>
      </c>
      <c r="M43">
        <v>34</v>
      </c>
    </row>
    <row r="44" spans="2:13" x14ac:dyDescent="0.25">
      <c r="B44">
        <v>55</v>
      </c>
      <c r="C44">
        <v>55</v>
      </c>
      <c r="D44">
        <v>55</v>
      </c>
      <c r="E44">
        <v>55</v>
      </c>
      <c r="F44">
        <v>50</v>
      </c>
      <c r="G44">
        <v>50</v>
      </c>
      <c r="H44">
        <v>49</v>
      </c>
      <c r="I44">
        <v>50</v>
      </c>
      <c r="J44">
        <v>33</v>
      </c>
      <c r="K44">
        <v>33</v>
      </c>
      <c r="L44">
        <v>34</v>
      </c>
      <c r="M44">
        <v>34</v>
      </c>
    </row>
    <row r="45" spans="2:13" x14ac:dyDescent="0.25">
      <c r="B45">
        <v>55</v>
      </c>
      <c r="C45">
        <v>55</v>
      </c>
      <c r="D45">
        <v>55</v>
      </c>
      <c r="E45">
        <v>55</v>
      </c>
      <c r="F45">
        <v>50</v>
      </c>
      <c r="G45">
        <v>50</v>
      </c>
      <c r="H45">
        <v>49</v>
      </c>
      <c r="I45">
        <v>50</v>
      </c>
      <c r="J45">
        <v>33</v>
      </c>
      <c r="K45">
        <v>33</v>
      </c>
      <c r="L45">
        <v>34</v>
      </c>
      <c r="M45">
        <v>34</v>
      </c>
    </row>
    <row r="46" spans="2:13" x14ac:dyDescent="0.25">
      <c r="B46">
        <v>55</v>
      </c>
      <c r="C46">
        <v>55</v>
      </c>
      <c r="D46">
        <v>55</v>
      </c>
      <c r="E46">
        <v>55</v>
      </c>
      <c r="F46">
        <v>50</v>
      </c>
      <c r="G46">
        <v>50</v>
      </c>
      <c r="H46">
        <v>49</v>
      </c>
      <c r="I46">
        <v>50</v>
      </c>
      <c r="J46">
        <v>33</v>
      </c>
      <c r="K46">
        <v>33</v>
      </c>
      <c r="L46">
        <v>34</v>
      </c>
      <c r="M46">
        <v>34</v>
      </c>
    </row>
    <row r="47" spans="2:13" x14ac:dyDescent="0.25">
      <c r="B47">
        <v>55</v>
      </c>
      <c r="C47">
        <v>55</v>
      </c>
      <c r="D47">
        <v>55</v>
      </c>
      <c r="E47">
        <v>55</v>
      </c>
      <c r="F47">
        <v>50</v>
      </c>
      <c r="G47">
        <v>50</v>
      </c>
      <c r="H47">
        <v>49</v>
      </c>
      <c r="I47">
        <v>50</v>
      </c>
      <c r="J47">
        <v>33</v>
      </c>
      <c r="K47">
        <v>33</v>
      </c>
      <c r="L47">
        <v>34</v>
      </c>
      <c r="M47">
        <v>34</v>
      </c>
    </row>
    <row r="48" spans="2:13" x14ac:dyDescent="0.25">
      <c r="B48">
        <v>55</v>
      </c>
      <c r="C48">
        <v>55</v>
      </c>
      <c r="D48">
        <v>55</v>
      </c>
      <c r="E48">
        <v>55</v>
      </c>
      <c r="F48">
        <v>50</v>
      </c>
      <c r="G48">
        <v>50</v>
      </c>
      <c r="H48">
        <v>49</v>
      </c>
      <c r="I48">
        <v>50</v>
      </c>
      <c r="J48">
        <v>33</v>
      </c>
      <c r="K48">
        <v>33</v>
      </c>
      <c r="L48">
        <v>34</v>
      </c>
      <c r="M48">
        <v>34</v>
      </c>
    </row>
    <row r="49" spans="2:13" x14ac:dyDescent="0.25">
      <c r="B49">
        <v>55</v>
      </c>
      <c r="C49">
        <v>55</v>
      </c>
      <c r="D49">
        <v>55</v>
      </c>
      <c r="E49">
        <v>55</v>
      </c>
      <c r="F49">
        <v>50</v>
      </c>
      <c r="G49">
        <v>49</v>
      </c>
      <c r="H49">
        <v>49</v>
      </c>
      <c r="I49">
        <v>50</v>
      </c>
      <c r="J49">
        <v>33</v>
      </c>
      <c r="K49">
        <v>33</v>
      </c>
      <c r="L49">
        <v>34</v>
      </c>
      <c r="M49">
        <v>34</v>
      </c>
    </row>
    <row r="50" spans="2:13" x14ac:dyDescent="0.25">
      <c r="B50">
        <v>55</v>
      </c>
      <c r="C50">
        <v>55</v>
      </c>
      <c r="D50">
        <v>55</v>
      </c>
      <c r="E50">
        <v>55</v>
      </c>
      <c r="F50">
        <v>50</v>
      </c>
      <c r="G50">
        <v>48</v>
      </c>
      <c r="H50">
        <v>49</v>
      </c>
      <c r="I50">
        <v>49</v>
      </c>
      <c r="J50">
        <v>33</v>
      </c>
      <c r="K50">
        <v>33</v>
      </c>
      <c r="L50">
        <v>34</v>
      </c>
      <c r="M50">
        <v>34</v>
      </c>
    </row>
    <row r="51" spans="2:13" x14ac:dyDescent="0.25">
      <c r="B51">
        <v>55</v>
      </c>
      <c r="C51">
        <v>55</v>
      </c>
      <c r="D51">
        <v>55</v>
      </c>
      <c r="E51">
        <v>56</v>
      </c>
      <c r="F51">
        <v>50</v>
      </c>
      <c r="G51">
        <v>50</v>
      </c>
      <c r="H51">
        <v>49</v>
      </c>
      <c r="I51">
        <v>49</v>
      </c>
      <c r="J51">
        <v>33</v>
      </c>
      <c r="K51">
        <v>33</v>
      </c>
      <c r="L51">
        <v>34</v>
      </c>
      <c r="M51">
        <v>34</v>
      </c>
    </row>
    <row r="52" spans="2:13" x14ac:dyDescent="0.25">
      <c r="B52">
        <v>55</v>
      </c>
      <c r="C52">
        <v>55</v>
      </c>
      <c r="D52">
        <v>55</v>
      </c>
      <c r="E52">
        <v>55</v>
      </c>
      <c r="F52">
        <v>50</v>
      </c>
      <c r="G52">
        <v>49</v>
      </c>
      <c r="H52">
        <v>49</v>
      </c>
      <c r="I52">
        <v>49</v>
      </c>
      <c r="J52">
        <v>33</v>
      </c>
      <c r="K52">
        <v>33</v>
      </c>
      <c r="L52">
        <v>34</v>
      </c>
      <c r="M52">
        <v>34</v>
      </c>
    </row>
    <row r="53" spans="2:13" x14ac:dyDescent="0.25">
      <c r="B53">
        <v>55</v>
      </c>
      <c r="C53">
        <v>55</v>
      </c>
      <c r="D53">
        <v>55</v>
      </c>
      <c r="E53">
        <v>55</v>
      </c>
      <c r="F53">
        <v>50</v>
      </c>
      <c r="G53">
        <v>50</v>
      </c>
      <c r="H53">
        <v>49</v>
      </c>
      <c r="I53">
        <v>49</v>
      </c>
      <c r="J53">
        <v>33</v>
      </c>
      <c r="K53">
        <v>33</v>
      </c>
      <c r="L53">
        <v>34</v>
      </c>
      <c r="M53">
        <v>34</v>
      </c>
    </row>
    <row r="54" spans="2:13" x14ac:dyDescent="0.25">
      <c r="B54">
        <v>55</v>
      </c>
      <c r="C54">
        <v>55</v>
      </c>
      <c r="D54">
        <v>55</v>
      </c>
      <c r="E54">
        <v>55</v>
      </c>
      <c r="F54">
        <v>50</v>
      </c>
      <c r="G54">
        <v>50</v>
      </c>
      <c r="H54">
        <v>49</v>
      </c>
      <c r="I54">
        <v>50</v>
      </c>
      <c r="J54">
        <v>33</v>
      </c>
      <c r="K54">
        <v>33</v>
      </c>
      <c r="L54">
        <v>34</v>
      </c>
      <c r="M54">
        <v>34</v>
      </c>
    </row>
    <row r="55" spans="2:13" x14ac:dyDescent="0.25">
      <c r="B55">
        <v>55</v>
      </c>
      <c r="C55">
        <v>55</v>
      </c>
      <c r="D55">
        <v>55</v>
      </c>
      <c r="E55">
        <v>55</v>
      </c>
      <c r="F55">
        <v>50</v>
      </c>
      <c r="G55">
        <v>50</v>
      </c>
      <c r="H55">
        <v>49</v>
      </c>
      <c r="I55">
        <v>49</v>
      </c>
      <c r="J55">
        <v>33</v>
      </c>
      <c r="K55">
        <v>33</v>
      </c>
      <c r="L55">
        <v>34</v>
      </c>
      <c r="M55">
        <v>34</v>
      </c>
    </row>
    <row r="56" spans="2:13" x14ac:dyDescent="0.25">
      <c r="B56">
        <v>55</v>
      </c>
      <c r="C56">
        <v>55</v>
      </c>
      <c r="D56">
        <v>55</v>
      </c>
      <c r="E56">
        <v>55</v>
      </c>
      <c r="F56">
        <v>50</v>
      </c>
      <c r="G56">
        <v>49</v>
      </c>
      <c r="H56">
        <v>49</v>
      </c>
      <c r="I56">
        <v>50</v>
      </c>
      <c r="J56">
        <v>33</v>
      </c>
      <c r="K56">
        <v>33</v>
      </c>
      <c r="L56">
        <v>34</v>
      </c>
      <c r="M56">
        <v>34</v>
      </c>
    </row>
    <row r="57" spans="2:13" x14ac:dyDescent="0.25">
      <c r="B57">
        <v>55</v>
      </c>
      <c r="C57">
        <v>55</v>
      </c>
      <c r="D57">
        <v>55</v>
      </c>
      <c r="E57">
        <v>55</v>
      </c>
      <c r="F57">
        <v>50</v>
      </c>
      <c r="G57">
        <v>50</v>
      </c>
      <c r="H57">
        <v>49</v>
      </c>
      <c r="I57">
        <v>48</v>
      </c>
      <c r="J57">
        <v>33</v>
      </c>
      <c r="K57">
        <v>33</v>
      </c>
      <c r="L57">
        <v>34</v>
      </c>
      <c r="M57">
        <v>34</v>
      </c>
    </row>
    <row r="58" spans="2:13" x14ac:dyDescent="0.25">
      <c r="B58">
        <v>55</v>
      </c>
      <c r="C58">
        <v>55</v>
      </c>
      <c r="D58">
        <v>55</v>
      </c>
      <c r="E58">
        <v>55</v>
      </c>
      <c r="F58">
        <v>50</v>
      </c>
      <c r="G58">
        <v>49</v>
      </c>
      <c r="H58">
        <v>49</v>
      </c>
      <c r="I58">
        <v>48</v>
      </c>
      <c r="J58">
        <v>33</v>
      </c>
      <c r="K58">
        <v>33</v>
      </c>
      <c r="L58">
        <v>34</v>
      </c>
      <c r="M58">
        <v>34</v>
      </c>
    </row>
    <row r="59" spans="2:13" x14ac:dyDescent="0.25">
      <c r="B59">
        <v>55</v>
      </c>
      <c r="C59">
        <v>55</v>
      </c>
      <c r="D59">
        <v>55</v>
      </c>
      <c r="E59">
        <v>55</v>
      </c>
      <c r="F59">
        <v>50</v>
      </c>
      <c r="G59">
        <v>49</v>
      </c>
      <c r="H59">
        <v>49</v>
      </c>
      <c r="I59">
        <v>49</v>
      </c>
      <c r="J59">
        <v>33</v>
      </c>
      <c r="K59">
        <v>33</v>
      </c>
      <c r="L59">
        <v>34</v>
      </c>
      <c r="M59">
        <v>34</v>
      </c>
    </row>
    <row r="60" spans="2:13" x14ac:dyDescent="0.25">
      <c r="B60">
        <v>55</v>
      </c>
      <c r="C60">
        <v>55</v>
      </c>
      <c r="D60">
        <v>55</v>
      </c>
      <c r="E60">
        <v>55</v>
      </c>
      <c r="F60">
        <v>50</v>
      </c>
      <c r="G60">
        <v>49</v>
      </c>
      <c r="H60">
        <v>49</v>
      </c>
      <c r="I60">
        <v>50</v>
      </c>
      <c r="J60">
        <v>32</v>
      </c>
      <c r="K60">
        <v>32</v>
      </c>
      <c r="L60">
        <v>34</v>
      </c>
      <c r="M60">
        <v>34</v>
      </c>
    </row>
    <row r="61" spans="2:13" x14ac:dyDescent="0.25">
      <c r="B61">
        <v>55</v>
      </c>
      <c r="C61">
        <v>55</v>
      </c>
      <c r="D61">
        <v>55</v>
      </c>
      <c r="E61">
        <v>55</v>
      </c>
      <c r="F61">
        <v>50</v>
      </c>
      <c r="G61">
        <v>49</v>
      </c>
      <c r="H61">
        <v>49</v>
      </c>
      <c r="I61">
        <v>50</v>
      </c>
      <c r="J61">
        <v>33</v>
      </c>
      <c r="K61">
        <v>33</v>
      </c>
      <c r="L61">
        <v>34</v>
      </c>
      <c r="M61">
        <v>34</v>
      </c>
    </row>
    <row r="62" spans="2:13" x14ac:dyDescent="0.25">
      <c r="B62">
        <v>55</v>
      </c>
      <c r="C62">
        <v>55</v>
      </c>
      <c r="D62">
        <v>55</v>
      </c>
      <c r="E62">
        <v>55</v>
      </c>
      <c r="F62">
        <v>50</v>
      </c>
      <c r="G62">
        <v>49</v>
      </c>
      <c r="H62">
        <v>49</v>
      </c>
      <c r="I62">
        <v>50</v>
      </c>
      <c r="J62">
        <v>33</v>
      </c>
      <c r="K62">
        <v>33</v>
      </c>
      <c r="L62">
        <v>34</v>
      </c>
      <c r="M62">
        <v>34</v>
      </c>
    </row>
    <row r="63" spans="2:13" x14ac:dyDescent="0.25">
      <c r="B63">
        <v>55</v>
      </c>
      <c r="C63">
        <v>55</v>
      </c>
      <c r="D63">
        <v>55</v>
      </c>
      <c r="E63">
        <v>55</v>
      </c>
      <c r="F63">
        <v>50</v>
      </c>
      <c r="G63">
        <v>49</v>
      </c>
      <c r="H63">
        <v>49</v>
      </c>
      <c r="I63">
        <v>49</v>
      </c>
      <c r="J63">
        <v>33</v>
      </c>
      <c r="K63">
        <v>33</v>
      </c>
      <c r="L63">
        <v>34</v>
      </c>
      <c r="M63">
        <v>34</v>
      </c>
    </row>
    <row r="64" spans="2:13" x14ac:dyDescent="0.25">
      <c r="B64">
        <v>55</v>
      </c>
      <c r="C64">
        <v>55</v>
      </c>
      <c r="D64">
        <v>55</v>
      </c>
      <c r="E64">
        <v>55</v>
      </c>
      <c r="F64">
        <v>50</v>
      </c>
      <c r="G64">
        <v>49</v>
      </c>
      <c r="H64">
        <v>49</v>
      </c>
      <c r="I64">
        <v>50</v>
      </c>
      <c r="J64">
        <v>33</v>
      </c>
      <c r="K64">
        <v>33</v>
      </c>
      <c r="L64">
        <v>34</v>
      </c>
      <c r="M64">
        <v>34</v>
      </c>
    </row>
    <row r="65" spans="2:13" x14ac:dyDescent="0.25">
      <c r="B65">
        <v>55</v>
      </c>
      <c r="C65">
        <v>55</v>
      </c>
      <c r="D65">
        <v>55</v>
      </c>
      <c r="E65">
        <v>55</v>
      </c>
      <c r="F65">
        <v>50</v>
      </c>
      <c r="G65">
        <v>49</v>
      </c>
      <c r="H65">
        <v>49</v>
      </c>
      <c r="I65">
        <v>48</v>
      </c>
      <c r="J65">
        <v>33</v>
      </c>
      <c r="K65">
        <v>33</v>
      </c>
      <c r="L65">
        <v>34</v>
      </c>
      <c r="M65">
        <v>34</v>
      </c>
    </row>
    <row r="66" spans="2:13" x14ac:dyDescent="0.25">
      <c r="B66">
        <v>55</v>
      </c>
      <c r="C66">
        <v>55</v>
      </c>
      <c r="D66">
        <v>55</v>
      </c>
      <c r="E66">
        <v>55</v>
      </c>
      <c r="F66">
        <v>50</v>
      </c>
      <c r="G66">
        <v>50</v>
      </c>
      <c r="H66">
        <v>49</v>
      </c>
      <c r="I66">
        <v>48</v>
      </c>
      <c r="J66">
        <v>33</v>
      </c>
      <c r="K66">
        <v>33</v>
      </c>
      <c r="L66">
        <v>34</v>
      </c>
      <c r="M66">
        <v>34</v>
      </c>
    </row>
    <row r="67" spans="2:13" x14ac:dyDescent="0.25">
      <c r="B67">
        <v>55</v>
      </c>
      <c r="C67">
        <v>55</v>
      </c>
      <c r="D67">
        <v>55</v>
      </c>
      <c r="E67">
        <v>56</v>
      </c>
      <c r="F67">
        <v>50</v>
      </c>
      <c r="G67">
        <v>50</v>
      </c>
      <c r="H67">
        <v>49</v>
      </c>
      <c r="I67">
        <v>50</v>
      </c>
      <c r="J67">
        <v>33</v>
      </c>
      <c r="K67">
        <v>33</v>
      </c>
      <c r="L67">
        <v>34</v>
      </c>
      <c r="M67">
        <v>34</v>
      </c>
    </row>
    <row r="68" spans="2:13" x14ac:dyDescent="0.25">
      <c r="B68">
        <v>55</v>
      </c>
      <c r="C68">
        <v>55</v>
      </c>
      <c r="D68">
        <v>55</v>
      </c>
      <c r="E68">
        <v>56</v>
      </c>
      <c r="F68">
        <v>50</v>
      </c>
      <c r="G68">
        <v>50</v>
      </c>
      <c r="H68">
        <v>49</v>
      </c>
      <c r="I68">
        <v>50</v>
      </c>
      <c r="J68">
        <v>33</v>
      </c>
      <c r="K68">
        <v>33</v>
      </c>
      <c r="L68">
        <v>34</v>
      </c>
      <c r="M68">
        <v>34</v>
      </c>
    </row>
    <row r="69" spans="2:13" x14ac:dyDescent="0.25">
      <c r="B69">
        <v>55</v>
      </c>
      <c r="C69">
        <v>55</v>
      </c>
      <c r="D69">
        <v>55</v>
      </c>
      <c r="E69">
        <v>55</v>
      </c>
      <c r="F69">
        <v>50</v>
      </c>
      <c r="G69">
        <v>49</v>
      </c>
      <c r="H69">
        <v>49</v>
      </c>
      <c r="I69">
        <v>50</v>
      </c>
      <c r="J69">
        <v>33</v>
      </c>
      <c r="K69">
        <v>33</v>
      </c>
      <c r="L69">
        <v>34</v>
      </c>
      <c r="M69">
        <v>34</v>
      </c>
    </row>
    <row r="70" spans="2:13" x14ac:dyDescent="0.25">
      <c r="B70">
        <v>55</v>
      </c>
      <c r="C70">
        <v>55</v>
      </c>
      <c r="D70">
        <v>55</v>
      </c>
      <c r="E70">
        <v>55</v>
      </c>
      <c r="F70">
        <v>50</v>
      </c>
      <c r="G70">
        <v>50</v>
      </c>
      <c r="H70">
        <v>49</v>
      </c>
      <c r="I70">
        <v>50</v>
      </c>
      <c r="J70">
        <v>33</v>
      </c>
      <c r="K70">
        <v>33</v>
      </c>
      <c r="L70">
        <v>34</v>
      </c>
      <c r="M70">
        <v>34</v>
      </c>
    </row>
    <row r="71" spans="2:13" x14ac:dyDescent="0.25">
      <c r="B71">
        <v>55</v>
      </c>
      <c r="C71">
        <v>55</v>
      </c>
      <c r="D71">
        <v>55</v>
      </c>
      <c r="E71">
        <v>55</v>
      </c>
      <c r="F71">
        <v>50</v>
      </c>
      <c r="G71">
        <v>50</v>
      </c>
      <c r="H71">
        <v>49</v>
      </c>
      <c r="I71">
        <v>50</v>
      </c>
      <c r="J71">
        <v>33</v>
      </c>
      <c r="K71">
        <v>33</v>
      </c>
      <c r="L71">
        <v>34</v>
      </c>
      <c r="M71">
        <v>34</v>
      </c>
    </row>
    <row r="72" spans="2:13" x14ac:dyDescent="0.25">
      <c r="B72">
        <v>55</v>
      </c>
      <c r="C72">
        <v>55</v>
      </c>
      <c r="D72">
        <v>55</v>
      </c>
      <c r="E72">
        <v>55</v>
      </c>
      <c r="F72">
        <v>50</v>
      </c>
      <c r="G72">
        <v>50</v>
      </c>
      <c r="H72">
        <v>49</v>
      </c>
      <c r="I72">
        <v>50</v>
      </c>
      <c r="J72">
        <v>33</v>
      </c>
      <c r="K72">
        <v>33</v>
      </c>
      <c r="L72">
        <v>34</v>
      </c>
      <c r="M72">
        <v>34</v>
      </c>
    </row>
    <row r="73" spans="2:13" x14ac:dyDescent="0.25">
      <c r="B73">
        <v>55</v>
      </c>
      <c r="C73">
        <v>55</v>
      </c>
      <c r="D73">
        <v>55</v>
      </c>
      <c r="E73">
        <v>55</v>
      </c>
      <c r="F73">
        <v>50</v>
      </c>
      <c r="G73">
        <v>50</v>
      </c>
      <c r="H73">
        <v>49</v>
      </c>
      <c r="I73">
        <v>50</v>
      </c>
      <c r="J73">
        <v>33</v>
      </c>
      <c r="K73">
        <v>33</v>
      </c>
      <c r="L73">
        <v>34</v>
      </c>
      <c r="M73">
        <v>34</v>
      </c>
    </row>
    <row r="74" spans="2:13" x14ac:dyDescent="0.25">
      <c r="B74">
        <v>55</v>
      </c>
      <c r="C74">
        <v>55</v>
      </c>
      <c r="D74">
        <v>55</v>
      </c>
      <c r="E74">
        <v>55</v>
      </c>
      <c r="F74">
        <v>50</v>
      </c>
      <c r="G74">
        <v>50</v>
      </c>
      <c r="H74">
        <v>49</v>
      </c>
      <c r="I74">
        <v>50</v>
      </c>
      <c r="J74">
        <v>34</v>
      </c>
      <c r="K74">
        <v>34</v>
      </c>
      <c r="L74">
        <v>34</v>
      </c>
      <c r="M74">
        <v>34</v>
      </c>
    </row>
    <row r="75" spans="2:13" x14ac:dyDescent="0.25">
      <c r="B75">
        <v>55</v>
      </c>
      <c r="C75">
        <v>55</v>
      </c>
      <c r="D75">
        <v>55</v>
      </c>
      <c r="E75">
        <v>54</v>
      </c>
      <c r="F75">
        <v>50</v>
      </c>
      <c r="G75">
        <v>49</v>
      </c>
      <c r="H75">
        <v>49</v>
      </c>
      <c r="I75">
        <v>48</v>
      </c>
      <c r="J75">
        <v>33</v>
      </c>
      <c r="K75">
        <v>33</v>
      </c>
      <c r="L75">
        <v>34</v>
      </c>
      <c r="M75">
        <v>34</v>
      </c>
    </row>
    <row r="76" spans="2:13" x14ac:dyDescent="0.25">
      <c r="B76">
        <v>55</v>
      </c>
      <c r="C76">
        <v>55</v>
      </c>
      <c r="D76">
        <v>55</v>
      </c>
      <c r="E76">
        <v>55</v>
      </c>
      <c r="F76">
        <v>50</v>
      </c>
      <c r="G76">
        <v>48</v>
      </c>
      <c r="H76">
        <v>49</v>
      </c>
      <c r="I76">
        <v>49</v>
      </c>
      <c r="J76">
        <v>33</v>
      </c>
      <c r="K76">
        <v>33</v>
      </c>
      <c r="L76">
        <v>34</v>
      </c>
      <c r="M76">
        <v>34</v>
      </c>
    </row>
    <row r="77" spans="2:13" x14ac:dyDescent="0.25">
      <c r="B77">
        <v>55</v>
      </c>
      <c r="C77">
        <v>55</v>
      </c>
      <c r="D77">
        <v>55</v>
      </c>
      <c r="E77">
        <v>54</v>
      </c>
      <c r="F77">
        <v>50</v>
      </c>
      <c r="G77">
        <v>50</v>
      </c>
      <c r="H77">
        <v>49</v>
      </c>
      <c r="I77">
        <v>49</v>
      </c>
      <c r="J77">
        <v>33</v>
      </c>
      <c r="K77">
        <v>33</v>
      </c>
      <c r="L77">
        <v>34</v>
      </c>
      <c r="M77">
        <v>34</v>
      </c>
    </row>
    <row r="78" spans="2:13" x14ac:dyDescent="0.25">
      <c r="B78">
        <v>55</v>
      </c>
      <c r="C78">
        <v>55</v>
      </c>
      <c r="D78">
        <v>55</v>
      </c>
      <c r="E78">
        <v>54</v>
      </c>
      <c r="F78">
        <v>50</v>
      </c>
      <c r="G78">
        <v>50</v>
      </c>
      <c r="H78">
        <v>49</v>
      </c>
      <c r="I78">
        <v>49</v>
      </c>
      <c r="J78">
        <v>33</v>
      </c>
      <c r="K78">
        <v>33</v>
      </c>
      <c r="L78">
        <v>34</v>
      </c>
      <c r="M78">
        <v>34</v>
      </c>
    </row>
    <row r="79" spans="2:13" x14ac:dyDescent="0.25">
      <c r="B79">
        <v>55</v>
      </c>
      <c r="C79">
        <v>55</v>
      </c>
      <c r="D79">
        <v>55</v>
      </c>
      <c r="E79">
        <v>54</v>
      </c>
      <c r="F79">
        <v>50</v>
      </c>
      <c r="G79">
        <v>50</v>
      </c>
      <c r="H79">
        <v>49</v>
      </c>
      <c r="I79">
        <v>49</v>
      </c>
      <c r="J79">
        <v>33</v>
      </c>
      <c r="K79">
        <v>33</v>
      </c>
      <c r="L79">
        <v>34</v>
      </c>
      <c r="M79">
        <v>34</v>
      </c>
    </row>
    <row r="80" spans="2:13" x14ac:dyDescent="0.25">
      <c r="B80">
        <v>55</v>
      </c>
      <c r="C80">
        <v>55</v>
      </c>
      <c r="D80">
        <v>55</v>
      </c>
      <c r="E80">
        <v>54</v>
      </c>
      <c r="F80">
        <v>50</v>
      </c>
      <c r="G80">
        <v>49</v>
      </c>
      <c r="H80">
        <v>49</v>
      </c>
      <c r="I80">
        <v>49</v>
      </c>
      <c r="J80">
        <v>34</v>
      </c>
      <c r="K80">
        <v>34</v>
      </c>
      <c r="L80">
        <v>34</v>
      </c>
      <c r="M80">
        <v>34</v>
      </c>
    </row>
    <row r="81" spans="2:13" x14ac:dyDescent="0.25">
      <c r="B81">
        <v>55</v>
      </c>
      <c r="C81">
        <v>55</v>
      </c>
      <c r="D81">
        <v>55</v>
      </c>
      <c r="E81">
        <v>50</v>
      </c>
      <c r="F81">
        <v>50</v>
      </c>
      <c r="G81">
        <v>50</v>
      </c>
      <c r="H81">
        <v>49</v>
      </c>
      <c r="I81">
        <v>50</v>
      </c>
      <c r="J81">
        <v>34</v>
      </c>
      <c r="K81">
        <v>34</v>
      </c>
      <c r="L81">
        <v>34</v>
      </c>
      <c r="M81">
        <v>34</v>
      </c>
    </row>
    <row r="82" spans="2:13" x14ac:dyDescent="0.25">
      <c r="B82">
        <v>55</v>
      </c>
      <c r="C82">
        <v>55</v>
      </c>
      <c r="D82">
        <v>55</v>
      </c>
      <c r="E82">
        <v>50</v>
      </c>
      <c r="F82">
        <v>50</v>
      </c>
      <c r="G82">
        <v>50</v>
      </c>
      <c r="H82">
        <v>49</v>
      </c>
      <c r="I82">
        <v>48</v>
      </c>
      <c r="J82">
        <v>33</v>
      </c>
      <c r="K82">
        <v>33</v>
      </c>
      <c r="L82">
        <v>34</v>
      </c>
      <c r="M82">
        <v>34</v>
      </c>
    </row>
    <row r="83" spans="2:13" x14ac:dyDescent="0.25">
      <c r="B83">
        <v>55</v>
      </c>
      <c r="C83">
        <v>55</v>
      </c>
      <c r="D83">
        <v>55</v>
      </c>
      <c r="E83">
        <v>50</v>
      </c>
      <c r="F83">
        <v>50</v>
      </c>
      <c r="G83">
        <v>50</v>
      </c>
      <c r="H83">
        <v>49</v>
      </c>
      <c r="I83">
        <v>48</v>
      </c>
      <c r="J83">
        <v>33</v>
      </c>
      <c r="K83">
        <v>33</v>
      </c>
      <c r="L83">
        <v>34</v>
      </c>
      <c r="M83">
        <v>34</v>
      </c>
    </row>
    <row r="84" spans="2:13" x14ac:dyDescent="0.25">
      <c r="B84">
        <v>55</v>
      </c>
      <c r="C84">
        <v>55</v>
      </c>
      <c r="D84">
        <v>55</v>
      </c>
      <c r="E84">
        <v>55</v>
      </c>
      <c r="F84">
        <v>50</v>
      </c>
      <c r="G84">
        <v>49</v>
      </c>
      <c r="H84">
        <v>49</v>
      </c>
      <c r="I84">
        <v>48</v>
      </c>
      <c r="J84">
        <v>33</v>
      </c>
      <c r="K84">
        <v>33</v>
      </c>
      <c r="L84">
        <v>34</v>
      </c>
      <c r="M84">
        <v>34</v>
      </c>
    </row>
    <row r="85" spans="2:13" x14ac:dyDescent="0.25">
      <c r="B85">
        <v>55</v>
      </c>
      <c r="C85">
        <v>55</v>
      </c>
      <c r="D85">
        <v>55</v>
      </c>
      <c r="E85">
        <v>55</v>
      </c>
      <c r="F85">
        <v>50</v>
      </c>
      <c r="G85">
        <v>50</v>
      </c>
      <c r="H85">
        <v>49</v>
      </c>
      <c r="I85">
        <v>48</v>
      </c>
      <c r="J85">
        <v>33</v>
      </c>
      <c r="K85">
        <v>33</v>
      </c>
      <c r="L85">
        <v>34</v>
      </c>
      <c r="M85">
        <v>34</v>
      </c>
    </row>
    <row r="86" spans="2:13" x14ac:dyDescent="0.25">
      <c r="B86">
        <v>55</v>
      </c>
      <c r="C86">
        <v>56</v>
      </c>
      <c r="D86">
        <v>55</v>
      </c>
      <c r="E86">
        <v>55</v>
      </c>
      <c r="F86">
        <v>50</v>
      </c>
      <c r="G86">
        <v>50</v>
      </c>
      <c r="H86">
        <v>49</v>
      </c>
      <c r="I86">
        <v>48</v>
      </c>
      <c r="J86">
        <v>33</v>
      </c>
      <c r="K86">
        <v>33</v>
      </c>
      <c r="L86">
        <v>34</v>
      </c>
      <c r="M86">
        <v>34</v>
      </c>
    </row>
    <row r="87" spans="2:13" x14ac:dyDescent="0.25">
      <c r="B87">
        <v>55</v>
      </c>
      <c r="C87">
        <v>56</v>
      </c>
      <c r="D87">
        <v>55</v>
      </c>
      <c r="E87">
        <v>55</v>
      </c>
      <c r="F87">
        <v>50</v>
      </c>
      <c r="G87">
        <v>50</v>
      </c>
      <c r="H87">
        <v>49</v>
      </c>
      <c r="I87">
        <v>49</v>
      </c>
      <c r="J87">
        <v>33</v>
      </c>
      <c r="K87">
        <v>33</v>
      </c>
      <c r="L87">
        <v>34</v>
      </c>
      <c r="M87">
        <v>34</v>
      </c>
    </row>
    <row r="88" spans="2:13" x14ac:dyDescent="0.25">
      <c r="B88">
        <v>55</v>
      </c>
      <c r="C88">
        <v>56</v>
      </c>
      <c r="D88">
        <v>55</v>
      </c>
      <c r="E88">
        <v>55</v>
      </c>
      <c r="F88">
        <v>50</v>
      </c>
      <c r="G88">
        <v>50</v>
      </c>
      <c r="H88">
        <v>49</v>
      </c>
      <c r="I88">
        <v>50</v>
      </c>
      <c r="J88">
        <v>33</v>
      </c>
      <c r="K88">
        <v>33</v>
      </c>
      <c r="L88">
        <v>34</v>
      </c>
      <c r="M88">
        <v>34</v>
      </c>
    </row>
    <row r="89" spans="2:13" x14ac:dyDescent="0.25">
      <c r="B89">
        <v>55</v>
      </c>
      <c r="C89">
        <v>55</v>
      </c>
      <c r="D89">
        <v>55</v>
      </c>
      <c r="E89">
        <v>55</v>
      </c>
      <c r="F89">
        <v>50</v>
      </c>
      <c r="G89">
        <v>50</v>
      </c>
      <c r="H89">
        <v>49</v>
      </c>
      <c r="I89">
        <v>50</v>
      </c>
      <c r="J89">
        <v>33</v>
      </c>
      <c r="K89">
        <v>33</v>
      </c>
      <c r="L89">
        <v>34</v>
      </c>
      <c r="M89">
        <v>34</v>
      </c>
    </row>
    <row r="90" spans="2:13" x14ac:dyDescent="0.25">
      <c r="B90">
        <v>55</v>
      </c>
      <c r="C90">
        <v>55</v>
      </c>
      <c r="D90">
        <v>55</v>
      </c>
      <c r="E90">
        <v>55</v>
      </c>
      <c r="F90">
        <v>50</v>
      </c>
      <c r="G90">
        <v>50</v>
      </c>
      <c r="H90">
        <v>49</v>
      </c>
      <c r="I90">
        <v>49</v>
      </c>
      <c r="J90">
        <v>33</v>
      </c>
      <c r="K90">
        <v>33</v>
      </c>
      <c r="L90">
        <v>34</v>
      </c>
      <c r="M90">
        <v>34</v>
      </c>
    </row>
    <row r="91" spans="2:13" x14ac:dyDescent="0.25">
      <c r="B91">
        <v>55</v>
      </c>
      <c r="C91">
        <v>55</v>
      </c>
      <c r="D91">
        <v>55</v>
      </c>
      <c r="E91">
        <v>55</v>
      </c>
      <c r="F91">
        <v>50</v>
      </c>
      <c r="G91">
        <v>49</v>
      </c>
      <c r="H91">
        <v>49</v>
      </c>
      <c r="I91">
        <v>49</v>
      </c>
      <c r="J91">
        <v>33</v>
      </c>
      <c r="K91">
        <v>33</v>
      </c>
      <c r="L91">
        <v>34</v>
      </c>
      <c r="M91">
        <v>34</v>
      </c>
    </row>
    <row r="92" spans="2:13" x14ac:dyDescent="0.25">
      <c r="B92">
        <v>55</v>
      </c>
      <c r="C92">
        <v>55</v>
      </c>
      <c r="D92">
        <v>55</v>
      </c>
      <c r="E92">
        <v>55</v>
      </c>
      <c r="F92">
        <v>50</v>
      </c>
      <c r="G92">
        <v>49</v>
      </c>
      <c r="H92">
        <v>49</v>
      </c>
      <c r="I92">
        <v>50</v>
      </c>
      <c r="J92">
        <v>33</v>
      </c>
      <c r="K92">
        <v>33</v>
      </c>
      <c r="L92">
        <v>34</v>
      </c>
      <c r="M92">
        <v>34</v>
      </c>
    </row>
    <row r="93" spans="2:13" x14ac:dyDescent="0.25">
      <c r="B93">
        <v>55</v>
      </c>
      <c r="C93">
        <v>55</v>
      </c>
      <c r="D93">
        <v>55</v>
      </c>
      <c r="E93">
        <v>55</v>
      </c>
      <c r="F93">
        <v>50</v>
      </c>
      <c r="G93">
        <v>49</v>
      </c>
      <c r="H93">
        <v>49</v>
      </c>
      <c r="I93">
        <v>50</v>
      </c>
      <c r="J93">
        <v>33</v>
      </c>
      <c r="K93">
        <v>33</v>
      </c>
      <c r="L93">
        <v>34</v>
      </c>
      <c r="M93">
        <v>34</v>
      </c>
    </row>
    <row r="94" spans="2:13" x14ac:dyDescent="0.25">
      <c r="B94">
        <v>55</v>
      </c>
      <c r="C94">
        <v>55</v>
      </c>
      <c r="D94">
        <v>55</v>
      </c>
      <c r="E94">
        <v>55</v>
      </c>
      <c r="F94">
        <v>50</v>
      </c>
      <c r="G94">
        <v>49</v>
      </c>
      <c r="H94">
        <v>49</v>
      </c>
      <c r="I94">
        <v>50</v>
      </c>
      <c r="J94">
        <v>33</v>
      </c>
      <c r="K94">
        <v>33</v>
      </c>
      <c r="L94">
        <v>34</v>
      </c>
      <c r="M94">
        <v>34</v>
      </c>
    </row>
    <row r="95" spans="2:13" x14ac:dyDescent="0.25">
      <c r="B95">
        <v>55</v>
      </c>
      <c r="C95">
        <v>55</v>
      </c>
      <c r="D95">
        <v>55</v>
      </c>
      <c r="E95">
        <v>55</v>
      </c>
      <c r="F95">
        <v>50</v>
      </c>
      <c r="G95">
        <v>49</v>
      </c>
      <c r="H95">
        <v>49</v>
      </c>
      <c r="I95">
        <v>50</v>
      </c>
      <c r="J95">
        <v>33</v>
      </c>
      <c r="K95">
        <v>33</v>
      </c>
      <c r="L95">
        <v>34</v>
      </c>
      <c r="M95">
        <v>34</v>
      </c>
    </row>
    <row r="96" spans="2:13" x14ac:dyDescent="0.25">
      <c r="B96">
        <v>55</v>
      </c>
      <c r="C96">
        <v>55</v>
      </c>
      <c r="D96">
        <v>55</v>
      </c>
      <c r="E96">
        <v>55</v>
      </c>
      <c r="F96">
        <v>50</v>
      </c>
      <c r="G96">
        <v>50</v>
      </c>
      <c r="H96">
        <v>49</v>
      </c>
      <c r="I96">
        <v>50</v>
      </c>
      <c r="J96">
        <v>33</v>
      </c>
      <c r="K96">
        <v>33</v>
      </c>
      <c r="L96">
        <v>34</v>
      </c>
      <c r="M96">
        <v>34</v>
      </c>
    </row>
    <row r="97" spans="2:13" x14ac:dyDescent="0.25">
      <c r="B97">
        <v>55</v>
      </c>
      <c r="C97">
        <v>55</v>
      </c>
      <c r="D97">
        <v>55</v>
      </c>
      <c r="E97">
        <v>55</v>
      </c>
      <c r="F97">
        <v>50</v>
      </c>
      <c r="G97">
        <v>50</v>
      </c>
      <c r="H97">
        <v>49</v>
      </c>
      <c r="I97">
        <v>50</v>
      </c>
      <c r="J97">
        <v>33</v>
      </c>
      <c r="K97">
        <v>33</v>
      </c>
      <c r="L97">
        <v>34</v>
      </c>
      <c r="M97">
        <v>34</v>
      </c>
    </row>
    <row r="98" spans="2:13" x14ac:dyDescent="0.25">
      <c r="B98">
        <v>55</v>
      </c>
      <c r="C98">
        <v>55</v>
      </c>
      <c r="D98">
        <v>55</v>
      </c>
      <c r="E98">
        <v>55</v>
      </c>
      <c r="F98">
        <v>50</v>
      </c>
      <c r="G98">
        <v>50</v>
      </c>
      <c r="H98">
        <v>49</v>
      </c>
      <c r="I98">
        <v>50</v>
      </c>
      <c r="J98">
        <v>33</v>
      </c>
      <c r="K98">
        <v>33</v>
      </c>
      <c r="L98">
        <v>34</v>
      </c>
      <c r="M98">
        <v>34</v>
      </c>
    </row>
    <row r="99" spans="2:13" x14ac:dyDescent="0.25">
      <c r="B99">
        <v>55</v>
      </c>
      <c r="C99">
        <v>55</v>
      </c>
      <c r="D99">
        <v>55</v>
      </c>
      <c r="E99">
        <v>55</v>
      </c>
      <c r="F99">
        <v>50</v>
      </c>
      <c r="G99">
        <v>50</v>
      </c>
      <c r="H99">
        <v>49</v>
      </c>
      <c r="I99">
        <v>50</v>
      </c>
      <c r="J99">
        <v>33</v>
      </c>
      <c r="K99">
        <v>33</v>
      </c>
      <c r="L99">
        <v>34</v>
      </c>
      <c r="M99">
        <v>34</v>
      </c>
    </row>
    <row r="100" spans="2:13" x14ac:dyDescent="0.25">
      <c r="B100">
        <v>55</v>
      </c>
      <c r="C100">
        <v>55</v>
      </c>
      <c r="D100">
        <v>55</v>
      </c>
      <c r="E100">
        <v>54</v>
      </c>
      <c r="F100">
        <v>50</v>
      </c>
      <c r="G100">
        <v>50</v>
      </c>
      <c r="H100">
        <v>49</v>
      </c>
      <c r="I100">
        <v>49</v>
      </c>
      <c r="J100">
        <v>33</v>
      </c>
      <c r="K100">
        <v>33</v>
      </c>
      <c r="L100">
        <v>34</v>
      </c>
      <c r="M100">
        <v>34</v>
      </c>
    </row>
    <row r="101" spans="2:13" x14ac:dyDescent="0.25">
      <c r="B101">
        <v>55</v>
      </c>
      <c r="C101">
        <v>55</v>
      </c>
      <c r="D101">
        <v>55</v>
      </c>
      <c r="E101">
        <v>54</v>
      </c>
      <c r="F101">
        <v>50</v>
      </c>
      <c r="G101">
        <v>47</v>
      </c>
      <c r="H101">
        <v>49</v>
      </c>
      <c r="I101">
        <v>50</v>
      </c>
      <c r="J101">
        <v>33</v>
      </c>
      <c r="K101">
        <v>33</v>
      </c>
      <c r="L101">
        <v>34</v>
      </c>
      <c r="M101">
        <v>34</v>
      </c>
    </row>
    <row r="102" spans="2:13" x14ac:dyDescent="0.25">
      <c r="B102">
        <v>55</v>
      </c>
      <c r="C102">
        <v>55</v>
      </c>
      <c r="D102">
        <v>55</v>
      </c>
      <c r="E102">
        <v>54</v>
      </c>
      <c r="F102">
        <v>50</v>
      </c>
      <c r="G102">
        <v>48</v>
      </c>
      <c r="H102">
        <v>49</v>
      </c>
      <c r="I102">
        <v>50</v>
      </c>
      <c r="J102">
        <v>33</v>
      </c>
      <c r="K102">
        <v>33</v>
      </c>
      <c r="L102">
        <v>34</v>
      </c>
      <c r="M102">
        <v>34</v>
      </c>
    </row>
    <row r="103" spans="2:13" x14ac:dyDescent="0.25">
      <c r="B103">
        <v>55</v>
      </c>
      <c r="C103">
        <v>55</v>
      </c>
      <c r="D103">
        <v>55</v>
      </c>
      <c r="E103">
        <v>54</v>
      </c>
      <c r="F103">
        <v>50</v>
      </c>
      <c r="G103">
        <v>50</v>
      </c>
      <c r="H103">
        <v>49</v>
      </c>
      <c r="I103">
        <v>50</v>
      </c>
      <c r="J103">
        <v>33</v>
      </c>
      <c r="K103">
        <v>33</v>
      </c>
      <c r="L103">
        <v>34</v>
      </c>
      <c r="M103">
        <v>34</v>
      </c>
    </row>
    <row r="104" spans="2:13" x14ac:dyDescent="0.25">
      <c r="B104">
        <v>55</v>
      </c>
      <c r="C104">
        <v>55</v>
      </c>
      <c r="D104">
        <v>55</v>
      </c>
      <c r="E104">
        <v>54</v>
      </c>
      <c r="F104">
        <v>50</v>
      </c>
      <c r="G104">
        <v>49</v>
      </c>
      <c r="H104">
        <v>49</v>
      </c>
      <c r="I104">
        <v>49</v>
      </c>
      <c r="J104">
        <v>33</v>
      </c>
      <c r="K104">
        <v>33</v>
      </c>
      <c r="L104">
        <v>34</v>
      </c>
      <c r="M104">
        <v>34</v>
      </c>
    </row>
    <row r="105" spans="2:13" x14ac:dyDescent="0.25">
      <c r="B105">
        <v>55</v>
      </c>
      <c r="C105">
        <v>55</v>
      </c>
      <c r="D105">
        <v>55</v>
      </c>
      <c r="E105">
        <v>54</v>
      </c>
      <c r="F105">
        <v>50</v>
      </c>
      <c r="G105">
        <v>50</v>
      </c>
      <c r="H105">
        <v>49</v>
      </c>
      <c r="I105">
        <v>50</v>
      </c>
      <c r="J105">
        <v>33</v>
      </c>
      <c r="K105">
        <v>33</v>
      </c>
      <c r="L105">
        <v>34</v>
      </c>
      <c r="M105">
        <v>34</v>
      </c>
    </row>
    <row r="106" spans="2:13" x14ac:dyDescent="0.25">
      <c r="B106">
        <v>55</v>
      </c>
      <c r="C106">
        <v>55</v>
      </c>
      <c r="D106">
        <v>55</v>
      </c>
      <c r="E106">
        <v>52</v>
      </c>
      <c r="F106">
        <v>50</v>
      </c>
      <c r="G106">
        <v>50</v>
      </c>
      <c r="H106">
        <v>49</v>
      </c>
      <c r="I106">
        <v>49</v>
      </c>
      <c r="J106">
        <v>33</v>
      </c>
      <c r="K106">
        <v>33</v>
      </c>
      <c r="L106">
        <v>34</v>
      </c>
      <c r="M106">
        <v>34</v>
      </c>
    </row>
    <row r="107" spans="2:13" x14ac:dyDescent="0.25">
      <c r="B107">
        <v>55</v>
      </c>
      <c r="C107">
        <v>55</v>
      </c>
      <c r="D107">
        <v>55</v>
      </c>
      <c r="E107">
        <v>54</v>
      </c>
      <c r="F107">
        <v>50</v>
      </c>
      <c r="G107">
        <v>47</v>
      </c>
      <c r="H107">
        <v>49</v>
      </c>
      <c r="I107">
        <v>49</v>
      </c>
      <c r="J107">
        <v>33</v>
      </c>
      <c r="K107">
        <v>33</v>
      </c>
      <c r="L107">
        <v>34</v>
      </c>
      <c r="M107">
        <v>34</v>
      </c>
    </row>
    <row r="108" spans="2:13" x14ac:dyDescent="0.25">
      <c r="B108">
        <v>55</v>
      </c>
      <c r="C108">
        <v>55</v>
      </c>
      <c r="D108">
        <v>55</v>
      </c>
      <c r="E108">
        <v>53</v>
      </c>
      <c r="F108">
        <v>50</v>
      </c>
      <c r="G108">
        <v>48</v>
      </c>
      <c r="H108">
        <v>49</v>
      </c>
      <c r="I108">
        <v>50</v>
      </c>
      <c r="J108">
        <v>32</v>
      </c>
      <c r="K108">
        <v>32</v>
      </c>
      <c r="L108">
        <v>34</v>
      </c>
      <c r="M108">
        <v>34</v>
      </c>
    </row>
    <row r="109" spans="2:13" x14ac:dyDescent="0.25">
      <c r="B109">
        <v>55</v>
      </c>
      <c r="C109">
        <v>55</v>
      </c>
      <c r="D109">
        <v>55</v>
      </c>
      <c r="E109">
        <v>55</v>
      </c>
      <c r="F109">
        <v>50</v>
      </c>
      <c r="G109">
        <v>50</v>
      </c>
      <c r="H109">
        <v>49</v>
      </c>
      <c r="I109">
        <v>50</v>
      </c>
      <c r="J109">
        <v>33</v>
      </c>
      <c r="K109">
        <v>33</v>
      </c>
      <c r="L109">
        <v>34</v>
      </c>
      <c r="M109">
        <v>34</v>
      </c>
    </row>
    <row r="110" spans="2:13" x14ac:dyDescent="0.25">
      <c r="B110">
        <v>55</v>
      </c>
      <c r="C110">
        <v>55</v>
      </c>
      <c r="D110">
        <v>55</v>
      </c>
      <c r="E110">
        <v>55</v>
      </c>
      <c r="F110">
        <v>50</v>
      </c>
      <c r="G110">
        <v>49</v>
      </c>
      <c r="H110">
        <v>49</v>
      </c>
      <c r="I110">
        <v>49</v>
      </c>
      <c r="J110">
        <v>33</v>
      </c>
      <c r="K110">
        <v>33</v>
      </c>
      <c r="L110">
        <v>34</v>
      </c>
      <c r="M110">
        <v>34</v>
      </c>
    </row>
    <row r="111" spans="2:13" x14ac:dyDescent="0.25">
      <c r="B111">
        <v>55</v>
      </c>
      <c r="C111">
        <v>55</v>
      </c>
      <c r="D111">
        <v>55</v>
      </c>
      <c r="E111">
        <v>55</v>
      </c>
      <c r="F111">
        <v>50</v>
      </c>
      <c r="G111">
        <v>49</v>
      </c>
      <c r="H111">
        <v>49</v>
      </c>
      <c r="I111">
        <v>50</v>
      </c>
      <c r="J111">
        <v>34</v>
      </c>
      <c r="K111">
        <v>34</v>
      </c>
      <c r="L111">
        <v>34</v>
      </c>
      <c r="M111">
        <v>34</v>
      </c>
    </row>
    <row r="112" spans="2:13" x14ac:dyDescent="0.25">
      <c r="B112">
        <v>55</v>
      </c>
      <c r="C112">
        <v>55</v>
      </c>
      <c r="D112">
        <v>55</v>
      </c>
      <c r="E112">
        <v>55</v>
      </c>
      <c r="F112">
        <v>50</v>
      </c>
      <c r="G112">
        <v>50</v>
      </c>
      <c r="H112">
        <v>49</v>
      </c>
      <c r="I112">
        <v>51</v>
      </c>
      <c r="J112">
        <v>32</v>
      </c>
      <c r="K112">
        <v>32</v>
      </c>
      <c r="L112">
        <v>34</v>
      </c>
      <c r="M112">
        <v>34</v>
      </c>
    </row>
    <row r="113" spans="2:13" x14ac:dyDescent="0.25">
      <c r="B113">
        <v>55</v>
      </c>
      <c r="C113">
        <v>55</v>
      </c>
      <c r="D113">
        <v>55</v>
      </c>
      <c r="E113">
        <v>55</v>
      </c>
      <c r="F113">
        <v>50</v>
      </c>
      <c r="G113">
        <v>50</v>
      </c>
      <c r="H113">
        <v>49</v>
      </c>
      <c r="I113">
        <v>51</v>
      </c>
      <c r="J113">
        <v>33</v>
      </c>
      <c r="K113">
        <v>33</v>
      </c>
      <c r="L113">
        <v>34</v>
      </c>
      <c r="M113">
        <v>34</v>
      </c>
    </row>
    <row r="114" spans="2:13" x14ac:dyDescent="0.25">
      <c r="B114">
        <v>55</v>
      </c>
      <c r="C114">
        <v>55</v>
      </c>
      <c r="D114">
        <v>55</v>
      </c>
      <c r="E114">
        <v>55</v>
      </c>
      <c r="F114">
        <v>50</v>
      </c>
      <c r="G114">
        <v>50</v>
      </c>
      <c r="H114">
        <v>49</v>
      </c>
      <c r="I114">
        <v>50</v>
      </c>
      <c r="J114">
        <v>33</v>
      </c>
      <c r="K114">
        <v>33</v>
      </c>
      <c r="L114">
        <v>34</v>
      </c>
      <c r="M114">
        <v>34</v>
      </c>
    </row>
    <row r="115" spans="2:13" x14ac:dyDescent="0.25">
      <c r="B115">
        <v>55</v>
      </c>
      <c r="C115">
        <v>55</v>
      </c>
      <c r="D115">
        <v>55</v>
      </c>
      <c r="E115">
        <v>55</v>
      </c>
      <c r="F115">
        <v>50</v>
      </c>
      <c r="G115">
        <v>50</v>
      </c>
      <c r="H115">
        <v>49</v>
      </c>
      <c r="I115">
        <v>50</v>
      </c>
      <c r="J115">
        <v>33</v>
      </c>
      <c r="K115">
        <v>33</v>
      </c>
      <c r="L115">
        <v>34</v>
      </c>
      <c r="M115">
        <v>34</v>
      </c>
    </row>
    <row r="116" spans="2:13" x14ac:dyDescent="0.25">
      <c r="B116">
        <v>55</v>
      </c>
      <c r="C116">
        <v>55</v>
      </c>
      <c r="D116">
        <v>55</v>
      </c>
      <c r="E116">
        <v>55</v>
      </c>
      <c r="F116">
        <v>50</v>
      </c>
      <c r="G116">
        <v>50</v>
      </c>
      <c r="H116">
        <v>49</v>
      </c>
      <c r="I116">
        <v>49</v>
      </c>
      <c r="J116">
        <v>33</v>
      </c>
      <c r="K116">
        <v>33</v>
      </c>
      <c r="L116">
        <v>34</v>
      </c>
      <c r="M116">
        <v>34</v>
      </c>
    </row>
    <row r="117" spans="2:13" x14ac:dyDescent="0.25">
      <c r="B117">
        <v>55</v>
      </c>
      <c r="C117">
        <v>55</v>
      </c>
      <c r="D117">
        <v>55</v>
      </c>
      <c r="E117">
        <v>55</v>
      </c>
      <c r="F117">
        <v>50</v>
      </c>
      <c r="G117">
        <v>50</v>
      </c>
      <c r="H117">
        <v>49</v>
      </c>
      <c r="I117">
        <v>49</v>
      </c>
      <c r="J117">
        <v>33</v>
      </c>
      <c r="K117">
        <v>33</v>
      </c>
      <c r="L117">
        <v>34</v>
      </c>
      <c r="M117">
        <v>34</v>
      </c>
    </row>
    <row r="118" spans="2:13" x14ac:dyDescent="0.25">
      <c r="B118">
        <v>55</v>
      </c>
      <c r="C118">
        <v>55</v>
      </c>
      <c r="D118">
        <v>55</v>
      </c>
      <c r="E118">
        <v>55</v>
      </c>
      <c r="F118">
        <v>50</v>
      </c>
      <c r="G118">
        <v>49</v>
      </c>
      <c r="H118">
        <v>49</v>
      </c>
      <c r="I118">
        <v>49</v>
      </c>
      <c r="J118">
        <v>33</v>
      </c>
      <c r="K118">
        <v>33</v>
      </c>
      <c r="L118">
        <v>34</v>
      </c>
      <c r="M118">
        <v>34</v>
      </c>
    </row>
    <row r="119" spans="2:13" x14ac:dyDescent="0.25">
      <c r="B119">
        <v>55</v>
      </c>
      <c r="C119">
        <v>55</v>
      </c>
      <c r="D119">
        <v>55</v>
      </c>
      <c r="E119">
        <v>55</v>
      </c>
      <c r="F119">
        <v>50</v>
      </c>
      <c r="G119">
        <v>50</v>
      </c>
      <c r="H119">
        <v>49</v>
      </c>
      <c r="I119">
        <v>50</v>
      </c>
      <c r="J119">
        <v>33</v>
      </c>
      <c r="K119">
        <v>33</v>
      </c>
      <c r="L119">
        <v>34</v>
      </c>
      <c r="M119">
        <v>34</v>
      </c>
    </row>
    <row r="120" spans="2:13" x14ac:dyDescent="0.25">
      <c r="B120">
        <v>55</v>
      </c>
      <c r="C120">
        <v>55</v>
      </c>
      <c r="D120">
        <v>55</v>
      </c>
      <c r="E120">
        <v>55</v>
      </c>
      <c r="F120">
        <v>50</v>
      </c>
      <c r="G120">
        <v>49</v>
      </c>
      <c r="H120">
        <v>49</v>
      </c>
      <c r="I120">
        <v>50</v>
      </c>
      <c r="J120">
        <v>33</v>
      </c>
      <c r="K120">
        <v>33</v>
      </c>
      <c r="L120">
        <v>34</v>
      </c>
      <c r="M120">
        <v>34</v>
      </c>
    </row>
    <row r="121" spans="2:13" x14ac:dyDescent="0.25">
      <c r="B121">
        <v>55</v>
      </c>
      <c r="C121">
        <v>55</v>
      </c>
      <c r="D121">
        <v>55</v>
      </c>
      <c r="E121">
        <v>56</v>
      </c>
      <c r="F121">
        <v>50</v>
      </c>
      <c r="G121">
        <v>50</v>
      </c>
      <c r="H121">
        <v>49</v>
      </c>
      <c r="I121">
        <v>50</v>
      </c>
      <c r="J121">
        <v>33</v>
      </c>
      <c r="K121">
        <v>33</v>
      </c>
      <c r="L121">
        <v>34</v>
      </c>
      <c r="M121">
        <v>34</v>
      </c>
    </row>
    <row r="122" spans="2:13" x14ac:dyDescent="0.25">
      <c r="B122">
        <v>55</v>
      </c>
      <c r="C122">
        <v>55</v>
      </c>
      <c r="D122">
        <v>55</v>
      </c>
      <c r="E122">
        <v>56</v>
      </c>
      <c r="F122">
        <v>50</v>
      </c>
      <c r="G122">
        <v>50</v>
      </c>
      <c r="H122">
        <v>49</v>
      </c>
      <c r="I122">
        <v>50</v>
      </c>
      <c r="J122">
        <v>33</v>
      </c>
      <c r="K122">
        <v>33</v>
      </c>
      <c r="L122">
        <v>34</v>
      </c>
      <c r="M122">
        <v>34</v>
      </c>
    </row>
    <row r="123" spans="2:13" x14ac:dyDescent="0.25">
      <c r="B123">
        <v>55</v>
      </c>
      <c r="C123">
        <v>55</v>
      </c>
      <c r="D123">
        <v>55</v>
      </c>
      <c r="E123">
        <v>55</v>
      </c>
      <c r="F123">
        <v>50</v>
      </c>
      <c r="G123">
        <v>49</v>
      </c>
      <c r="H123">
        <v>49</v>
      </c>
      <c r="I123">
        <v>50</v>
      </c>
      <c r="J123">
        <v>33</v>
      </c>
      <c r="K123">
        <v>33</v>
      </c>
      <c r="L123">
        <v>34</v>
      </c>
      <c r="M123">
        <v>34</v>
      </c>
    </row>
    <row r="124" spans="2:13" x14ac:dyDescent="0.25">
      <c r="B124">
        <v>55</v>
      </c>
      <c r="C124">
        <v>56</v>
      </c>
      <c r="D124">
        <v>55</v>
      </c>
      <c r="E124">
        <v>55</v>
      </c>
      <c r="F124">
        <v>50</v>
      </c>
      <c r="G124">
        <v>49</v>
      </c>
      <c r="H124">
        <v>49</v>
      </c>
      <c r="I124">
        <v>49</v>
      </c>
      <c r="J124">
        <v>33</v>
      </c>
      <c r="K124">
        <v>33</v>
      </c>
      <c r="L124">
        <v>34</v>
      </c>
      <c r="M124">
        <v>34</v>
      </c>
    </row>
    <row r="125" spans="2:13" x14ac:dyDescent="0.25">
      <c r="B125">
        <v>55</v>
      </c>
      <c r="C125">
        <v>55</v>
      </c>
      <c r="D125">
        <v>55</v>
      </c>
      <c r="E125">
        <v>55</v>
      </c>
      <c r="F125">
        <v>50</v>
      </c>
      <c r="G125">
        <v>50</v>
      </c>
      <c r="H125">
        <v>49</v>
      </c>
      <c r="I125">
        <v>50</v>
      </c>
      <c r="J125">
        <v>33</v>
      </c>
      <c r="K125">
        <v>33</v>
      </c>
      <c r="L125">
        <v>34</v>
      </c>
      <c r="M125">
        <v>34</v>
      </c>
    </row>
    <row r="126" spans="2:13" x14ac:dyDescent="0.25">
      <c r="B126">
        <v>55</v>
      </c>
      <c r="C126">
        <v>55</v>
      </c>
      <c r="D126">
        <v>55</v>
      </c>
      <c r="E126">
        <v>55</v>
      </c>
      <c r="F126">
        <v>50</v>
      </c>
      <c r="G126">
        <v>49</v>
      </c>
      <c r="H126">
        <v>49</v>
      </c>
      <c r="I126">
        <v>49</v>
      </c>
      <c r="J126">
        <v>33</v>
      </c>
      <c r="K126">
        <v>33</v>
      </c>
      <c r="L126">
        <v>34</v>
      </c>
      <c r="M126">
        <v>34</v>
      </c>
    </row>
    <row r="127" spans="2:13" x14ac:dyDescent="0.25">
      <c r="B127">
        <v>55</v>
      </c>
      <c r="C127">
        <v>55</v>
      </c>
      <c r="D127">
        <v>55</v>
      </c>
      <c r="E127">
        <v>56</v>
      </c>
      <c r="F127">
        <v>50</v>
      </c>
      <c r="G127">
        <v>49</v>
      </c>
      <c r="H127">
        <v>49</v>
      </c>
      <c r="I127">
        <v>48</v>
      </c>
      <c r="J127">
        <v>33</v>
      </c>
      <c r="K127">
        <v>33</v>
      </c>
      <c r="L127">
        <v>34</v>
      </c>
      <c r="M127">
        <v>34</v>
      </c>
    </row>
    <row r="128" spans="2:13" x14ac:dyDescent="0.25">
      <c r="B128">
        <v>55</v>
      </c>
      <c r="C128">
        <v>55</v>
      </c>
      <c r="D128">
        <v>55</v>
      </c>
      <c r="E128">
        <v>55</v>
      </c>
      <c r="F128">
        <v>50</v>
      </c>
      <c r="G128">
        <v>50</v>
      </c>
      <c r="H128">
        <v>49</v>
      </c>
      <c r="I128">
        <v>48</v>
      </c>
      <c r="J128">
        <v>33</v>
      </c>
      <c r="K128">
        <v>33</v>
      </c>
      <c r="L128">
        <v>34</v>
      </c>
      <c r="M128">
        <v>34</v>
      </c>
    </row>
    <row r="129" spans="2:13" x14ac:dyDescent="0.25">
      <c r="B129">
        <v>55</v>
      </c>
      <c r="C129">
        <v>55</v>
      </c>
      <c r="D129">
        <v>55</v>
      </c>
      <c r="E129">
        <v>55</v>
      </c>
      <c r="F129">
        <v>50</v>
      </c>
      <c r="G129">
        <v>50</v>
      </c>
      <c r="H129">
        <v>49</v>
      </c>
      <c r="I129">
        <v>48</v>
      </c>
      <c r="J129">
        <v>33</v>
      </c>
      <c r="K129">
        <v>33</v>
      </c>
      <c r="L129">
        <v>34</v>
      </c>
      <c r="M129">
        <v>34</v>
      </c>
    </row>
    <row r="130" spans="2:13" x14ac:dyDescent="0.25">
      <c r="B130">
        <v>55</v>
      </c>
      <c r="C130">
        <v>55</v>
      </c>
      <c r="D130">
        <v>55</v>
      </c>
      <c r="E130">
        <v>55</v>
      </c>
      <c r="F130">
        <v>50</v>
      </c>
      <c r="G130">
        <v>50</v>
      </c>
      <c r="H130">
        <v>49</v>
      </c>
      <c r="I130">
        <v>47</v>
      </c>
      <c r="J130">
        <v>33</v>
      </c>
      <c r="K130">
        <v>33</v>
      </c>
      <c r="L130">
        <v>34</v>
      </c>
      <c r="M130">
        <v>34</v>
      </c>
    </row>
    <row r="131" spans="2:13" x14ac:dyDescent="0.25">
      <c r="B131">
        <v>55</v>
      </c>
      <c r="C131">
        <v>55</v>
      </c>
      <c r="D131">
        <v>55</v>
      </c>
      <c r="E131">
        <v>55</v>
      </c>
      <c r="F131">
        <v>50</v>
      </c>
      <c r="G131">
        <v>49</v>
      </c>
      <c r="H131">
        <v>49</v>
      </c>
      <c r="I131">
        <v>48</v>
      </c>
      <c r="J131">
        <v>33</v>
      </c>
      <c r="K131">
        <v>33</v>
      </c>
      <c r="L131">
        <v>34</v>
      </c>
      <c r="M131">
        <v>34</v>
      </c>
    </row>
    <row r="132" spans="2:13" x14ac:dyDescent="0.25">
      <c r="B132">
        <v>55</v>
      </c>
      <c r="C132">
        <v>55</v>
      </c>
      <c r="D132">
        <v>55</v>
      </c>
      <c r="E132">
        <v>55</v>
      </c>
      <c r="F132">
        <v>50</v>
      </c>
      <c r="G132">
        <v>49</v>
      </c>
      <c r="H132">
        <v>49</v>
      </c>
      <c r="I132">
        <v>47</v>
      </c>
      <c r="J132">
        <v>33</v>
      </c>
      <c r="K132">
        <v>33</v>
      </c>
      <c r="L132">
        <v>34</v>
      </c>
      <c r="M132">
        <v>34</v>
      </c>
    </row>
    <row r="133" spans="2:13" x14ac:dyDescent="0.25">
      <c r="B133">
        <v>55</v>
      </c>
      <c r="C133">
        <v>55</v>
      </c>
      <c r="D133">
        <v>55</v>
      </c>
      <c r="E133">
        <v>55</v>
      </c>
      <c r="F133">
        <v>50</v>
      </c>
      <c r="G133">
        <v>48</v>
      </c>
      <c r="H133">
        <v>49</v>
      </c>
      <c r="I133">
        <v>47</v>
      </c>
      <c r="J133">
        <v>33</v>
      </c>
      <c r="K133">
        <v>33</v>
      </c>
      <c r="L133">
        <v>34</v>
      </c>
      <c r="M133">
        <v>34</v>
      </c>
    </row>
    <row r="134" spans="2:13" x14ac:dyDescent="0.25">
      <c r="B134">
        <v>55</v>
      </c>
      <c r="C134">
        <v>55</v>
      </c>
      <c r="D134">
        <v>55</v>
      </c>
      <c r="E134">
        <v>55</v>
      </c>
      <c r="F134">
        <v>50</v>
      </c>
      <c r="G134">
        <v>48</v>
      </c>
      <c r="H134">
        <v>49</v>
      </c>
      <c r="I134">
        <v>47</v>
      </c>
      <c r="J134">
        <v>33</v>
      </c>
      <c r="K134">
        <v>33</v>
      </c>
      <c r="L134">
        <v>34</v>
      </c>
      <c r="M134">
        <v>34</v>
      </c>
    </row>
    <row r="135" spans="2:13" x14ac:dyDescent="0.25">
      <c r="B135">
        <v>55</v>
      </c>
      <c r="C135">
        <v>55</v>
      </c>
      <c r="D135">
        <v>55</v>
      </c>
      <c r="E135">
        <v>55</v>
      </c>
      <c r="F135">
        <v>50</v>
      </c>
      <c r="G135">
        <v>50</v>
      </c>
      <c r="H135">
        <v>49</v>
      </c>
      <c r="I135">
        <v>47</v>
      </c>
      <c r="J135">
        <v>33</v>
      </c>
      <c r="K135">
        <v>33</v>
      </c>
      <c r="L135">
        <v>34</v>
      </c>
      <c r="M135">
        <v>34</v>
      </c>
    </row>
    <row r="136" spans="2:13" x14ac:dyDescent="0.25">
      <c r="B136">
        <v>55</v>
      </c>
      <c r="C136">
        <v>55</v>
      </c>
      <c r="D136">
        <v>55</v>
      </c>
      <c r="E136">
        <v>55</v>
      </c>
      <c r="F136">
        <v>50</v>
      </c>
      <c r="G136">
        <v>49</v>
      </c>
      <c r="H136">
        <v>49</v>
      </c>
      <c r="I136">
        <v>47</v>
      </c>
      <c r="J136">
        <v>33</v>
      </c>
      <c r="K136">
        <v>33</v>
      </c>
      <c r="L136">
        <v>34</v>
      </c>
      <c r="M136">
        <v>34</v>
      </c>
    </row>
    <row r="137" spans="2:13" x14ac:dyDescent="0.25">
      <c r="B137">
        <v>55</v>
      </c>
      <c r="C137">
        <v>55</v>
      </c>
      <c r="D137">
        <v>55</v>
      </c>
      <c r="E137">
        <v>55</v>
      </c>
      <c r="F137">
        <v>50</v>
      </c>
      <c r="G137">
        <v>48</v>
      </c>
      <c r="H137">
        <v>49</v>
      </c>
      <c r="I137">
        <v>49</v>
      </c>
      <c r="J137">
        <v>33</v>
      </c>
      <c r="K137">
        <v>33</v>
      </c>
      <c r="L137">
        <v>34</v>
      </c>
      <c r="M137">
        <v>34</v>
      </c>
    </row>
    <row r="138" spans="2:13" x14ac:dyDescent="0.25">
      <c r="B138">
        <v>55</v>
      </c>
      <c r="C138">
        <v>55</v>
      </c>
      <c r="D138">
        <v>55</v>
      </c>
      <c r="E138">
        <v>55</v>
      </c>
      <c r="F138">
        <v>50</v>
      </c>
      <c r="G138">
        <v>48</v>
      </c>
      <c r="H138">
        <v>49</v>
      </c>
      <c r="I138">
        <v>50</v>
      </c>
      <c r="J138">
        <v>33</v>
      </c>
      <c r="K138">
        <v>33</v>
      </c>
      <c r="L138">
        <v>34</v>
      </c>
      <c r="M138">
        <v>34</v>
      </c>
    </row>
    <row r="139" spans="2:13" x14ac:dyDescent="0.25">
      <c r="B139">
        <v>55</v>
      </c>
      <c r="C139">
        <v>55</v>
      </c>
      <c r="D139">
        <v>55</v>
      </c>
      <c r="E139">
        <v>55</v>
      </c>
      <c r="F139">
        <v>50</v>
      </c>
      <c r="G139">
        <v>48</v>
      </c>
      <c r="H139">
        <v>49</v>
      </c>
      <c r="I139">
        <v>50</v>
      </c>
      <c r="J139">
        <v>33</v>
      </c>
      <c r="K139">
        <v>33</v>
      </c>
      <c r="L139">
        <v>34</v>
      </c>
      <c r="M139">
        <v>34</v>
      </c>
    </row>
    <row r="140" spans="2:13" x14ac:dyDescent="0.25">
      <c r="B140">
        <v>55</v>
      </c>
      <c r="C140">
        <v>55</v>
      </c>
      <c r="D140">
        <v>55</v>
      </c>
      <c r="E140">
        <v>56</v>
      </c>
      <c r="F140">
        <v>50</v>
      </c>
      <c r="G140">
        <v>50</v>
      </c>
      <c r="H140">
        <v>49</v>
      </c>
      <c r="I140">
        <v>49</v>
      </c>
      <c r="J140">
        <v>33</v>
      </c>
      <c r="K140">
        <v>33</v>
      </c>
      <c r="L140">
        <v>34</v>
      </c>
      <c r="M140">
        <v>34</v>
      </c>
    </row>
    <row r="141" spans="2:13" x14ac:dyDescent="0.25">
      <c r="B141">
        <v>55</v>
      </c>
      <c r="C141">
        <v>55</v>
      </c>
      <c r="D141">
        <v>55</v>
      </c>
      <c r="E141">
        <v>55</v>
      </c>
      <c r="F141">
        <v>50</v>
      </c>
      <c r="G141">
        <v>50</v>
      </c>
      <c r="H141">
        <v>49</v>
      </c>
      <c r="I141">
        <v>50</v>
      </c>
      <c r="J141">
        <v>33</v>
      </c>
      <c r="K141">
        <v>33</v>
      </c>
      <c r="L141">
        <v>34</v>
      </c>
      <c r="M141">
        <v>34</v>
      </c>
    </row>
    <row r="142" spans="2:13" x14ac:dyDescent="0.25">
      <c r="B142">
        <v>55</v>
      </c>
      <c r="C142">
        <v>55</v>
      </c>
      <c r="D142">
        <v>55</v>
      </c>
      <c r="E142">
        <v>55</v>
      </c>
      <c r="F142">
        <v>50</v>
      </c>
      <c r="G142">
        <v>50</v>
      </c>
      <c r="H142">
        <v>49</v>
      </c>
      <c r="I142">
        <v>49</v>
      </c>
      <c r="J142">
        <v>33</v>
      </c>
      <c r="K142">
        <v>33</v>
      </c>
      <c r="L142">
        <v>34</v>
      </c>
      <c r="M142">
        <v>34</v>
      </c>
    </row>
    <row r="143" spans="2:13" x14ac:dyDescent="0.25">
      <c r="B143">
        <v>55</v>
      </c>
      <c r="C143">
        <v>56</v>
      </c>
      <c r="D143">
        <v>55</v>
      </c>
      <c r="E143">
        <v>55</v>
      </c>
      <c r="F143">
        <v>50</v>
      </c>
      <c r="G143">
        <v>50</v>
      </c>
      <c r="H143">
        <v>49</v>
      </c>
      <c r="I143">
        <v>49</v>
      </c>
      <c r="J143">
        <v>34</v>
      </c>
      <c r="K143">
        <v>34</v>
      </c>
      <c r="L143">
        <v>34</v>
      </c>
      <c r="M143">
        <v>34</v>
      </c>
    </row>
    <row r="144" spans="2:13" x14ac:dyDescent="0.25">
      <c r="B144">
        <v>55</v>
      </c>
      <c r="C144">
        <v>56</v>
      </c>
      <c r="D144">
        <v>55</v>
      </c>
      <c r="E144">
        <v>55</v>
      </c>
      <c r="F144">
        <v>50</v>
      </c>
      <c r="G144">
        <v>50</v>
      </c>
      <c r="H144">
        <v>49</v>
      </c>
      <c r="I144">
        <v>48</v>
      </c>
      <c r="J144">
        <v>33</v>
      </c>
      <c r="K144">
        <v>33</v>
      </c>
      <c r="L144">
        <v>34</v>
      </c>
      <c r="M144">
        <v>34</v>
      </c>
    </row>
    <row r="145" spans="2:13" x14ac:dyDescent="0.25">
      <c r="B145">
        <v>55</v>
      </c>
      <c r="C145">
        <v>56</v>
      </c>
      <c r="D145">
        <v>55</v>
      </c>
      <c r="E145">
        <v>55</v>
      </c>
      <c r="F145">
        <v>50</v>
      </c>
      <c r="G145">
        <v>50</v>
      </c>
      <c r="H145">
        <v>49</v>
      </c>
      <c r="I145">
        <v>50</v>
      </c>
      <c r="J145">
        <v>33</v>
      </c>
      <c r="K145">
        <v>33</v>
      </c>
      <c r="L145">
        <v>34</v>
      </c>
      <c r="M145">
        <v>34</v>
      </c>
    </row>
    <row r="146" spans="2:13" x14ac:dyDescent="0.25">
      <c r="B146">
        <v>55</v>
      </c>
      <c r="C146">
        <v>55</v>
      </c>
      <c r="D146">
        <v>55</v>
      </c>
      <c r="E146">
        <v>55</v>
      </c>
      <c r="F146">
        <v>50</v>
      </c>
      <c r="G146">
        <v>50</v>
      </c>
      <c r="H146">
        <v>49</v>
      </c>
      <c r="I146">
        <v>50</v>
      </c>
      <c r="J146">
        <v>33</v>
      </c>
      <c r="K146">
        <v>33</v>
      </c>
      <c r="L146">
        <v>34</v>
      </c>
      <c r="M146">
        <v>34</v>
      </c>
    </row>
    <row r="147" spans="2:13" x14ac:dyDescent="0.25">
      <c r="B147">
        <v>55</v>
      </c>
      <c r="C147">
        <v>56</v>
      </c>
      <c r="D147">
        <v>55</v>
      </c>
      <c r="E147">
        <v>55</v>
      </c>
      <c r="F147">
        <v>50</v>
      </c>
      <c r="G147">
        <v>49</v>
      </c>
      <c r="H147">
        <v>49</v>
      </c>
      <c r="I147">
        <v>50</v>
      </c>
      <c r="J147">
        <v>33</v>
      </c>
      <c r="K147">
        <v>33</v>
      </c>
      <c r="L147">
        <v>34</v>
      </c>
      <c r="M147">
        <v>34</v>
      </c>
    </row>
    <row r="148" spans="2:13" x14ac:dyDescent="0.25">
      <c r="B148">
        <v>55</v>
      </c>
      <c r="C148">
        <v>56</v>
      </c>
      <c r="D148">
        <v>55</v>
      </c>
      <c r="E148">
        <v>55</v>
      </c>
      <c r="F148">
        <v>50</v>
      </c>
      <c r="G148">
        <v>50</v>
      </c>
      <c r="H148">
        <v>49</v>
      </c>
      <c r="I148">
        <v>50</v>
      </c>
      <c r="J148">
        <v>33</v>
      </c>
      <c r="K148">
        <v>33</v>
      </c>
      <c r="L148">
        <v>34</v>
      </c>
      <c r="M148">
        <v>34</v>
      </c>
    </row>
    <row r="149" spans="2:13" x14ac:dyDescent="0.25">
      <c r="B149">
        <v>55</v>
      </c>
      <c r="C149">
        <v>55</v>
      </c>
      <c r="D149">
        <v>55</v>
      </c>
      <c r="E149">
        <v>55</v>
      </c>
      <c r="F149">
        <v>50</v>
      </c>
      <c r="G149">
        <v>50</v>
      </c>
      <c r="H149">
        <v>49</v>
      </c>
      <c r="I149">
        <v>50</v>
      </c>
      <c r="J149">
        <v>33</v>
      </c>
      <c r="K149">
        <v>33</v>
      </c>
      <c r="L149">
        <v>34</v>
      </c>
      <c r="M149">
        <v>34</v>
      </c>
    </row>
    <row r="150" spans="2:13" x14ac:dyDescent="0.25">
      <c r="B150">
        <v>55</v>
      </c>
      <c r="C150">
        <v>56</v>
      </c>
      <c r="D150">
        <v>55</v>
      </c>
      <c r="E150">
        <v>56</v>
      </c>
      <c r="F150">
        <v>50</v>
      </c>
      <c r="G150">
        <v>50</v>
      </c>
      <c r="H150">
        <v>49</v>
      </c>
      <c r="I150">
        <v>50</v>
      </c>
      <c r="J150">
        <v>33</v>
      </c>
      <c r="K150">
        <v>33</v>
      </c>
      <c r="L150">
        <v>34</v>
      </c>
      <c r="M150">
        <v>34</v>
      </c>
    </row>
    <row r="151" spans="2:13" x14ac:dyDescent="0.25">
      <c r="B151">
        <v>55</v>
      </c>
      <c r="C151">
        <v>56</v>
      </c>
      <c r="D151">
        <v>55</v>
      </c>
      <c r="E151">
        <v>55</v>
      </c>
      <c r="F151">
        <v>50</v>
      </c>
      <c r="G151">
        <v>50</v>
      </c>
      <c r="H151">
        <v>49</v>
      </c>
      <c r="I151">
        <v>50</v>
      </c>
      <c r="J151">
        <v>33</v>
      </c>
      <c r="K151">
        <v>33</v>
      </c>
      <c r="L151">
        <v>34</v>
      </c>
      <c r="M151">
        <v>34</v>
      </c>
    </row>
    <row r="152" spans="2:13" x14ac:dyDescent="0.25">
      <c r="B152">
        <v>55</v>
      </c>
      <c r="C152">
        <v>55</v>
      </c>
      <c r="D152">
        <v>55</v>
      </c>
      <c r="E152">
        <v>55</v>
      </c>
      <c r="F152">
        <v>50</v>
      </c>
      <c r="G152">
        <v>50</v>
      </c>
      <c r="H152">
        <v>49</v>
      </c>
      <c r="I152">
        <v>50</v>
      </c>
      <c r="J152">
        <v>33</v>
      </c>
      <c r="K152">
        <v>33</v>
      </c>
      <c r="L152">
        <v>34</v>
      </c>
      <c r="M152">
        <v>34</v>
      </c>
    </row>
    <row r="153" spans="2:13" x14ac:dyDescent="0.25">
      <c r="B153">
        <v>55</v>
      </c>
      <c r="C153">
        <v>56</v>
      </c>
      <c r="D153">
        <v>55</v>
      </c>
      <c r="E153">
        <v>55</v>
      </c>
      <c r="F153">
        <v>50</v>
      </c>
      <c r="G153">
        <v>50</v>
      </c>
      <c r="H153">
        <v>49</v>
      </c>
      <c r="I153">
        <v>50</v>
      </c>
      <c r="J153">
        <v>33</v>
      </c>
      <c r="K153">
        <v>33</v>
      </c>
      <c r="L153">
        <v>34</v>
      </c>
      <c r="M153">
        <v>34</v>
      </c>
    </row>
    <row r="154" spans="2:13" x14ac:dyDescent="0.25">
      <c r="B154">
        <v>55</v>
      </c>
      <c r="C154">
        <v>55</v>
      </c>
      <c r="D154">
        <v>55</v>
      </c>
      <c r="E154">
        <v>55</v>
      </c>
      <c r="F154">
        <v>50</v>
      </c>
      <c r="G154">
        <v>50</v>
      </c>
      <c r="H154">
        <v>49</v>
      </c>
      <c r="I154">
        <v>50</v>
      </c>
      <c r="J154">
        <v>33</v>
      </c>
      <c r="K154">
        <v>33</v>
      </c>
      <c r="L154">
        <v>34</v>
      </c>
      <c r="M154">
        <v>34</v>
      </c>
    </row>
    <row r="155" spans="2:13" x14ac:dyDescent="0.25">
      <c r="B155">
        <v>55</v>
      </c>
      <c r="C155">
        <v>56</v>
      </c>
      <c r="D155">
        <v>55</v>
      </c>
      <c r="E155">
        <v>56</v>
      </c>
      <c r="F155">
        <v>50</v>
      </c>
      <c r="G155">
        <v>50</v>
      </c>
      <c r="H155">
        <v>49</v>
      </c>
      <c r="I155">
        <v>50</v>
      </c>
      <c r="J155">
        <v>33</v>
      </c>
      <c r="K155">
        <v>33</v>
      </c>
      <c r="L155">
        <v>34</v>
      </c>
      <c r="M155">
        <v>34</v>
      </c>
    </row>
    <row r="156" spans="2:13" x14ac:dyDescent="0.25">
      <c r="B156">
        <v>55</v>
      </c>
      <c r="C156">
        <v>56</v>
      </c>
      <c r="D156">
        <v>55</v>
      </c>
      <c r="E156">
        <v>55</v>
      </c>
      <c r="F156">
        <v>50</v>
      </c>
      <c r="G156">
        <v>49</v>
      </c>
      <c r="H156">
        <v>49</v>
      </c>
      <c r="I156">
        <v>50</v>
      </c>
      <c r="J156">
        <v>33</v>
      </c>
      <c r="K156">
        <v>33</v>
      </c>
      <c r="L156">
        <v>34</v>
      </c>
      <c r="M156">
        <v>34</v>
      </c>
    </row>
    <row r="157" spans="2:13" x14ac:dyDescent="0.25">
      <c r="B157">
        <v>55</v>
      </c>
      <c r="C157">
        <v>56</v>
      </c>
      <c r="D157">
        <v>55</v>
      </c>
      <c r="E157">
        <v>56</v>
      </c>
      <c r="F157">
        <v>50</v>
      </c>
      <c r="G157">
        <v>50</v>
      </c>
      <c r="H157">
        <v>49</v>
      </c>
      <c r="I157">
        <v>50</v>
      </c>
      <c r="J157">
        <v>33</v>
      </c>
      <c r="K157">
        <v>33</v>
      </c>
      <c r="L157">
        <v>34</v>
      </c>
      <c r="M157">
        <v>34</v>
      </c>
    </row>
    <row r="158" spans="2:13" x14ac:dyDescent="0.25">
      <c r="B158">
        <v>55</v>
      </c>
      <c r="C158">
        <v>56</v>
      </c>
      <c r="D158">
        <v>55</v>
      </c>
      <c r="E158">
        <v>55</v>
      </c>
      <c r="F158">
        <v>50</v>
      </c>
      <c r="G158">
        <v>50</v>
      </c>
      <c r="H158">
        <v>49</v>
      </c>
      <c r="I158">
        <v>50</v>
      </c>
      <c r="J158">
        <v>33</v>
      </c>
      <c r="K158">
        <v>33</v>
      </c>
      <c r="L158">
        <v>34</v>
      </c>
      <c r="M158">
        <v>34</v>
      </c>
    </row>
    <row r="159" spans="2:13" x14ac:dyDescent="0.25">
      <c r="B159">
        <v>55</v>
      </c>
      <c r="C159">
        <v>55</v>
      </c>
      <c r="D159">
        <v>55</v>
      </c>
      <c r="E159">
        <v>55</v>
      </c>
      <c r="F159">
        <v>50</v>
      </c>
      <c r="G159">
        <v>49</v>
      </c>
      <c r="H159">
        <v>49</v>
      </c>
      <c r="I159">
        <v>50</v>
      </c>
      <c r="J159">
        <v>33</v>
      </c>
      <c r="K159">
        <v>33</v>
      </c>
      <c r="L159">
        <v>34</v>
      </c>
      <c r="M159">
        <v>34</v>
      </c>
    </row>
    <row r="160" spans="2:13" x14ac:dyDescent="0.25">
      <c r="B160">
        <v>55</v>
      </c>
      <c r="C160">
        <v>55</v>
      </c>
      <c r="D160">
        <v>55</v>
      </c>
      <c r="E160">
        <v>55</v>
      </c>
      <c r="F160">
        <v>50</v>
      </c>
      <c r="G160">
        <v>49</v>
      </c>
      <c r="H160">
        <v>49</v>
      </c>
      <c r="I160">
        <v>50</v>
      </c>
      <c r="J160">
        <v>33</v>
      </c>
      <c r="K160">
        <v>33</v>
      </c>
      <c r="L160">
        <v>34</v>
      </c>
      <c r="M160">
        <v>34</v>
      </c>
    </row>
    <row r="161" spans="2:13" x14ac:dyDescent="0.25">
      <c r="B161">
        <v>55</v>
      </c>
      <c r="C161">
        <v>55</v>
      </c>
      <c r="D161">
        <v>55</v>
      </c>
      <c r="E161">
        <v>55</v>
      </c>
      <c r="F161">
        <v>50</v>
      </c>
      <c r="G161">
        <v>49</v>
      </c>
      <c r="H161">
        <v>49</v>
      </c>
      <c r="I161">
        <v>50</v>
      </c>
      <c r="J161">
        <v>33</v>
      </c>
      <c r="K161">
        <v>33</v>
      </c>
      <c r="L161">
        <v>34</v>
      </c>
      <c r="M161">
        <v>34</v>
      </c>
    </row>
    <row r="162" spans="2:13" x14ac:dyDescent="0.25">
      <c r="B162">
        <v>55</v>
      </c>
      <c r="C162">
        <v>55</v>
      </c>
      <c r="D162">
        <v>55</v>
      </c>
      <c r="E162">
        <v>55</v>
      </c>
      <c r="F162">
        <v>50</v>
      </c>
      <c r="G162">
        <v>50</v>
      </c>
      <c r="H162">
        <v>49</v>
      </c>
      <c r="I162">
        <v>50</v>
      </c>
      <c r="J162">
        <v>33</v>
      </c>
      <c r="K162">
        <v>33</v>
      </c>
      <c r="L162">
        <v>34</v>
      </c>
      <c r="M162">
        <v>34</v>
      </c>
    </row>
    <row r="163" spans="2:13" x14ac:dyDescent="0.25">
      <c r="B163">
        <v>55</v>
      </c>
      <c r="C163">
        <v>55</v>
      </c>
      <c r="D163">
        <v>55</v>
      </c>
      <c r="E163">
        <v>55</v>
      </c>
      <c r="F163">
        <v>50</v>
      </c>
      <c r="G163">
        <v>50</v>
      </c>
      <c r="H163">
        <v>49</v>
      </c>
      <c r="I163">
        <v>51</v>
      </c>
      <c r="J163">
        <v>33</v>
      </c>
      <c r="K163">
        <v>33</v>
      </c>
      <c r="L163">
        <v>34</v>
      </c>
      <c r="M163">
        <v>34</v>
      </c>
    </row>
    <row r="164" spans="2:13" x14ac:dyDescent="0.25">
      <c r="B164">
        <v>55</v>
      </c>
      <c r="C164">
        <v>55</v>
      </c>
      <c r="D164">
        <v>55</v>
      </c>
      <c r="E164">
        <v>55</v>
      </c>
      <c r="F164">
        <v>50</v>
      </c>
      <c r="G164">
        <v>50</v>
      </c>
      <c r="H164">
        <v>49</v>
      </c>
      <c r="I164">
        <v>50</v>
      </c>
      <c r="J164">
        <v>33</v>
      </c>
      <c r="K164">
        <v>33</v>
      </c>
      <c r="L164">
        <v>34</v>
      </c>
      <c r="M164">
        <v>34</v>
      </c>
    </row>
    <row r="165" spans="2:13" x14ac:dyDescent="0.25">
      <c r="B165">
        <v>55</v>
      </c>
      <c r="C165">
        <v>55</v>
      </c>
      <c r="D165">
        <v>55</v>
      </c>
      <c r="E165">
        <v>55</v>
      </c>
      <c r="F165">
        <v>50</v>
      </c>
      <c r="G165">
        <v>50</v>
      </c>
      <c r="H165">
        <v>49</v>
      </c>
      <c r="I165">
        <v>49</v>
      </c>
      <c r="J165">
        <v>33</v>
      </c>
      <c r="K165">
        <v>33</v>
      </c>
      <c r="L165">
        <v>34</v>
      </c>
      <c r="M165">
        <v>34</v>
      </c>
    </row>
    <row r="166" spans="2:13" x14ac:dyDescent="0.25">
      <c r="B166">
        <v>55</v>
      </c>
      <c r="C166">
        <v>55</v>
      </c>
      <c r="D166">
        <v>55</v>
      </c>
      <c r="E166">
        <v>55</v>
      </c>
      <c r="F166">
        <v>50</v>
      </c>
      <c r="G166">
        <v>50</v>
      </c>
      <c r="H166">
        <v>49</v>
      </c>
      <c r="I166">
        <v>50</v>
      </c>
      <c r="J166">
        <v>33</v>
      </c>
      <c r="K166">
        <v>33</v>
      </c>
      <c r="L166">
        <v>34</v>
      </c>
      <c r="M166">
        <v>34</v>
      </c>
    </row>
    <row r="167" spans="2:13" x14ac:dyDescent="0.25">
      <c r="B167">
        <v>55</v>
      </c>
      <c r="C167">
        <v>55</v>
      </c>
      <c r="D167">
        <v>55</v>
      </c>
      <c r="E167">
        <v>55</v>
      </c>
      <c r="F167">
        <v>50</v>
      </c>
      <c r="G167">
        <v>49</v>
      </c>
      <c r="H167">
        <v>49</v>
      </c>
      <c r="I167">
        <v>49</v>
      </c>
      <c r="J167">
        <v>33</v>
      </c>
      <c r="K167">
        <v>33</v>
      </c>
      <c r="L167">
        <v>34</v>
      </c>
      <c r="M167">
        <v>34</v>
      </c>
    </row>
    <row r="168" spans="2:13" x14ac:dyDescent="0.25">
      <c r="B168">
        <v>55</v>
      </c>
      <c r="C168">
        <v>55</v>
      </c>
      <c r="D168">
        <v>55</v>
      </c>
      <c r="E168">
        <v>55</v>
      </c>
      <c r="F168">
        <v>50</v>
      </c>
      <c r="G168">
        <v>49</v>
      </c>
      <c r="H168">
        <v>49</v>
      </c>
      <c r="I168">
        <v>50</v>
      </c>
      <c r="J168">
        <v>33</v>
      </c>
      <c r="K168">
        <v>33</v>
      </c>
      <c r="L168">
        <v>34</v>
      </c>
      <c r="M168">
        <v>34</v>
      </c>
    </row>
    <row r="169" spans="2:13" x14ac:dyDescent="0.25">
      <c r="B169">
        <v>55</v>
      </c>
      <c r="C169">
        <v>56</v>
      </c>
      <c r="D169">
        <v>55</v>
      </c>
      <c r="E169">
        <v>55</v>
      </c>
      <c r="F169">
        <v>50</v>
      </c>
      <c r="G169">
        <v>49</v>
      </c>
      <c r="H169">
        <v>49</v>
      </c>
      <c r="I169">
        <v>50</v>
      </c>
      <c r="J169">
        <v>33</v>
      </c>
      <c r="K169">
        <v>33</v>
      </c>
      <c r="L169">
        <v>34</v>
      </c>
      <c r="M169">
        <v>34</v>
      </c>
    </row>
    <row r="170" spans="2:13" x14ac:dyDescent="0.25">
      <c r="B170">
        <v>55</v>
      </c>
      <c r="C170">
        <v>55</v>
      </c>
      <c r="D170">
        <v>55</v>
      </c>
      <c r="E170">
        <v>55</v>
      </c>
      <c r="F170">
        <v>50</v>
      </c>
      <c r="G170">
        <v>50</v>
      </c>
      <c r="H170">
        <v>49</v>
      </c>
      <c r="I170">
        <v>50</v>
      </c>
      <c r="J170">
        <v>33</v>
      </c>
      <c r="K170">
        <v>33</v>
      </c>
      <c r="L170">
        <v>34</v>
      </c>
      <c r="M170">
        <v>34</v>
      </c>
    </row>
    <row r="171" spans="2:13" x14ac:dyDescent="0.25">
      <c r="B171">
        <v>55</v>
      </c>
      <c r="C171">
        <v>56</v>
      </c>
      <c r="D171">
        <v>55</v>
      </c>
      <c r="E171">
        <v>55</v>
      </c>
      <c r="F171">
        <v>50</v>
      </c>
      <c r="G171">
        <v>49</v>
      </c>
      <c r="H171">
        <v>49</v>
      </c>
      <c r="I171">
        <v>49</v>
      </c>
      <c r="J171">
        <v>33</v>
      </c>
      <c r="K171">
        <v>33</v>
      </c>
      <c r="L171">
        <v>34</v>
      </c>
      <c r="M171">
        <v>34</v>
      </c>
    </row>
    <row r="172" spans="2:13" x14ac:dyDescent="0.25">
      <c r="B172">
        <v>55</v>
      </c>
      <c r="C172">
        <v>55</v>
      </c>
      <c r="D172">
        <v>55</v>
      </c>
      <c r="E172">
        <v>55</v>
      </c>
      <c r="F172">
        <v>50</v>
      </c>
      <c r="G172">
        <v>49</v>
      </c>
      <c r="H172">
        <v>49</v>
      </c>
      <c r="I172">
        <v>50</v>
      </c>
      <c r="J172">
        <v>32</v>
      </c>
      <c r="K172">
        <v>32</v>
      </c>
      <c r="L172">
        <v>34</v>
      </c>
      <c r="M172">
        <v>34</v>
      </c>
    </row>
    <row r="173" spans="2:13" x14ac:dyDescent="0.25">
      <c r="B173">
        <v>55</v>
      </c>
      <c r="C173">
        <v>56</v>
      </c>
      <c r="D173">
        <v>55</v>
      </c>
      <c r="E173">
        <v>55</v>
      </c>
      <c r="F173">
        <v>50</v>
      </c>
      <c r="G173">
        <v>50</v>
      </c>
      <c r="H173">
        <v>49</v>
      </c>
      <c r="I173">
        <v>50</v>
      </c>
      <c r="J173">
        <v>33</v>
      </c>
      <c r="K173">
        <v>33</v>
      </c>
      <c r="L173">
        <v>34</v>
      </c>
      <c r="M173">
        <v>34</v>
      </c>
    </row>
    <row r="174" spans="2:13" x14ac:dyDescent="0.25">
      <c r="B174">
        <v>55</v>
      </c>
      <c r="C174">
        <v>56</v>
      </c>
      <c r="D174">
        <v>55</v>
      </c>
      <c r="E174">
        <v>56</v>
      </c>
      <c r="F174">
        <v>50</v>
      </c>
      <c r="G174">
        <v>49</v>
      </c>
      <c r="H174">
        <v>49</v>
      </c>
      <c r="I174">
        <v>50</v>
      </c>
      <c r="J174">
        <v>33</v>
      </c>
      <c r="K174">
        <v>33</v>
      </c>
      <c r="L174">
        <v>34</v>
      </c>
      <c r="M174">
        <v>34</v>
      </c>
    </row>
    <row r="175" spans="2:13" x14ac:dyDescent="0.25">
      <c r="B175">
        <v>55</v>
      </c>
      <c r="C175">
        <v>55</v>
      </c>
      <c r="D175">
        <v>55</v>
      </c>
      <c r="E175">
        <v>55</v>
      </c>
      <c r="F175">
        <v>50</v>
      </c>
      <c r="G175">
        <v>49</v>
      </c>
      <c r="H175">
        <v>49</v>
      </c>
      <c r="I175">
        <v>49</v>
      </c>
      <c r="J175">
        <v>34</v>
      </c>
      <c r="K175">
        <v>34</v>
      </c>
      <c r="L175">
        <v>34</v>
      </c>
      <c r="M175">
        <v>34</v>
      </c>
    </row>
    <row r="176" spans="2:13" x14ac:dyDescent="0.25">
      <c r="B176">
        <v>55</v>
      </c>
      <c r="C176">
        <v>55</v>
      </c>
      <c r="D176">
        <v>55</v>
      </c>
      <c r="E176">
        <v>55</v>
      </c>
      <c r="F176">
        <v>50</v>
      </c>
      <c r="G176">
        <v>49</v>
      </c>
      <c r="H176">
        <v>49</v>
      </c>
      <c r="I176">
        <v>50</v>
      </c>
      <c r="J176">
        <v>33</v>
      </c>
      <c r="K176">
        <v>33</v>
      </c>
      <c r="L176">
        <v>34</v>
      </c>
      <c r="M176">
        <v>34</v>
      </c>
    </row>
    <row r="177" spans="2:13" x14ac:dyDescent="0.25">
      <c r="B177">
        <v>55</v>
      </c>
      <c r="C177">
        <v>55</v>
      </c>
      <c r="D177">
        <v>55</v>
      </c>
      <c r="E177">
        <v>55</v>
      </c>
      <c r="F177">
        <v>50</v>
      </c>
      <c r="G177">
        <v>49</v>
      </c>
      <c r="H177">
        <v>49</v>
      </c>
      <c r="I177">
        <v>51</v>
      </c>
      <c r="J177">
        <v>33</v>
      </c>
      <c r="K177">
        <v>33</v>
      </c>
      <c r="L177">
        <v>34</v>
      </c>
      <c r="M177">
        <v>34</v>
      </c>
    </row>
    <row r="178" spans="2:13" x14ac:dyDescent="0.25">
      <c r="B178">
        <v>55</v>
      </c>
      <c r="C178">
        <v>55</v>
      </c>
      <c r="D178">
        <v>55</v>
      </c>
      <c r="E178">
        <v>55</v>
      </c>
      <c r="F178">
        <v>50</v>
      </c>
      <c r="G178">
        <v>49</v>
      </c>
      <c r="H178">
        <v>49</v>
      </c>
      <c r="I178">
        <v>50</v>
      </c>
      <c r="J178">
        <v>33</v>
      </c>
      <c r="K178">
        <v>33</v>
      </c>
      <c r="L178">
        <v>34</v>
      </c>
      <c r="M178">
        <v>34</v>
      </c>
    </row>
    <row r="179" spans="2:13" x14ac:dyDescent="0.25">
      <c r="B179">
        <v>55</v>
      </c>
      <c r="C179">
        <v>55</v>
      </c>
      <c r="D179">
        <v>55</v>
      </c>
      <c r="E179">
        <v>55</v>
      </c>
      <c r="F179">
        <v>50</v>
      </c>
      <c r="G179">
        <v>50</v>
      </c>
      <c r="H179">
        <v>49</v>
      </c>
      <c r="I179">
        <v>50</v>
      </c>
      <c r="J179">
        <v>33</v>
      </c>
      <c r="K179">
        <v>33</v>
      </c>
      <c r="L179">
        <v>34</v>
      </c>
      <c r="M179">
        <v>34</v>
      </c>
    </row>
    <row r="180" spans="2:13" x14ac:dyDescent="0.25">
      <c r="B180">
        <v>55</v>
      </c>
      <c r="C180">
        <v>55</v>
      </c>
      <c r="D180">
        <v>55</v>
      </c>
      <c r="E180">
        <v>55</v>
      </c>
      <c r="F180">
        <v>50</v>
      </c>
      <c r="G180">
        <v>49</v>
      </c>
      <c r="H180">
        <v>49</v>
      </c>
      <c r="I180">
        <v>50</v>
      </c>
      <c r="J180">
        <v>34</v>
      </c>
      <c r="K180">
        <v>34</v>
      </c>
      <c r="L180">
        <v>34</v>
      </c>
      <c r="M180">
        <v>34</v>
      </c>
    </row>
    <row r="181" spans="2:13" x14ac:dyDescent="0.25">
      <c r="B181">
        <v>55</v>
      </c>
      <c r="C181">
        <v>54</v>
      </c>
      <c r="D181">
        <v>55</v>
      </c>
      <c r="E181">
        <v>55</v>
      </c>
      <c r="F181">
        <v>50</v>
      </c>
      <c r="G181">
        <v>48</v>
      </c>
      <c r="H181">
        <v>49</v>
      </c>
      <c r="I181">
        <v>50</v>
      </c>
      <c r="J181">
        <v>34</v>
      </c>
      <c r="K181">
        <v>34</v>
      </c>
      <c r="L181">
        <v>34</v>
      </c>
      <c r="M181">
        <v>34</v>
      </c>
    </row>
    <row r="182" spans="2:13" x14ac:dyDescent="0.25">
      <c r="B182">
        <v>55</v>
      </c>
      <c r="C182">
        <v>55</v>
      </c>
      <c r="D182">
        <v>55</v>
      </c>
      <c r="E182">
        <v>56</v>
      </c>
      <c r="F182">
        <v>50</v>
      </c>
      <c r="G182">
        <v>49</v>
      </c>
      <c r="H182">
        <v>49</v>
      </c>
      <c r="I182">
        <v>49</v>
      </c>
      <c r="J182">
        <v>34</v>
      </c>
      <c r="K182">
        <v>34</v>
      </c>
      <c r="L182">
        <v>34</v>
      </c>
      <c r="M182">
        <v>34</v>
      </c>
    </row>
    <row r="183" spans="2:13" x14ac:dyDescent="0.25">
      <c r="B183">
        <v>55</v>
      </c>
      <c r="C183">
        <v>55</v>
      </c>
      <c r="D183">
        <v>55</v>
      </c>
      <c r="E183">
        <v>55</v>
      </c>
      <c r="F183">
        <v>50</v>
      </c>
      <c r="G183">
        <v>50</v>
      </c>
      <c r="H183">
        <v>49</v>
      </c>
      <c r="I183">
        <v>50</v>
      </c>
      <c r="J183">
        <v>34</v>
      </c>
      <c r="K183">
        <v>34</v>
      </c>
      <c r="L183">
        <v>34</v>
      </c>
      <c r="M183">
        <v>34</v>
      </c>
    </row>
    <row r="184" spans="2:13" x14ac:dyDescent="0.25">
      <c r="B184">
        <v>55</v>
      </c>
      <c r="C184">
        <v>55</v>
      </c>
      <c r="D184">
        <v>55</v>
      </c>
      <c r="E184">
        <v>55</v>
      </c>
      <c r="F184">
        <v>50</v>
      </c>
      <c r="G184">
        <v>50</v>
      </c>
      <c r="H184">
        <v>49</v>
      </c>
      <c r="I184">
        <v>50</v>
      </c>
      <c r="J184">
        <v>34</v>
      </c>
      <c r="K184">
        <v>34</v>
      </c>
      <c r="L184">
        <v>34</v>
      </c>
      <c r="M184">
        <v>34</v>
      </c>
    </row>
    <row r="185" spans="2:13" x14ac:dyDescent="0.25">
      <c r="B185">
        <v>55</v>
      </c>
      <c r="C185">
        <v>55</v>
      </c>
      <c r="D185">
        <v>55</v>
      </c>
      <c r="E185">
        <v>55</v>
      </c>
      <c r="F185">
        <v>50</v>
      </c>
      <c r="G185">
        <v>50</v>
      </c>
      <c r="H185">
        <v>49</v>
      </c>
      <c r="I185">
        <v>50</v>
      </c>
      <c r="J185">
        <v>34</v>
      </c>
      <c r="K185">
        <v>34</v>
      </c>
      <c r="L185">
        <v>34</v>
      </c>
      <c r="M185">
        <v>34</v>
      </c>
    </row>
    <row r="186" spans="2:13" x14ac:dyDescent="0.25">
      <c r="B186">
        <v>55</v>
      </c>
      <c r="C186">
        <v>55</v>
      </c>
      <c r="D186">
        <v>55</v>
      </c>
      <c r="E186">
        <v>55</v>
      </c>
      <c r="F186">
        <v>50</v>
      </c>
      <c r="G186">
        <v>49</v>
      </c>
      <c r="H186">
        <v>49</v>
      </c>
      <c r="I186">
        <v>48</v>
      </c>
      <c r="J186">
        <v>34</v>
      </c>
      <c r="K186">
        <v>34</v>
      </c>
      <c r="L186">
        <v>34</v>
      </c>
      <c r="M186">
        <v>34</v>
      </c>
    </row>
    <row r="187" spans="2:13" x14ac:dyDescent="0.25">
      <c r="B187">
        <v>55</v>
      </c>
      <c r="C187">
        <v>55</v>
      </c>
      <c r="D187">
        <v>55</v>
      </c>
      <c r="E187">
        <v>55</v>
      </c>
      <c r="F187">
        <v>50</v>
      </c>
      <c r="G187">
        <v>50</v>
      </c>
      <c r="H187">
        <v>49</v>
      </c>
      <c r="I187">
        <v>48</v>
      </c>
      <c r="J187">
        <v>33</v>
      </c>
      <c r="K187">
        <v>33</v>
      </c>
      <c r="L187">
        <v>34</v>
      </c>
      <c r="M187">
        <v>34</v>
      </c>
    </row>
    <row r="188" spans="2:13" x14ac:dyDescent="0.25">
      <c r="B188">
        <v>55</v>
      </c>
      <c r="C188">
        <v>55</v>
      </c>
      <c r="D188">
        <v>55</v>
      </c>
      <c r="E188">
        <v>55</v>
      </c>
      <c r="F188">
        <v>50</v>
      </c>
      <c r="G188">
        <v>50</v>
      </c>
      <c r="H188">
        <v>49</v>
      </c>
      <c r="I188">
        <v>48</v>
      </c>
      <c r="J188">
        <v>33</v>
      </c>
      <c r="K188">
        <v>33</v>
      </c>
      <c r="L188">
        <v>34</v>
      </c>
      <c r="M188">
        <v>34</v>
      </c>
    </row>
    <row r="189" spans="2:13" x14ac:dyDescent="0.25">
      <c r="B189">
        <v>55</v>
      </c>
      <c r="C189">
        <v>55</v>
      </c>
      <c r="D189">
        <v>55</v>
      </c>
      <c r="E189">
        <v>55</v>
      </c>
      <c r="F189">
        <v>50</v>
      </c>
      <c r="G189">
        <v>50</v>
      </c>
      <c r="H189">
        <v>49</v>
      </c>
      <c r="I189">
        <v>47</v>
      </c>
      <c r="J189">
        <v>33</v>
      </c>
      <c r="K189">
        <v>33</v>
      </c>
      <c r="L189">
        <v>34</v>
      </c>
      <c r="M189">
        <v>34</v>
      </c>
    </row>
    <row r="190" spans="2:13" x14ac:dyDescent="0.25">
      <c r="B190">
        <v>55</v>
      </c>
      <c r="C190">
        <v>55</v>
      </c>
      <c r="D190">
        <v>55</v>
      </c>
      <c r="E190">
        <v>55</v>
      </c>
      <c r="F190">
        <v>50</v>
      </c>
      <c r="G190">
        <v>50</v>
      </c>
      <c r="H190">
        <v>49</v>
      </c>
      <c r="I190">
        <v>47</v>
      </c>
      <c r="J190">
        <v>33</v>
      </c>
      <c r="K190">
        <v>33</v>
      </c>
      <c r="L190">
        <v>34</v>
      </c>
      <c r="M190">
        <v>34</v>
      </c>
    </row>
    <row r="191" spans="2:13" x14ac:dyDescent="0.25">
      <c r="B191">
        <v>55</v>
      </c>
      <c r="C191">
        <v>55</v>
      </c>
      <c r="D191">
        <v>55</v>
      </c>
      <c r="E191">
        <v>55</v>
      </c>
      <c r="F191">
        <v>50</v>
      </c>
      <c r="G191">
        <v>50</v>
      </c>
      <c r="H191">
        <v>49</v>
      </c>
      <c r="I191">
        <v>47</v>
      </c>
      <c r="J191">
        <v>33</v>
      </c>
      <c r="K191">
        <v>33</v>
      </c>
      <c r="L191">
        <v>34</v>
      </c>
      <c r="M191">
        <v>34</v>
      </c>
    </row>
    <row r="192" spans="2:13" x14ac:dyDescent="0.25">
      <c r="B192">
        <v>55</v>
      </c>
      <c r="C192">
        <v>55</v>
      </c>
      <c r="D192">
        <v>55</v>
      </c>
      <c r="E192">
        <v>51</v>
      </c>
      <c r="F192">
        <v>50</v>
      </c>
      <c r="G192">
        <v>49</v>
      </c>
      <c r="H192">
        <v>49</v>
      </c>
      <c r="I192">
        <v>47</v>
      </c>
      <c r="J192">
        <v>33</v>
      </c>
      <c r="K192">
        <v>33</v>
      </c>
      <c r="L192">
        <v>34</v>
      </c>
      <c r="M192">
        <v>34</v>
      </c>
    </row>
    <row r="193" spans="2:13" x14ac:dyDescent="0.25">
      <c r="B193">
        <v>55</v>
      </c>
      <c r="C193">
        <v>55</v>
      </c>
      <c r="D193">
        <v>55</v>
      </c>
      <c r="E193">
        <v>53</v>
      </c>
      <c r="F193">
        <v>50</v>
      </c>
      <c r="G193">
        <v>48</v>
      </c>
      <c r="H193">
        <v>49</v>
      </c>
      <c r="I193">
        <v>48</v>
      </c>
      <c r="J193">
        <v>33</v>
      </c>
      <c r="K193">
        <v>33</v>
      </c>
      <c r="L193">
        <v>34</v>
      </c>
      <c r="M193">
        <v>34</v>
      </c>
    </row>
    <row r="194" spans="2:13" x14ac:dyDescent="0.25">
      <c r="B194">
        <v>55</v>
      </c>
      <c r="C194">
        <v>55</v>
      </c>
      <c r="D194">
        <v>55</v>
      </c>
      <c r="E194">
        <v>52</v>
      </c>
      <c r="F194">
        <v>50</v>
      </c>
      <c r="G194">
        <v>49</v>
      </c>
      <c r="H194">
        <v>49</v>
      </c>
      <c r="I194">
        <v>49</v>
      </c>
      <c r="J194">
        <v>33</v>
      </c>
      <c r="K194">
        <v>33</v>
      </c>
      <c r="L194">
        <v>34</v>
      </c>
      <c r="M194">
        <v>34</v>
      </c>
    </row>
    <row r="195" spans="2:13" x14ac:dyDescent="0.25">
      <c r="B195">
        <v>55</v>
      </c>
      <c r="C195">
        <v>55</v>
      </c>
      <c r="D195">
        <v>55</v>
      </c>
      <c r="E195">
        <v>50</v>
      </c>
      <c r="F195">
        <v>50</v>
      </c>
      <c r="G195">
        <v>50</v>
      </c>
      <c r="H195">
        <v>49</v>
      </c>
      <c r="I195">
        <v>49</v>
      </c>
      <c r="J195">
        <v>33</v>
      </c>
      <c r="K195">
        <v>33</v>
      </c>
      <c r="L195">
        <v>34</v>
      </c>
      <c r="M195">
        <v>34</v>
      </c>
    </row>
    <row r="196" spans="2:13" x14ac:dyDescent="0.25">
      <c r="B196">
        <v>55</v>
      </c>
      <c r="C196">
        <v>55</v>
      </c>
      <c r="D196">
        <v>55</v>
      </c>
      <c r="E196">
        <v>50</v>
      </c>
      <c r="F196">
        <v>50</v>
      </c>
      <c r="G196">
        <v>50</v>
      </c>
      <c r="H196">
        <v>49</v>
      </c>
      <c r="I196">
        <v>49</v>
      </c>
      <c r="J196">
        <v>33</v>
      </c>
      <c r="K196">
        <v>33</v>
      </c>
      <c r="L196">
        <v>34</v>
      </c>
      <c r="M196">
        <v>34</v>
      </c>
    </row>
    <row r="197" spans="2:13" x14ac:dyDescent="0.25">
      <c r="B197">
        <v>55</v>
      </c>
      <c r="C197">
        <v>55</v>
      </c>
      <c r="D197">
        <v>55</v>
      </c>
      <c r="E197">
        <v>51</v>
      </c>
      <c r="F197">
        <v>50</v>
      </c>
      <c r="G197">
        <v>50</v>
      </c>
      <c r="H197">
        <v>49</v>
      </c>
      <c r="I197">
        <v>48</v>
      </c>
      <c r="J197">
        <v>34</v>
      </c>
      <c r="K197">
        <v>34</v>
      </c>
      <c r="L197">
        <v>34</v>
      </c>
      <c r="M197">
        <v>34</v>
      </c>
    </row>
    <row r="198" spans="2:13" x14ac:dyDescent="0.25">
      <c r="B198">
        <v>55</v>
      </c>
      <c r="C198">
        <v>55</v>
      </c>
      <c r="D198">
        <v>55</v>
      </c>
      <c r="E198">
        <v>51</v>
      </c>
      <c r="F198">
        <v>50</v>
      </c>
      <c r="G198">
        <v>50</v>
      </c>
      <c r="H198">
        <v>49</v>
      </c>
      <c r="I198">
        <v>50</v>
      </c>
      <c r="J198">
        <v>33</v>
      </c>
      <c r="K198">
        <v>33</v>
      </c>
      <c r="L198">
        <v>34</v>
      </c>
      <c r="M198">
        <v>34</v>
      </c>
    </row>
    <row r="199" spans="2:13" x14ac:dyDescent="0.25">
      <c r="B199">
        <v>55</v>
      </c>
      <c r="C199">
        <v>55</v>
      </c>
      <c r="D199">
        <v>55</v>
      </c>
      <c r="E199">
        <v>51</v>
      </c>
      <c r="F199">
        <v>50</v>
      </c>
      <c r="G199">
        <v>50</v>
      </c>
      <c r="H199">
        <v>49</v>
      </c>
      <c r="I199">
        <v>50</v>
      </c>
      <c r="J199">
        <v>33</v>
      </c>
      <c r="K199">
        <v>33</v>
      </c>
      <c r="L199">
        <v>34</v>
      </c>
      <c r="M199">
        <v>34</v>
      </c>
    </row>
    <row r="200" spans="2:13" x14ac:dyDescent="0.25">
      <c r="B200">
        <v>55</v>
      </c>
      <c r="C200">
        <v>55</v>
      </c>
      <c r="D200">
        <v>55</v>
      </c>
      <c r="E200">
        <v>56</v>
      </c>
      <c r="F200">
        <v>50</v>
      </c>
      <c r="G200">
        <v>49</v>
      </c>
      <c r="H200">
        <v>49</v>
      </c>
      <c r="I200">
        <v>50</v>
      </c>
      <c r="J200">
        <v>33</v>
      </c>
      <c r="K200">
        <v>33</v>
      </c>
      <c r="L200">
        <v>34</v>
      </c>
      <c r="M200">
        <v>34</v>
      </c>
    </row>
    <row r="201" spans="2:13" x14ac:dyDescent="0.25">
      <c r="B201">
        <v>55</v>
      </c>
      <c r="C201">
        <v>55</v>
      </c>
      <c r="D201">
        <v>55</v>
      </c>
      <c r="E201">
        <v>56</v>
      </c>
      <c r="F201">
        <v>50</v>
      </c>
      <c r="G201">
        <v>50</v>
      </c>
      <c r="H201">
        <v>49</v>
      </c>
      <c r="I201">
        <v>49</v>
      </c>
      <c r="J201">
        <v>33</v>
      </c>
      <c r="K201">
        <v>33</v>
      </c>
      <c r="L201">
        <v>34</v>
      </c>
      <c r="M201">
        <v>34</v>
      </c>
    </row>
    <row r="202" spans="2:13" x14ac:dyDescent="0.25">
      <c r="B202">
        <v>55</v>
      </c>
      <c r="C202">
        <v>55</v>
      </c>
      <c r="D202">
        <v>55</v>
      </c>
      <c r="E202">
        <v>56</v>
      </c>
      <c r="F202">
        <v>50</v>
      </c>
      <c r="G202">
        <v>50</v>
      </c>
      <c r="H202">
        <v>49</v>
      </c>
      <c r="I202">
        <v>49</v>
      </c>
      <c r="J202">
        <v>33</v>
      </c>
      <c r="K202">
        <v>33</v>
      </c>
      <c r="L202">
        <v>34</v>
      </c>
      <c r="M202">
        <v>34</v>
      </c>
    </row>
    <row r="203" spans="2:13" x14ac:dyDescent="0.25">
      <c r="B203">
        <v>55</v>
      </c>
      <c r="C203">
        <v>55</v>
      </c>
      <c r="D203">
        <v>55</v>
      </c>
      <c r="E203">
        <v>56</v>
      </c>
      <c r="F203">
        <v>50</v>
      </c>
      <c r="G203">
        <v>50</v>
      </c>
      <c r="H203">
        <v>49</v>
      </c>
      <c r="I203">
        <v>49</v>
      </c>
      <c r="J203">
        <v>33</v>
      </c>
      <c r="K203">
        <v>33</v>
      </c>
      <c r="L203">
        <v>34</v>
      </c>
      <c r="M203">
        <v>34</v>
      </c>
    </row>
    <row r="204" spans="2:13" x14ac:dyDescent="0.25">
      <c r="B204">
        <v>55</v>
      </c>
      <c r="C204">
        <v>55</v>
      </c>
      <c r="D204">
        <v>55</v>
      </c>
      <c r="E204">
        <v>55</v>
      </c>
      <c r="F204">
        <v>50</v>
      </c>
      <c r="G204">
        <v>50</v>
      </c>
      <c r="H204">
        <v>49</v>
      </c>
      <c r="I204">
        <v>49</v>
      </c>
      <c r="J204">
        <v>33</v>
      </c>
      <c r="K204">
        <v>33</v>
      </c>
      <c r="L204">
        <v>34</v>
      </c>
      <c r="M204">
        <v>34</v>
      </c>
    </row>
    <row r="205" spans="2:13" x14ac:dyDescent="0.25">
      <c r="B205">
        <v>55</v>
      </c>
      <c r="C205">
        <v>55</v>
      </c>
      <c r="D205">
        <v>55</v>
      </c>
      <c r="E205">
        <v>56</v>
      </c>
      <c r="F205">
        <v>50</v>
      </c>
      <c r="G205">
        <v>50</v>
      </c>
      <c r="H205">
        <v>49</v>
      </c>
      <c r="I205">
        <v>49</v>
      </c>
      <c r="J205">
        <v>33</v>
      </c>
      <c r="K205">
        <v>33</v>
      </c>
      <c r="L205">
        <v>34</v>
      </c>
      <c r="M205">
        <v>34</v>
      </c>
    </row>
    <row r="206" spans="2:13" x14ac:dyDescent="0.25">
      <c r="B206">
        <v>55</v>
      </c>
      <c r="C206">
        <v>55</v>
      </c>
      <c r="D206">
        <v>55</v>
      </c>
      <c r="E206">
        <v>55</v>
      </c>
      <c r="F206">
        <v>50</v>
      </c>
      <c r="G206">
        <v>50</v>
      </c>
      <c r="H206">
        <v>49</v>
      </c>
      <c r="I206">
        <v>49</v>
      </c>
      <c r="J206">
        <v>33</v>
      </c>
      <c r="K206">
        <v>33</v>
      </c>
      <c r="L206">
        <v>34</v>
      </c>
      <c r="M206">
        <v>34</v>
      </c>
    </row>
    <row r="207" spans="2:13" x14ac:dyDescent="0.25">
      <c r="B207">
        <v>55</v>
      </c>
      <c r="C207">
        <v>55</v>
      </c>
      <c r="D207">
        <v>55</v>
      </c>
      <c r="E207">
        <v>55</v>
      </c>
      <c r="F207">
        <v>50</v>
      </c>
      <c r="G207">
        <v>50</v>
      </c>
      <c r="H207">
        <v>49</v>
      </c>
      <c r="I207">
        <v>50</v>
      </c>
      <c r="J207">
        <v>33</v>
      </c>
      <c r="K207">
        <v>33</v>
      </c>
      <c r="L207">
        <v>34</v>
      </c>
      <c r="M207">
        <v>34</v>
      </c>
    </row>
    <row r="208" spans="2:13" x14ac:dyDescent="0.25">
      <c r="B208">
        <v>55</v>
      </c>
      <c r="C208">
        <v>55</v>
      </c>
      <c r="D208">
        <v>55</v>
      </c>
      <c r="E208">
        <v>55</v>
      </c>
      <c r="F208">
        <v>50</v>
      </c>
      <c r="G208">
        <v>50</v>
      </c>
      <c r="H208">
        <v>49</v>
      </c>
      <c r="I208">
        <v>49</v>
      </c>
      <c r="J208">
        <v>33</v>
      </c>
      <c r="K208">
        <v>33</v>
      </c>
      <c r="L208">
        <v>34</v>
      </c>
      <c r="M208">
        <v>34</v>
      </c>
    </row>
    <row r="209" spans="2:13" x14ac:dyDescent="0.25">
      <c r="B209">
        <v>55</v>
      </c>
      <c r="C209">
        <v>55</v>
      </c>
      <c r="D209">
        <v>55</v>
      </c>
      <c r="E209">
        <v>56</v>
      </c>
      <c r="F209">
        <v>50</v>
      </c>
      <c r="G209">
        <v>50</v>
      </c>
      <c r="H209">
        <v>49</v>
      </c>
      <c r="I209">
        <v>49</v>
      </c>
      <c r="J209">
        <v>33</v>
      </c>
      <c r="K209">
        <v>33</v>
      </c>
      <c r="L209">
        <v>34</v>
      </c>
      <c r="M209">
        <v>34</v>
      </c>
    </row>
    <row r="210" spans="2:13" x14ac:dyDescent="0.25">
      <c r="B210">
        <v>55</v>
      </c>
      <c r="C210">
        <v>55</v>
      </c>
      <c r="D210">
        <v>55</v>
      </c>
      <c r="E210">
        <v>49</v>
      </c>
      <c r="F210">
        <v>50</v>
      </c>
      <c r="G210">
        <v>50</v>
      </c>
      <c r="H210">
        <v>49</v>
      </c>
      <c r="I210">
        <v>54</v>
      </c>
      <c r="J210">
        <v>33</v>
      </c>
      <c r="K210">
        <v>33</v>
      </c>
      <c r="L210">
        <v>34</v>
      </c>
      <c r="M210">
        <v>34</v>
      </c>
    </row>
    <row r="211" spans="2:13" x14ac:dyDescent="0.25">
      <c r="B211">
        <v>55</v>
      </c>
      <c r="C211">
        <v>55</v>
      </c>
      <c r="D211">
        <v>55</v>
      </c>
      <c r="E211">
        <v>50</v>
      </c>
      <c r="F211">
        <v>50</v>
      </c>
      <c r="G211">
        <v>50</v>
      </c>
      <c r="H211">
        <v>49</v>
      </c>
      <c r="I211">
        <v>55</v>
      </c>
      <c r="J211">
        <v>33</v>
      </c>
      <c r="K211">
        <v>33</v>
      </c>
      <c r="L211">
        <v>34</v>
      </c>
      <c r="M211">
        <v>34</v>
      </c>
    </row>
    <row r="212" spans="2:13" x14ac:dyDescent="0.25">
      <c r="B212">
        <v>55</v>
      </c>
      <c r="C212">
        <v>56</v>
      </c>
      <c r="D212">
        <v>55</v>
      </c>
      <c r="E212">
        <v>50</v>
      </c>
      <c r="F212">
        <v>50</v>
      </c>
      <c r="G212">
        <v>50</v>
      </c>
      <c r="H212">
        <v>49</v>
      </c>
      <c r="I212">
        <v>50</v>
      </c>
      <c r="J212">
        <v>33</v>
      </c>
      <c r="K212">
        <v>33</v>
      </c>
      <c r="L212">
        <v>34</v>
      </c>
      <c r="M212">
        <v>34</v>
      </c>
    </row>
    <row r="213" spans="2:13" x14ac:dyDescent="0.25">
      <c r="B213">
        <v>55</v>
      </c>
      <c r="C213">
        <v>56</v>
      </c>
      <c r="D213">
        <v>55</v>
      </c>
      <c r="E213">
        <v>56</v>
      </c>
      <c r="F213">
        <v>50</v>
      </c>
      <c r="G213">
        <v>49</v>
      </c>
      <c r="H213">
        <v>49</v>
      </c>
      <c r="I213">
        <v>50</v>
      </c>
      <c r="J213">
        <v>33</v>
      </c>
      <c r="K213">
        <v>33</v>
      </c>
      <c r="L213">
        <v>34</v>
      </c>
      <c r="M213">
        <v>34</v>
      </c>
    </row>
    <row r="214" spans="2:13" x14ac:dyDescent="0.25">
      <c r="B214">
        <v>55</v>
      </c>
      <c r="C214">
        <v>55</v>
      </c>
      <c r="D214">
        <v>55</v>
      </c>
      <c r="E214">
        <v>56</v>
      </c>
      <c r="F214">
        <v>50</v>
      </c>
      <c r="G214">
        <v>49</v>
      </c>
      <c r="H214">
        <v>49</v>
      </c>
      <c r="I214">
        <v>49</v>
      </c>
      <c r="J214">
        <v>33</v>
      </c>
      <c r="K214">
        <v>33</v>
      </c>
      <c r="L214">
        <v>34</v>
      </c>
      <c r="M214">
        <v>34</v>
      </c>
    </row>
    <row r="215" spans="2:13" x14ac:dyDescent="0.25">
      <c r="B215">
        <v>55</v>
      </c>
      <c r="C215">
        <v>55</v>
      </c>
      <c r="D215">
        <v>55</v>
      </c>
      <c r="E215">
        <v>55</v>
      </c>
      <c r="F215">
        <v>50</v>
      </c>
      <c r="G215">
        <v>50</v>
      </c>
      <c r="H215">
        <v>49</v>
      </c>
      <c r="I215">
        <v>49</v>
      </c>
      <c r="J215">
        <v>33</v>
      </c>
      <c r="K215">
        <v>33</v>
      </c>
      <c r="L215">
        <v>34</v>
      </c>
      <c r="M215">
        <v>34</v>
      </c>
    </row>
    <row r="216" spans="2:13" x14ac:dyDescent="0.25">
      <c r="B216">
        <v>55</v>
      </c>
      <c r="C216">
        <v>56</v>
      </c>
      <c r="D216">
        <v>55</v>
      </c>
      <c r="E216">
        <v>56</v>
      </c>
      <c r="F216">
        <v>50</v>
      </c>
      <c r="G216">
        <v>50</v>
      </c>
      <c r="H216">
        <v>49</v>
      </c>
      <c r="I216">
        <v>49</v>
      </c>
      <c r="J216">
        <v>33</v>
      </c>
      <c r="K216">
        <v>33</v>
      </c>
      <c r="L216">
        <v>34</v>
      </c>
      <c r="M216">
        <v>34</v>
      </c>
    </row>
    <row r="217" spans="2:13" x14ac:dyDescent="0.25">
      <c r="B217">
        <v>55</v>
      </c>
      <c r="C217">
        <v>56</v>
      </c>
      <c r="D217">
        <v>55</v>
      </c>
      <c r="E217">
        <v>55</v>
      </c>
      <c r="F217">
        <v>50</v>
      </c>
      <c r="G217">
        <v>50</v>
      </c>
      <c r="H217">
        <v>49</v>
      </c>
      <c r="I217">
        <v>50</v>
      </c>
      <c r="J217">
        <v>33</v>
      </c>
      <c r="K217">
        <v>33</v>
      </c>
      <c r="L217">
        <v>34</v>
      </c>
      <c r="M217">
        <v>34</v>
      </c>
    </row>
    <row r="218" spans="2:13" x14ac:dyDescent="0.25">
      <c r="B218">
        <v>55</v>
      </c>
      <c r="C218">
        <v>56</v>
      </c>
      <c r="D218">
        <v>55</v>
      </c>
      <c r="E218">
        <v>55</v>
      </c>
      <c r="F218">
        <v>50</v>
      </c>
      <c r="G218">
        <v>50</v>
      </c>
      <c r="H218">
        <v>49</v>
      </c>
      <c r="I218">
        <v>49</v>
      </c>
      <c r="J218">
        <v>33</v>
      </c>
      <c r="K218">
        <v>33</v>
      </c>
      <c r="L218">
        <v>34</v>
      </c>
      <c r="M218">
        <v>34</v>
      </c>
    </row>
    <row r="219" spans="2:13" x14ac:dyDescent="0.25">
      <c r="B219">
        <v>55</v>
      </c>
      <c r="C219">
        <v>55</v>
      </c>
      <c r="D219">
        <v>55</v>
      </c>
      <c r="E219">
        <v>56</v>
      </c>
      <c r="F219">
        <v>50</v>
      </c>
      <c r="G219">
        <v>50</v>
      </c>
      <c r="H219">
        <v>49</v>
      </c>
      <c r="I219">
        <v>49</v>
      </c>
      <c r="J219">
        <v>33</v>
      </c>
      <c r="K219">
        <v>33</v>
      </c>
      <c r="L219">
        <v>34</v>
      </c>
      <c r="M219">
        <v>34</v>
      </c>
    </row>
    <row r="220" spans="2:13" x14ac:dyDescent="0.25">
      <c r="B220">
        <v>55</v>
      </c>
      <c r="C220">
        <v>56</v>
      </c>
      <c r="D220">
        <v>55</v>
      </c>
      <c r="E220">
        <v>55</v>
      </c>
      <c r="F220">
        <v>50</v>
      </c>
      <c r="G220">
        <v>50</v>
      </c>
      <c r="H220">
        <v>49</v>
      </c>
      <c r="I220">
        <v>49</v>
      </c>
      <c r="J220">
        <v>33</v>
      </c>
      <c r="K220">
        <v>33</v>
      </c>
      <c r="L220">
        <v>34</v>
      </c>
      <c r="M220">
        <v>34</v>
      </c>
    </row>
    <row r="221" spans="2:13" x14ac:dyDescent="0.25">
      <c r="B221">
        <v>55</v>
      </c>
      <c r="C221">
        <v>56</v>
      </c>
      <c r="D221">
        <v>55</v>
      </c>
      <c r="E221">
        <v>55</v>
      </c>
      <c r="F221">
        <v>50</v>
      </c>
      <c r="G221">
        <v>49</v>
      </c>
      <c r="H221">
        <v>49</v>
      </c>
      <c r="I221">
        <v>49</v>
      </c>
      <c r="J221">
        <v>33</v>
      </c>
      <c r="K221">
        <v>33</v>
      </c>
      <c r="L221">
        <v>34</v>
      </c>
      <c r="M221">
        <v>34</v>
      </c>
    </row>
    <row r="222" spans="2:13" x14ac:dyDescent="0.25">
      <c r="B222">
        <v>55</v>
      </c>
      <c r="C222">
        <v>56</v>
      </c>
      <c r="D222">
        <v>55</v>
      </c>
      <c r="E222">
        <v>55</v>
      </c>
      <c r="F222">
        <v>50</v>
      </c>
      <c r="G222">
        <v>49</v>
      </c>
      <c r="H222">
        <v>49</v>
      </c>
      <c r="I222">
        <v>49</v>
      </c>
      <c r="J222">
        <v>33</v>
      </c>
      <c r="K222">
        <v>33</v>
      </c>
      <c r="L222">
        <v>34</v>
      </c>
      <c r="M222">
        <v>34</v>
      </c>
    </row>
    <row r="223" spans="2:13" x14ac:dyDescent="0.25">
      <c r="B223">
        <v>55</v>
      </c>
      <c r="C223">
        <v>56</v>
      </c>
      <c r="D223">
        <v>55</v>
      </c>
      <c r="E223">
        <v>56</v>
      </c>
      <c r="F223">
        <v>50</v>
      </c>
      <c r="G223">
        <v>49</v>
      </c>
      <c r="H223">
        <v>49</v>
      </c>
      <c r="I223">
        <v>49</v>
      </c>
      <c r="J223">
        <v>33</v>
      </c>
      <c r="K223">
        <v>33</v>
      </c>
      <c r="L223">
        <v>34</v>
      </c>
      <c r="M223">
        <v>34</v>
      </c>
    </row>
    <row r="224" spans="2:13" x14ac:dyDescent="0.25">
      <c r="B224">
        <v>55</v>
      </c>
      <c r="C224">
        <v>56</v>
      </c>
      <c r="D224">
        <v>55</v>
      </c>
      <c r="E224">
        <v>56</v>
      </c>
      <c r="F224">
        <v>50</v>
      </c>
      <c r="G224">
        <v>49</v>
      </c>
      <c r="H224">
        <v>49</v>
      </c>
      <c r="I224">
        <v>50</v>
      </c>
      <c r="J224">
        <v>33</v>
      </c>
      <c r="K224">
        <v>33</v>
      </c>
      <c r="L224">
        <v>34</v>
      </c>
      <c r="M224">
        <v>34</v>
      </c>
    </row>
    <row r="225" spans="2:13" x14ac:dyDescent="0.25">
      <c r="B225">
        <v>55</v>
      </c>
      <c r="C225">
        <v>56</v>
      </c>
      <c r="D225">
        <v>55</v>
      </c>
      <c r="E225">
        <v>55</v>
      </c>
      <c r="F225">
        <v>50</v>
      </c>
      <c r="G225">
        <v>50</v>
      </c>
      <c r="H225">
        <v>49</v>
      </c>
      <c r="I225">
        <v>50</v>
      </c>
      <c r="J225">
        <v>33</v>
      </c>
      <c r="K225">
        <v>33</v>
      </c>
      <c r="L225">
        <v>34</v>
      </c>
      <c r="M225">
        <v>34</v>
      </c>
    </row>
    <row r="226" spans="2:13" x14ac:dyDescent="0.25">
      <c r="B226">
        <v>55</v>
      </c>
      <c r="C226">
        <v>56</v>
      </c>
      <c r="D226">
        <v>55</v>
      </c>
      <c r="E226">
        <v>56</v>
      </c>
      <c r="F226">
        <v>50</v>
      </c>
      <c r="G226">
        <v>50</v>
      </c>
      <c r="H226">
        <v>49</v>
      </c>
      <c r="I226">
        <v>49</v>
      </c>
      <c r="J226">
        <v>33</v>
      </c>
      <c r="K226">
        <v>33</v>
      </c>
      <c r="L226">
        <v>34</v>
      </c>
      <c r="M226">
        <v>34</v>
      </c>
    </row>
    <row r="227" spans="2:13" x14ac:dyDescent="0.25">
      <c r="B227">
        <v>55</v>
      </c>
      <c r="C227">
        <v>55</v>
      </c>
      <c r="D227">
        <v>55</v>
      </c>
      <c r="E227">
        <v>56</v>
      </c>
      <c r="F227">
        <v>50</v>
      </c>
      <c r="G227">
        <v>49</v>
      </c>
      <c r="H227">
        <v>49</v>
      </c>
      <c r="I227">
        <v>50</v>
      </c>
      <c r="J227">
        <v>33</v>
      </c>
      <c r="K227">
        <v>33</v>
      </c>
      <c r="L227">
        <v>34</v>
      </c>
      <c r="M227">
        <v>34</v>
      </c>
    </row>
    <row r="228" spans="2:13" x14ac:dyDescent="0.25">
      <c r="B228">
        <v>55</v>
      </c>
      <c r="C228">
        <v>55</v>
      </c>
      <c r="D228">
        <v>55</v>
      </c>
      <c r="E228">
        <v>55</v>
      </c>
      <c r="F228">
        <v>50</v>
      </c>
      <c r="G228">
        <v>49</v>
      </c>
      <c r="H228">
        <v>49</v>
      </c>
      <c r="I228">
        <v>50</v>
      </c>
      <c r="J228">
        <v>33</v>
      </c>
      <c r="K228">
        <v>33</v>
      </c>
      <c r="L228">
        <v>34</v>
      </c>
      <c r="M228">
        <v>34</v>
      </c>
    </row>
    <row r="229" spans="2:13" x14ac:dyDescent="0.25">
      <c r="B229">
        <v>55</v>
      </c>
      <c r="C229">
        <v>55</v>
      </c>
      <c r="D229">
        <v>55</v>
      </c>
      <c r="E229">
        <v>55</v>
      </c>
      <c r="F229">
        <v>50</v>
      </c>
      <c r="G229">
        <v>48</v>
      </c>
      <c r="H229">
        <v>49</v>
      </c>
      <c r="I229">
        <v>49</v>
      </c>
      <c r="J229">
        <v>33</v>
      </c>
      <c r="K229">
        <v>33</v>
      </c>
      <c r="L229">
        <v>34</v>
      </c>
      <c r="M229">
        <v>34</v>
      </c>
    </row>
    <row r="230" spans="2:13" x14ac:dyDescent="0.25">
      <c r="B230">
        <v>55</v>
      </c>
      <c r="C230">
        <v>55</v>
      </c>
      <c r="D230">
        <v>55</v>
      </c>
      <c r="E230">
        <v>56</v>
      </c>
      <c r="F230">
        <v>50</v>
      </c>
      <c r="G230">
        <v>49</v>
      </c>
      <c r="H230">
        <v>49</v>
      </c>
      <c r="I230">
        <v>48</v>
      </c>
      <c r="J230">
        <v>33</v>
      </c>
      <c r="K230">
        <v>33</v>
      </c>
      <c r="L230">
        <v>34</v>
      </c>
      <c r="M230">
        <v>34</v>
      </c>
    </row>
    <row r="231" spans="2:13" x14ac:dyDescent="0.25">
      <c r="B231">
        <v>55</v>
      </c>
      <c r="C231">
        <v>55</v>
      </c>
      <c r="D231">
        <v>55</v>
      </c>
      <c r="E231">
        <v>55</v>
      </c>
      <c r="F231">
        <v>50</v>
      </c>
      <c r="G231">
        <v>50</v>
      </c>
      <c r="H231">
        <v>49</v>
      </c>
      <c r="I231">
        <v>48</v>
      </c>
      <c r="J231">
        <v>33</v>
      </c>
      <c r="K231">
        <v>33</v>
      </c>
      <c r="L231">
        <v>34</v>
      </c>
      <c r="M231">
        <v>34</v>
      </c>
    </row>
    <row r="232" spans="2:13" x14ac:dyDescent="0.25">
      <c r="B232">
        <v>55</v>
      </c>
      <c r="C232">
        <v>55</v>
      </c>
      <c r="D232">
        <v>55</v>
      </c>
      <c r="E232">
        <v>55</v>
      </c>
      <c r="F232">
        <v>50</v>
      </c>
      <c r="G232">
        <v>50</v>
      </c>
      <c r="H232">
        <v>49</v>
      </c>
      <c r="I232">
        <v>50</v>
      </c>
      <c r="J232">
        <v>33</v>
      </c>
      <c r="K232">
        <v>33</v>
      </c>
      <c r="L232">
        <v>34</v>
      </c>
      <c r="M232">
        <v>34</v>
      </c>
    </row>
    <row r="233" spans="2:13" x14ac:dyDescent="0.25">
      <c r="B233">
        <v>55</v>
      </c>
      <c r="C233">
        <v>54</v>
      </c>
      <c r="D233">
        <v>55</v>
      </c>
      <c r="E233">
        <v>56</v>
      </c>
      <c r="F233">
        <v>50</v>
      </c>
      <c r="G233">
        <v>50</v>
      </c>
      <c r="H233">
        <v>49</v>
      </c>
      <c r="I233">
        <v>50</v>
      </c>
      <c r="J233">
        <v>33</v>
      </c>
      <c r="K233">
        <v>33</v>
      </c>
      <c r="L233">
        <v>34</v>
      </c>
      <c r="M233">
        <v>34</v>
      </c>
    </row>
    <row r="234" spans="2:13" x14ac:dyDescent="0.25">
      <c r="B234">
        <v>55</v>
      </c>
      <c r="C234">
        <v>55</v>
      </c>
      <c r="D234">
        <v>55</v>
      </c>
      <c r="E234">
        <v>56</v>
      </c>
      <c r="F234">
        <v>50</v>
      </c>
      <c r="G234">
        <v>49</v>
      </c>
      <c r="H234">
        <v>49</v>
      </c>
      <c r="I234">
        <v>50</v>
      </c>
      <c r="J234">
        <v>33</v>
      </c>
      <c r="K234">
        <v>33</v>
      </c>
      <c r="L234">
        <v>34</v>
      </c>
      <c r="M234">
        <v>34</v>
      </c>
    </row>
    <row r="235" spans="2:13" x14ac:dyDescent="0.25">
      <c r="B235">
        <v>55</v>
      </c>
      <c r="C235">
        <v>55</v>
      </c>
      <c r="D235">
        <v>55</v>
      </c>
      <c r="E235">
        <v>56</v>
      </c>
      <c r="F235">
        <v>50</v>
      </c>
      <c r="G235">
        <v>48</v>
      </c>
      <c r="H235">
        <v>49</v>
      </c>
      <c r="I235">
        <v>50</v>
      </c>
      <c r="J235">
        <v>33</v>
      </c>
      <c r="K235">
        <v>33</v>
      </c>
      <c r="L235">
        <v>34</v>
      </c>
      <c r="M235">
        <v>34</v>
      </c>
    </row>
    <row r="236" spans="2:13" x14ac:dyDescent="0.25">
      <c r="B236">
        <v>55</v>
      </c>
      <c r="C236">
        <v>54</v>
      </c>
      <c r="D236">
        <v>55</v>
      </c>
      <c r="E236">
        <v>55</v>
      </c>
      <c r="F236">
        <v>50</v>
      </c>
      <c r="G236">
        <v>50</v>
      </c>
      <c r="H236">
        <v>49</v>
      </c>
      <c r="I236">
        <v>50</v>
      </c>
      <c r="J236">
        <v>33</v>
      </c>
      <c r="K236">
        <v>33</v>
      </c>
      <c r="L236">
        <v>34</v>
      </c>
      <c r="M236">
        <v>34</v>
      </c>
    </row>
    <row r="237" spans="2:13" x14ac:dyDescent="0.25">
      <c r="B237">
        <v>55</v>
      </c>
      <c r="C237">
        <v>54</v>
      </c>
      <c r="D237">
        <v>55</v>
      </c>
      <c r="E237">
        <v>56</v>
      </c>
      <c r="F237">
        <v>50</v>
      </c>
      <c r="G237">
        <v>50</v>
      </c>
      <c r="H237">
        <v>49</v>
      </c>
      <c r="I237">
        <v>50</v>
      </c>
      <c r="J237">
        <v>33</v>
      </c>
      <c r="K237">
        <v>33</v>
      </c>
      <c r="L237">
        <v>34</v>
      </c>
      <c r="M237">
        <v>34</v>
      </c>
    </row>
    <row r="238" spans="2:13" x14ac:dyDescent="0.25">
      <c r="B238">
        <v>55</v>
      </c>
      <c r="C238">
        <v>54</v>
      </c>
      <c r="D238">
        <v>55</v>
      </c>
      <c r="E238">
        <v>56</v>
      </c>
      <c r="F238">
        <v>50</v>
      </c>
      <c r="G238">
        <v>50</v>
      </c>
      <c r="H238">
        <v>49</v>
      </c>
      <c r="I238">
        <v>55</v>
      </c>
      <c r="J238">
        <v>33</v>
      </c>
      <c r="K238">
        <v>33</v>
      </c>
      <c r="L238">
        <v>34</v>
      </c>
      <c r="M238">
        <v>34</v>
      </c>
    </row>
    <row r="239" spans="2:13" x14ac:dyDescent="0.25">
      <c r="B239">
        <v>55</v>
      </c>
      <c r="C239">
        <v>54</v>
      </c>
      <c r="D239">
        <v>55</v>
      </c>
      <c r="E239">
        <v>56</v>
      </c>
      <c r="F239">
        <v>50</v>
      </c>
      <c r="G239">
        <v>50</v>
      </c>
      <c r="H239">
        <v>49</v>
      </c>
      <c r="I239">
        <v>55</v>
      </c>
      <c r="J239">
        <v>33</v>
      </c>
      <c r="K239">
        <v>33</v>
      </c>
      <c r="L239">
        <v>34</v>
      </c>
      <c r="M239">
        <v>34</v>
      </c>
    </row>
    <row r="240" spans="2:13" x14ac:dyDescent="0.25">
      <c r="B240">
        <v>55</v>
      </c>
      <c r="C240">
        <v>55</v>
      </c>
      <c r="D240">
        <v>55</v>
      </c>
      <c r="E240">
        <v>55</v>
      </c>
      <c r="F240">
        <v>50</v>
      </c>
      <c r="G240">
        <v>50</v>
      </c>
      <c r="H240">
        <v>49</v>
      </c>
      <c r="I240">
        <v>50</v>
      </c>
      <c r="J240">
        <v>33</v>
      </c>
      <c r="K240">
        <v>33</v>
      </c>
      <c r="L240">
        <v>34</v>
      </c>
      <c r="M240">
        <v>34</v>
      </c>
    </row>
    <row r="241" spans="2:13" x14ac:dyDescent="0.25">
      <c r="B241">
        <v>55</v>
      </c>
      <c r="C241">
        <v>49</v>
      </c>
      <c r="D241">
        <v>55</v>
      </c>
      <c r="E241">
        <v>55</v>
      </c>
      <c r="F241">
        <v>50</v>
      </c>
      <c r="G241">
        <v>50</v>
      </c>
      <c r="H241">
        <v>49</v>
      </c>
      <c r="I241">
        <v>50</v>
      </c>
      <c r="J241">
        <v>33</v>
      </c>
      <c r="K241">
        <v>33</v>
      </c>
      <c r="L241">
        <v>34</v>
      </c>
      <c r="M241">
        <v>34</v>
      </c>
    </row>
    <row r="242" spans="2:13" x14ac:dyDescent="0.25">
      <c r="B242">
        <v>55</v>
      </c>
      <c r="C242">
        <v>50</v>
      </c>
      <c r="D242">
        <v>55</v>
      </c>
      <c r="E242">
        <v>56</v>
      </c>
      <c r="F242">
        <v>50</v>
      </c>
      <c r="G242">
        <v>50</v>
      </c>
      <c r="H242">
        <v>49</v>
      </c>
      <c r="I242">
        <v>50</v>
      </c>
      <c r="J242">
        <v>33</v>
      </c>
      <c r="K242">
        <v>33</v>
      </c>
      <c r="L242">
        <v>34</v>
      </c>
      <c r="M242">
        <v>34</v>
      </c>
    </row>
    <row r="243" spans="2:13" x14ac:dyDescent="0.25">
      <c r="B243">
        <v>55</v>
      </c>
      <c r="C243">
        <v>49</v>
      </c>
      <c r="D243">
        <v>55</v>
      </c>
      <c r="E243">
        <v>55</v>
      </c>
      <c r="F243">
        <v>50</v>
      </c>
      <c r="G243">
        <v>49</v>
      </c>
      <c r="H243">
        <v>49</v>
      </c>
      <c r="I243">
        <v>50</v>
      </c>
      <c r="J243">
        <v>33</v>
      </c>
      <c r="K243">
        <v>33</v>
      </c>
      <c r="L243">
        <v>34</v>
      </c>
      <c r="M243">
        <v>34</v>
      </c>
    </row>
    <row r="244" spans="2:13" x14ac:dyDescent="0.25">
      <c r="B244">
        <v>55</v>
      </c>
      <c r="C244">
        <v>51</v>
      </c>
      <c r="D244">
        <v>55</v>
      </c>
      <c r="E244">
        <v>55</v>
      </c>
      <c r="F244">
        <v>50</v>
      </c>
      <c r="G244">
        <v>50</v>
      </c>
      <c r="H244">
        <v>49</v>
      </c>
      <c r="I244">
        <v>50</v>
      </c>
      <c r="J244">
        <v>33</v>
      </c>
      <c r="K244">
        <v>33</v>
      </c>
      <c r="L244">
        <v>34</v>
      </c>
      <c r="M244">
        <v>34</v>
      </c>
    </row>
    <row r="245" spans="2:13" x14ac:dyDescent="0.25">
      <c r="B245">
        <v>55</v>
      </c>
      <c r="C245">
        <v>55</v>
      </c>
      <c r="D245">
        <v>55</v>
      </c>
      <c r="E245">
        <v>55</v>
      </c>
      <c r="F245">
        <v>50</v>
      </c>
      <c r="G245">
        <v>49</v>
      </c>
      <c r="H245">
        <v>49</v>
      </c>
      <c r="I245">
        <v>49</v>
      </c>
      <c r="J245">
        <v>33</v>
      </c>
      <c r="K245">
        <v>33</v>
      </c>
      <c r="L245">
        <v>34</v>
      </c>
      <c r="M245">
        <v>34</v>
      </c>
    </row>
    <row r="246" spans="2:13" x14ac:dyDescent="0.25">
      <c r="B246">
        <v>55</v>
      </c>
      <c r="C246">
        <v>55</v>
      </c>
      <c r="D246">
        <v>55</v>
      </c>
      <c r="E246">
        <v>55</v>
      </c>
      <c r="F246">
        <v>50</v>
      </c>
      <c r="G246">
        <v>50</v>
      </c>
      <c r="H246">
        <v>49</v>
      </c>
      <c r="I246">
        <v>50</v>
      </c>
      <c r="J246">
        <v>33</v>
      </c>
      <c r="K246">
        <v>33</v>
      </c>
      <c r="L246">
        <v>34</v>
      </c>
      <c r="M246">
        <v>34</v>
      </c>
    </row>
    <row r="247" spans="2:13" x14ac:dyDescent="0.25">
      <c r="B247">
        <v>55</v>
      </c>
      <c r="C247">
        <v>55</v>
      </c>
      <c r="D247">
        <v>55</v>
      </c>
      <c r="E247">
        <v>55</v>
      </c>
      <c r="F247">
        <v>50</v>
      </c>
      <c r="G247">
        <v>50</v>
      </c>
      <c r="H247">
        <v>49</v>
      </c>
      <c r="I247">
        <v>50</v>
      </c>
      <c r="J247">
        <v>33</v>
      </c>
      <c r="K247">
        <v>33</v>
      </c>
      <c r="L247">
        <v>34</v>
      </c>
      <c r="M247">
        <v>34</v>
      </c>
    </row>
    <row r="248" spans="2:13" x14ac:dyDescent="0.25">
      <c r="B248">
        <v>55</v>
      </c>
      <c r="C248">
        <v>55</v>
      </c>
      <c r="D248">
        <v>55</v>
      </c>
      <c r="E248">
        <v>56</v>
      </c>
      <c r="F248">
        <v>50</v>
      </c>
      <c r="G248">
        <v>50</v>
      </c>
      <c r="H248">
        <v>49</v>
      </c>
      <c r="I248">
        <v>50</v>
      </c>
      <c r="J248">
        <v>33</v>
      </c>
      <c r="K248">
        <v>33</v>
      </c>
      <c r="L248">
        <v>34</v>
      </c>
      <c r="M248">
        <v>34</v>
      </c>
    </row>
    <row r="249" spans="2:13" x14ac:dyDescent="0.25">
      <c r="B249">
        <v>55</v>
      </c>
      <c r="C249">
        <v>55</v>
      </c>
      <c r="D249">
        <v>55</v>
      </c>
      <c r="E249">
        <v>55</v>
      </c>
      <c r="F249">
        <v>50</v>
      </c>
      <c r="G249">
        <v>49</v>
      </c>
      <c r="H249">
        <v>49</v>
      </c>
      <c r="I249">
        <v>50</v>
      </c>
      <c r="J249">
        <v>33</v>
      </c>
      <c r="K249">
        <v>33</v>
      </c>
      <c r="L249">
        <v>34</v>
      </c>
      <c r="M249">
        <v>34</v>
      </c>
    </row>
    <row r="250" spans="2:13" x14ac:dyDescent="0.25">
      <c r="B250">
        <v>55</v>
      </c>
      <c r="C250">
        <v>55</v>
      </c>
      <c r="D250">
        <v>55</v>
      </c>
      <c r="E250">
        <v>55</v>
      </c>
      <c r="F250">
        <v>50</v>
      </c>
      <c r="G250">
        <v>50</v>
      </c>
      <c r="H250">
        <v>49</v>
      </c>
      <c r="I250">
        <v>50</v>
      </c>
      <c r="J250">
        <v>33</v>
      </c>
      <c r="K250">
        <v>33</v>
      </c>
      <c r="L250">
        <v>34</v>
      </c>
      <c r="M250">
        <v>34</v>
      </c>
    </row>
    <row r="251" spans="2:13" x14ac:dyDescent="0.25">
      <c r="B251">
        <v>55</v>
      </c>
      <c r="C251">
        <v>55</v>
      </c>
      <c r="D251">
        <v>55</v>
      </c>
      <c r="E251">
        <v>56</v>
      </c>
      <c r="F251">
        <v>50</v>
      </c>
      <c r="G251">
        <v>49</v>
      </c>
      <c r="H251">
        <v>49</v>
      </c>
      <c r="I251">
        <v>50</v>
      </c>
      <c r="J251">
        <v>33</v>
      </c>
      <c r="K251">
        <v>33</v>
      </c>
      <c r="L251">
        <v>34</v>
      </c>
      <c r="M251">
        <v>34</v>
      </c>
    </row>
    <row r="252" spans="2:13" x14ac:dyDescent="0.25">
      <c r="B252">
        <v>55</v>
      </c>
      <c r="C252">
        <v>55</v>
      </c>
      <c r="D252">
        <v>55</v>
      </c>
      <c r="E252">
        <v>55</v>
      </c>
      <c r="F252">
        <v>50</v>
      </c>
      <c r="G252">
        <v>49</v>
      </c>
      <c r="H252">
        <v>49</v>
      </c>
      <c r="I252">
        <v>48</v>
      </c>
      <c r="J252">
        <v>33</v>
      </c>
      <c r="K252">
        <v>33</v>
      </c>
      <c r="L252">
        <v>34</v>
      </c>
      <c r="M252">
        <v>34</v>
      </c>
    </row>
    <row r="253" spans="2:13" x14ac:dyDescent="0.25">
      <c r="B253">
        <v>55</v>
      </c>
      <c r="C253">
        <v>50</v>
      </c>
      <c r="D253">
        <v>55</v>
      </c>
      <c r="E253">
        <v>56</v>
      </c>
      <c r="F253">
        <v>50</v>
      </c>
      <c r="G253">
        <v>49</v>
      </c>
      <c r="H253">
        <v>49</v>
      </c>
      <c r="I253">
        <v>48</v>
      </c>
      <c r="J253">
        <v>33</v>
      </c>
      <c r="K253">
        <v>33</v>
      </c>
      <c r="L253">
        <v>34</v>
      </c>
      <c r="M253">
        <v>34</v>
      </c>
    </row>
    <row r="254" spans="2:13" x14ac:dyDescent="0.25">
      <c r="B254">
        <v>55</v>
      </c>
      <c r="C254">
        <v>50</v>
      </c>
      <c r="D254">
        <v>55</v>
      </c>
      <c r="E254">
        <v>56</v>
      </c>
      <c r="F254">
        <v>50</v>
      </c>
      <c r="G254">
        <v>49</v>
      </c>
      <c r="H254">
        <v>49</v>
      </c>
      <c r="I254">
        <v>49</v>
      </c>
      <c r="J254">
        <v>33</v>
      </c>
      <c r="K254">
        <v>33</v>
      </c>
      <c r="L254">
        <v>34</v>
      </c>
      <c r="M254">
        <v>34</v>
      </c>
    </row>
    <row r="255" spans="2:13" x14ac:dyDescent="0.25">
      <c r="B255">
        <v>55</v>
      </c>
      <c r="C255">
        <v>51</v>
      </c>
      <c r="D255">
        <v>55</v>
      </c>
      <c r="E255">
        <v>56</v>
      </c>
      <c r="F255">
        <v>50</v>
      </c>
      <c r="G255">
        <v>50</v>
      </c>
      <c r="H255">
        <v>49</v>
      </c>
      <c r="I255">
        <v>48</v>
      </c>
      <c r="J255">
        <v>33</v>
      </c>
      <c r="K255">
        <v>33</v>
      </c>
      <c r="L255">
        <v>34</v>
      </c>
      <c r="M255">
        <v>34</v>
      </c>
    </row>
    <row r="256" spans="2:13" x14ac:dyDescent="0.25">
      <c r="B256">
        <v>55</v>
      </c>
      <c r="C256">
        <v>55</v>
      </c>
      <c r="D256">
        <v>55</v>
      </c>
      <c r="E256">
        <v>56</v>
      </c>
      <c r="F256">
        <v>50</v>
      </c>
      <c r="G256">
        <v>50</v>
      </c>
      <c r="H256">
        <v>49</v>
      </c>
      <c r="I256">
        <v>50</v>
      </c>
      <c r="J256">
        <v>33</v>
      </c>
      <c r="K256">
        <v>33</v>
      </c>
      <c r="L256">
        <v>34</v>
      </c>
      <c r="M256">
        <v>34</v>
      </c>
    </row>
    <row r="257" spans="2:13" x14ac:dyDescent="0.25">
      <c r="B257">
        <v>55</v>
      </c>
      <c r="C257">
        <v>55</v>
      </c>
      <c r="D257">
        <v>55</v>
      </c>
      <c r="E257">
        <v>56</v>
      </c>
      <c r="F257">
        <v>50</v>
      </c>
      <c r="G257">
        <v>49</v>
      </c>
      <c r="H257">
        <v>49</v>
      </c>
      <c r="I257">
        <v>49</v>
      </c>
      <c r="J257">
        <v>33</v>
      </c>
      <c r="K257">
        <v>33</v>
      </c>
      <c r="L257">
        <v>34</v>
      </c>
      <c r="M257">
        <v>34</v>
      </c>
    </row>
    <row r="258" spans="2:13" x14ac:dyDescent="0.25">
      <c r="B258">
        <v>55</v>
      </c>
      <c r="C258">
        <v>55</v>
      </c>
      <c r="D258">
        <v>55</v>
      </c>
      <c r="E258">
        <v>56</v>
      </c>
      <c r="F258">
        <v>50</v>
      </c>
      <c r="G258">
        <v>50</v>
      </c>
      <c r="H258">
        <v>49</v>
      </c>
      <c r="I258">
        <v>50</v>
      </c>
      <c r="J258">
        <v>33</v>
      </c>
      <c r="K258">
        <v>33</v>
      </c>
      <c r="L258">
        <v>34</v>
      </c>
      <c r="M258">
        <v>34</v>
      </c>
    </row>
    <row r="259" spans="2:13" x14ac:dyDescent="0.25">
      <c r="B259">
        <v>55</v>
      </c>
      <c r="C259">
        <v>55</v>
      </c>
      <c r="D259">
        <v>55</v>
      </c>
      <c r="E259">
        <v>56</v>
      </c>
      <c r="F259">
        <v>50</v>
      </c>
      <c r="G259">
        <v>50</v>
      </c>
      <c r="H259">
        <v>49</v>
      </c>
      <c r="I259">
        <v>49</v>
      </c>
      <c r="J259">
        <v>33</v>
      </c>
      <c r="K259">
        <v>33</v>
      </c>
      <c r="L259">
        <v>34</v>
      </c>
      <c r="M259">
        <v>34</v>
      </c>
    </row>
    <row r="260" spans="2:13" x14ac:dyDescent="0.25">
      <c r="B260">
        <v>55</v>
      </c>
      <c r="C260">
        <v>53</v>
      </c>
      <c r="D260">
        <v>55</v>
      </c>
      <c r="E260">
        <v>56</v>
      </c>
      <c r="F260">
        <v>50</v>
      </c>
      <c r="G260">
        <v>50</v>
      </c>
      <c r="H260">
        <v>49</v>
      </c>
      <c r="I260">
        <v>47</v>
      </c>
      <c r="J260">
        <v>33</v>
      </c>
      <c r="K260">
        <v>33</v>
      </c>
      <c r="L260">
        <v>34</v>
      </c>
      <c r="M260">
        <v>34</v>
      </c>
    </row>
    <row r="261" spans="2:13" x14ac:dyDescent="0.25">
      <c r="B261">
        <v>55</v>
      </c>
      <c r="C261">
        <v>51</v>
      </c>
      <c r="D261">
        <v>55</v>
      </c>
      <c r="E261">
        <v>56</v>
      </c>
      <c r="F261">
        <v>50</v>
      </c>
      <c r="G261">
        <v>48</v>
      </c>
      <c r="H261">
        <v>49</v>
      </c>
      <c r="I261">
        <v>50</v>
      </c>
      <c r="J261">
        <v>33</v>
      </c>
      <c r="K261">
        <v>33</v>
      </c>
      <c r="L261">
        <v>34</v>
      </c>
      <c r="M261">
        <v>34</v>
      </c>
    </row>
    <row r="262" spans="2:13" x14ac:dyDescent="0.25">
      <c r="B262">
        <v>55</v>
      </c>
      <c r="C262">
        <v>55</v>
      </c>
      <c r="D262">
        <v>55</v>
      </c>
      <c r="E262">
        <v>56</v>
      </c>
      <c r="F262">
        <v>50</v>
      </c>
      <c r="G262">
        <v>49</v>
      </c>
      <c r="H262">
        <v>49</v>
      </c>
      <c r="I262">
        <v>50</v>
      </c>
      <c r="J262">
        <v>33</v>
      </c>
      <c r="K262">
        <v>33</v>
      </c>
      <c r="L262">
        <v>34</v>
      </c>
      <c r="M262">
        <v>34</v>
      </c>
    </row>
    <row r="263" spans="2:13" x14ac:dyDescent="0.25">
      <c r="B263">
        <v>55</v>
      </c>
      <c r="C263">
        <v>53</v>
      </c>
      <c r="D263">
        <v>55</v>
      </c>
      <c r="E263">
        <v>55</v>
      </c>
      <c r="F263">
        <v>50</v>
      </c>
      <c r="G263">
        <v>50</v>
      </c>
      <c r="H263">
        <v>49</v>
      </c>
      <c r="I263">
        <v>49</v>
      </c>
      <c r="J263">
        <v>33</v>
      </c>
      <c r="K263">
        <v>33</v>
      </c>
      <c r="L263">
        <v>34</v>
      </c>
      <c r="M263">
        <v>34</v>
      </c>
    </row>
    <row r="264" spans="2:13" x14ac:dyDescent="0.25">
      <c r="B264">
        <v>55</v>
      </c>
      <c r="C264">
        <v>53</v>
      </c>
      <c r="D264">
        <v>55</v>
      </c>
      <c r="E264">
        <v>56</v>
      </c>
      <c r="F264">
        <v>50</v>
      </c>
      <c r="G264">
        <v>50</v>
      </c>
      <c r="H264">
        <v>49</v>
      </c>
      <c r="I264">
        <v>50</v>
      </c>
      <c r="J264">
        <v>33</v>
      </c>
      <c r="K264">
        <v>33</v>
      </c>
      <c r="L264">
        <v>34</v>
      </c>
      <c r="M264">
        <v>34</v>
      </c>
    </row>
    <row r="265" spans="2:13" x14ac:dyDescent="0.25">
      <c r="B265">
        <v>55</v>
      </c>
      <c r="C265">
        <v>53</v>
      </c>
      <c r="D265">
        <v>55</v>
      </c>
      <c r="E265">
        <v>55</v>
      </c>
      <c r="F265">
        <v>50</v>
      </c>
      <c r="G265">
        <v>50</v>
      </c>
      <c r="H265">
        <v>49</v>
      </c>
      <c r="I265">
        <v>50</v>
      </c>
      <c r="J265">
        <v>33</v>
      </c>
      <c r="K265">
        <v>33</v>
      </c>
      <c r="L265">
        <v>34</v>
      </c>
      <c r="M265">
        <v>34</v>
      </c>
    </row>
    <row r="266" spans="2:13" x14ac:dyDescent="0.25">
      <c r="B266">
        <v>55</v>
      </c>
      <c r="C266">
        <v>54</v>
      </c>
      <c r="D266">
        <v>55</v>
      </c>
      <c r="E266">
        <v>56</v>
      </c>
      <c r="F266">
        <v>50</v>
      </c>
      <c r="G266">
        <v>50</v>
      </c>
      <c r="H266">
        <v>49</v>
      </c>
      <c r="I266">
        <v>49</v>
      </c>
      <c r="J266">
        <v>33</v>
      </c>
      <c r="K266">
        <v>33</v>
      </c>
      <c r="L266">
        <v>34</v>
      </c>
      <c r="M266">
        <v>34</v>
      </c>
    </row>
    <row r="267" spans="2:13" x14ac:dyDescent="0.25">
      <c r="B267">
        <v>55</v>
      </c>
      <c r="C267">
        <v>56</v>
      </c>
      <c r="D267">
        <v>55</v>
      </c>
      <c r="E267">
        <v>56</v>
      </c>
      <c r="F267">
        <v>50</v>
      </c>
      <c r="G267">
        <v>48</v>
      </c>
      <c r="H267">
        <v>49</v>
      </c>
      <c r="I267">
        <v>50</v>
      </c>
      <c r="J267">
        <v>33</v>
      </c>
      <c r="K267">
        <v>33</v>
      </c>
      <c r="L267">
        <v>34</v>
      </c>
      <c r="M267">
        <v>34</v>
      </c>
    </row>
    <row r="268" spans="2:13" x14ac:dyDescent="0.25">
      <c r="B268">
        <v>55</v>
      </c>
      <c r="C268">
        <v>56</v>
      </c>
      <c r="D268">
        <v>55</v>
      </c>
      <c r="E268">
        <v>56</v>
      </c>
      <c r="F268">
        <v>50</v>
      </c>
      <c r="G268">
        <v>49</v>
      </c>
      <c r="H268">
        <v>49</v>
      </c>
      <c r="I268">
        <v>49</v>
      </c>
      <c r="J268">
        <v>33</v>
      </c>
      <c r="K268">
        <v>33</v>
      </c>
      <c r="L268">
        <v>34</v>
      </c>
      <c r="M268">
        <v>34</v>
      </c>
    </row>
    <row r="269" spans="2:13" x14ac:dyDescent="0.25">
      <c r="B269">
        <v>55</v>
      </c>
      <c r="C269">
        <v>56</v>
      </c>
      <c r="D269">
        <v>55</v>
      </c>
      <c r="E269">
        <v>56</v>
      </c>
      <c r="F269">
        <v>50</v>
      </c>
      <c r="G269">
        <v>50</v>
      </c>
      <c r="H269">
        <v>49</v>
      </c>
      <c r="I269">
        <v>49</v>
      </c>
      <c r="J269">
        <v>33</v>
      </c>
      <c r="K269">
        <v>33</v>
      </c>
      <c r="L269">
        <v>34</v>
      </c>
      <c r="M269">
        <v>34</v>
      </c>
    </row>
    <row r="270" spans="2:13" x14ac:dyDescent="0.25">
      <c r="B270">
        <v>55</v>
      </c>
      <c r="C270">
        <v>56</v>
      </c>
      <c r="D270">
        <v>55</v>
      </c>
      <c r="E270">
        <v>56</v>
      </c>
      <c r="F270">
        <v>50</v>
      </c>
      <c r="G270">
        <v>50</v>
      </c>
      <c r="H270">
        <v>49</v>
      </c>
      <c r="I270">
        <v>49</v>
      </c>
      <c r="J270">
        <v>33</v>
      </c>
      <c r="K270">
        <v>33</v>
      </c>
      <c r="L270">
        <v>34</v>
      </c>
      <c r="M270">
        <v>34</v>
      </c>
    </row>
    <row r="271" spans="2:13" x14ac:dyDescent="0.25">
      <c r="B271">
        <v>55</v>
      </c>
      <c r="C271">
        <v>56</v>
      </c>
      <c r="D271">
        <v>55</v>
      </c>
      <c r="E271">
        <v>56</v>
      </c>
      <c r="F271">
        <v>50</v>
      </c>
      <c r="G271">
        <v>50</v>
      </c>
      <c r="H271">
        <v>49</v>
      </c>
      <c r="I271">
        <v>50</v>
      </c>
      <c r="J271">
        <v>33</v>
      </c>
      <c r="K271">
        <v>33</v>
      </c>
      <c r="L271">
        <v>34</v>
      </c>
      <c r="M271">
        <v>34</v>
      </c>
    </row>
    <row r="272" spans="2:13" x14ac:dyDescent="0.25">
      <c r="B272">
        <v>55</v>
      </c>
      <c r="C272">
        <v>56</v>
      </c>
      <c r="D272">
        <v>55</v>
      </c>
      <c r="E272">
        <v>54</v>
      </c>
      <c r="F272">
        <v>50</v>
      </c>
      <c r="G272">
        <v>50</v>
      </c>
      <c r="H272">
        <v>49</v>
      </c>
      <c r="I272">
        <v>50</v>
      </c>
      <c r="J272">
        <v>33</v>
      </c>
      <c r="K272">
        <v>33</v>
      </c>
      <c r="L272">
        <v>34</v>
      </c>
      <c r="M272">
        <v>34</v>
      </c>
    </row>
    <row r="273" spans="2:13" x14ac:dyDescent="0.25">
      <c r="B273">
        <v>55</v>
      </c>
      <c r="C273">
        <v>56</v>
      </c>
      <c r="D273">
        <v>55</v>
      </c>
      <c r="E273">
        <v>56</v>
      </c>
      <c r="F273">
        <v>50</v>
      </c>
      <c r="G273">
        <v>50</v>
      </c>
      <c r="H273">
        <v>49</v>
      </c>
      <c r="I273">
        <v>49</v>
      </c>
      <c r="J273">
        <v>33</v>
      </c>
      <c r="K273">
        <v>33</v>
      </c>
      <c r="L273">
        <v>34</v>
      </c>
      <c r="M273">
        <v>34</v>
      </c>
    </row>
    <row r="274" spans="2:13" x14ac:dyDescent="0.25">
      <c r="B274">
        <v>55</v>
      </c>
      <c r="C274">
        <v>55</v>
      </c>
      <c r="D274">
        <v>55</v>
      </c>
      <c r="E274">
        <v>56</v>
      </c>
      <c r="F274">
        <v>50</v>
      </c>
      <c r="G274">
        <v>50</v>
      </c>
      <c r="H274">
        <v>49</v>
      </c>
      <c r="I274">
        <v>50</v>
      </c>
      <c r="J274">
        <v>33</v>
      </c>
      <c r="K274">
        <v>33</v>
      </c>
      <c r="L274">
        <v>34</v>
      </c>
      <c r="M274">
        <v>34</v>
      </c>
    </row>
    <row r="275" spans="2:13" x14ac:dyDescent="0.25">
      <c r="B275">
        <v>55</v>
      </c>
      <c r="C275">
        <v>55</v>
      </c>
      <c r="D275">
        <v>55</v>
      </c>
      <c r="E275">
        <v>55</v>
      </c>
      <c r="F275">
        <v>50</v>
      </c>
      <c r="G275">
        <v>50</v>
      </c>
      <c r="H275">
        <v>49</v>
      </c>
      <c r="I275">
        <v>50</v>
      </c>
      <c r="J275">
        <v>33</v>
      </c>
      <c r="K275">
        <v>33</v>
      </c>
      <c r="L275">
        <v>34</v>
      </c>
      <c r="M275">
        <v>34</v>
      </c>
    </row>
    <row r="276" spans="2:13" x14ac:dyDescent="0.25">
      <c r="B276">
        <v>55</v>
      </c>
      <c r="C276">
        <v>56</v>
      </c>
      <c r="D276">
        <v>55</v>
      </c>
      <c r="E276">
        <v>55</v>
      </c>
      <c r="F276">
        <v>50</v>
      </c>
      <c r="G276">
        <v>49</v>
      </c>
      <c r="H276">
        <v>49</v>
      </c>
      <c r="I276">
        <v>51</v>
      </c>
      <c r="J276">
        <v>33</v>
      </c>
      <c r="K276">
        <v>33</v>
      </c>
      <c r="L276">
        <v>34</v>
      </c>
      <c r="M276">
        <v>34</v>
      </c>
    </row>
    <row r="277" spans="2:13" x14ac:dyDescent="0.25">
      <c r="B277">
        <v>55</v>
      </c>
      <c r="C277">
        <v>56</v>
      </c>
      <c r="D277">
        <v>55</v>
      </c>
      <c r="E277">
        <v>55</v>
      </c>
      <c r="F277">
        <v>50</v>
      </c>
      <c r="G277">
        <v>49</v>
      </c>
      <c r="H277">
        <v>49</v>
      </c>
      <c r="I277">
        <v>50</v>
      </c>
      <c r="J277">
        <v>33</v>
      </c>
      <c r="K277">
        <v>33</v>
      </c>
      <c r="L277">
        <v>34</v>
      </c>
      <c r="M277">
        <v>34</v>
      </c>
    </row>
    <row r="278" spans="2:13" x14ac:dyDescent="0.25">
      <c r="B278">
        <v>55</v>
      </c>
      <c r="C278">
        <v>56</v>
      </c>
      <c r="D278">
        <v>55</v>
      </c>
      <c r="E278">
        <v>55</v>
      </c>
      <c r="F278">
        <v>50</v>
      </c>
      <c r="G278">
        <v>49</v>
      </c>
      <c r="H278">
        <v>49</v>
      </c>
      <c r="I278">
        <v>51</v>
      </c>
      <c r="J278">
        <v>33</v>
      </c>
      <c r="K278">
        <v>33</v>
      </c>
      <c r="L278">
        <v>34</v>
      </c>
      <c r="M278">
        <v>34</v>
      </c>
    </row>
    <row r="279" spans="2:13" x14ac:dyDescent="0.25">
      <c r="B279">
        <v>55</v>
      </c>
      <c r="C279">
        <v>56</v>
      </c>
      <c r="D279">
        <v>55</v>
      </c>
      <c r="E279">
        <v>55</v>
      </c>
      <c r="F279">
        <v>50</v>
      </c>
      <c r="G279">
        <v>49</v>
      </c>
      <c r="H279">
        <v>49</v>
      </c>
      <c r="I279">
        <v>50</v>
      </c>
      <c r="J279">
        <v>33</v>
      </c>
      <c r="K279">
        <v>33</v>
      </c>
      <c r="L279">
        <v>34</v>
      </c>
      <c r="M279">
        <v>34</v>
      </c>
    </row>
    <row r="280" spans="2:13" x14ac:dyDescent="0.25">
      <c r="B280">
        <v>55</v>
      </c>
      <c r="C280">
        <v>56</v>
      </c>
      <c r="D280">
        <v>55</v>
      </c>
      <c r="E280">
        <v>55</v>
      </c>
      <c r="F280">
        <v>50</v>
      </c>
      <c r="G280">
        <v>49</v>
      </c>
      <c r="H280">
        <v>49</v>
      </c>
      <c r="I280">
        <v>50</v>
      </c>
      <c r="J280">
        <v>33</v>
      </c>
      <c r="K280">
        <v>33</v>
      </c>
      <c r="L280">
        <v>34</v>
      </c>
      <c r="M280">
        <v>34</v>
      </c>
    </row>
    <row r="281" spans="2:13" x14ac:dyDescent="0.25">
      <c r="B281">
        <v>55</v>
      </c>
      <c r="C281">
        <v>56</v>
      </c>
      <c r="D281">
        <v>55</v>
      </c>
      <c r="E281">
        <v>56</v>
      </c>
      <c r="F281">
        <v>50</v>
      </c>
      <c r="G281">
        <v>49</v>
      </c>
      <c r="H281">
        <v>49</v>
      </c>
      <c r="I281">
        <v>50</v>
      </c>
      <c r="J281">
        <v>33</v>
      </c>
      <c r="K281">
        <v>33</v>
      </c>
      <c r="L281">
        <v>34</v>
      </c>
      <c r="M281">
        <v>34</v>
      </c>
    </row>
    <row r="282" spans="2:13" x14ac:dyDescent="0.25">
      <c r="B282">
        <v>55</v>
      </c>
      <c r="C282">
        <v>56</v>
      </c>
      <c r="D282">
        <v>55</v>
      </c>
      <c r="E282">
        <v>56</v>
      </c>
      <c r="F282">
        <v>50</v>
      </c>
      <c r="G282">
        <v>49</v>
      </c>
      <c r="H282">
        <v>49</v>
      </c>
      <c r="I282">
        <v>49</v>
      </c>
      <c r="J282">
        <v>33</v>
      </c>
      <c r="K282">
        <v>33</v>
      </c>
      <c r="L282">
        <v>34</v>
      </c>
      <c r="M282">
        <v>34</v>
      </c>
    </row>
    <row r="283" spans="2:13" x14ac:dyDescent="0.25">
      <c r="B283">
        <v>55</v>
      </c>
      <c r="C283">
        <v>56</v>
      </c>
      <c r="D283">
        <v>55</v>
      </c>
      <c r="E283">
        <v>56</v>
      </c>
      <c r="F283">
        <v>50</v>
      </c>
      <c r="G283">
        <v>49</v>
      </c>
      <c r="H283">
        <v>49</v>
      </c>
      <c r="I283">
        <v>49</v>
      </c>
      <c r="J283">
        <v>33</v>
      </c>
      <c r="K283">
        <v>33</v>
      </c>
      <c r="L283">
        <v>34</v>
      </c>
      <c r="M283">
        <v>34</v>
      </c>
    </row>
    <row r="284" spans="2:13" x14ac:dyDescent="0.25">
      <c r="B284">
        <v>55</v>
      </c>
      <c r="C284">
        <v>56</v>
      </c>
      <c r="D284">
        <v>55</v>
      </c>
      <c r="E284">
        <v>56</v>
      </c>
      <c r="F284">
        <v>50</v>
      </c>
      <c r="G284">
        <v>49</v>
      </c>
      <c r="H284">
        <v>49</v>
      </c>
      <c r="I284">
        <v>49</v>
      </c>
      <c r="J284">
        <v>33</v>
      </c>
      <c r="K284">
        <v>33</v>
      </c>
      <c r="L284">
        <v>34</v>
      </c>
      <c r="M284">
        <v>34</v>
      </c>
    </row>
    <row r="285" spans="2:13" x14ac:dyDescent="0.25">
      <c r="B285">
        <v>55</v>
      </c>
      <c r="C285">
        <v>55</v>
      </c>
      <c r="D285">
        <v>55</v>
      </c>
      <c r="E285">
        <v>54</v>
      </c>
      <c r="F285">
        <v>50</v>
      </c>
      <c r="G285">
        <v>49</v>
      </c>
      <c r="H285">
        <v>49</v>
      </c>
      <c r="I285">
        <v>50</v>
      </c>
      <c r="J285">
        <v>33</v>
      </c>
      <c r="K285">
        <v>33</v>
      </c>
      <c r="L285">
        <v>34</v>
      </c>
      <c r="M285">
        <v>34</v>
      </c>
    </row>
    <row r="286" spans="2:13" x14ac:dyDescent="0.25">
      <c r="B286">
        <v>55</v>
      </c>
      <c r="C286">
        <v>55</v>
      </c>
      <c r="D286">
        <v>55</v>
      </c>
      <c r="E286">
        <v>56</v>
      </c>
      <c r="F286">
        <v>50</v>
      </c>
      <c r="G286">
        <v>49</v>
      </c>
      <c r="H286">
        <v>49</v>
      </c>
      <c r="I286">
        <v>50</v>
      </c>
      <c r="J286">
        <v>33</v>
      </c>
      <c r="K286">
        <v>33</v>
      </c>
      <c r="L286">
        <v>34</v>
      </c>
      <c r="M286">
        <v>34</v>
      </c>
    </row>
    <row r="287" spans="2:13" x14ac:dyDescent="0.25">
      <c r="B287">
        <v>55</v>
      </c>
      <c r="C287">
        <v>55</v>
      </c>
      <c r="D287">
        <v>55</v>
      </c>
      <c r="E287">
        <v>56</v>
      </c>
      <c r="F287">
        <v>50</v>
      </c>
      <c r="G287">
        <v>49</v>
      </c>
      <c r="H287">
        <v>49</v>
      </c>
      <c r="I287">
        <v>49</v>
      </c>
      <c r="J287">
        <v>33</v>
      </c>
      <c r="K287">
        <v>33</v>
      </c>
      <c r="L287">
        <v>34</v>
      </c>
      <c r="M287">
        <v>34</v>
      </c>
    </row>
    <row r="288" spans="2:13" x14ac:dyDescent="0.25">
      <c r="B288">
        <v>55</v>
      </c>
      <c r="C288">
        <v>56</v>
      </c>
      <c r="D288">
        <v>55</v>
      </c>
      <c r="E288">
        <v>56</v>
      </c>
      <c r="F288">
        <v>50</v>
      </c>
      <c r="G288">
        <v>49</v>
      </c>
      <c r="H288">
        <v>49</v>
      </c>
      <c r="I288">
        <v>50</v>
      </c>
      <c r="J288">
        <v>33</v>
      </c>
      <c r="K288">
        <v>33</v>
      </c>
      <c r="L288">
        <v>34</v>
      </c>
      <c r="M288">
        <v>34</v>
      </c>
    </row>
    <row r="289" spans="2:13" x14ac:dyDescent="0.25">
      <c r="B289">
        <v>55</v>
      </c>
      <c r="C289">
        <v>56</v>
      </c>
      <c r="D289">
        <v>55</v>
      </c>
      <c r="E289">
        <v>56</v>
      </c>
      <c r="F289">
        <v>50</v>
      </c>
      <c r="G289">
        <v>49</v>
      </c>
      <c r="H289">
        <v>49</v>
      </c>
      <c r="I289">
        <v>47</v>
      </c>
      <c r="J289">
        <v>33</v>
      </c>
      <c r="K289">
        <v>33</v>
      </c>
      <c r="L289">
        <v>34</v>
      </c>
      <c r="M289">
        <v>34</v>
      </c>
    </row>
    <row r="290" spans="2:13" x14ac:dyDescent="0.25">
      <c r="B290">
        <v>55</v>
      </c>
      <c r="C290">
        <v>55</v>
      </c>
      <c r="D290">
        <v>55</v>
      </c>
      <c r="E290">
        <v>55</v>
      </c>
      <c r="F290">
        <v>50</v>
      </c>
      <c r="G290">
        <v>49</v>
      </c>
      <c r="H290">
        <v>49</v>
      </c>
      <c r="I290">
        <v>48</v>
      </c>
      <c r="J290">
        <v>33</v>
      </c>
      <c r="K290">
        <v>33</v>
      </c>
      <c r="L290">
        <v>34</v>
      </c>
      <c r="M290">
        <v>34</v>
      </c>
    </row>
    <row r="291" spans="2:13" x14ac:dyDescent="0.25">
      <c r="B291">
        <v>55</v>
      </c>
      <c r="C291">
        <v>55</v>
      </c>
      <c r="D291">
        <v>55</v>
      </c>
      <c r="E291">
        <v>56</v>
      </c>
      <c r="F291">
        <v>50</v>
      </c>
      <c r="G291">
        <v>49</v>
      </c>
      <c r="H291">
        <v>49</v>
      </c>
      <c r="I291">
        <v>48</v>
      </c>
      <c r="J291">
        <v>33</v>
      </c>
      <c r="K291">
        <v>33</v>
      </c>
      <c r="L291">
        <v>34</v>
      </c>
      <c r="M291">
        <v>34</v>
      </c>
    </row>
    <row r="292" spans="2:13" x14ac:dyDescent="0.25">
      <c r="B292">
        <v>55</v>
      </c>
      <c r="C292">
        <v>55</v>
      </c>
      <c r="D292">
        <v>55</v>
      </c>
      <c r="E292">
        <v>56</v>
      </c>
      <c r="F292">
        <v>50</v>
      </c>
      <c r="G292">
        <v>49</v>
      </c>
      <c r="H292">
        <v>49</v>
      </c>
      <c r="I292">
        <v>48</v>
      </c>
      <c r="J292">
        <v>33</v>
      </c>
      <c r="K292">
        <v>33</v>
      </c>
      <c r="L292">
        <v>34</v>
      </c>
      <c r="M292">
        <v>34</v>
      </c>
    </row>
    <row r="293" spans="2:13" x14ac:dyDescent="0.25">
      <c r="B293">
        <v>55</v>
      </c>
      <c r="C293">
        <v>56</v>
      </c>
      <c r="D293">
        <v>55</v>
      </c>
      <c r="E293">
        <v>55</v>
      </c>
      <c r="F293">
        <v>50</v>
      </c>
      <c r="G293">
        <v>49</v>
      </c>
      <c r="H293">
        <v>49</v>
      </c>
      <c r="I293">
        <v>48</v>
      </c>
      <c r="J293">
        <v>33</v>
      </c>
      <c r="K293">
        <v>33</v>
      </c>
      <c r="L293">
        <v>34</v>
      </c>
      <c r="M293">
        <v>34</v>
      </c>
    </row>
    <row r="294" spans="2:13" x14ac:dyDescent="0.25">
      <c r="B294">
        <v>55</v>
      </c>
      <c r="C294">
        <v>56</v>
      </c>
      <c r="D294">
        <v>55</v>
      </c>
      <c r="E294">
        <v>55</v>
      </c>
      <c r="F294">
        <v>50</v>
      </c>
      <c r="G294">
        <v>49</v>
      </c>
      <c r="H294">
        <v>49</v>
      </c>
      <c r="I294">
        <v>48</v>
      </c>
      <c r="J294">
        <v>33</v>
      </c>
      <c r="K294">
        <v>33</v>
      </c>
      <c r="L294">
        <v>34</v>
      </c>
      <c r="M294">
        <v>34</v>
      </c>
    </row>
    <row r="295" spans="2:13" x14ac:dyDescent="0.25">
      <c r="B295">
        <v>55</v>
      </c>
      <c r="C295">
        <v>55</v>
      </c>
      <c r="D295">
        <v>55</v>
      </c>
      <c r="E295">
        <v>56</v>
      </c>
      <c r="F295">
        <v>50</v>
      </c>
      <c r="G295">
        <v>49</v>
      </c>
      <c r="H295">
        <v>49</v>
      </c>
      <c r="I295">
        <v>48</v>
      </c>
      <c r="J295">
        <v>33</v>
      </c>
      <c r="K295">
        <v>33</v>
      </c>
      <c r="L295">
        <v>34</v>
      </c>
      <c r="M295">
        <v>34</v>
      </c>
    </row>
    <row r="296" spans="2:13" x14ac:dyDescent="0.25">
      <c r="B296">
        <v>55</v>
      </c>
      <c r="C296">
        <v>55</v>
      </c>
      <c r="D296">
        <v>55</v>
      </c>
      <c r="E296">
        <v>55</v>
      </c>
      <c r="F296">
        <v>50</v>
      </c>
      <c r="G296">
        <v>49</v>
      </c>
      <c r="H296">
        <v>49</v>
      </c>
      <c r="I296">
        <v>50</v>
      </c>
      <c r="J296">
        <v>33</v>
      </c>
      <c r="K296">
        <v>33</v>
      </c>
      <c r="L296">
        <v>34</v>
      </c>
      <c r="M296">
        <v>34</v>
      </c>
    </row>
    <row r="297" spans="2:13" x14ac:dyDescent="0.25">
      <c r="B297">
        <v>55</v>
      </c>
      <c r="C297">
        <v>56</v>
      </c>
      <c r="D297">
        <v>55</v>
      </c>
      <c r="E297">
        <v>56</v>
      </c>
      <c r="F297">
        <v>50</v>
      </c>
      <c r="G297">
        <v>49</v>
      </c>
      <c r="H297">
        <v>49</v>
      </c>
      <c r="I297">
        <v>50</v>
      </c>
      <c r="J297">
        <v>33</v>
      </c>
      <c r="K297">
        <v>33</v>
      </c>
      <c r="L297">
        <v>34</v>
      </c>
      <c r="M297">
        <v>34</v>
      </c>
    </row>
    <row r="298" spans="2:13" x14ac:dyDescent="0.25">
      <c r="B298">
        <v>55</v>
      </c>
      <c r="C298">
        <v>56</v>
      </c>
      <c r="D298">
        <v>55</v>
      </c>
      <c r="E298">
        <v>56</v>
      </c>
      <c r="F298">
        <v>50</v>
      </c>
      <c r="G298">
        <v>49</v>
      </c>
      <c r="H298">
        <v>49</v>
      </c>
      <c r="I298">
        <v>50</v>
      </c>
      <c r="J298">
        <v>33</v>
      </c>
      <c r="K298">
        <v>33</v>
      </c>
      <c r="L298">
        <v>34</v>
      </c>
      <c r="M298">
        <v>34</v>
      </c>
    </row>
    <row r="299" spans="2:13" x14ac:dyDescent="0.25">
      <c r="B299">
        <v>55</v>
      </c>
      <c r="C299">
        <v>55</v>
      </c>
      <c r="D299">
        <v>55</v>
      </c>
      <c r="E299">
        <v>55</v>
      </c>
      <c r="F299">
        <v>50</v>
      </c>
      <c r="G299">
        <v>49</v>
      </c>
      <c r="H299">
        <v>49</v>
      </c>
      <c r="I299">
        <v>50</v>
      </c>
      <c r="J299">
        <v>33</v>
      </c>
      <c r="K299">
        <v>33</v>
      </c>
      <c r="L299">
        <v>34</v>
      </c>
      <c r="M299">
        <v>34</v>
      </c>
    </row>
    <row r="300" spans="2:13" x14ac:dyDescent="0.25">
      <c r="B300">
        <v>55</v>
      </c>
      <c r="C300">
        <v>55</v>
      </c>
      <c r="D300">
        <v>55</v>
      </c>
      <c r="E300">
        <v>55</v>
      </c>
      <c r="F300">
        <v>50</v>
      </c>
      <c r="G300">
        <v>49</v>
      </c>
      <c r="H300">
        <v>49</v>
      </c>
      <c r="I300">
        <v>50</v>
      </c>
      <c r="J300">
        <v>33</v>
      </c>
      <c r="K300">
        <v>33</v>
      </c>
      <c r="L300">
        <v>34</v>
      </c>
      <c r="M300">
        <v>34</v>
      </c>
    </row>
    <row r="301" spans="2:13" x14ac:dyDescent="0.25">
      <c r="B301">
        <v>55</v>
      </c>
      <c r="C301">
        <v>55</v>
      </c>
      <c r="D301">
        <v>55</v>
      </c>
      <c r="E301">
        <v>56</v>
      </c>
      <c r="F301">
        <v>50</v>
      </c>
      <c r="G301">
        <v>49</v>
      </c>
      <c r="H301">
        <v>49</v>
      </c>
      <c r="I301">
        <v>50</v>
      </c>
      <c r="J301">
        <v>33</v>
      </c>
      <c r="K301">
        <v>33</v>
      </c>
      <c r="L301">
        <v>34</v>
      </c>
      <c r="M301">
        <v>34</v>
      </c>
    </row>
    <row r="302" spans="2:13" x14ac:dyDescent="0.25">
      <c r="B302">
        <v>55</v>
      </c>
      <c r="C302">
        <v>55</v>
      </c>
      <c r="D302">
        <v>55</v>
      </c>
      <c r="E302">
        <v>56</v>
      </c>
      <c r="F302">
        <v>50</v>
      </c>
      <c r="G302">
        <v>49</v>
      </c>
      <c r="H302">
        <v>49</v>
      </c>
      <c r="I302">
        <v>50</v>
      </c>
      <c r="J302">
        <v>33</v>
      </c>
      <c r="K302">
        <v>33</v>
      </c>
      <c r="L302">
        <v>34</v>
      </c>
      <c r="M302">
        <v>34</v>
      </c>
    </row>
    <row r="303" spans="2:13" x14ac:dyDescent="0.25">
      <c r="B303">
        <v>55</v>
      </c>
      <c r="C303">
        <v>56</v>
      </c>
      <c r="D303">
        <v>55</v>
      </c>
      <c r="E303">
        <v>55</v>
      </c>
      <c r="F303">
        <v>50</v>
      </c>
      <c r="G303">
        <v>49</v>
      </c>
      <c r="H303">
        <v>49</v>
      </c>
      <c r="I303">
        <v>50</v>
      </c>
      <c r="J303">
        <v>33</v>
      </c>
      <c r="K303">
        <v>33</v>
      </c>
      <c r="L303">
        <v>34</v>
      </c>
      <c r="M303">
        <v>34</v>
      </c>
    </row>
    <row r="304" spans="2:13" x14ac:dyDescent="0.25">
      <c r="B304">
        <v>55</v>
      </c>
      <c r="C304">
        <v>55</v>
      </c>
      <c r="D304">
        <v>55</v>
      </c>
      <c r="E304">
        <v>56</v>
      </c>
      <c r="F304">
        <v>50</v>
      </c>
      <c r="G304">
        <v>49</v>
      </c>
      <c r="H304">
        <v>49</v>
      </c>
      <c r="I304">
        <v>49</v>
      </c>
      <c r="J304">
        <v>33</v>
      </c>
      <c r="K304">
        <v>33</v>
      </c>
      <c r="L304">
        <v>34</v>
      </c>
      <c r="M304">
        <v>34</v>
      </c>
    </row>
    <row r="305" spans="2:13" x14ac:dyDescent="0.25">
      <c r="B305">
        <v>55</v>
      </c>
      <c r="C305">
        <v>55</v>
      </c>
      <c r="D305">
        <v>55</v>
      </c>
      <c r="E305">
        <v>56</v>
      </c>
      <c r="F305">
        <v>50</v>
      </c>
      <c r="G305">
        <v>49</v>
      </c>
      <c r="H305">
        <v>49</v>
      </c>
      <c r="I305">
        <v>48</v>
      </c>
      <c r="J305">
        <v>33</v>
      </c>
      <c r="K305">
        <v>33</v>
      </c>
      <c r="L305">
        <v>34</v>
      </c>
      <c r="M305">
        <v>34</v>
      </c>
    </row>
    <row r="306" spans="2:13" x14ac:dyDescent="0.25">
      <c r="B306">
        <v>55</v>
      </c>
      <c r="C306">
        <v>55</v>
      </c>
      <c r="D306">
        <v>55</v>
      </c>
      <c r="E306">
        <v>56</v>
      </c>
      <c r="F306">
        <v>50</v>
      </c>
      <c r="G306">
        <v>49</v>
      </c>
      <c r="H306">
        <v>49</v>
      </c>
      <c r="I306">
        <v>50</v>
      </c>
      <c r="J306">
        <v>33</v>
      </c>
      <c r="K306">
        <v>33</v>
      </c>
      <c r="L306">
        <v>34</v>
      </c>
      <c r="M306">
        <v>34</v>
      </c>
    </row>
    <row r="307" spans="2:13" x14ac:dyDescent="0.25">
      <c r="B307">
        <v>55</v>
      </c>
      <c r="C307">
        <v>55</v>
      </c>
      <c r="D307">
        <v>55</v>
      </c>
      <c r="E307">
        <v>56</v>
      </c>
      <c r="F307">
        <v>50</v>
      </c>
      <c r="G307">
        <v>49</v>
      </c>
      <c r="H307">
        <v>49</v>
      </c>
      <c r="I307">
        <v>50</v>
      </c>
      <c r="J307">
        <v>33</v>
      </c>
      <c r="K307">
        <v>33</v>
      </c>
      <c r="L307">
        <v>34</v>
      </c>
      <c r="M307">
        <v>34</v>
      </c>
    </row>
    <row r="308" spans="2:13" x14ac:dyDescent="0.25">
      <c r="B308">
        <v>55</v>
      </c>
      <c r="C308">
        <v>56</v>
      </c>
      <c r="D308">
        <v>55</v>
      </c>
      <c r="E308">
        <v>56</v>
      </c>
      <c r="F308">
        <v>50</v>
      </c>
      <c r="G308">
        <v>49</v>
      </c>
      <c r="H308">
        <v>49</v>
      </c>
      <c r="I308">
        <v>51</v>
      </c>
      <c r="J308">
        <v>33</v>
      </c>
      <c r="K308">
        <v>33</v>
      </c>
      <c r="L308">
        <v>34</v>
      </c>
      <c r="M308">
        <v>34</v>
      </c>
    </row>
    <row r="309" spans="2:13" x14ac:dyDescent="0.25">
      <c r="B309">
        <v>55</v>
      </c>
      <c r="C309">
        <v>55</v>
      </c>
      <c r="D309">
        <v>55</v>
      </c>
      <c r="E309">
        <v>56</v>
      </c>
      <c r="F309">
        <v>50</v>
      </c>
      <c r="G309">
        <v>49</v>
      </c>
      <c r="H309">
        <v>49</v>
      </c>
      <c r="I309">
        <v>50</v>
      </c>
      <c r="J309">
        <v>33</v>
      </c>
      <c r="K309">
        <v>33</v>
      </c>
      <c r="L309">
        <v>34</v>
      </c>
      <c r="M309">
        <v>34</v>
      </c>
    </row>
    <row r="310" spans="2:13" x14ac:dyDescent="0.25">
      <c r="B310">
        <v>55</v>
      </c>
      <c r="C310">
        <v>55</v>
      </c>
      <c r="D310">
        <v>55</v>
      </c>
      <c r="E310">
        <v>55</v>
      </c>
      <c r="F310">
        <v>50</v>
      </c>
      <c r="G310">
        <v>49</v>
      </c>
      <c r="H310">
        <v>49</v>
      </c>
      <c r="I310">
        <v>50</v>
      </c>
      <c r="J310">
        <v>33</v>
      </c>
      <c r="K310">
        <v>33</v>
      </c>
      <c r="L310">
        <v>34</v>
      </c>
      <c r="M310">
        <v>34</v>
      </c>
    </row>
    <row r="311" spans="2:13" x14ac:dyDescent="0.25">
      <c r="B311">
        <v>55</v>
      </c>
      <c r="C311">
        <v>56</v>
      </c>
      <c r="D311">
        <v>55</v>
      </c>
      <c r="E311">
        <v>56</v>
      </c>
      <c r="F311">
        <v>50</v>
      </c>
      <c r="G311">
        <v>49</v>
      </c>
      <c r="H311">
        <v>49</v>
      </c>
      <c r="I311">
        <v>49</v>
      </c>
      <c r="J311">
        <v>33</v>
      </c>
      <c r="K311">
        <v>33</v>
      </c>
      <c r="L311">
        <v>34</v>
      </c>
      <c r="M311">
        <v>34</v>
      </c>
    </row>
    <row r="312" spans="2:13" x14ac:dyDescent="0.25">
      <c r="B312">
        <v>55</v>
      </c>
      <c r="C312">
        <v>55</v>
      </c>
      <c r="D312">
        <v>55</v>
      </c>
      <c r="E312">
        <v>56</v>
      </c>
      <c r="F312">
        <v>50</v>
      </c>
      <c r="G312">
        <v>49</v>
      </c>
      <c r="H312">
        <v>49</v>
      </c>
      <c r="I312">
        <v>49</v>
      </c>
      <c r="J312">
        <v>33</v>
      </c>
      <c r="K312">
        <v>33</v>
      </c>
      <c r="L312">
        <v>34</v>
      </c>
      <c r="M312">
        <v>34</v>
      </c>
    </row>
    <row r="313" spans="2:13" x14ac:dyDescent="0.25">
      <c r="B313">
        <v>55</v>
      </c>
      <c r="C313">
        <v>55</v>
      </c>
      <c r="D313">
        <v>55</v>
      </c>
      <c r="E313">
        <v>56</v>
      </c>
      <c r="F313">
        <v>50</v>
      </c>
      <c r="G313">
        <v>49</v>
      </c>
      <c r="H313">
        <v>49</v>
      </c>
      <c r="I313">
        <v>50</v>
      </c>
      <c r="J313">
        <v>33</v>
      </c>
      <c r="K313">
        <v>33</v>
      </c>
      <c r="L313">
        <v>34</v>
      </c>
      <c r="M313">
        <v>34</v>
      </c>
    </row>
    <row r="314" spans="2:13" x14ac:dyDescent="0.25">
      <c r="B314">
        <v>55</v>
      </c>
      <c r="C314">
        <v>56</v>
      </c>
      <c r="D314">
        <v>55</v>
      </c>
      <c r="E314">
        <v>55</v>
      </c>
      <c r="F314">
        <v>50</v>
      </c>
      <c r="G314">
        <v>49</v>
      </c>
      <c r="H314">
        <v>49</v>
      </c>
      <c r="I314">
        <v>50</v>
      </c>
      <c r="J314">
        <v>33</v>
      </c>
      <c r="K314">
        <v>33</v>
      </c>
      <c r="L314">
        <v>34</v>
      </c>
      <c r="M314">
        <v>34</v>
      </c>
    </row>
    <row r="315" spans="2:13" x14ac:dyDescent="0.25">
      <c r="B315">
        <v>55</v>
      </c>
      <c r="C315">
        <v>55</v>
      </c>
      <c r="D315">
        <v>55</v>
      </c>
      <c r="E315">
        <v>56</v>
      </c>
      <c r="F315">
        <v>50</v>
      </c>
      <c r="G315">
        <v>49</v>
      </c>
      <c r="H315">
        <v>49</v>
      </c>
      <c r="I315">
        <v>50</v>
      </c>
    </row>
    <row r="316" spans="2:13" x14ac:dyDescent="0.25">
      <c r="B316">
        <v>55</v>
      </c>
      <c r="C316">
        <v>56</v>
      </c>
      <c r="D316">
        <v>55</v>
      </c>
      <c r="E316">
        <v>56</v>
      </c>
      <c r="F316">
        <v>50</v>
      </c>
      <c r="G316">
        <v>49</v>
      </c>
      <c r="H316">
        <v>49</v>
      </c>
      <c r="I316">
        <v>50</v>
      </c>
    </row>
    <row r="317" spans="2:13" x14ac:dyDescent="0.25">
      <c r="B317">
        <v>55</v>
      </c>
      <c r="C317">
        <v>56</v>
      </c>
      <c r="D317">
        <v>55</v>
      </c>
      <c r="E317">
        <v>54</v>
      </c>
      <c r="F317">
        <v>50</v>
      </c>
      <c r="G317">
        <v>49</v>
      </c>
      <c r="H317">
        <v>49</v>
      </c>
      <c r="I317">
        <v>50</v>
      </c>
    </row>
    <row r="318" spans="2:13" x14ac:dyDescent="0.25">
      <c r="B318">
        <v>55</v>
      </c>
      <c r="C318">
        <v>55</v>
      </c>
      <c r="D318">
        <v>55</v>
      </c>
      <c r="E318">
        <v>56</v>
      </c>
      <c r="F318">
        <v>50</v>
      </c>
      <c r="G318">
        <v>49</v>
      </c>
      <c r="H318">
        <v>49</v>
      </c>
      <c r="I318">
        <v>50</v>
      </c>
    </row>
    <row r="319" spans="2:13" x14ac:dyDescent="0.25">
      <c r="B319">
        <v>55</v>
      </c>
      <c r="C319">
        <v>56</v>
      </c>
      <c r="D319">
        <v>55</v>
      </c>
      <c r="E319">
        <v>56</v>
      </c>
      <c r="F319">
        <v>50</v>
      </c>
      <c r="G319">
        <v>49</v>
      </c>
      <c r="H319">
        <v>49</v>
      </c>
      <c r="I319">
        <v>50</v>
      </c>
    </row>
    <row r="320" spans="2:13" x14ac:dyDescent="0.25">
      <c r="B320">
        <v>55</v>
      </c>
      <c r="C320">
        <v>55</v>
      </c>
      <c r="D320">
        <v>55</v>
      </c>
      <c r="E320">
        <v>56</v>
      </c>
      <c r="F320">
        <v>50</v>
      </c>
      <c r="G320">
        <v>49</v>
      </c>
      <c r="H320">
        <v>49</v>
      </c>
      <c r="I320">
        <v>50</v>
      </c>
    </row>
    <row r="321" spans="2:9" x14ac:dyDescent="0.25">
      <c r="B321">
        <v>55</v>
      </c>
      <c r="C321">
        <v>55</v>
      </c>
      <c r="D321">
        <v>55</v>
      </c>
      <c r="E321">
        <v>56</v>
      </c>
      <c r="F321">
        <v>50</v>
      </c>
      <c r="G321">
        <v>49</v>
      </c>
      <c r="H321">
        <v>49</v>
      </c>
      <c r="I321">
        <v>49</v>
      </c>
    </row>
    <row r="322" spans="2:9" x14ac:dyDescent="0.25">
      <c r="B322">
        <v>55</v>
      </c>
      <c r="D322">
        <v>55</v>
      </c>
      <c r="E322">
        <v>56</v>
      </c>
      <c r="F322">
        <v>50</v>
      </c>
      <c r="G322">
        <v>49</v>
      </c>
      <c r="H322">
        <v>49</v>
      </c>
      <c r="I322">
        <v>50</v>
      </c>
    </row>
    <row r="323" spans="2:9" x14ac:dyDescent="0.25">
      <c r="B323">
        <v>55</v>
      </c>
      <c r="D323">
        <v>55</v>
      </c>
      <c r="E323">
        <v>56</v>
      </c>
      <c r="F323">
        <v>50</v>
      </c>
      <c r="G323">
        <v>49</v>
      </c>
      <c r="H323">
        <v>49</v>
      </c>
      <c r="I323">
        <v>50</v>
      </c>
    </row>
    <row r="324" spans="2:9" x14ac:dyDescent="0.25">
      <c r="B324">
        <v>55</v>
      </c>
      <c r="D324">
        <v>55</v>
      </c>
      <c r="E324">
        <v>56</v>
      </c>
      <c r="F324">
        <v>50</v>
      </c>
      <c r="G324">
        <v>49</v>
      </c>
      <c r="H324">
        <v>49</v>
      </c>
      <c r="I324">
        <v>50</v>
      </c>
    </row>
    <row r="325" spans="2:9" x14ac:dyDescent="0.25">
      <c r="B325">
        <v>55</v>
      </c>
      <c r="D325">
        <v>55</v>
      </c>
      <c r="E325">
        <v>56</v>
      </c>
      <c r="F325">
        <v>50</v>
      </c>
      <c r="G325">
        <v>49</v>
      </c>
      <c r="H325">
        <v>49</v>
      </c>
      <c r="I325">
        <v>50</v>
      </c>
    </row>
    <row r="326" spans="2:9" x14ac:dyDescent="0.25">
      <c r="B326">
        <v>55</v>
      </c>
      <c r="D326">
        <v>55</v>
      </c>
      <c r="E326">
        <v>56</v>
      </c>
      <c r="F326">
        <v>50</v>
      </c>
      <c r="G326">
        <v>49</v>
      </c>
      <c r="H326">
        <v>49</v>
      </c>
      <c r="I326">
        <v>50</v>
      </c>
    </row>
    <row r="327" spans="2:9" x14ac:dyDescent="0.25">
      <c r="B327">
        <v>55</v>
      </c>
      <c r="D327">
        <v>55</v>
      </c>
      <c r="E327">
        <v>56</v>
      </c>
      <c r="F327">
        <v>50</v>
      </c>
      <c r="G327">
        <v>49</v>
      </c>
      <c r="H327">
        <v>49</v>
      </c>
      <c r="I327">
        <v>48</v>
      </c>
    </row>
    <row r="328" spans="2:9" x14ac:dyDescent="0.25">
      <c r="B328">
        <v>55</v>
      </c>
      <c r="D328">
        <v>55</v>
      </c>
      <c r="E328">
        <v>56</v>
      </c>
      <c r="F328">
        <v>50</v>
      </c>
      <c r="G328">
        <v>49</v>
      </c>
      <c r="H328">
        <v>49</v>
      </c>
      <c r="I328">
        <v>50</v>
      </c>
    </row>
    <row r="329" spans="2:9" x14ac:dyDescent="0.25">
      <c r="B329">
        <v>55</v>
      </c>
      <c r="D329">
        <v>55</v>
      </c>
      <c r="E329">
        <v>55</v>
      </c>
      <c r="F329">
        <v>50</v>
      </c>
      <c r="G329">
        <v>49</v>
      </c>
      <c r="H329">
        <v>49</v>
      </c>
      <c r="I329">
        <v>50</v>
      </c>
    </row>
    <row r="330" spans="2:9" x14ac:dyDescent="0.25">
      <c r="B330">
        <v>55</v>
      </c>
      <c r="D330">
        <v>55</v>
      </c>
      <c r="E330">
        <v>56</v>
      </c>
      <c r="F330">
        <v>50</v>
      </c>
      <c r="G330">
        <v>49</v>
      </c>
      <c r="H330">
        <v>49</v>
      </c>
      <c r="I330">
        <v>50</v>
      </c>
    </row>
    <row r="331" spans="2:9" x14ac:dyDescent="0.25">
      <c r="B331">
        <v>55</v>
      </c>
      <c r="D331">
        <v>55</v>
      </c>
      <c r="E331">
        <v>56</v>
      </c>
      <c r="F331">
        <v>50</v>
      </c>
      <c r="G331">
        <v>49</v>
      </c>
      <c r="H331">
        <v>49</v>
      </c>
      <c r="I331">
        <v>50</v>
      </c>
    </row>
    <row r="332" spans="2:9" x14ac:dyDescent="0.25">
      <c r="B332">
        <v>55</v>
      </c>
      <c r="D332">
        <v>55</v>
      </c>
      <c r="E332">
        <v>51</v>
      </c>
      <c r="F332">
        <v>50</v>
      </c>
      <c r="G332">
        <v>49</v>
      </c>
      <c r="H332">
        <v>49</v>
      </c>
      <c r="I332">
        <v>50</v>
      </c>
    </row>
    <row r="333" spans="2:9" x14ac:dyDescent="0.25">
      <c r="B333">
        <v>55</v>
      </c>
      <c r="D333">
        <v>55</v>
      </c>
      <c r="E333">
        <v>53</v>
      </c>
      <c r="F333">
        <v>50</v>
      </c>
      <c r="G333">
        <v>49</v>
      </c>
      <c r="H333">
        <v>49</v>
      </c>
      <c r="I333">
        <v>50</v>
      </c>
    </row>
    <row r="334" spans="2:9" x14ac:dyDescent="0.25">
      <c r="B334">
        <v>55</v>
      </c>
      <c r="D334">
        <v>55</v>
      </c>
      <c r="E334">
        <v>52</v>
      </c>
      <c r="F334">
        <v>50</v>
      </c>
      <c r="G334">
        <v>49</v>
      </c>
      <c r="H334">
        <v>49</v>
      </c>
      <c r="I334">
        <v>50</v>
      </c>
    </row>
    <row r="335" spans="2:9" x14ac:dyDescent="0.25">
      <c r="B335">
        <v>55</v>
      </c>
      <c r="D335">
        <v>55</v>
      </c>
      <c r="E335">
        <v>52</v>
      </c>
      <c r="F335">
        <v>50</v>
      </c>
      <c r="G335">
        <v>49</v>
      </c>
      <c r="H335">
        <v>49</v>
      </c>
      <c r="I335">
        <v>50</v>
      </c>
    </row>
    <row r="336" spans="2:9" x14ac:dyDescent="0.25">
      <c r="B336">
        <v>55</v>
      </c>
      <c r="D336">
        <v>55</v>
      </c>
      <c r="E336">
        <v>56</v>
      </c>
      <c r="G336">
        <v>49</v>
      </c>
      <c r="H336">
        <v>49</v>
      </c>
      <c r="I336">
        <v>50</v>
      </c>
    </row>
    <row r="337" spans="2:9" x14ac:dyDescent="0.25">
      <c r="B337">
        <v>55</v>
      </c>
      <c r="D337">
        <v>55</v>
      </c>
      <c r="E337">
        <v>56</v>
      </c>
      <c r="G337">
        <v>49</v>
      </c>
      <c r="H337">
        <v>49</v>
      </c>
      <c r="I337">
        <v>48</v>
      </c>
    </row>
    <row r="338" spans="2:9" x14ac:dyDescent="0.25">
      <c r="B338">
        <v>55</v>
      </c>
      <c r="D338">
        <v>55</v>
      </c>
      <c r="E338">
        <v>56</v>
      </c>
      <c r="G338">
        <v>49</v>
      </c>
      <c r="H338">
        <v>49</v>
      </c>
      <c r="I338">
        <v>49</v>
      </c>
    </row>
    <row r="339" spans="2:9" x14ac:dyDescent="0.25">
      <c r="B339">
        <v>55</v>
      </c>
      <c r="D339">
        <v>55</v>
      </c>
      <c r="E339">
        <v>56</v>
      </c>
      <c r="G339">
        <v>49</v>
      </c>
      <c r="H339">
        <v>49</v>
      </c>
      <c r="I339">
        <v>50</v>
      </c>
    </row>
    <row r="340" spans="2:9" x14ac:dyDescent="0.25">
      <c r="B340">
        <v>55</v>
      </c>
      <c r="D340">
        <v>55</v>
      </c>
      <c r="E340">
        <v>56</v>
      </c>
      <c r="G340">
        <v>49</v>
      </c>
      <c r="H340">
        <v>49</v>
      </c>
      <c r="I340">
        <v>50</v>
      </c>
    </row>
    <row r="341" spans="2:9" x14ac:dyDescent="0.25">
      <c r="B341">
        <v>55</v>
      </c>
      <c r="D341">
        <v>55</v>
      </c>
      <c r="E341">
        <v>56</v>
      </c>
      <c r="G341">
        <v>49</v>
      </c>
      <c r="H341">
        <v>49</v>
      </c>
      <c r="I341">
        <v>50</v>
      </c>
    </row>
    <row r="342" spans="2:9" x14ac:dyDescent="0.25">
      <c r="B342">
        <v>55</v>
      </c>
      <c r="D342">
        <v>55</v>
      </c>
      <c r="E342">
        <v>56</v>
      </c>
      <c r="G342">
        <v>49</v>
      </c>
      <c r="H342">
        <v>49</v>
      </c>
      <c r="I342">
        <v>50</v>
      </c>
    </row>
    <row r="343" spans="2:9" x14ac:dyDescent="0.25">
      <c r="B343">
        <v>55</v>
      </c>
      <c r="D343">
        <v>55</v>
      </c>
      <c r="E343">
        <v>56</v>
      </c>
      <c r="G343">
        <v>49</v>
      </c>
      <c r="H343">
        <v>49</v>
      </c>
      <c r="I343">
        <v>50</v>
      </c>
    </row>
    <row r="344" spans="2:9" x14ac:dyDescent="0.25">
      <c r="B344">
        <v>55</v>
      </c>
      <c r="D344">
        <v>55</v>
      </c>
      <c r="E344">
        <v>56</v>
      </c>
      <c r="G344">
        <v>49</v>
      </c>
      <c r="H344">
        <v>49</v>
      </c>
      <c r="I344">
        <v>49</v>
      </c>
    </row>
    <row r="345" spans="2:9" x14ac:dyDescent="0.25">
      <c r="B345">
        <v>55</v>
      </c>
      <c r="D345">
        <v>55</v>
      </c>
      <c r="E345">
        <v>56</v>
      </c>
      <c r="G345">
        <v>49</v>
      </c>
      <c r="H345">
        <v>49</v>
      </c>
      <c r="I345">
        <v>49</v>
      </c>
    </row>
    <row r="346" spans="2:9" x14ac:dyDescent="0.25">
      <c r="B346">
        <v>55</v>
      </c>
      <c r="D346">
        <v>55</v>
      </c>
      <c r="E346">
        <v>52</v>
      </c>
      <c r="G346">
        <v>49</v>
      </c>
      <c r="H346">
        <v>49</v>
      </c>
      <c r="I346">
        <v>50</v>
      </c>
    </row>
    <row r="347" spans="2:9" x14ac:dyDescent="0.25">
      <c r="B347">
        <v>55</v>
      </c>
      <c r="D347">
        <v>55</v>
      </c>
      <c r="E347">
        <v>56</v>
      </c>
      <c r="G347">
        <v>49</v>
      </c>
      <c r="H347">
        <v>49</v>
      </c>
      <c r="I347">
        <v>50</v>
      </c>
    </row>
    <row r="348" spans="2:9" x14ac:dyDescent="0.25">
      <c r="B348">
        <v>55</v>
      </c>
      <c r="D348">
        <v>55</v>
      </c>
      <c r="E348">
        <v>53</v>
      </c>
      <c r="G348">
        <v>49</v>
      </c>
      <c r="H348">
        <v>49</v>
      </c>
      <c r="I348">
        <v>50</v>
      </c>
    </row>
    <row r="349" spans="2:9" x14ac:dyDescent="0.25">
      <c r="B349">
        <v>55</v>
      </c>
      <c r="D349">
        <v>55</v>
      </c>
      <c r="E349">
        <v>54</v>
      </c>
      <c r="G349">
        <v>49</v>
      </c>
      <c r="H349">
        <v>49</v>
      </c>
      <c r="I349">
        <v>50</v>
      </c>
    </row>
    <row r="350" spans="2:9" x14ac:dyDescent="0.25">
      <c r="B350">
        <v>55</v>
      </c>
      <c r="D350">
        <v>55</v>
      </c>
      <c r="E350">
        <v>55</v>
      </c>
      <c r="G350">
        <v>49</v>
      </c>
      <c r="H350">
        <v>49</v>
      </c>
      <c r="I350">
        <v>50</v>
      </c>
    </row>
    <row r="351" spans="2:9" x14ac:dyDescent="0.25">
      <c r="B351">
        <v>55</v>
      </c>
      <c r="D351">
        <v>55</v>
      </c>
      <c r="E351">
        <v>55</v>
      </c>
      <c r="G351">
        <v>49</v>
      </c>
      <c r="H351">
        <v>49</v>
      </c>
      <c r="I351">
        <v>49</v>
      </c>
    </row>
    <row r="352" spans="2:9" x14ac:dyDescent="0.25">
      <c r="B352">
        <v>55</v>
      </c>
      <c r="D352">
        <v>55</v>
      </c>
      <c r="E352">
        <v>55</v>
      </c>
      <c r="G352">
        <v>49</v>
      </c>
      <c r="H352">
        <v>49</v>
      </c>
      <c r="I352">
        <v>49</v>
      </c>
    </row>
    <row r="353" spans="2:9" x14ac:dyDescent="0.25">
      <c r="B353">
        <v>55</v>
      </c>
      <c r="D353">
        <v>55</v>
      </c>
      <c r="E353">
        <v>54</v>
      </c>
      <c r="G353">
        <v>49</v>
      </c>
      <c r="H353">
        <v>49</v>
      </c>
      <c r="I353">
        <v>49</v>
      </c>
    </row>
    <row r="354" spans="2:9" x14ac:dyDescent="0.25">
      <c r="B354">
        <v>55</v>
      </c>
      <c r="D354">
        <v>55</v>
      </c>
      <c r="E354">
        <v>54</v>
      </c>
      <c r="G354">
        <v>49</v>
      </c>
      <c r="H354">
        <v>49</v>
      </c>
      <c r="I354">
        <v>49</v>
      </c>
    </row>
    <row r="355" spans="2:9" x14ac:dyDescent="0.25">
      <c r="B355">
        <v>55</v>
      </c>
      <c r="D355">
        <v>55</v>
      </c>
      <c r="E355">
        <v>54</v>
      </c>
      <c r="G355">
        <v>49</v>
      </c>
      <c r="H355">
        <v>49</v>
      </c>
      <c r="I355">
        <v>49</v>
      </c>
    </row>
    <row r="356" spans="2:9" x14ac:dyDescent="0.25">
      <c r="B356">
        <v>55</v>
      </c>
      <c r="D356">
        <v>55</v>
      </c>
      <c r="E356">
        <v>55</v>
      </c>
      <c r="G356">
        <v>49</v>
      </c>
      <c r="H356">
        <v>49</v>
      </c>
      <c r="I356">
        <v>49</v>
      </c>
    </row>
    <row r="357" spans="2:9" x14ac:dyDescent="0.25">
      <c r="B357">
        <v>55</v>
      </c>
      <c r="D357">
        <v>55</v>
      </c>
      <c r="E357">
        <v>55</v>
      </c>
      <c r="G357">
        <v>49</v>
      </c>
      <c r="H357">
        <v>49</v>
      </c>
      <c r="I357">
        <v>49</v>
      </c>
    </row>
    <row r="358" spans="2:9" x14ac:dyDescent="0.25">
      <c r="B358">
        <v>55</v>
      </c>
      <c r="D358">
        <v>55</v>
      </c>
      <c r="E358">
        <v>55</v>
      </c>
      <c r="G358">
        <v>49</v>
      </c>
      <c r="H358">
        <v>49</v>
      </c>
      <c r="I358">
        <v>49</v>
      </c>
    </row>
    <row r="359" spans="2:9" x14ac:dyDescent="0.25">
      <c r="B359">
        <v>55</v>
      </c>
      <c r="D359">
        <v>55</v>
      </c>
      <c r="E359">
        <v>55</v>
      </c>
      <c r="G359">
        <v>49</v>
      </c>
      <c r="H359">
        <v>49</v>
      </c>
      <c r="I359">
        <v>49</v>
      </c>
    </row>
    <row r="360" spans="2:9" x14ac:dyDescent="0.25">
      <c r="B360">
        <v>55</v>
      </c>
      <c r="D360">
        <v>55</v>
      </c>
      <c r="E360">
        <v>55</v>
      </c>
      <c r="G360">
        <v>49</v>
      </c>
      <c r="H360">
        <v>49</v>
      </c>
      <c r="I360">
        <v>49</v>
      </c>
    </row>
    <row r="361" spans="2:9" x14ac:dyDescent="0.25">
      <c r="B361">
        <v>55</v>
      </c>
      <c r="D361">
        <v>55</v>
      </c>
      <c r="E361">
        <v>55</v>
      </c>
      <c r="G361">
        <v>49</v>
      </c>
      <c r="H361">
        <v>49</v>
      </c>
      <c r="I361">
        <v>49</v>
      </c>
    </row>
    <row r="362" spans="2:9" x14ac:dyDescent="0.25">
      <c r="B362">
        <v>55</v>
      </c>
      <c r="D362">
        <v>55</v>
      </c>
      <c r="E362">
        <v>55</v>
      </c>
      <c r="G362">
        <v>49</v>
      </c>
      <c r="H362">
        <v>49</v>
      </c>
      <c r="I362">
        <v>49</v>
      </c>
    </row>
    <row r="363" spans="2:9" x14ac:dyDescent="0.25">
      <c r="B363">
        <v>55</v>
      </c>
      <c r="D363">
        <v>55</v>
      </c>
      <c r="E363">
        <v>55</v>
      </c>
      <c r="G363">
        <v>49</v>
      </c>
      <c r="H363">
        <v>49</v>
      </c>
      <c r="I363">
        <v>49</v>
      </c>
    </row>
    <row r="364" spans="2:9" x14ac:dyDescent="0.25">
      <c r="B364">
        <v>55</v>
      </c>
      <c r="D364">
        <v>55</v>
      </c>
      <c r="E364">
        <v>56</v>
      </c>
      <c r="G364">
        <v>49</v>
      </c>
      <c r="H364">
        <v>49</v>
      </c>
      <c r="I364">
        <v>49</v>
      </c>
    </row>
    <row r="365" spans="2:9" x14ac:dyDescent="0.25">
      <c r="B365">
        <v>55</v>
      </c>
      <c r="D365">
        <v>55</v>
      </c>
      <c r="E365">
        <v>55</v>
      </c>
      <c r="G365">
        <v>49</v>
      </c>
      <c r="H365">
        <v>49</v>
      </c>
      <c r="I365">
        <v>49</v>
      </c>
    </row>
    <row r="366" spans="2:9" x14ac:dyDescent="0.25">
      <c r="B366">
        <v>55</v>
      </c>
      <c r="D366">
        <v>55</v>
      </c>
      <c r="E366">
        <v>55</v>
      </c>
      <c r="G366">
        <v>49</v>
      </c>
      <c r="H366">
        <v>49</v>
      </c>
      <c r="I366">
        <v>49</v>
      </c>
    </row>
    <row r="367" spans="2:9" x14ac:dyDescent="0.25">
      <c r="B367">
        <v>55</v>
      </c>
      <c r="D367">
        <v>55</v>
      </c>
      <c r="E367">
        <v>55</v>
      </c>
      <c r="G367">
        <v>49</v>
      </c>
      <c r="H367">
        <v>49</v>
      </c>
      <c r="I367">
        <v>49</v>
      </c>
    </row>
    <row r="368" spans="2:9" x14ac:dyDescent="0.25">
      <c r="B368">
        <v>55</v>
      </c>
      <c r="D368">
        <v>55</v>
      </c>
      <c r="E368">
        <v>56</v>
      </c>
      <c r="G368">
        <v>49</v>
      </c>
      <c r="H368">
        <v>49</v>
      </c>
      <c r="I368">
        <v>49</v>
      </c>
    </row>
    <row r="369" spans="2:9" x14ac:dyDescent="0.25">
      <c r="B369">
        <v>55</v>
      </c>
      <c r="D369">
        <v>55</v>
      </c>
      <c r="E369">
        <v>55</v>
      </c>
      <c r="G369">
        <v>49</v>
      </c>
      <c r="H369">
        <v>49</v>
      </c>
      <c r="I369">
        <v>49</v>
      </c>
    </row>
    <row r="370" spans="2:9" x14ac:dyDescent="0.25">
      <c r="B370">
        <v>55</v>
      </c>
      <c r="D370">
        <v>55</v>
      </c>
      <c r="E370">
        <v>56</v>
      </c>
      <c r="G370">
        <v>49</v>
      </c>
      <c r="H370">
        <v>49</v>
      </c>
      <c r="I370">
        <v>49</v>
      </c>
    </row>
    <row r="371" spans="2:9" x14ac:dyDescent="0.25">
      <c r="B371">
        <v>55</v>
      </c>
      <c r="D371">
        <v>55</v>
      </c>
      <c r="E371">
        <v>55</v>
      </c>
      <c r="G371">
        <v>49</v>
      </c>
      <c r="H371">
        <v>49</v>
      </c>
      <c r="I371">
        <v>49</v>
      </c>
    </row>
    <row r="372" spans="2:9" x14ac:dyDescent="0.25">
      <c r="B372">
        <v>55</v>
      </c>
      <c r="D372">
        <v>55</v>
      </c>
      <c r="E372">
        <v>55</v>
      </c>
      <c r="G372">
        <v>49</v>
      </c>
      <c r="H372">
        <v>49</v>
      </c>
      <c r="I372">
        <v>49</v>
      </c>
    </row>
    <row r="373" spans="2:9" x14ac:dyDescent="0.25">
      <c r="B373">
        <v>55</v>
      </c>
      <c r="D373">
        <v>55</v>
      </c>
      <c r="E373">
        <v>55</v>
      </c>
      <c r="G373">
        <v>49</v>
      </c>
      <c r="H373">
        <v>49</v>
      </c>
      <c r="I373">
        <v>49</v>
      </c>
    </row>
    <row r="374" spans="2:9" x14ac:dyDescent="0.25">
      <c r="B374">
        <v>55</v>
      </c>
      <c r="D374">
        <v>55</v>
      </c>
      <c r="E374">
        <v>55</v>
      </c>
      <c r="G374">
        <v>49</v>
      </c>
      <c r="H374">
        <v>49</v>
      </c>
      <c r="I374">
        <v>49</v>
      </c>
    </row>
    <row r="375" spans="2:9" x14ac:dyDescent="0.25">
      <c r="B375">
        <v>55</v>
      </c>
      <c r="D375">
        <v>55</v>
      </c>
      <c r="E375">
        <v>55</v>
      </c>
      <c r="G375">
        <v>49</v>
      </c>
      <c r="H375">
        <v>49</v>
      </c>
      <c r="I375">
        <v>49</v>
      </c>
    </row>
    <row r="376" spans="2:9" x14ac:dyDescent="0.25">
      <c r="B376">
        <v>55</v>
      </c>
      <c r="D376">
        <v>55</v>
      </c>
      <c r="E376">
        <v>55</v>
      </c>
      <c r="G376">
        <v>49</v>
      </c>
      <c r="H376">
        <v>49</v>
      </c>
      <c r="I376">
        <v>49</v>
      </c>
    </row>
    <row r="377" spans="2:9" x14ac:dyDescent="0.25">
      <c r="B377">
        <v>55</v>
      </c>
      <c r="D377">
        <v>55</v>
      </c>
      <c r="E377">
        <v>55</v>
      </c>
      <c r="G377">
        <v>49</v>
      </c>
      <c r="H377">
        <v>49</v>
      </c>
      <c r="I377">
        <v>49</v>
      </c>
    </row>
    <row r="378" spans="2:9" x14ac:dyDescent="0.25">
      <c r="B378">
        <v>55</v>
      </c>
      <c r="D378">
        <v>55</v>
      </c>
      <c r="E378">
        <v>55</v>
      </c>
      <c r="G378">
        <v>49</v>
      </c>
      <c r="H378">
        <v>49</v>
      </c>
      <c r="I378">
        <v>49</v>
      </c>
    </row>
    <row r="379" spans="2:9" x14ac:dyDescent="0.25">
      <c r="B379">
        <v>55</v>
      </c>
      <c r="E379">
        <v>55</v>
      </c>
      <c r="G379">
        <v>49</v>
      </c>
      <c r="H379">
        <v>49</v>
      </c>
      <c r="I379">
        <v>49</v>
      </c>
    </row>
    <row r="380" spans="2:9" x14ac:dyDescent="0.25">
      <c r="B380">
        <v>55</v>
      </c>
      <c r="E380">
        <v>55</v>
      </c>
      <c r="G380">
        <v>49</v>
      </c>
      <c r="H380">
        <v>49</v>
      </c>
      <c r="I380">
        <v>49</v>
      </c>
    </row>
    <row r="381" spans="2:9" x14ac:dyDescent="0.25">
      <c r="B381">
        <v>55</v>
      </c>
      <c r="E381">
        <v>55</v>
      </c>
      <c r="G381">
        <v>49</v>
      </c>
      <c r="H381">
        <v>49</v>
      </c>
      <c r="I381">
        <v>49</v>
      </c>
    </row>
    <row r="382" spans="2:9" x14ac:dyDescent="0.25">
      <c r="B382">
        <v>55</v>
      </c>
      <c r="E382">
        <v>55</v>
      </c>
      <c r="G382">
        <v>49</v>
      </c>
      <c r="H382">
        <v>49</v>
      </c>
      <c r="I382">
        <v>49</v>
      </c>
    </row>
    <row r="383" spans="2:9" x14ac:dyDescent="0.25">
      <c r="B383">
        <v>55</v>
      </c>
      <c r="E383">
        <v>55</v>
      </c>
      <c r="G383">
        <v>49</v>
      </c>
      <c r="H383">
        <v>49</v>
      </c>
      <c r="I383">
        <v>50</v>
      </c>
    </row>
    <row r="384" spans="2:9" x14ac:dyDescent="0.25">
      <c r="B384">
        <v>55</v>
      </c>
      <c r="E384">
        <v>55</v>
      </c>
      <c r="G384">
        <v>49</v>
      </c>
      <c r="H384">
        <v>49</v>
      </c>
      <c r="I384">
        <v>49</v>
      </c>
    </row>
    <row r="385" spans="2:9" x14ac:dyDescent="0.25">
      <c r="B385">
        <v>55</v>
      </c>
      <c r="E385">
        <v>55</v>
      </c>
      <c r="G385">
        <v>49</v>
      </c>
      <c r="H385">
        <v>49</v>
      </c>
      <c r="I385">
        <v>49</v>
      </c>
    </row>
    <row r="386" spans="2:9" x14ac:dyDescent="0.25">
      <c r="B386">
        <v>55</v>
      </c>
      <c r="E386">
        <v>55</v>
      </c>
      <c r="G386">
        <v>49</v>
      </c>
      <c r="H386">
        <v>49</v>
      </c>
      <c r="I386">
        <v>49</v>
      </c>
    </row>
    <row r="387" spans="2:9" x14ac:dyDescent="0.25">
      <c r="B387">
        <v>55</v>
      </c>
      <c r="E387">
        <v>55</v>
      </c>
      <c r="G387">
        <v>49</v>
      </c>
      <c r="H387">
        <v>49</v>
      </c>
      <c r="I387">
        <v>49</v>
      </c>
    </row>
    <row r="388" spans="2:9" x14ac:dyDescent="0.25">
      <c r="B388">
        <v>55</v>
      </c>
      <c r="E388">
        <v>55</v>
      </c>
      <c r="G388">
        <v>49</v>
      </c>
      <c r="H388">
        <v>49</v>
      </c>
      <c r="I388">
        <v>49</v>
      </c>
    </row>
    <row r="389" spans="2:9" x14ac:dyDescent="0.25">
      <c r="B389">
        <v>55</v>
      </c>
      <c r="E389">
        <v>55</v>
      </c>
      <c r="G389">
        <v>49</v>
      </c>
      <c r="H389">
        <v>49</v>
      </c>
      <c r="I389">
        <v>49</v>
      </c>
    </row>
    <row r="390" spans="2:9" x14ac:dyDescent="0.25">
      <c r="B390">
        <v>55</v>
      </c>
      <c r="E390">
        <v>55</v>
      </c>
      <c r="G390">
        <v>49</v>
      </c>
      <c r="H390">
        <v>49</v>
      </c>
      <c r="I390">
        <v>49</v>
      </c>
    </row>
    <row r="391" spans="2:9" x14ac:dyDescent="0.25">
      <c r="B391">
        <v>55</v>
      </c>
      <c r="E391">
        <v>55</v>
      </c>
      <c r="G391">
        <v>49</v>
      </c>
      <c r="H391">
        <v>49</v>
      </c>
      <c r="I391">
        <v>49</v>
      </c>
    </row>
    <row r="392" spans="2:9" x14ac:dyDescent="0.25">
      <c r="B392">
        <v>55</v>
      </c>
      <c r="E392">
        <v>55</v>
      </c>
      <c r="G392">
        <v>49</v>
      </c>
      <c r="H392">
        <v>49</v>
      </c>
      <c r="I392">
        <v>49</v>
      </c>
    </row>
    <row r="393" spans="2:9" x14ac:dyDescent="0.25">
      <c r="B393">
        <v>55</v>
      </c>
      <c r="E393">
        <v>56</v>
      </c>
      <c r="G393">
        <v>49</v>
      </c>
      <c r="H393">
        <v>49</v>
      </c>
      <c r="I393">
        <v>49</v>
      </c>
    </row>
    <row r="394" spans="2:9" x14ac:dyDescent="0.25">
      <c r="B394">
        <v>55</v>
      </c>
      <c r="E394">
        <v>56</v>
      </c>
      <c r="G394">
        <v>49</v>
      </c>
      <c r="H394">
        <v>49</v>
      </c>
      <c r="I394">
        <v>49</v>
      </c>
    </row>
    <row r="395" spans="2:9" x14ac:dyDescent="0.25">
      <c r="B395">
        <v>55</v>
      </c>
      <c r="E395">
        <v>55</v>
      </c>
      <c r="G395">
        <v>49</v>
      </c>
      <c r="H395">
        <v>49</v>
      </c>
      <c r="I395">
        <v>49</v>
      </c>
    </row>
    <row r="396" spans="2:9" x14ac:dyDescent="0.25">
      <c r="B396">
        <v>55</v>
      </c>
      <c r="E396">
        <v>56</v>
      </c>
      <c r="G396">
        <v>49</v>
      </c>
      <c r="H396">
        <v>49</v>
      </c>
      <c r="I396">
        <v>49</v>
      </c>
    </row>
    <row r="397" spans="2:9" x14ac:dyDescent="0.25">
      <c r="B397">
        <v>55</v>
      </c>
      <c r="E397">
        <v>55</v>
      </c>
      <c r="G397">
        <v>49</v>
      </c>
      <c r="H397">
        <v>49</v>
      </c>
      <c r="I397">
        <v>49</v>
      </c>
    </row>
    <row r="398" spans="2:9" x14ac:dyDescent="0.25">
      <c r="B398">
        <v>55</v>
      </c>
      <c r="E398">
        <v>56</v>
      </c>
      <c r="G398">
        <v>49</v>
      </c>
      <c r="H398">
        <v>49</v>
      </c>
      <c r="I398">
        <v>49</v>
      </c>
    </row>
    <row r="399" spans="2:9" x14ac:dyDescent="0.25">
      <c r="B399">
        <v>55</v>
      </c>
      <c r="E399">
        <v>55</v>
      </c>
      <c r="G399">
        <v>49</v>
      </c>
      <c r="H399">
        <v>49</v>
      </c>
      <c r="I399">
        <v>49</v>
      </c>
    </row>
    <row r="400" spans="2:9" x14ac:dyDescent="0.25">
      <c r="B400">
        <v>55</v>
      </c>
      <c r="E400">
        <v>55</v>
      </c>
      <c r="G400">
        <v>49</v>
      </c>
      <c r="H400">
        <v>49</v>
      </c>
      <c r="I400">
        <v>49</v>
      </c>
    </row>
    <row r="401" spans="2:9" x14ac:dyDescent="0.25">
      <c r="B401">
        <v>55</v>
      </c>
      <c r="E401">
        <v>56</v>
      </c>
      <c r="G401">
        <v>49</v>
      </c>
      <c r="H401">
        <v>49</v>
      </c>
      <c r="I401">
        <v>49</v>
      </c>
    </row>
    <row r="402" spans="2:9" x14ac:dyDescent="0.25">
      <c r="B402">
        <v>55</v>
      </c>
      <c r="E402">
        <v>56</v>
      </c>
      <c r="G402">
        <v>49</v>
      </c>
      <c r="H402">
        <v>49</v>
      </c>
      <c r="I402">
        <v>49</v>
      </c>
    </row>
    <row r="403" spans="2:9" x14ac:dyDescent="0.25">
      <c r="B403">
        <v>55</v>
      </c>
      <c r="E403">
        <v>56</v>
      </c>
      <c r="G403">
        <v>49</v>
      </c>
      <c r="H403">
        <v>49</v>
      </c>
      <c r="I403">
        <v>49</v>
      </c>
    </row>
    <row r="404" spans="2:9" x14ac:dyDescent="0.25">
      <c r="B404">
        <v>55</v>
      </c>
      <c r="E404">
        <v>56</v>
      </c>
      <c r="G404">
        <v>49</v>
      </c>
      <c r="H404">
        <v>49</v>
      </c>
      <c r="I404">
        <v>49</v>
      </c>
    </row>
    <row r="405" spans="2:9" x14ac:dyDescent="0.25">
      <c r="B405">
        <v>55</v>
      </c>
      <c r="E405">
        <v>56</v>
      </c>
      <c r="G405">
        <v>49</v>
      </c>
      <c r="H405">
        <v>49</v>
      </c>
      <c r="I405">
        <v>49</v>
      </c>
    </row>
    <row r="406" spans="2:9" x14ac:dyDescent="0.25">
      <c r="B406">
        <v>55</v>
      </c>
      <c r="E406">
        <v>55</v>
      </c>
      <c r="G406">
        <v>49</v>
      </c>
      <c r="H406">
        <v>49</v>
      </c>
      <c r="I406">
        <v>49</v>
      </c>
    </row>
    <row r="407" spans="2:9" x14ac:dyDescent="0.25">
      <c r="B407">
        <v>55</v>
      </c>
      <c r="E407">
        <v>55</v>
      </c>
      <c r="G407">
        <v>49</v>
      </c>
      <c r="H407">
        <v>49</v>
      </c>
      <c r="I407">
        <v>49</v>
      </c>
    </row>
    <row r="408" spans="2:9" x14ac:dyDescent="0.25">
      <c r="B408">
        <v>55</v>
      </c>
      <c r="E408">
        <v>56</v>
      </c>
      <c r="G408">
        <v>49</v>
      </c>
      <c r="H408">
        <v>49</v>
      </c>
      <c r="I408">
        <v>49</v>
      </c>
    </row>
    <row r="409" spans="2:9" x14ac:dyDescent="0.25">
      <c r="B409">
        <v>55</v>
      </c>
      <c r="E409">
        <v>55</v>
      </c>
      <c r="G409">
        <v>49</v>
      </c>
      <c r="H409">
        <v>49</v>
      </c>
      <c r="I409">
        <v>49</v>
      </c>
    </row>
    <row r="410" spans="2:9" x14ac:dyDescent="0.25">
      <c r="B410">
        <v>55</v>
      </c>
      <c r="E410">
        <v>56</v>
      </c>
      <c r="G410">
        <v>49</v>
      </c>
      <c r="H410">
        <v>49</v>
      </c>
      <c r="I410">
        <v>49</v>
      </c>
    </row>
    <row r="411" spans="2:9" x14ac:dyDescent="0.25">
      <c r="B411">
        <v>55</v>
      </c>
      <c r="E411">
        <v>56</v>
      </c>
      <c r="G411">
        <v>49</v>
      </c>
      <c r="H411">
        <v>49</v>
      </c>
      <c r="I411">
        <v>49</v>
      </c>
    </row>
    <row r="412" spans="2:9" x14ac:dyDescent="0.25">
      <c r="B412">
        <v>55</v>
      </c>
      <c r="E412">
        <v>56</v>
      </c>
      <c r="G412">
        <v>49</v>
      </c>
      <c r="H412">
        <v>49</v>
      </c>
      <c r="I412">
        <v>49</v>
      </c>
    </row>
    <row r="413" spans="2:9" x14ac:dyDescent="0.25">
      <c r="E413">
        <v>56</v>
      </c>
      <c r="G413">
        <v>49</v>
      </c>
      <c r="H413">
        <v>49</v>
      </c>
      <c r="I413">
        <v>49</v>
      </c>
    </row>
    <row r="414" spans="2:9" x14ac:dyDescent="0.25">
      <c r="E414">
        <v>55</v>
      </c>
      <c r="G414">
        <v>49</v>
      </c>
      <c r="H414">
        <v>49</v>
      </c>
      <c r="I414">
        <v>49</v>
      </c>
    </row>
    <row r="415" spans="2:9" x14ac:dyDescent="0.25">
      <c r="E415">
        <v>56</v>
      </c>
      <c r="G415">
        <v>49</v>
      </c>
      <c r="H415">
        <v>49</v>
      </c>
      <c r="I415">
        <v>49</v>
      </c>
    </row>
    <row r="416" spans="2:9" x14ac:dyDescent="0.25">
      <c r="E416">
        <v>55</v>
      </c>
      <c r="G416">
        <v>49</v>
      </c>
      <c r="H416">
        <v>49</v>
      </c>
      <c r="I416">
        <v>49</v>
      </c>
    </row>
    <row r="417" spans="5:9" x14ac:dyDescent="0.25">
      <c r="E417">
        <v>55</v>
      </c>
      <c r="G417">
        <v>49</v>
      </c>
      <c r="H417">
        <v>49</v>
      </c>
      <c r="I417">
        <v>49</v>
      </c>
    </row>
    <row r="418" spans="5:9" x14ac:dyDescent="0.25">
      <c r="E418">
        <v>55</v>
      </c>
      <c r="G418">
        <v>49</v>
      </c>
      <c r="H418">
        <v>49</v>
      </c>
      <c r="I418">
        <v>49</v>
      </c>
    </row>
    <row r="419" spans="5:9" x14ac:dyDescent="0.25">
      <c r="E419">
        <v>55</v>
      </c>
      <c r="G419">
        <v>49</v>
      </c>
      <c r="H419">
        <v>49</v>
      </c>
      <c r="I419">
        <v>49</v>
      </c>
    </row>
    <row r="420" spans="5:9" x14ac:dyDescent="0.25">
      <c r="E420">
        <v>56</v>
      </c>
      <c r="G420">
        <v>49</v>
      </c>
      <c r="H420">
        <v>49</v>
      </c>
      <c r="I420">
        <v>49</v>
      </c>
    </row>
    <row r="421" spans="5:9" x14ac:dyDescent="0.25">
      <c r="E421">
        <v>55</v>
      </c>
      <c r="G421">
        <v>49</v>
      </c>
      <c r="H421">
        <v>49</v>
      </c>
      <c r="I421">
        <v>49</v>
      </c>
    </row>
    <row r="422" spans="5:9" x14ac:dyDescent="0.25">
      <c r="E422">
        <v>56</v>
      </c>
      <c r="G422">
        <v>49</v>
      </c>
      <c r="H422">
        <v>49</v>
      </c>
      <c r="I422">
        <v>49</v>
      </c>
    </row>
    <row r="423" spans="5:9" x14ac:dyDescent="0.25">
      <c r="E423">
        <v>56</v>
      </c>
      <c r="G423">
        <v>49</v>
      </c>
      <c r="H423">
        <v>49</v>
      </c>
      <c r="I423">
        <v>49</v>
      </c>
    </row>
    <row r="424" spans="5:9" x14ac:dyDescent="0.25">
      <c r="E424">
        <v>56</v>
      </c>
      <c r="G424">
        <v>49</v>
      </c>
      <c r="H424">
        <v>49</v>
      </c>
      <c r="I424">
        <v>49</v>
      </c>
    </row>
    <row r="425" spans="5:9" x14ac:dyDescent="0.25">
      <c r="E425">
        <v>55</v>
      </c>
      <c r="G425">
        <v>49</v>
      </c>
      <c r="H425">
        <v>49</v>
      </c>
      <c r="I425">
        <v>49</v>
      </c>
    </row>
    <row r="426" spans="5:9" x14ac:dyDescent="0.25">
      <c r="E426">
        <v>55</v>
      </c>
      <c r="G426">
        <v>49</v>
      </c>
      <c r="H426">
        <v>49</v>
      </c>
      <c r="I426">
        <v>49</v>
      </c>
    </row>
    <row r="427" spans="5:9" x14ac:dyDescent="0.25">
      <c r="E427">
        <v>55</v>
      </c>
      <c r="G427">
        <v>49</v>
      </c>
      <c r="H427">
        <v>49</v>
      </c>
      <c r="I427">
        <v>49</v>
      </c>
    </row>
    <row r="428" spans="5:9" x14ac:dyDescent="0.25">
      <c r="E428">
        <v>56</v>
      </c>
      <c r="G428">
        <v>49</v>
      </c>
      <c r="H428">
        <v>49</v>
      </c>
      <c r="I428">
        <v>49</v>
      </c>
    </row>
    <row r="429" spans="5:9" x14ac:dyDescent="0.25">
      <c r="E429">
        <v>55</v>
      </c>
      <c r="G429">
        <v>49</v>
      </c>
      <c r="H429">
        <v>49</v>
      </c>
      <c r="I429">
        <v>49</v>
      </c>
    </row>
    <row r="430" spans="5:9" x14ac:dyDescent="0.25">
      <c r="E430">
        <v>56</v>
      </c>
      <c r="G430">
        <v>49</v>
      </c>
      <c r="H430">
        <v>49</v>
      </c>
    </row>
    <row r="431" spans="5:9" x14ac:dyDescent="0.25">
      <c r="E431">
        <v>56</v>
      </c>
      <c r="G431">
        <v>49</v>
      </c>
      <c r="H431">
        <v>49</v>
      </c>
    </row>
    <row r="432" spans="5:9" x14ac:dyDescent="0.25">
      <c r="E432">
        <v>56</v>
      </c>
      <c r="G432">
        <v>49</v>
      </c>
      <c r="H432">
        <v>49</v>
      </c>
    </row>
    <row r="433" spans="5:8" x14ac:dyDescent="0.25">
      <c r="E433">
        <v>55</v>
      </c>
      <c r="G433">
        <v>49</v>
      </c>
      <c r="H433">
        <v>49</v>
      </c>
    </row>
    <row r="434" spans="5:8" x14ac:dyDescent="0.25">
      <c r="E434">
        <v>55</v>
      </c>
      <c r="G434">
        <v>49</v>
      </c>
      <c r="H434">
        <v>49</v>
      </c>
    </row>
    <row r="435" spans="5:8" x14ac:dyDescent="0.25">
      <c r="E435">
        <v>55</v>
      </c>
      <c r="G435">
        <v>49</v>
      </c>
      <c r="H435">
        <v>49</v>
      </c>
    </row>
    <row r="436" spans="5:8" x14ac:dyDescent="0.25">
      <c r="E436">
        <v>55</v>
      </c>
      <c r="G436">
        <v>49</v>
      </c>
      <c r="H436">
        <v>49</v>
      </c>
    </row>
    <row r="437" spans="5:8" x14ac:dyDescent="0.25">
      <c r="E437">
        <v>55</v>
      </c>
      <c r="G437">
        <v>49</v>
      </c>
      <c r="H437">
        <v>49</v>
      </c>
    </row>
    <row r="438" spans="5:8" x14ac:dyDescent="0.25">
      <c r="E438">
        <v>55</v>
      </c>
      <c r="G438">
        <v>49</v>
      </c>
      <c r="H438">
        <v>49</v>
      </c>
    </row>
    <row r="439" spans="5:8" x14ac:dyDescent="0.25">
      <c r="E439">
        <v>55</v>
      </c>
      <c r="G439">
        <v>49</v>
      </c>
      <c r="H439">
        <v>49</v>
      </c>
    </row>
    <row r="440" spans="5:8" x14ac:dyDescent="0.25">
      <c r="E440">
        <v>55</v>
      </c>
      <c r="H440">
        <v>49</v>
      </c>
    </row>
    <row r="441" spans="5:8" x14ac:dyDescent="0.25">
      <c r="E441">
        <v>55</v>
      </c>
      <c r="H441">
        <v>49</v>
      </c>
    </row>
    <row r="442" spans="5:8" x14ac:dyDescent="0.25">
      <c r="E442">
        <v>55</v>
      </c>
      <c r="H442">
        <v>49</v>
      </c>
    </row>
    <row r="443" spans="5:8" x14ac:dyDescent="0.25">
      <c r="E443">
        <v>55</v>
      </c>
      <c r="H443">
        <v>49</v>
      </c>
    </row>
    <row r="444" spans="5:8" x14ac:dyDescent="0.25">
      <c r="E444">
        <v>55</v>
      </c>
      <c r="H444">
        <v>49</v>
      </c>
    </row>
    <row r="445" spans="5:8" x14ac:dyDescent="0.25">
      <c r="E445">
        <v>55</v>
      </c>
      <c r="H445">
        <v>49</v>
      </c>
    </row>
    <row r="446" spans="5:8" x14ac:dyDescent="0.25">
      <c r="E446">
        <v>55</v>
      </c>
      <c r="H446">
        <v>49</v>
      </c>
    </row>
    <row r="447" spans="5:8" x14ac:dyDescent="0.25">
      <c r="E447">
        <v>55</v>
      </c>
      <c r="H447">
        <v>49</v>
      </c>
    </row>
    <row r="448" spans="5:8" x14ac:dyDescent="0.25">
      <c r="E448">
        <v>55</v>
      </c>
      <c r="H448">
        <v>49</v>
      </c>
    </row>
    <row r="449" spans="5:8" x14ac:dyDescent="0.25">
      <c r="E449">
        <v>55</v>
      </c>
      <c r="H449">
        <v>49</v>
      </c>
    </row>
    <row r="450" spans="5:8" x14ac:dyDescent="0.25">
      <c r="E450">
        <v>55</v>
      </c>
      <c r="H450">
        <v>49</v>
      </c>
    </row>
    <row r="451" spans="5:8" x14ac:dyDescent="0.25">
      <c r="E451">
        <v>55</v>
      </c>
      <c r="H451">
        <v>49</v>
      </c>
    </row>
    <row r="452" spans="5:8" x14ac:dyDescent="0.25">
      <c r="E452">
        <v>55</v>
      </c>
      <c r="H452">
        <v>49</v>
      </c>
    </row>
    <row r="453" spans="5:8" x14ac:dyDescent="0.25">
      <c r="E453">
        <v>55</v>
      </c>
      <c r="H453">
        <v>49</v>
      </c>
    </row>
    <row r="454" spans="5:8" x14ac:dyDescent="0.25">
      <c r="E454">
        <v>55</v>
      </c>
      <c r="H454">
        <v>49</v>
      </c>
    </row>
    <row r="455" spans="5:8" x14ac:dyDescent="0.25">
      <c r="E455">
        <v>55</v>
      </c>
      <c r="H455">
        <v>49</v>
      </c>
    </row>
    <row r="456" spans="5:8" x14ac:dyDescent="0.25">
      <c r="E456">
        <v>55</v>
      </c>
      <c r="H456">
        <v>49</v>
      </c>
    </row>
    <row r="457" spans="5:8" x14ac:dyDescent="0.25">
      <c r="E457">
        <v>55</v>
      </c>
      <c r="H457">
        <v>49</v>
      </c>
    </row>
    <row r="458" spans="5:8" x14ac:dyDescent="0.25">
      <c r="E458">
        <v>55</v>
      </c>
      <c r="H458">
        <v>49</v>
      </c>
    </row>
    <row r="459" spans="5:8" x14ac:dyDescent="0.25">
      <c r="E459">
        <v>55</v>
      </c>
      <c r="H459">
        <v>49</v>
      </c>
    </row>
    <row r="460" spans="5:8" x14ac:dyDescent="0.25">
      <c r="E460">
        <v>55</v>
      </c>
      <c r="H460">
        <v>49</v>
      </c>
    </row>
    <row r="461" spans="5:8" x14ac:dyDescent="0.25">
      <c r="E461">
        <v>56</v>
      </c>
      <c r="H461">
        <v>50</v>
      </c>
    </row>
    <row r="462" spans="5:8" x14ac:dyDescent="0.25">
      <c r="E462">
        <v>55</v>
      </c>
      <c r="H462">
        <v>49</v>
      </c>
    </row>
    <row r="463" spans="5:8" x14ac:dyDescent="0.25">
      <c r="E463">
        <v>55</v>
      </c>
      <c r="H463">
        <v>49</v>
      </c>
    </row>
    <row r="464" spans="5:8" x14ac:dyDescent="0.25">
      <c r="E464">
        <v>55</v>
      </c>
      <c r="H464">
        <v>49</v>
      </c>
    </row>
    <row r="465" spans="5:8" x14ac:dyDescent="0.25">
      <c r="E465">
        <v>55</v>
      </c>
      <c r="H465">
        <v>49</v>
      </c>
    </row>
    <row r="466" spans="5:8" x14ac:dyDescent="0.25">
      <c r="E466">
        <v>55</v>
      </c>
      <c r="H466">
        <v>49</v>
      </c>
    </row>
    <row r="467" spans="5:8" x14ac:dyDescent="0.25">
      <c r="E467">
        <v>55</v>
      </c>
      <c r="H467">
        <v>49</v>
      </c>
    </row>
    <row r="468" spans="5:8" x14ac:dyDescent="0.25">
      <c r="E468">
        <v>55</v>
      </c>
      <c r="H468">
        <v>49</v>
      </c>
    </row>
    <row r="469" spans="5:8" x14ac:dyDescent="0.25">
      <c r="E469">
        <v>55</v>
      </c>
      <c r="H469">
        <v>49</v>
      </c>
    </row>
    <row r="470" spans="5:8" x14ac:dyDescent="0.25">
      <c r="E470">
        <v>55</v>
      </c>
      <c r="H470">
        <v>49</v>
      </c>
    </row>
    <row r="471" spans="5:8" x14ac:dyDescent="0.25">
      <c r="E471">
        <v>55</v>
      </c>
      <c r="H471">
        <v>49</v>
      </c>
    </row>
    <row r="472" spans="5:8" x14ac:dyDescent="0.25">
      <c r="E472">
        <v>56</v>
      </c>
      <c r="H472">
        <v>49</v>
      </c>
    </row>
    <row r="473" spans="5:8" x14ac:dyDescent="0.25">
      <c r="E473">
        <v>55</v>
      </c>
      <c r="H473">
        <v>49</v>
      </c>
    </row>
    <row r="474" spans="5:8" x14ac:dyDescent="0.25">
      <c r="E474">
        <v>55</v>
      </c>
      <c r="H474">
        <v>49</v>
      </c>
    </row>
    <row r="475" spans="5:8" x14ac:dyDescent="0.25">
      <c r="E475">
        <v>55</v>
      </c>
      <c r="H475">
        <v>49</v>
      </c>
    </row>
    <row r="476" spans="5:8" x14ac:dyDescent="0.25">
      <c r="E476">
        <v>55</v>
      </c>
      <c r="H476">
        <v>49</v>
      </c>
    </row>
    <row r="477" spans="5:8" x14ac:dyDescent="0.25">
      <c r="E477">
        <v>55</v>
      </c>
      <c r="H477">
        <v>49</v>
      </c>
    </row>
    <row r="478" spans="5:8" x14ac:dyDescent="0.25">
      <c r="E478">
        <v>55</v>
      </c>
      <c r="H478">
        <v>49</v>
      </c>
    </row>
    <row r="479" spans="5:8" x14ac:dyDescent="0.25">
      <c r="E479">
        <v>55</v>
      </c>
      <c r="H479">
        <v>49</v>
      </c>
    </row>
    <row r="480" spans="5:8" x14ac:dyDescent="0.25">
      <c r="E480">
        <v>55</v>
      </c>
      <c r="H480">
        <v>49</v>
      </c>
    </row>
    <row r="481" spans="5:8" x14ac:dyDescent="0.25">
      <c r="E481">
        <v>55</v>
      </c>
      <c r="H481">
        <v>49</v>
      </c>
    </row>
    <row r="482" spans="5:8" x14ac:dyDescent="0.25">
      <c r="E482">
        <v>55</v>
      </c>
      <c r="H482">
        <v>49</v>
      </c>
    </row>
    <row r="483" spans="5:8" x14ac:dyDescent="0.25">
      <c r="E483">
        <v>56</v>
      </c>
      <c r="H483">
        <v>49</v>
      </c>
    </row>
    <row r="484" spans="5:8" x14ac:dyDescent="0.25">
      <c r="E484">
        <v>56</v>
      </c>
      <c r="H484">
        <v>49</v>
      </c>
    </row>
    <row r="485" spans="5:8" x14ac:dyDescent="0.25">
      <c r="E485">
        <v>55</v>
      </c>
      <c r="H485">
        <v>49</v>
      </c>
    </row>
    <row r="486" spans="5:8" x14ac:dyDescent="0.25">
      <c r="E486">
        <v>55</v>
      </c>
      <c r="H486">
        <v>49</v>
      </c>
    </row>
    <row r="487" spans="5:8" x14ac:dyDescent="0.25">
      <c r="E487">
        <v>55</v>
      </c>
      <c r="H487">
        <v>49</v>
      </c>
    </row>
    <row r="488" spans="5:8" x14ac:dyDescent="0.25">
      <c r="E488">
        <v>55</v>
      </c>
      <c r="H488">
        <v>49</v>
      </c>
    </row>
    <row r="489" spans="5:8" x14ac:dyDescent="0.25">
      <c r="E489">
        <v>55</v>
      </c>
      <c r="H489">
        <v>49</v>
      </c>
    </row>
    <row r="490" spans="5:8" x14ac:dyDescent="0.25">
      <c r="E490">
        <v>55</v>
      </c>
      <c r="H490">
        <v>49</v>
      </c>
    </row>
    <row r="491" spans="5:8" x14ac:dyDescent="0.25">
      <c r="E491">
        <v>55</v>
      </c>
      <c r="H491">
        <v>49</v>
      </c>
    </row>
    <row r="492" spans="5:8" x14ac:dyDescent="0.25">
      <c r="E492">
        <v>56</v>
      </c>
      <c r="H492">
        <v>49</v>
      </c>
    </row>
    <row r="493" spans="5:8" x14ac:dyDescent="0.25">
      <c r="E493">
        <v>55</v>
      </c>
      <c r="H493">
        <v>49</v>
      </c>
    </row>
    <row r="494" spans="5:8" x14ac:dyDescent="0.25">
      <c r="E494">
        <v>55</v>
      </c>
      <c r="H494">
        <v>49</v>
      </c>
    </row>
    <row r="495" spans="5:8" x14ac:dyDescent="0.25">
      <c r="E495">
        <v>55</v>
      </c>
      <c r="H495">
        <v>49</v>
      </c>
    </row>
    <row r="496" spans="5:8" x14ac:dyDescent="0.25">
      <c r="E496">
        <v>55</v>
      </c>
      <c r="H496">
        <v>49</v>
      </c>
    </row>
    <row r="497" spans="5:8" x14ac:dyDescent="0.25">
      <c r="E497">
        <v>55</v>
      </c>
      <c r="H497">
        <v>49</v>
      </c>
    </row>
    <row r="498" spans="5:8" x14ac:dyDescent="0.25">
      <c r="E498">
        <v>56</v>
      </c>
      <c r="H498">
        <v>49</v>
      </c>
    </row>
    <row r="499" spans="5:8" x14ac:dyDescent="0.25">
      <c r="E499">
        <v>56</v>
      </c>
      <c r="H499">
        <v>49</v>
      </c>
    </row>
    <row r="500" spans="5:8" x14ac:dyDescent="0.25">
      <c r="E500">
        <v>56</v>
      </c>
      <c r="H500">
        <v>49</v>
      </c>
    </row>
    <row r="501" spans="5:8" x14ac:dyDescent="0.25">
      <c r="E501">
        <v>55</v>
      </c>
      <c r="H501">
        <v>49</v>
      </c>
    </row>
    <row r="502" spans="5:8" x14ac:dyDescent="0.25">
      <c r="E502">
        <v>55</v>
      </c>
      <c r="H502">
        <v>49</v>
      </c>
    </row>
    <row r="503" spans="5:8" x14ac:dyDescent="0.25">
      <c r="E503">
        <v>55</v>
      </c>
      <c r="H503">
        <v>49</v>
      </c>
    </row>
    <row r="504" spans="5:8" x14ac:dyDescent="0.25">
      <c r="E504">
        <v>55</v>
      </c>
      <c r="H504">
        <v>49</v>
      </c>
    </row>
    <row r="505" spans="5:8" x14ac:dyDescent="0.25">
      <c r="E505">
        <v>55</v>
      </c>
      <c r="H505">
        <v>49</v>
      </c>
    </row>
    <row r="506" spans="5:8" x14ac:dyDescent="0.25">
      <c r="E506">
        <v>55</v>
      </c>
      <c r="H506">
        <v>49</v>
      </c>
    </row>
    <row r="507" spans="5:8" x14ac:dyDescent="0.25">
      <c r="E507">
        <v>55</v>
      </c>
      <c r="H507">
        <v>49</v>
      </c>
    </row>
    <row r="508" spans="5:8" x14ac:dyDescent="0.25">
      <c r="E508">
        <v>55</v>
      </c>
      <c r="H508">
        <v>49</v>
      </c>
    </row>
    <row r="509" spans="5:8" x14ac:dyDescent="0.25">
      <c r="E509">
        <v>56</v>
      </c>
      <c r="H509">
        <v>49</v>
      </c>
    </row>
    <row r="510" spans="5:8" x14ac:dyDescent="0.25">
      <c r="E510">
        <v>55</v>
      </c>
      <c r="H510">
        <v>49</v>
      </c>
    </row>
    <row r="511" spans="5:8" x14ac:dyDescent="0.25">
      <c r="E511">
        <v>55</v>
      </c>
      <c r="H511">
        <v>49</v>
      </c>
    </row>
    <row r="512" spans="5:8" x14ac:dyDescent="0.25">
      <c r="E512">
        <v>55</v>
      </c>
      <c r="H512">
        <v>49</v>
      </c>
    </row>
    <row r="513" spans="5:8" x14ac:dyDescent="0.25">
      <c r="E513">
        <v>55</v>
      </c>
      <c r="H513">
        <v>49</v>
      </c>
    </row>
    <row r="514" spans="5:8" x14ac:dyDescent="0.25">
      <c r="E514">
        <v>55</v>
      </c>
      <c r="H514">
        <v>49</v>
      </c>
    </row>
    <row r="515" spans="5:8" x14ac:dyDescent="0.25">
      <c r="E515">
        <v>56</v>
      </c>
      <c r="H515">
        <v>49</v>
      </c>
    </row>
    <row r="516" spans="5:8" x14ac:dyDescent="0.25">
      <c r="E516">
        <v>55</v>
      </c>
      <c r="H516">
        <v>49</v>
      </c>
    </row>
    <row r="517" spans="5:8" x14ac:dyDescent="0.25">
      <c r="E517">
        <v>55</v>
      </c>
      <c r="H517">
        <v>49</v>
      </c>
    </row>
    <row r="518" spans="5:8" x14ac:dyDescent="0.25">
      <c r="E518">
        <v>55</v>
      </c>
      <c r="H518">
        <v>49</v>
      </c>
    </row>
    <row r="519" spans="5:8" x14ac:dyDescent="0.25">
      <c r="E519">
        <v>55</v>
      </c>
      <c r="H519">
        <v>49</v>
      </c>
    </row>
    <row r="520" spans="5:8" x14ac:dyDescent="0.25">
      <c r="E520">
        <v>55</v>
      </c>
      <c r="H520">
        <v>49</v>
      </c>
    </row>
    <row r="521" spans="5:8" x14ac:dyDescent="0.25">
      <c r="E521">
        <v>55</v>
      </c>
      <c r="H521">
        <v>49</v>
      </c>
    </row>
    <row r="522" spans="5:8" x14ac:dyDescent="0.25">
      <c r="E522">
        <v>55</v>
      </c>
      <c r="H522">
        <v>49</v>
      </c>
    </row>
    <row r="523" spans="5:8" x14ac:dyDescent="0.25">
      <c r="E523">
        <v>55</v>
      </c>
      <c r="H523">
        <v>49</v>
      </c>
    </row>
    <row r="524" spans="5:8" x14ac:dyDescent="0.25">
      <c r="E524">
        <v>55</v>
      </c>
      <c r="H524">
        <v>49</v>
      </c>
    </row>
    <row r="525" spans="5:8" x14ac:dyDescent="0.25">
      <c r="E525">
        <v>55</v>
      </c>
      <c r="H525">
        <v>49</v>
      </c>
    </row>
    <row r="526" spans="5:8" x14ac:dyDescent="0.25">
      <c r="E526">
        <v>55</v>
      </c>
      <c r="H526">
        <v>49</v>
      </c>
    </row>
    <row r="527" spans="5:8" x14ac:dyDescent="0.25">
      <c r="H527">
        <v>49</v>
      </c>
    </row>
    <row r="528" spans="5:8" x14ac:dyDescent="0.25">
      <c r="H528">
        <v>49</v>
      </c>
    </row>
    <row r="529" spans="8:8" x14ac:dyDescent="0.25">
      <c r="H529">
        <v>49</v>
      </c>
    </row>
    <row r="530" spans="8:8" x14ac:dyDescent="0.25">
      <c r="H530">
        <v>49</v>
      </c>
    </row>
    <row r="531" spans="8:8" x14ac:dyDescent="0.25">
      <c r="H531">
        <v>49</v>
      </c>
    </row>
    <row r="532" spans="8:8" x14ac:dyDescent="0.25">
      <c r="H532">
        <v>49</v>
      </c>
    </row>
    <row r="533" spans="8:8" x14ac:dyDescent="0.25">
      <c r="H533">
        <v>49</v>
      </c>
    </row>
    <row r="534" spans="8:8" x14ac:dyDescent="0.25">
      <c r="H534">
        <v>49</v>
      </c>
    </row>
    <row r="535" spans="8:8" x14ac:dyDescent="0.25">
      <c r="H535">
        <v>49</v>
      </c>
    </row>
    <row r="536" spans="8:8" x14ac:dyDescent="0.25">
      <c r="H536">
        <v>50</v>
      </c>
    </row>
    <row r="537" spans="8:8" x14ac:dyDescent="0.25">
      <c r="H537">
        <v>49</v>
      </c>
    </row>
    <row r="538" spans="8:8" x14ac:dyDescent="0.25">
      <c r="H538">
        <v>49</v>
      </c>
    </row>
    <row r="539" spans="8:8" x14ac:dyDescent="0.25">
      <c r="H539">
        <v>49</v>
      </c>
    </row>
    <row r="540" spans="8:8" x14ac:dyDescent="0.25">
      <c r="H540">
        <v>49</v>
      </c>
    </row>
    <row r="541" spans="8:8" x14ac:dyDescent="0.25">
      <c r="H541">
        <v>49</v>
      </c>
    </row>
    <row r="542" spans="8:8" x14ac:dyDescent="0.25">
      <c r="H542">
        <v>49</v>
      </c>
    </row>
    <row r="543" spans="8:8" x14ac:dyDescent="0.25">
      <c r="H543">
        <v>49</v>
      </c>
    </row>
    <row r="544" spans="8:8" x14ac:dyDescent="0.25">
      <c r="H544">
        <v>49</v>
      </c>
    </row>
    <row r="545" spans="8:8" x14ac:dyDescent="0.25">
      <c r="H545">
        <v>49</v>
      </c>
    </row>
    <row r="546" spans="8:8" x14ac:dyDescent="0.25">
      <c r="H546">
        <v>49</v>
      </c>
    </row>
    <row r="547" spans="8:8" x14ac:dyDescent="0.25">
      <c r="H547">
        <v>49</v>
      </c>
    </row>
    <row r="548" spans="8:8" x14ac:dyDescent="0.25">
      <c r="H548">
        <v>49</v>
      </c>
    </row>
    <row r="549" spans="8:8" x14ac:dyDescent="0.25">
      <c r="H549">
        <v>49</v>
      </c>
    </row>
    <row r="550" spans="8:8" x14ac:dyDescent="0.25">
      <c r="H550">
        <v>49</v>
      </c>
    </row>
    <row r="551" spans="8:8" x14ac:dyDescent="0.25">
      <c r="H551">
        <v>49</v>
      </c>
    </row>
    <row r="552" spans="8:8" x14ac:dyDescent="0.25">
      <c r="H552">
        <v>49</v>
      </c>
    </row>
    <row r="553" spans="8:8" x14ac:dyDescent="0.25">
      <c r="H553">
        <v>49</v>
      </c>
    </row>
    <row r="554" spans="8:8" x14ac:dyDescent="0.25">
      <c r="H554">
        <v>49</v>
      </c>
    </row>
    <row r="555" spans="8:8" x14ac:dyDescent="0.25">
      <c r="H555">
        <v>49</v>
      </c>
    </row>
    <row r="556" spans="8:8" x14ac:dyDescent="0.25">
      <c r="H556">
        <v>49</v>
      </c>
    </row>
    <row r="557" spans="8:8" x14ac:dyDescent="0.25">
      <c r="H557">
        <v>49</v>
      </c>
    </row>
    <row r="558" spans="8:8" x14ac:dyDescent="0.25">
      <c r="H558">
        <v>49</v>
      </c>
    </row>
    <row r="559" spans="8:8" x14ac:dyDescent="0.25">
      <c r="H559">
        <v>49</v>
      </c>
    </row>
    <row r="560" spans="8:8" x14ac:dyDescent="0.25">
      <c r="H560">
        <v>49</v>
      </c>
    </row>
    <row r="561" spans="8:8" x14ac:dyDescent="0.25">
      <c r="H561">
        <v>49</v>
      </c>
    </row>
    <row r="562" spans="8:8" x14ac:dyDescent="0.25">
      <c r="H562">
        <v>49</v>
      </c>
    </row>
    <row r="563" spans="8:8" x14ac:dyDescent="0.25">
      <c r="H563">
        <v>49</v>
      </c>
    </row>
    <row r="564" spans="8:8" x14ac:dyDescent="0.25">
      <c r="H564">
        <v>49</v>
      </c>
    </row>
    <row r="565" spans="8:8" x14ac:dyDescent="0.25">
      <c r="H565">
        <v>49</v>
      </c>
    </row>
    <row r="566" spans="8:8" x14ac:dyDescent="0.25">
      <c r="H566">
        <v>49</v>
      </c>
    </row>
    <row r="567" spans="8:8" x14ac:dyDescent="0.25">
      <c r="H567">
        <v>49</v>
      </c>
    </row>
    <row r="568" spans="8:8" x14ac:dyDescent="0.25">
      <c r="H568">
        <v>49</v>
      </c>
    </row>
    <row r="569" spans="8:8" x14ac:dyDescent="0.25">
      <c r="H569">
        <v>49</v>
      </c>
    </row>
    <row r="570" spans="8:8" x14ac:dyDescent="0.25">
      <c r="H570">
        <v>49</v>
      </c>
    </row>
    <row r="571" spans="8:8" x14ac:dyDescent="0.25">
      <c r="H571">
        <v>49</v>
      </c>
    </row>
    <row r="572" spans="8:8" x14ac:dyDescent="0.25">
      <c r="H572">
        <v>49</v>
      </c>
    </row>
    <row r="573" spans="8:8" x14ac:dyDescent="0.25">
      <c r="H573">
        <v>49</v>
      </c>
    </row>
    <row r="574" spans="8:8" x14ac:dyDescent="0.25">
      <c r="H574">
        <v>49</v>
      </c>
    </row>
    <row r="575" spans="8:8" x14ac:dyDescent="0.25">
      <c r="H575">
        <v>49</v>
      </c>
    </row>
    <row r="576" spans="8:8" x14ac:dyDescent="0.25">
      <c r="H576">
        <v>49</v>
      </c>
    </row>
    <row r="577" spans="8:8" x14ac:dyDescent="0.25">
      <c r="H577">
        <v>49</v>
      </c>
    </row>
    <row r="578" spans="8:8" x14ac:dyDescent="0.25">
      <c r="H578">
        <v>49</v>
      </c>
    </row>
    <row r="579" spans="8:8" x14ac:dyDescent="0.25">
      <c r="H579">
        <v>49</v>
      </c>
    </row>
    <row r="580" spans="8:8" x14ac:dyDescent="0.25">
      <c r="H580">
        <v>49</v>
      </c>
    </row>
    <row r="581" spans="8:8" x14ac:dyDescent="0.25">
      <c r="H581">
        <v>49</v>
      </c>
    </row>
    <row r="582" spans="8:8" x14ac:dyDescent="0.25">
      <c r="H582">
        <v>49</v>
      </c>
    </row>
    <row r="583" spans="8:8" x14ac:dyDescent="0.25">
      <c r="H583">
        <v>49</v>
      </c>
    </row>
    <row r="584" spans="8:8" x14ac:dyDescent="0.25">
      <c r="H584">
        <v>49</v>
      </c>
    </row>
    <row r="585" spans="8:8" x14ac:dyDescent="0.25">
      <c r="H585">
        <v>49</v>
      </c>
    </row>
    <row r="586" spans="8:8" x14ac:dyDescent="0.25">
      <c r="H586">
        <v>49</v>
      </c>
    </row>
    <row r="587" spans="8:8" x14ac:dyDescent="0.25">
      <c r="H587">
        <v>49</v>
      </c>
    </row>
    <row r="588" spans="8:8" x14ac:dyDescent="0.25">
      <c r="H588">
        <v>49</v>
      </c>
    </row>
    <row r="589" spans="8:8" x14ac:dyDescent="0.25">
      <c r="H589">
        <v>49</v>
      </c>
    </row>
    <row r="590" spans="8:8" x14ac:dyDescent="0.25">
      <c r="H590">
        <v>49</v>
      </c>
    </row>
    <row r="591" spans="8:8" x14ac:dyDescent="0.25">
      <c r="H591">
        <v>49</v>
      </c>
    </row>
    <row r="592" spans="8:8" x14ac:dyDescent="0.25">
      <c r="H592">
        <v>49</v>
      </c>
    </row>
    <row r="593" spans="8:8" x14ac:dyDescent="0.25">
      <c r="H593">
        <v>49</v>
      </c>
    </row>
    <row r="594" spans="8:8" x14ac:dyDescent="0.25">
      <c r="H594">
        <v>49</v>
      </c>
    </row>
    <row r="595" spans="8:8" x14ac:dyDescent="0.25">
      <c r="H595">
        <v>49</v>
      </c>
    </row>
    <row r="596" spans="8:8" x14ac:dyDescent="0.25">
      <c r="H596">
        <v>49</v>
      </c>
    </row>
    <row r="597" spans="8:8" x14ac:dyDescent="0.25">
      <c r="H597">
        <v>49</v>
      </c>
    </row>
    <row r="598" spans="8:8" x14ac:dyDescent="0.25">
      <c r="H598">
        <v>49</v>
      </c>
    </row>
    <row r="599" spans="8:8" x14ac:dyDescent="0.25">
      <c r="H599">
        <v>49</v>
      </c>
    </row>
    <row r="600" spans="8:8" x14ac:dyDescent="0.25">
      <c r="H600">
        <v>49</v>
      </c>
    </row>
    <row r="601" spans="8:8" x14ac:dyDescent="0.25">
      <c r="H601">
        <v>49</v>
      </c>
    </row>
    <row r="602" spans="8:8" x14ac:dyDescent="0.25">
      <c r="H602">
        <v>49</v>
      </c>
    </row>
    <row r="603" spans="8:8" x14ac:dyDescent="0.25">
      <c r="H603">
        <v>49</v>
      </c>
    </row>
    <row r="604" spans="8:8" x14ac:dyDescent="0.25">
      <c r="H604">
        <v>49</v>
      </c>
    </row>
    <row r="605" spans="8:8" x14ac:dyDescent="0.25">
      <c r="H605">
        <v>49</v>
      </c>
    </row>
    <row r="606" spans="8:8" x14ac:dyDescent="0.25">
      <c r="H606">
        <v>49</v>
      </c>
    </row>
    <row r="607" spans="8:8" x14ac:dyDescent="0.25">
      <c r="H607">
        <v>49</v>
      </c>
    </row>
    <row r="608" spans="8:8" x14ac:dyDescent="0.25">
      <c r="H608">
        <v>49</v>
      </c>
    </row>
    <row r="609" spans="8:8" x14ac:dyDescent="0.25">
      <c r="H609">
        <v>49</v>
      </c>
    </row>
    <row r="610" spans="8:8" x14ac:dyDescent="0.25">
      <c r="H610">
        <v>49</v>
      </c>
    </row>
    <row r="611" spans="8:8" x14ac:dyDescent="0.25">
      <c r="H611">
        <v>49</v>
      </c>
    </row>
    <row r="612" spans="8:8" x14ac:dyDescent="0.25">
      <c r="H612">
        <v>49</v>
      </c>
    </row>
    <row r="613" spans="8:8" x14ac:dyDescent="0.25">
      <c r="H613">
        <v>49</v>
      </c>
    </row>
    <row r="614" spans="8:8" x14ac:dyDescent="0.25">
      <c r="H614">
        <v>49</v>
      </c>
    </row>
    <row r="615" spans="8:8" x14ac:dyDescent="0.25">
      <c r="H615">
        <v>49</v>
      </c>
    </row>
    <row r="616" spans="8:8" x14ac:dyDescent="0.25">
      <c r="H616">
        <v>49</v>
      </c>
    </row>
    <row r="617" spans="8:8" x14ac:dyDescent="0.25">
      <c r="H617">
        <v>49</v>
      </c>
    </row>
    <row r="618" spans="8:8" x14ac:dyDescent="0.25">
      <c r="H618">
        <v>49</v>
      </c>
    </row>
    <row r="619" spans="8:8" x14ac:dyDescent="0.25">
      <c r="H619">
        <v>49</v>
      </c>
    </row>
    <row r="620" spans="8:8" x14ac:dyDescent="0.25">
      <c r="H620">
        <v>49</v>
      </c>
    </row>
    <row r="621" spans="8:8" x14ac:dyDescent="0.25">
      <c r="H621">
        <v>49</v>
      </c>
    </row>
    <row r="622" spans="8:8" x14ac:dyDescent="0.25">
      <c r="H622">
        <v>49</v>
      </c>
    </row>
    <row r="623" spans="8:8" x14ac:dyDescent="0.25">
      <c r="H623">
        <v>49</v>
      </c>
    </row>
    <row r="624" spans="8:8" x14ac:dyDescent="0.25">
      <c r="H624">
        <v>49</v>
      </c>
    </row>
    <row r="625" spans="8:8" x14ac:dyDescent="0.25">
      <c r="H625">
        <v>49</v>
      </c>
    </row>
    <row r="626" spans="8:8" x14ac:dyDescent="0.25">
      <c r="H626">
        <v>50</v>
      </c>
    </row>
    <row r="627" spans="8:8" x14ac:dyDescent="0.25">
      <c r="H627">
        <v>49</v>
      </c>
    </row>
    <row r="628" spans="8:8" x14ac:dyDescent="0.25">
      <c r="H628">
        <v>49</v>
      </c>
    </row>
    <row r="629" spans="8:8" x14ac:dyDescent="0.25">
      <c r="H629">
        <v>49</v>
      </c>
    </row>
    <row r="630" spans="8:8" x14ac:dyDescent="0.25">
      <c r="H630">
        <v>49</v>
      </c>
    </row>
    <row r="631" spans="8:8" x14ac:dyDescent="0.25">
      <c r="H631">
        <v>49</v>
      </c>
    </row>
    <row r="632" spans="8:8" x14ac:dyDescent="0.25">
      <c r="H632">
        <v>49</v>
      </c>
    </row>
    <row r="633" spans="8:8" x14ac:dyDescent="0.25">
      <c r="H633">
        <v>49</v>
      </c>
    </row>
    <row r="634" spans="8:8" x14ac:dyDescent="0.25">
      <c r="H634">
        <v>49</v>
      </c>
    </row>
    <row r="635" spans="8:8" x14ac:dyDescent="0.25">
      <c r="H635">
        <v>49</v>
      </c>
    </row>
    <row r="636" spans="8:8" x14ac:dyDescent="0.25">
      <c r="H636">
        <v>50</v>
      </c>
    </row>
    <row r="637" spans="8:8" x14ac:dyDescent="0.25">
      <c r="H637">
        <v>49</v>
      </c>
    </row>
    <row r="638" spans="8:8" x14ac:dyDescent="0.25">
      <c r="H638">
        <v>49</v>
      </c>
    </row>
    <row r="639" spans="8:8" x14ac:dyDescent="0.25">
      <c r="H639">
        <v>49</v>
      </c>
    </row>
    <row r="640" spans="8:8" x14ac:dyDescent="0.25">
      <c r="H640">
        <v>49</v>
      </c>
    </row>
    <row r="641" spans="8:8" x14ac:dyDescent="0.25">
      <c r="H641">
        <v>49</v>
      </c>
    </row>
    <row r="642" spans="8:8" x14ac:dyDescent="0.25">
      <c r="H642">
        <v>49</v>
      </c>
    </row>
    <row r="643" spans="8:8" x14ac:dyDescent="0.25">
      <c r="H643">
        <v>49</v>
      </c>
    </row>
    <row r="644" spans="8:8" x14ac:dyDescent="0.25">
      <c r="H644">
        <v>49</v>
      </c>
    </row>
    <row r="645" spans="8:8" x14ac:dyDescent="0.25">
      <c r="H645">
        <v>49</v>
      </c>
    </row>
    <row r="646" spans="8:8" x14ac:dyDescent="0.25">
      <c r="H646">
        <v>49</v>
      </c>
    </row>
    <row r="647" spans="8:8" x14ac:dyDescent="0.25">
      <c r="H647">
        <v>49</v>
      </c>
    </row>
    <row r="648" spans="8:8" x14ac:dyDescent="0.25">
      <c r="H648">
        <v>49</v>
      </c>
    </row>
    <row r="649" spans="8:8" x14ac:dyDescent="0.25">
      <c r="H649">
        <v>49</v>
      </c>
    </row>
    <row r="650" spans="8:8" x14ac:dyDescent="0.25">
      <c r="H650">
        <v>49</v>
      </c>
    </row>
    <row r="651" spans="8:8" x14ac:dyDescent="0.25">
      <c r="H651">
        <v>49</v>
      </c>
    </row>
    <row r="652" spans="8:8" x14ac:dyDescent="0.25">
      <c r="H652">
        <v>50</v>
      </c>
    </row>
    <row r="653" spans="8:8" x14ac:dyDescent="0.25">
      <c r="H653">
        <v>49</v>
      </c>
    </row>
    <row r="654" spans="8:8" x14ac:dyDescent="0.25">
      <c r="H654">
        <v>49</v>
      </c>
    </row>
    <row r="655" spans="8:8" x14ac:dyDescent="0.25">
      <c r="H655">
        <v>49</v>
      </c>
    </row>
    <row r="656" spans="8:8" x14ac:dyDescent="0.25">
      <c r="H656">
        <v>49</v>
      </c>
    </row>
    <row r="657" spans="8:8" x14ac:dyDescent="0.25">
      <c r="H657">
        <v>49</v>
      </c>
    </row>
    <row r="658" spans="8:8" x14ac:dyDescent="0.25">
      <c r="H658">
        <v>49</v>
      </c>
    </row>
    <row r="659" spans="8:8" x14ac:dyDescent="0.25">
      <c r="H659">
        <v>49</v>
      </c>
    </row>
    <row r="660" spans="8:8" x14ac:dyDescent="0.25">
      <c r="H660">
        <v>49</v>
      </c>
    </row>
    <row r="661" spans="8:8" x14ac:dyDescent="0.25">
      <c r="H661">
        <v>49</v>
      </c>
    </row>
    <row r="662" spans="8:8" x14ac:dyDescent="0.25">
      <c r="H662">
        <v>49</v>
      </c>
    </row>
    <row r="663" spans="8:8" x14ac:dyDescent="0.25">
      <c r="H663">
        <v>49</v>
      </c>
    </row>
    <row r="664" spans="8:8" x14ac:dyDescent="0.25">
      <c r="H664">
        <v>50</v>
      </c>
    </row>
    <row r="665" spans="8:8" x14ac:dyDescent="0.25">
      <c r="H665">
        <v>49</v>
      </c>
    </row>
    <row r="666" spans="8:8" x14ac:dyDescent="0.25">
      <c r="H666">
        <v>49</v>
      </c>
    </row>
    <row r="667" spans="8:8" x14ac:dyDescent="0.25">
      <c r="H667">
        <v>49</v>
      </c>
    </row>
    <row r="668" spans="8:8" x14ac:dyDescent="0.25">
      <c r="H668">
        <v>50</v>
      </c>
    </row>
    <row r="669" spans="8:8" x14ac:dyDescent="0.25">
      <c r="H669">
        <v>50</v>
      </c>
    </row>
    <row r="670" spans="8:8" x14ac:dyDescent="0.25">
      <c r="H670">
        <v>49</v>
      </c>
    </row>
    <row r="671" spans="8:8" x14ac:dyDescent="0.25">
      <c r="H671">
        <v>49</v>
      </c>
    </row>
    <row r="672" spans="8:8" x14ac:dyDescent="0.25">
      <c r="H672">
        <v>49</v>
      </c>
    </row>
    <row r="673" spans="8:8" x14ac:dyDescent="0.25">
      <c r="H673">
        <v>49</v>
      </c>
    </row>
    <row r="674" spans="8:8" x14ac:dyDescent="0.25">
      <c r="H674">
        <v>49</v>
      </c>
    </row>
    <row r="675" spans="8:8" x14ac:dyDescent="0.25">
      <c r="H675">
        <v>49</v>
      </c>
    </row>
    <row r="676" spans="8:8" x14ac:dyDescent="0.25">
      <c r="H676">
        <v>49</v>
      </c>
    </row>
    <row r="677" spans="8:8" x14ac:dyDescent="0.25">
      <c r="H677">
        <v>49</v>
      </c>
    </row>
    <row r="678" spans="8:8" x14ac:dyDescent="0.25">
      <c r="H678">
        <v>49</v>
      </c>
    </row>
    <row r="679" spans="8:8" x14ac:dyDescent="0.25">
      <c r="H679">
        <v>49</v>
      </c>
    </row>
    <row r="680" spans="8:8" x14ac:dyDescent="0.25">
      <c r="H680">
        <v>49</v>
      </c>
    </row>
    <row r="681" spans="8:8" x14ac:dyDescent="0.25">
      <c r="H681">
        <v>49</v>
      </c>
    </row>
    <row r="682" spans="8:8" x14ac:dyDescent="0.25">
      <c r="H682">
        <v>49</v>
      </c>
    </row>
    <row r="683" spans="8:8" x14ac:dyDescent="0.25">
      <c r="H683">
        <v>50</v>
      </c>
    </row>
    <row r="684" spans="8:8" x14ac:dyDescent="0.25">
      <c r="H684">
        <v>49</v>
      </c>
    </row>
    <row r="685" spans="8:8" x14ac:dyDescent="0.25">
      <c r="H685">
        <v>49</v>
      </c>
    </row>
    <row r="686" spans="8:8" x14ac:dyDescent="0.25">
      <c r="H686">
        <v>49</v>
      </c>
    </row>
    <row r="687" spans="8:8" x14ac:dyDescent="0.25">
      <c r="H687">
        <v>49</v>
      </c>
    </row>
    <row r="688" spans="8:8" x14ac:dyDescent="0.25">
      <c r="H688">
        <v>49</v>
      </c>
    </row>
    <row r="689" spans="8:8" x14ac:dyDescent="0.25">
      <c r="H689">
        <v>49</v>
      </c>
    </row>
    <row r="690" spans="8:8" x14ac:dyDescent="0.25">
      <c r="H690">
        <v>49</v>
      </c>
    </row>
    <row r="691" spans="8:8" x14ac:dyDescent="0.25">
      <c r="H691">
        <v>49</v>
      </c>
    </row>
    <row r="692" spans="8:8" x14ac:dyDescent="0.25">
      <c r="H692">
        <v>49</v>
      </c>
    </row>
    <row r="693" spans="8:8" x14ac:dyDescent="0.25">
      <c r="H693">
        <v>49</v>
      </c>
    </row>
    <row r="694" spans="8:8" x14ac:dyDescent="0.25">
      <c r="H694">
        <v>49</v>
      </c>
    </row>
    <row r="695" spans="8:8" x14ac:dyDescent="0.25">
      <c r="H695">
        <v>49</v>
      </c>
    </row>
    <row r="696" spans="8:8" x14ac:dyDescent="0.25">
      <c r="H696">
        <v>49</v>
      </c>
    </row>
    <row r="697" spans="8:8" x14ac:dyDescent="0.25">
      <c r="H697">
        <v>49</v>
      </c>
    </row>
    <row r="698" spans="8:8" x14ac:dyDescent="0.25">
      <c r="H698">
        <v>49</v>
      </c>
    </row>
    <row r="699" spans="8:8" x14ac:dyDescent="0.25">
      <c r="H699">
        <v>49</v>
      </c>
    </row>
    <row r="700" spans="8:8" x14ac:dyDescent="0.25">
      <c r="H700">
        <v>49</v>
      </c>
    </row>
    <row r="701" spans="8:8" x14ac:dyDescent="0.25">
      <c r="H701">
        <v>50</v>
      </c>
    </row>
    <row r="702" spans="8:8" x14ac:dyDescent="0.25">
      <c r="H702">
        <v>49</v>
      </c>
    </row>
    <row r="703" spans="8:8" x14ac:dyDescent="0.25">
      <c r="H703">
        <v>49</v>
      </c>
    </row>
    <row r="704" spans="8:8" x14ac:dyDescent="0.25">
      <c r="H704">
        <v>49</v>
      </c>
    </row>
    <row r="705" spans="8:8" x14ac:dyDescent="0.25">
      <c r="H705">
        <v>49</v>
      </c>
    </row>
    <row r="706" spans="8:8" x14ac:dyDescent="0.25">
      <c r="H706">
        <v>49</v>
      </c>
    </row>
    <row r="707" spans="8:8" x14ac:dyDescent="0.25">
      <c r="H707">
        <v>49</v>
      </c>
    </row>
    <row r="708" spans="8:8" x14ac:dyDescent="0.25">
      <c r="H708">
        <v>49</v>
      </c>
    </row>
    <row r="709" spans="8:8" x14ac:dyDescent="0.25">
      <c r="H709">
        <v>49</v>
      </c>
    </row>
    <row r="710" spans="8:8" x14ac:dyDescent="0.25">
      <c r="H710">
        <v>50</v>
      </c>
    </row>
    <row r="711" spans="8:8" x14ac:dyDescent="0.25">
      <c r="H711">
        <v>49</v>
      </c>
    </row>
    <row r="712" spans="8:8" x14ac:dyDescent="0.25">
      <c r="H712">
        <v>49</v>
      </c>
    </row>
    <row r="713" spans="8:8" x14ac:dyDescent="0.25">
      <c r="H713">
        <v>49</v>
      </c>
    </row>
    <row r="714" spans="8:8" x14ac:dyDescent="0.25">
      <c r="H714">
        <v>49</v>
      </c>
    </row>
    <row r="715" spans="8:8" x14ac:dyDescent="0.25">
      <c r="H715">
        <v>49</v>
      </c>
    </row>
    <row r="716" spans="8:8" x14ac:dyDescent="0.25">
      <c r="H716">
        <v>49</v>
      </c>
    </row>
    <row r="717" spans="8:8" x14ac:dyDescent="0.25">
      <c r="H717">
        <v>49</v>
      </c>
    </row>
    <row r="718" spans="8:8" x14ac:dyDescent="0.25">
      <c r="H718">
        <v>49</v>
      </c>
    </row>
    <row r="719" spans="8:8" x14ac:dyDescent="0.25">
      <c r="H719">
        <v>49</v>
      </c>
    </row>
    <row r="720" spans="8:8" x14ac:dyDescent="0.25">
      <c r="H720">
        <v>49</v>
      </c>
    </row>
    <row r="721" spans="8:8" x14ac:dyDescent="0.25">
      <c r="H721">
        <v>49</v>
      </c>
    </row>
    <row r="722" spans="8:8" x14ac:dyDescent="0.25">
      <c r="H722">
        <v>49</v>
      </c>
    </row>
    <row r="723" spans="8:8" x14ac:dyDescent="0.25">
      <c r="H723">
        <v>49</v>
      </c>
    </row>
    <row r="724" spans="8:8" x14ac:dyDescent="0.25">
      <c r="H724">
        <v>49</v>
      </c>
    </row>
    <row r="725" spans="8:8" x14ac:dyDescent="0.25">
      <c r="H725">
        <v>49</v>
      </c>
    </row>
    <row r="726" spans="8:8" x14ac:dyDescent="0.25">
      <c r="H726">
        <v>49</v>
      </c>
    </row>
    <row r="727" spans="8:8" x14ac:dyDescent="0.25">
      <c r="H727">
        <v>49</v>
      </c>
    </row>
    <row r="728" spans="8:8" x14ac:dyDescent="0.25">
      <c r="H728">
        <v>49</v>
      </c>
    </row>
    <row r="729" spans="8:8" x14ac:dyDescent="0.25">
      <c r="H729">
        <v>49</v>
      </c>
    </row>
    <row r="730" spans="8:8" x14ac:dyDescent="0.25">
      <c r="H730">
        <v>49</v>
      </c>
    </row>
    <row r="731" spans="8:8" x14ac:dyDescent="0.25">
      <c r="H731">
        <v>50</v>
      </c>
    </row>
    <row r="732" spans="8:8" x14ac:dyDescent="0.25">
      <c r="H732">
        <v>50</v>
      </c>
    </row>
    <row r="733" spans="8:8" x14ac:dyDescent="0.25">
      <c r="H733">
        <v>49</v>
      </c>
    </row>
    <row r="734" spans="8:8" x14ac:dyDescent="0.25">
      <c r="H734">
        <v>49</v>
      </c>
    </row>
    <row r="735" spans="8:8" x14ac:dyDescent="0.25">
      <c r="H735">
        <v>49</v>
      </c>
    </row>
    <row r="736" spans="8:8" x14ac:dyDescent="0.25">
      <c r="H736">
        <v>49</v>
      </c>
    </row>
    <row r="737" spans="8:8" x14ac:dyDescent="0.25">
      <c r="H737">
        <v>50</v>
      </c>
    </row>
    <row r="738" spans="8:8" x14ac:dyDescent="0.25">
      <c r="H738">
        <v>50</v>
      </c>
    </row>
    <row r="739" spans="8:8" x14ac:dyDescent="0.25">
      <c r="H739">
        <v>49</v>
      </c>
    </row>
    <row r="740" spans="8:8" x14ac:dyDescent="0.25">
      <c r="H740">
        <v>49</v>
      </c>
    </row>
    <row r="741" spans="8:8" x14ac:dyDescent="0.25">
      <c r="H741">
        <v>49</v>
      </c>
    </row>
    <row r="742" spans="8:8" x14ac:dyDescent="0.25">
      <c r="H742">
        <v>50</v>
      </c>
    </row>
    <row r="743" spans="8:8" x14ac:dyDescent="0.25">
      <c r="H743">
        <v>50</v>
      </c>
    </row>
    <row r="744" spans="8:8" x14ac:dyDescent="0.25">
      <c r="H744">
        <v>49</v>
      </c>
    </row>
    <row r="745" spans="8:8" x14ac:dyDescent="0.25">
      <c r="H745">
        <v>49</v>
      </c>
    </row>
    <row r="746" spans="8:8" x14ac:dyDescent="0.25">
      <c r="H746">
        <v>49</v>
      </c>
    </row>
    <row r="747" spans="8:8" x14ac:dyDescent="0.25">
      <c r="H747">
        <v>49</v>
      </c>
    </row>
    <row r="748" spans="8:8" x14ac:dyDescent="0.25">
      <c r="H748">
        <v>49</v>
      </c>
    </row>
    <row r="749" spans="8:8" x14ac:dyDescent="0.25">
      <c r="H749">
        <v>49</v>
      </c>
    </row>
    <row r="750" spans="8:8" x14ac:dyDescent="0.25">
      <c r="H750">
        <v>49</v>
      </c>
    </row>
    <row r="751" spans="8:8" x14ac:dyDescent="0.25">
      <c r="H751">
        <v>49</v>
      </c>
    </row>
    <row r="752" spans="8:8" x14ac:dyDescent="0.25">
      <c r="H752">
        <v>49</v>
      </c>
    </row>
    <row r="753" spans="8:8" x14ac:dyDescent="0.25">
      <c r="H753">
        <v>49</v>
      </c>
    </row>
    <row r="754" spans="8:8" x14ac:dyDescent="0.25">
      <c r="H754">
        <v>49</v>
      </c>
    </row>
    <row r="755" spans="8:8" x14ac:dyDescent="0.25">
      <c r="H755">
        <v>49</v>
      </c>
    </row>
    <row r="756" spans="8:8" x14ac:dyDescent="0.25">
      <c r="H756">
        <v>49</v>
      </c>
    </row>
    <row r="757" spans="8:8" x14ac:dyDescent="0.25">
      <c r="H757">
        <v>49</v>
      </c>
    </row>
    <row r="758" spans="8:8" x14ac:dyDescent="0.25">
      <c r="H758">
        <v>50</v>
      </c>
    </row>
    <row r="759" spans="8:8" x14ac:dyDescent="0.25">
      <c r="H759">
        <v>49</v>
      </c>
    </row>
    <row r="760" spans="8:8" x14ac:dyDescent="0.25">
      <c r="H760">
        <v>49</v>
      </c>
    </row>
    <row r="761" spans="8:8" x14ac:dyDescent="0.25">
      <c r="H761">
        <v>49</v>
      </c>
    </row>
    <row r="762" spans="8:8" x14ac:dyDescent="0.25">
      <c r="H762">
        <v>49</v>
      </c>
    </row>
    <row r="763" spans="8:8" x14ac:dyDescent="0.25">
      <c r="H763">
        <v>49</v>
      </c>
    </row>
    <row r="764" spans="8:8" x14ac:dyDescent="0.25">
      <c r="H764">
        <v>49</v>
      </c>
    </row>
    <row r="765" spans="8:8" x14ac:dyDescent="0.25">
      <c r="H765">
        <v>49</v>
      </c>
    </row>
    <row r="766" spans="8:8" x14ac:dyDescent="0.25">
      <c r="H766">
        <v>49</v>
      </c>
    </row>
    <row r="767" spans="8:8" x14ac:dyDescent="0.25">
      <c r="H767">
        <v>49</v>
      </c>
    </row>
    <row r="768" spans="8:8" x14ac:dyDescent="0.25">
      <c r="H768">
        <v>49</v>
      </c>
    </row>
    <row r="769" spans="8:8" x14ac:dyDescent="0.25">
      <c r="H769">
        <v>49</v>
      </c>
    </row>
    <row r="770" spans="8:8" x14ac:dyDescent="0.25">
      <c r="H770">
        <v>49</v>
      </c>
    </row>
    <row r="771" spans="8:8" x14ac:dyDescent="0.25">
      <c r="H771">
        <v>49</v>
      </c>
    </row>
    <row r="772" spans="8:8" x14ac:dyDescent="0.25">
      <c r="H772">
        <v>49</v>
      </c>
    </row>
    <row r="773" spans="8:8" x14ac:dyDescent="0.25">
      <c r="H773">
        <v>49</v>
      </c>
    </row>
    <row r="774" spans="8:8" x14ac:dyDescent="0.25">
      <c r="H774">
        <v>49</v>
      </c>
    </row>
    <row r="775" spans="8:8" x14ac:dyDescent="0.25">
      <c r="H775">
        <v>49</v>
      </c>
    </row>
    <row r="776" spans="8:8" x14ac:dyDescent="0.25">
      <c r="H776">
        <v>49</v>
      </c>
    </row>
    <row r="777" spans="8:8" x14ac:dyDescent="0.25">
      <c r="H777">
        <v>49</v>
      </c>
    </row>
    <row r="778" spans="8:8" x14ac:dyDescent="0.25">
      <c r="H778">
        <v>49</v>
      </c>
    </row>
    <row r="779" spans="8:8" x14ac:dyDescent="0.25">
      <c r="H779">
        <v>49</v>
      </c>
    </row>
    <row r="780" spans="8:8" x14ac:dyDescent="0.25">
      <c r="H780">
        <v>49</v>
      </c>
    </row>
    <row r="781" spans="8:8" x14ac:dyDescent="0.25">
      <c r="H781">
        <v>49</v>
      </c>
    </row>
    <row r="782" spans="8:8" x14ac:dyDescent="0.25">
      <c r="H782">
        <v>49</v>
      </c>
    </row>
    <row r="783" spans="8:8" x14ac:dyDescent="0.25">
      <c r="H783">
        <v>49</v>
      </c>
    </row>
    <row r="784" spans="8:8" x14ac:dyDescent="0.25">
      <c r="H784">
        <v>49</v>
      </c>
    </row>
    <row r="785" spans="8:8" x14ac:dyDescent="0.25">
      <c r="H785">
        <v>49</v>
      </c>
    </row>
    <row r="786" spans="8:8" x14ac:dyDescent="0.25">
      <c r="H786">
        <v>49</v>
      </c>
    </row>
    <row r="787" spans="8:8" x14ac:dyDescent="0.25">
      <c r="H787">
        <v>49</v>
      </c>
    </row>
    <row r="788" spans="8:8" x14ac:dyDescent="0.25">
      <c r="H788">
        <v>49</v>
      </c>
    </row>
    <row r="789" spans="8:8" x14ac:dyDescent="0.25">
      <c r="H789">
        <v>49</v>
      </c>
    </row>
    <row r="790" spans="8:8" x14ac:dyDescent="0.25">
      <c r="H790">
        <v>49</v>
      </c>
    </row>
    <row r="791" spans="8:8" x14ac:dyDescent="0.25">
      <c r="H791">
        <v>49</v>
      </c>
    </row>
    <row r="792" spans="8:8" x14ac:dyDescent="0.25">
      <c r="H792">
        <v>49</v>
      </c>
    </row>
    <row r="793" spans="8:8" x14ac:dyDescent="0.25">
      <c r="H793">
        <v>49</v>
      </c>
    </row>
    <row r="794" spans="8:8" x14ac:dyDescent="0.25">
      <c r="H794">
        <v>49</v>
      </c>
    </row>
    <row r="795" spans="8:8" x14ac:dyDescent="0.25">
      <c r="H795">
        <v>49</v>
      </c>
    </row>
    <row r="796" spans="8:8" x14ac:dyDescent="0.25">
      <c r="H796">
        <v>49</v>
      </c>
    </row>
    <row r="797" spans="8:8" x14ac:dyDescent="0.25">
      <c r="H797">
        <v>49</v>
      </c>
    </row>
    <row r="798" spans="8:8" x14ac:dyDescent="0.25">
      <c r="H798">
        <v>49</v>
      </c>
    </row>
    <row r="799" spans="8:8" x14ac:dyDescent="0.25">
      <c r="H799">
        <v>49</v>
      </c>
    </row>
    <row r="800" spans="8:8" x14ac:dyDescent="0.25">
      <c r="H800">
        <v>49</v>
      </c>
    </row>
    <row r="801" spans="8:8" x14ac:dyDescent="0.25">
      <c r="H801">
        <v>49</v>
      </c>
    </row>
    <row r="802" spans="8:8" x14ac:dyDescent="0.25">
      <c r="H802">
        <v>49</v>
      </c>
    </row>
    <row r="803" spans="8:8" x14ac:dyDescent="0.25">
      <c r="H803">
        <v>49</v>
      </c>
    </row>
    <row r="804" spans="8:8" x14ac:dyDescent="0.25">
      <c r="H804">
        <v>50</v>
      </c>
    </row>
    <row r="805" spans="8:8" x14ac:dyDescent="0.25">
      <c r="H805">
        <v>49</v>
      </c>
    </row>
    <row r="806" spans="8:8" x14ac:dyDescent="0.25">
      <c r="H806">
        <v>50</v>
      </c>
    </row>
    <row r="807" spans="8:8" x14ac:dyDescent="0.25">
      <c r="H807">
        <v>50</v>
      </c>
    </row>
    <row r="808" spans="8:8" x14ac:dyDescent="0.25">
      <c r="H808">
        <v>49</v>
      </c>
    </row>
    <row r="809" spans="8:8" x14ac:dyDescent="0.25">
      <c r="H809">
        <v>49</v>
      </c>
    </row>
    <row r="810" spans="8:8" x14ac:dyDescent="0.25">
      <c r="H810">
        <v>49</v>
      </c>
    </row>
    <row r="811" spans="8:8" x14ac:dyDescent="0.25">
      <c r="H811">
        <v>49</v>
      </c>
    </row>
    <row r="812" spans="8:8" x14ac:dyDescent="0.25">
      <c r="H812">
        <v>49</v>
      </c>
    </row>
    <row r="813" spans="8:8" x14ac:dyDescent="0.25">
      <c r="H813">
        <v>49</v>
      </c>
    </row>
    <row r="814" spans="8:8" x14ac:dyDescent="0.25">
      <c r="H814">
        <v>49</v>
      </c>
    </row>
    <row r="815" spans="8:8" x14ac:dyDescent="0.25">
      <c r="H815">
        <v>49</v>
      </c>
    </row>
    <row r="816" spans="8:8" x14ac:dyDescent="0.25">
      <c r="H816">
        <v>49</v>
      </c>
    </row>
    <row r="817" spans="8:8" x14ac:dyDescent="0.25">
      <c r="H817">
        <v>50</v>
      </c>
    </row>
    <row r="818" spans="8:8" x14ac:dyDescent="0.25">
      <c r="H818">
        <v>50</v>
      </c>
    </row>
    <row r="819" spans="8:8" x14ac:dyDescent="0.25">
      <c r="H819">
        <v>49</v>
      </c>
    </row>
    <row r="820" spans="8:8" x14ac:dyDescent="0.25">
      <c r="H820">
        <v>49</v>
      </c>
    </row>
    <row r="821" spans="8:8" x14ac:dyDescent="0.25">
      <c r="H821">
        <v>49</v>
      </c>
    </row>
    <row r="822" spans="8:8" x14ac:dyDescent="0.25">
      <c r="H822">
        <v>49</v>
      </c>
    </row>
    <row r="823" spans="8:8" x14ac:dyDescent="0.25">
      <c r="H823">
        <v>50</v>
      </c>
    </row>
    <row r="824" spans="8:8" x14ac:dyDescent="0.25">
      <c r="H824">
        <v>49</v>
      </c>
    </row>
    <row r="825" spans="8:8" x14ac:dyDescent="0.25">
      <c r="H825">
        <v>49</v>
      </c>
    </row>
    <row r="826" spans="8:8" x14ac:dyDescent="0.25">
      <c r="H826">
        <v>49</v>
      </c>
    </row>
    <row r="827" spans="8:8" x14ac:dyDescent="0.25">
      <c r="H827">
        <v>50</v>
      </c>
    </row>
    <row r="828" spans="8:8" x14ac:dyDescent="0.25">
      <c r="H828">
        <v>49</v>
      </c>
    </row>
    <row r="829" spans="8:8" x14ac:dyDescent="0.25">
      <c r="H829">
        <v>49</v>
      </c>
    </row>
    <row r="830" spans="8:8" x14ac:dyDescent="0.25">
      <c r="H830">
        <v>49</v>
      </c>
    </row>
    <row r="831" spans="8:8" x14ac:dyDescent="0.25">
      <c r="H831">
        <v>49</v>
      </c>
    </row>
    <row r="832" spans="8:8" x14ac:dyDescent="0.25">
      <c r="H832">
        <v>49</v>
      </c>
    </row>
    <row r="833" spans="8:8" x14ac:dyDescent="0.25">
      <c r="H833">
        <v>49</v>
      </c>
    </row>
    <row r="834" spans="8:8" x14ac:dyDescent="0.25">
      <c r="H834">
        <v>49</v>
      </c>
    </row>
    <row r="835" spans="8:8" x14ac:dyDescent="0.25">
      <c r="H835">
        <v>49</v>
      </c>
    </row>
    <row r="836" spans="8:8" x14ac:dyDescent="0.25">
      <c r="H836">
        <v>49</v>
      </c>
    </row>
    <row r="837" spans="8:8" x14ac:dyDescent="0.25">
      <c r="H837">
        <v>49</v>
      </c>
    </row>
    <row r="838" spans="8:8" x14ac:dyDescent="0.25">
      <c r="H838">
        <v>50</v>
      </c>
    </row>
    <row r="839" spans="8:8" x14ac:dyDescent="0.25">
      <c r="H839">
        <v>50</v>
      </c>
    </row>
    <row r="840" spans="8:8" x14ac:dyDescent="0.25">
      <c r="H840">
        <v>49</v>
      </c>
    </row>
    <row r="841" spans="8:8" x14ac:dyDescent="0.25">
      <c r="H841">
        <v>49</v>
      </c>
    </row>
    <row r="842" spans="8:8" x14ac:dyDescent="0.25">
      <c r="H842">
        <v>49</v>
      </c>
    </row>
    <row r="843" spans="8:8" x14ac:dyDescent="0.25">
      <c r="H843">
        <v>49</v>
      </c>
    </row>
    <row r="844" spans="8:8" x14ac:dyDescent="0.25">
      <c r="H844">
        <v>50</v>
      </c>
    </row>
    <row r="845" spans="8:8" x14ac:dyDescent="0.25">
      <c r="H845">
        <v>49</v>
      </c>
    </row>
    <row r="846" spans="8:8" x14ac:dyDescent="0.25">
      <c r="H846">
        <v>49</v>
      </c>
    </row>
    <row r="847" spans="8:8" x14ac:dyDescent="0.25">
      <c r="H847">
        <v>49</v>
      </c>
    </row>
    <row r="848" spans="8:8" x14ac:dyDescent="0.25">
      <c r="H848">
        <v>50</v>
      </c>
    </row>
    <row r="849" spans="8:8" x14ac:dyDescent="0.25">
      <c r="H849">
        <v>49</v>
      </c>
    </row>
    <row r="850" spans="8:8" x14ac:dyDescent="0.25">
      <c r="H850">
        <v>50</v>
      </c>
    </row>
    <row r="851" spans="8:8" x14ac:dyDescent="0.25">
      <c r="H851">
        <v>49</v>
      </c>
    </row>
    <row r="852" spans="8:8" x14ac:dyDescent="0.25">
      <c r="H852">
        <v>49</v>
      </c>
    </row>
    <row r="853" spans="8:8" x14ac:dyDescent="0.25">
      <c r="H853">
        <v>50</v>
      </c>
    </row>
    <row r="854" spans="8:8" x14ac:dyDescent="0.25">
      <c r="H854">
        <v>50</v>
      </c>
    </row>
    <row r="855" spans="8:8" x14ac:dyDescent="0.25">
      <c r="H855">
        <v>50</v>
      </c>
    </row>
    <row r="856" spans="8:8" x14ac:dyDescent="0.25">
      <c r="H856">
        <v>49</v>
      </c>
    </row>
    <row r="857" spans="8:8" x14ac:dyDescent="0.25">
      <c r="H857">
        <v>49</v>
      </c>
    </row>
    <row r="858" spans="8:8" x14ac:dyDescent="0.25">
      <c r="H858">
        <v>49</v>
      </c>
    </row>
    <row r="859" spans="8:8" x14ac:dyDescent="0.25">
      <c r="H859">
        <v>49</v>
      </c>
    </row>
    <row r="860" spans="8:8" x14ac:dyDescent="0.25">
      <c r="H860">
        <v>49</v>
      </c>
    </row>
    <row r="861" spans="8:8" x14ac:dyDescent="0.25">
      <c r="H861">
        <v>49</v>
      </c>
    </row>
    <row r="862" spans="8:8" x14ac:dyDescent="0.25">
      <c r="H862">
        <v>49</v>
      </c>
    </row>
    <row r="863" spans="8:8" x14ac:dyDescent="0.25">
      <c r="H863">
        <v>50</v>
      </c>
    </row>
    <row r="864" spans="8:8" x14ac:dyDescent="0.25">
      <c r="H864">
        <v>49</v>
      </c>
    </row>
    <row r="865" spans="8:8" x14ac:dyDescent="0.25">
      <c r="H865">
        <v>49</v>
      </c>
    </row>
    <row r="866" spans="8:8" x14ac:dyDescent="0.25">
      <c r="H866">
        <v>49</v>
      </c>
    </row>
    <row r="867" spans="8:8" x14ac:dyDescent="0.25">
      <c r="H867">
        <v>49</v>
      </c>
    </row>
    <row r="868" spans="8:8" x14ac:dyDescent="0.25">
      <c r="H868">
        <v>49</v>
      </c>
    </row>
    <row r="869" spans="8:8" x14ac:dyDescent="0.25">
      <c r="H869">
        <v>50</v>
      </c>
    </row>
    <row r="870" spans="8:8" x14ac:dyDescent="0.25">
      <c r="H870">
        <v>50</v>
      </c>
    </row>
    <row r="871" spans="8:8" x14ac:dyDescent="0.25">
      <c r="H871">
        <v>50</v>
      </c>
    </row>
    <row r="872" spans="8:8" x14ac:dyDescent="0.25">
      <c r="H872">
        <v>49</v>
      </c>
    </row>
    <row r="873" spans="8:8" x14ac:dyDescent="0.25">
      <c r="H873">
        <v>49</v>
      </c>
    </row>
    <row r="874" spans="8:8" x14ac:dyDescent="0.25">
      <c r="H874">
        <v>50</v>
      </c>
    </row>
    <row r="875" spans="8:8" x14ac:dyDescent="0.25">
      <c r="H875">
        <v>50</v>
      </c>
    </row>
    <row r="876" spans="8:8" x14ac:dyDescent="0.25">
      <c r="H876">
        <v>49</v>
      </c>
    </row>
    <row r="877" spans="8:8" x14ac:dyDescent="0.25">
      <c r="H877">
        <v>49</v>
      </c>
    </row>
    <row r="878" spans="8:8" x14ac:dyDescent="0.25">
      <c r="H878">
        <v>49</v>
      </c>
    </row>
    <row r="879" spans="8:8" x14ac:dyDescent="0.25">
      <c r="H879">
        <v>49</v>
      </c>
    </row>
    <row r="880" spans="8:8" x14ac:dyDescent="0.25">
      <c r="H880">
        <v>49</v>
      </c>
    </row>
    <row r="881" spans="8:8" x14ac:dyDescent="0.25">
      <c r="H881">
        <v>50</v>
      </c>
    </row>
    <row r="882" spans="8:8" x14ac:dyDescent="0.25">
      <c r="H882">
        <v>49</v>
      </c>
    </row>
    <row r="883" spans="8:8" x14ac:dyDescent="0.25">
      <c r="H883">
        <v>49</v>
      </c>
    </row>
    <row r="884" spans="8:8" x14ac:dyDescent="0.25">
      <c r="H884">
        <v>49</v>
      </c>
    </row>
    <row r="885" spans="8:8" x14ac:dyDescent="0.25">
      <c r="H885">
        <v>50</v>
      </c>
    </row>
    <row r="886" spans="8:8" x14ac:dyDescent="0.25">
      <c r="H886">
        <v>50</v>
      </c>
    </row>
    <row r="887" spans="8:8" x14ac:dyDescent="0.25">
      <c r="H887">
        <v>50</v>
      </c>
    </row>
    <row r="888" spans="8:8" x14ac:dyDescent="0.25">
      <c r="H888">
        <v>49</v>
      </c>
    </row>
    <row r="889" spans="8:8" x14ac:dyDescent="0.25">
      <c r="H889">
        <v>49</v>
      </c>
    </row>
    <row r="890" spans="8:8" x14ac:dyDescent="0.25">
      <c r="H890">
        <v>50</v>
      </c>
    </row>
    <row r="891" spans="8:8" x14ac:dyDescent="0.25">
      <c r="H891">
        <v>50</v>
      </c>
    </row>
    <row r="892" spans="8:8" x14ac:dyDescent="0.25">
      <c r="H892">
        <v>50</v>
      </c>
    </row>
    <row r="893" spans="8:8" x14ac:dyDescent="0.25">
      <c r="H893">
        <v>50</v>
      </c>
    </row>
    <row r="894" spans="8:8" x14ac:dyDescent="0.25">
      <c r="H894">
        <v>50</v>
      </c>
    </row>
    <row r="895" spans="8:8" x14ac:dyDescent="0.25">
      <c r="H895">
        <v>50</v>
      </c>
    </row>
    <row r="896" spans="8:8" x14ac:dyDescent="0.25">
      <c r="H896">
        <v>50</v>
      </c>
    </row>
    <row r="897" spans="8:8" x14ac:dyDescent="0.25">
      <c r="H897">
        <v>50</v>
      </c>
    </row>
    <row r="898" spans="8:8" x14ac:dyDescent="0.25">
      <c r="H898">
        <v>49</v>
      </c>
    </row>
    <row r="899" spans="8:8" x14ac:dyDescent="0.25">
      <c r="H899">
        <v>49</v>
      </c>
    </row>
    <row r="900" spans="8:8" x14ac:dyDescent="0.25">
      <c r="H900">
        <v>49</v>
      </c>
    </row>
    <row r="901" spans="8:8" x14ac:dyDescent="0.25">
      <c r="H901">
        <v>50</v>
      </c>
    </row>
    <row r="902" spans="8:8" x14ac:dyDescent="0.25">
      <c r="H902">
        <v>49</v>
      </c>
    </row>
    <row r="903" spans="8:8" x14ac:dyDescent="0.25">
      <c r="H903">
        <v>49</v>
      </c>
    </row>
    <row r="904" spans="8:8" x14ac:dyDescent="0.25">
      <c r="H904">
        <v>49</v>
      </c>
    </row>
    <row r="905" spans="8:8" x14ac:dyDescent="0.25">
      <c r="H905">
        <v>49</v>
      </c>
    </row>
    <row r="906" spans="8:8" x14ac:dyDescent="0.25">
      <c r="H906">
        <v>50</v>
      </c>
    </row>
    <row r="907" spans="8:8" x14ac:dyDescent="0.25">
      <c r="H907">
        <v>49</v>
      </c>
    </row>
    <row r="908" spans="8:8" x14ac:dyDescent="0.25">
      <c r="H908">
        <v>50</v>
      </c>
    </row>
    <row r="909" spans="8:8" x14ac:dyDescent="0.25">
      <c r="H909">
        <v>49</v>
      </c>
    </row>
    <row r="910" spans="8:8" x14ac:dyDescent="0.25">
      <c r="H910">
        <v>49</v>
      </c>
    </row>
    <row r="911" spans="8:8" x14ac:dyDescent="0.25">
      <c r="H911">
        <v>49</v>
      </c>
    </row>
    <row r="912" spans="8:8" x14ac:dyDescent="0.25">
      <c r="H912">
        <v>50</v>
      </c>
    </row>
    <row r="913" spans="8:8" x14ac:dyDescent="0.25">
      <c r="H913">
        <v>49</v>
      </c>
    </row>
    <row r="914" spans="8:8" x14ac:dyDescent="0.25">
      <c r="H914">
        <v>49</v>
      </c>
    </row>
    <row r="915" spans="8:8" x14ac:dyDescent="0.25">
      <c r="H915">
        <v>49</v>
      </c>
    </row>
    <row r="916" spans="8:8" x14ac:dyDescent="0.25">
      <c r="H916">
        <v>49</v>
      </c>
    </row>
    <row r="917" spans="8:8" x14ac:dyDescent="0.25">
      <c r="H917">
        <v>49</v>
      </c>
    </row>
    <row r="918" spans="8:8" x14ac:dyDescent="0.25">
      <c r="H918">
        <v>50</v>
      </c>
    </row>
    <row r="919" spans="8:8" x14ac:dyDescent="0.25">
      <c r="H919">
        <v>50</v>
      </c>
    </row>
    <row r="920" spans="8:8" x14ac:dyDescent="0.25">
      <c r="H920">
        <v>49</v>
      </c>
    </row>
    <row r="921" spans="8:8" x14ac:dyDescent="0.25">
      <c r="H921">
        <v>49</v>
      </c>
    </row>
    <row r="922" spans="8:8" x14ac:dyDescent="0.25">
      <c r="H922">
        <v>49</v>
      </c>
    </row>
    <row r="923" spans="8:8" x14ac:dyDescent="0.25">
      <c r="H923">
        <v>50</v>
      </c>
    </row>
    <row r="924" spans="8:8" x14ac:dyDescent="0.25">
      <c r="H924">
        <v>50</v>
      </c>
    </row>
    <row r="925" spans="8:8" x14ac:dyDescent="0.25">
      <c r="H925">
        <v>49</v>
      </c>
    </row>
    <row r="926" spans="8:8" x14ac:dyDescent="0.25">
      <c r="H926">
        <v>49</v>
      </c>
    </row>
    <row r="927" spans="8:8" x14ac:dyDescent="0.25">
      <c r="H927">
        <v>49</v>
      </c>
    </row>
    <row r="928" spans="8:8" x14ac:dyDescent="0.25">
      <c r="H928">
        <v>50</v>
      </c>
    </row>
    <row r="929" spans="8:8" x14ac:dyDescent="0.25">
      <c r="H929">
        <v>50</v>
      </c>
    </row>
    <row r="930" spans="8:8" x14ac:dyDescent="0.25">
      <c r="H930">
        <v>50</v>
      </c>
    </row>
    <row r="931" spans="8:8" x14ac:dyDescent="0.25">
      <c r="H931">
        <v>50</v>
      </c>
    </row>
    <row r="932" spans="8:8" x14ac:dyDescent="0.25">
      <c r="H932">
        <v>49</v>
      </c>
    </row>
    <row r="933" spans="8:8" x14ac:dyDescent="0.25">
      <c r="H933">
        <v>50</v>
      </c>
    </row>
    <row r="934" spans="8:8" x14ac:dyDescent="0.25">
      <c r="H934">
        <v>49</v>
      </c>
    </row>
    <row r="935" spans="8:8" x14ac:dyDescent="0.25">
      <c r="H935">
        <v>49</v>
      </c>
    </row>
    <row r="936" spans="8:8" x14ac:dyDescent="0.25">
      <c r="H936">
        <v>49</v>
      </c>
    </row>
    <row r="937" spans="8:8" x14ac:dyDescent="0.25">
      <c r="H937">
        <v>49</v>
      </c>
    </row>
    <row r="938" spans="8:8" x14ac:dyDescent="0.25">
      <c r="H938">
        <v>50</v>
      </c>
    </row>
    <row r="939" spans="8:8" x14ac:dyDescent="0.25">
      <c r="H939">
        <v>50</v>
      </c>
    </row>
    <row r="940" spans="8:8" x14ac:dyDescent="0.25">
      <c r="H940">
        <v>49</v>
      </c>
    </row>
    <row r="941" spans="8:8" x14ac:dyDescent="0.25">
      <c r="H941">
        <v>49</v>
      </c>
    </row>
    <row r="942" spans="8:8" x14ac:dyDescent="0.25">
      <c r="H942">
        <v>49</v>
      </c>
    </row>
    <row r="943" spans="8:8" x14ac:dyDescent="0.25">
      <c r="H943">
        <v>50</v>
      </c>
    </row>
    <row r="944" spans="8:8" x14ac:dyDescent="0.25">
      <c r="H944">
        <v>50</v>
      </c>
    </row>
    <row r="945" spans="8:8" x14ac:dyDescent="0.25">
      <c r="H945">
        <v>49</v>
      </c>
    </row>
    <row r="946" spans="8:8" x14ac:dyDescent="0.25">
      <c r="H946">
        <v>49</v>
      </c>
    </row>
    <row r="947" spans="8:8" x14ac:dyDescent="0.25">
      <c r="H947">
        <v>49</v>
      </c>
    </row>
    <row r="948" spans="8:8" x14ac:dyDescent="0.25">
      <c r="H948">
        <v>50</v>
      </c>
    </row>
    <row r="949" spans="8:8" x14ac:dyDescent="0.25">
      <c r="H949">
        <v>50</v>
      </c>
    </row>
    <row r="950" spans="8:8" x14ac:dyDescent="0.25">
      <c r="H950">
        <v>49</v>
      </c>
    </row>
    <row r="951" spans="8:8" x14ac:dyDescent="0.25">
      <c r="H951">
        <v>50</v>
      </c>
    </row>
    <row r="952" spans="8:8" x14ac:dyDescent="0.25">
      <c r="H952">
        <v>49</v>
      </c>
    </row>
    <row r="953" spans="8:8" x14ac:dyDescent="0.25">
      <c r="H953">
        <v>49</v>
      </c>
    </row>
    <row r="954" spans="8:8" x14ac:dyDescent="0.25">
      <c r="H954">
        <v>50</v>
      </c>
    </row>
    <row r="955" spans="8:8" x14ac:dyDescent="0.25">
      <c r="H955">
        <v>49</v>
      </c>
    </row>
    <row r="956" spans="8:8" x14ac:dyDescent="0.25">
      <c r="H956">
        <v>50</v>
      </c>
    </row>
    <row r="957" spans="8:8" x14ac:dyDescent="0.25">
      <c r="H957">
        <v>49</v>
      </c>
    </row>
    <row r="958" spans="8:8" x14ac:dyDescent="0.25">
      <c r="H958">
        <v>49</v>
      </c>
    </row>
    <row r="959" spans="8:8" x14ac:dyDescent="0.25">
      <c r="H959">
        <v>50</v>
      </c>
    </row>
    <row r="960" spans="8:8" x14ac:dyDescent="0.25">
      <c r="H960">
        <v>49</v>
      </c>
    </row>
    <row r="961" spans="8:8" x14ac:dyDescent="0.25">
      <c r="H961">
        <v>50</v>
      </c>
    </row>
    <row r="962" spans="8:8" x14ac:dyDescent="0.25">
      <c r="H962">
        <v>49</v>
      </c>
    </row>
    <row r="963" spans="8:8" x14ac:dyDescent="0.25">
      <c r="H963">
        <v>49</v>
      </c>
    </row>
    <row r="964" spans="8:8" x14ac:dyDescent="0.25">
      <c r="H964">
        <v>49</v>
      </c>
    </row>
    <row r="965" spans="8:8" x14ac:dyDescent="0.25">
      <c r="H965">
        <v>50</v>
      </c>
    </row>
    <row r="966" spans="8:8" x14ac:dyDescent="0.25">
      <c r="H966">
        <v>50</v>
      </c>
    </row>
    <row r="967" spans="8:8" x14ac:dyDescent="0.25">
      <c r="H967">
        <v>49</v>
      </c>
    </row>
    <row r="968" spans="8:8" x14ac:dyDescent="0.25">
      <c r="H968">
        <v>49</v>
      </c>
    </row>
    <row r="969" spans="8:8" x14ac:dyDescent="0.25">
      <c r="H969">
        <v>49</v>
      </c>
    </row>
    <row r="970" spans="8:8" x14ac:dyDescent="0.25">
      <c r="H970">
        <v>50</v>
      </c>
    </row>
    <row r="971" spans="8:8" x14ac:dyDescent="0.25">
      <c r="H971">
        <v>50</v>
      </c>
    </row>
    <row r="972" spans="8:8" x14ac:dyDescent="0.25">
      <c r="H972">
        <v>50</v>
      </c>
    </row>
    <row r="973" spans="8:8" x14ac:dyDescent="0.25">
      <c r="H973">
        <v>49</v>
      </c>
    </row>
    <row r="974" spans="8:8" x14ac:dyDescent="0.25">
      <c r="H974">
        <v>49</v>
      </c>
    </row>
    <row r="975" spans="8:8" x14ac:dyDescent="0.25">
      <c r="H975">
        <v>50</v>
      </c>
    </row>
    <row r="976" spans="8:8" x14ac:dyDescent="0.25">
      <c r="H976">
        <v>50</v>
      </c>
    </row>
    <row r="977" spans="8:8" x14ac:dyDescent="0.25">
      <c r="H977">
        <v>50</v>
      </c>
    </row>
    <row r="978" spans="8:8" x14ac:dyDescent="0.25">
      <c r="H978">
        <v>50</v>
      </c>
    </row>
    <row r="979" spans="8:8" x14ac:dyDescent="0.25">
      <c r="H979">
        <v>49</v>
      </c>
    </row>
    <row r="980" spans="8:8" x14ac:dyDescent="0.25">
      <c r="H980">
        <v>50</v>
      </c>
    </row>
    <row r="981" spans="8:8" x14ac:dyDescent="0.25">
      <c r="H981">
        <v>50</v>
      </c>
    </row>
    <row r="982" spans="8:8" x14ac:dyDescent="0.25">
      <c r="H982">
        <v>50</v>
      </c>
    </row>
    <row r="983" spans="8:8" x14ac:dyDescent="0.25">
      <c r="H983">
        <v>49</v>
      </c>
    </row>
    <row r="984" spans="8:8" x14ac:dyDescent="0.25">
      <c r="H984">
        <v>49</v>
      </c>
    </row>
    <row r="985" spans="8:8" x14ac:dyDescent="0.25">
      <c r="H985">
        <v>49</v>
      </c>
    </row>
    <row r="986" spans="8:8" x14ac:dyDescent="0.25">
      <c r="H986">
        <v>50</v>
      </c>
    </row>
    <row r="987" spans="8:8" x14ac:dyDescent="0.25">
      <c r="H987">
        <v>49</v>
      </c>
    </row>
    <row r="988" spans="8:8" x14ac:dyDescent="0.25">
      <c r="H988">
        <v>49</v>
      </c>
    </row>
    <row r="989" spans="8:8" x14ac:dyDescent="0.25">
      <c r="H989">
        <v>49</v>
      </c>
    </row>
    <row r="990" spans="8:8" x14ac:dyDescent="0.25">
      <c r="H990">
        <v>49</v>
      </c>
    </row>
    <row r="991" spans="8:8" x14ac:dyDescent="0.25">
      <c r="H991">
        <v>49</v>
      </c>
    </row>
    <row r="992" spans="8:8" x14ac:dyDescent="0.25">
      <c r="H992">
        <v>49</v>
      </c>
    </row>
    <row r="993" spans="8:8" x14ac:dyDescent="0.25">
      <c r="H993">
        <v>50</v>
      </c>
    </row>
    <row r="994" spans="8:8" x14ac:dyDescent="0.25">
      <c r="H994">
        <v>49</v>
      </c>
    </row>
    <row r="995" spans="8:8" x14ac:dyDescent="0.25">
      <c r="H995">
        <v>49</v>
      </c>
    </row>
    <row r="996" spans="8:8" x14ac:dyDescent="0.25">
      <c r="H996">
        <v>49</v>
      </c>
    </row>
    <row r="997" spans="8:8" x14ac:dyDescent="0.25">
      <c r="H997">
        <v>49</v>
      </c>
    </row>
    <row r="998" spans="8:8" x14ac:dyDescent="0.25">
      <c r="H998">
        <v>50</v>
      </c>
    </row>
    <row r="999" spans="8:8" x14ac:dyDescent="0.25">
      <c r="H999">
        <v>49</v>
      </c>
    </row>
    <row r="1000" spans="8:8" x14ac:dyDescent="0.25">
      <c r="H1000">
        <v>50</v>
      </c>
    </row>
    <row r="1001" spans="8:8" x14ac:dyDescent="0.25">
      <c r="H1001">
        <v>49</v>
      </c>
    </row>
    <row r="1002" spans="8:8" x14ac:dyDescent="0.25">
      <c r="H1002">
        <v>50</v>
      </c>
    </row>
    <row r="1003" spans="8:8" x14ac:dyDescent="0.25">
      <c r="H1003">
        <v>50</v>
      </c>
    </row>
    <row r="1004" spans="8:8" x14ac:dyDescent="0.25">
      <c r="H1004">
        <v>50</v>
      </c>
    </row>
    <row r="1005" spans="8:8" x14ac:dyDescent="0.25">
      <c r="H1005">
        <v>50</v>
      </c>
    </row>
    <row r="1006" spans="8:8" x14ac:dyDescent="0.25">
      <c r="H1006">
        <v>49</v>
      </c>
    </row>
    <row r="1007" spans="8:8" x14ac:dyDescent="0.25">
      <c r="H1007">
        <v>50</v>
      </c>
    </row>
    <row r="1008" spans="8:8" x14ac:dyDescent="0.25">
      <c r="H1008">
        <v>50</v>
      </c>
    </row>
    <row r="1009" spans="8:8" x14ac:dyDescent="0.25">
      <c r="H1009">
        <v>50</v>
      </c>
    </row>
    <row r="1010" spans="8:8" x14ac:dyDescent="0.25">
      <c r="H1010">
        <v>49</v>
      </c>
    </row>
    <row r="1011" spans="8:8" x14ac:dyDescent="0.25">
      <c r="H1011">
        <v>49</v>
      </c>
    </row>
    <row r="1012" spans="8:8" x14ac:dyDescent="0.25">
      <c r="H1012">
        <v>49</v>
      </c>
    </row>
    <row r="1013" spans="8:8" x14ac:dyDescent="0.25">
      <c r="H1013">
        <v>50</v>
      </c>
    </row>
    <row r="1014" spans="8:8" x14ac:dyDescent="0.25">
      <c r="H1014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R314"/>
  <sheetViews>
    <sheetView tabSelected="1" zoomScale="55" zoomScaleNormal="55" workbookViewId="0">
      <selection activeCell="C19" sqref="C19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56.25" x14ac:dyDescent="0.25">
      <c r="A1" s="7" t="s">
        <v>0</v>
      </c>
      <c r="B1" s="8" t="s">
        <v>36</v>
      </c>
      <c r="C1" s="8" t="s">
        <v>39</v>
      </c>
      <c r="D1" s="8" t="s">
        <v>40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</row>
    <row r="2" spans="1:18" s="10" customFormat="1" x14ac:dyDescent="0.25">
      <c r="A2" s="9"/>
      <c r="B2" s="10" t="s">
        <v>37</v>
      </c>
      <c r="C2" s="10" t="s">
        <v>38</v>
      </c>
      <c r="D2" s="10" t="s">
        <v>41</v>
      </c>
      <c r="E2" s="10" t="s">
        <v>42</v>
      </c>
      <c r="F2" s="10" t="s">
        <v>48</v>
      </c>
      <c r="G2" s="10" t="s">
        <v>50</v>
      </c>
      <c r="H2" s="10" t="s">
        <v>49</v>
      </c>
      <c r="I2" s="10" t="s">
        <v>51</v>
      </c>
    </row>
    <row r="3" spans="1:18" s="1" customFormat="1" x14ac:dyDescent="0.25">
      <c r="A3" s="3" t="s">
        <v>7</v>
      </c>
      <c r="B3" s="5">
        <f t="shared" ref="B3:I3" si="0">_xlfn.QUARTILE.INC(B$15:B$314,0)</f>
        <v>16</v>
      </c>
      <c r="C3" s="5">
        <f t="shared" si="0"/>
        <v>20</v>
      </c>
      <c r="D3" s="5">
        <f t="shared" si="0"/>
        <v>30</v>
      </c>
      <c r="E3" s="5">
        <f t="shared" si="0"/>
        <v>40</v>
      </c>
      <c r="F3" s="5">
        <f t="shared" si="0"/>
        <v>42</v>
      </c>
      <c r="G3" s="5">
        <f t="shared" si="0"/>
        <v>61</v>
      </c>
      <c r="H3" s="5">
        <f t="shared" si="0"/>
        <v>62</v>
      </c>
      <c r="I3" s="5">
        <f t="shared" si="0"/>
        <v>147</v>
      </c>
      <c r="J3" s="5"/>
      <c r="K3" s="5"/>
      <c r="L3" s="5"/>
      <c r="M3" s="5"/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 t="shared" ref="B4:I4" si="1">_xlfn.QUARTILE.INC(B$15:B$314,1)</f>
        <v>16</v>
      </c>
      <c r="C4" s="5">
        <f t="shared" si="1"/>
        <v>20</v>
      </c>
      <c r="D4" s="5">
        <f t="shared" si="1"/>
        <v>30</v>
      </c>
      <c r="E4" s="5">
        <f t="shared" si="1"/>
        <v>41</v>
      </c>
      <c r="F4" s="5">
        <f t="shared" si="1"/>
        <v>42</v>
      </c>
      <c r="G4" s="5">
        <f t="shared" si="1"/>
        <v>61</v>
      </c>
      <c r="H4" s="5">
        <f t="shared" si="1"/>
        <v>62</v>
      </c>
      <c r="I4" s="5">
        <f t="shared" si="1"/>
        <v>148</v>
      </c>
      <c r="J4" s="5"/>
      <c r="K4" s="5"/>
      <c r="L4" s="5"/>
      <c r="M4" s="5"/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 t="shared" ref="B5:I5" si="2">_xlfn.QUARTILE.INC(B$15:B$314,2)</f>
        <v>16</v>
      </c>
      <c r="C5" s="5">
        <f t="shared" si="2"/>
        <v>20</v>
      </c>
      <c r="D5" s="5">
        <f t="shared" si="2"/>
        <v>30</v>
      </c>
      <c r="E5" s="5">
        <f t="shared" si="2"/>
        <v>41</v>
      </c>
      <c r="F5" s="5">
        <f t="shared" si="2"/>
        <v>42</v>
      </c>
      <c r="G5" s="5">
        <f t="shared" si="2"/>
        <v>61</v>
      </c>
      <c r="H5" s="5">
        <f t="shared" si="2"/>
        <v>62</v>
      </c>
      <c r="I5" s="5">
        <f t="shared" si="2"/>
        <v>149</v>
      </c>
      <c r="J5" s="5"/>
      <c r="K5" s="5"/>
      <c r="L5" s="5"/>
      <c r="M5" s="5"/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 t="shared" ref="B6:I6" si="3">_xlfn.QUARTILE.INC(B$15:B$314,3)</f>
        <v>16</v>
      </c>
      <c r="C6" s="5">
        <f t="shared" si="3"/>
        <v>20</v>
      </c>
      <c r="D6" s="5">
        <f t="shared" si="3"/>
        <v>30</v>
      </c>
      <c r="E6" s="5">
        <f t="shared" si="3"/>
        <v>41</v>
      </c>
      <c r="F6" s="5">
        <f t="shared" si="3"/>
        <v>42</v>
      </c>
      <c r="G6" s="5">
        <f t="shared" si="3"/>
        <v>61</v>
      </c>
      <c r="H6" s="5">
        <f t="shared" si="3"/>
        <v>62</v>
      </c>
      <c r="I6" s="5">
        <f t="shared" si="3"/>
        <v>149</v>
      </c>
      <c r="J6" s="5"/>
      <c r="K6" s="5"/>
      <c r="L6" s="5"/>
      <c r="M6" s="5"/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 t="shared" ref="B7:I7" si="4">_xlfn.QUARTILE.INC(B$15:B$314,4)</f>
        <v>16</v>
      </c>
      <c r="C7" s="6">
        <f t="shared" si="4"/>
        <v>20</v>
      </c>
      <c r="D7" s="6">
        <f t="shared" si="4"/>
        <v>30</v>
      </c>
      <c r="E7" s="6">
        <f t="shared" si="4"/>
        <v>41</v>
      </c>
      <c r="F7" s="6">
        <f t="shared" si="4"/>
        <v>42</v>
      </c>
      <c r="G7" s="6">
        <f t="shared" si="4"/>
        <v>61</v>
      </c>
      <c r="H7" s="6">
        <f t="shared" si="4"/>
        <v>62</v>
      </c>
      <c r="I7" s="6">
        <f t="shared" si="4"/>
        <v>149</v>
      </c>
      <c r="J7" s="6"/>
      <c r="K7" s="6"/>
      <c r="L7" s="6"/>
      <c r="M7" s="6"/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I8" si="5">B7-B6</f>
        <v>0</v>
      </c>
      <c r="C8" s="5">
        <f t="shared" si="5"/>
        <v>0</v>
      </c>
      <c r="D8" s="5">
        <f t="shared" si="5"/>
        <v>0</v>
      </c>
      <c r="E8" s="5">
        <f t="shared" si="5"/>
        <v>0</v>
      </c>
      <c r="F8" s="5">
        <f t="shared" si="5"/>
        <v>0</v>
      </c>
      <c r="G8" s="5">
        <f t="shared" si="5"/>
        <v>0</v>
      </c>
      <c r="H8" s="5">
        <f t="shared" si="5"/>
        <v>0</v>
      </c>
      <c r="I8" s="5">
        <f t="shared" si="5"/>
        <v>0</v>
      </c>
      <c r="J8" s="5"/>
      <c r="K8" s="5"/>
      <c r="L8" s="5"/>
      <c r="M8" s="5"/>
      <c r="N8" s="5"/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I9" si="6">B6-B5</f>
        <v>0</v>
      </c>
      <c r="C9" s="5">
        <f t="shared" si="6"/>
        <v>0</v>
      </c>
      <c r="D9" s="5">
        <f t="shared" si="6"/>
        <v>0</v>
      </c>
      <c r="E9" s="5">
        <f>E6-E5</f>
        <v>0</v>
      </c>
      <c r="F9" s="5">
        <f t="shared" si="6"/>
        <v>0</v>
      </c>
      <c r="G9" s="5">
        <f t="shared" si="6"/>
        <v>0</v>
      </c>
      <c r="H9" s="5">
        <f t="shared" si="6"/>
        <v>0</v>
      </c>
      <c r="I9" s="5">
        <f t="shared" si="6"/>
        <v>0</v>
      </c>
      <c r="J9" s="5"/>
      <c r="K9" s="5"/>
      <c r="L9" s="5"/>
      <c r="M9" s="5"/>
      <c r="N9" s="5"/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I10" si="7">B5-B4</f>
        <v>0</v>
      </c>
      <c r="C10" s="5">
        <f t="shared" si="7"/>
        <v>0</v>
      </c>
      <c r="D10" s="5">
        <f t="shared" si="7"/>
        <v>0</v>
      </c>
      <c r="E10" s="5">
        <f>E5-E4</f>
        <v>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I11" si="8">B4</f>
        <v>16</v>
      </c>
      <c r="C11" s="5">
        <f t="shared" si="8"/>
        <v>20</v>
      </c>
      <c r="D11" s="5">
        <f t="shared" si="8"/>
        <v>30</v>
      </c>
      <c r="E11" s="5">
        <f>E4</f>
        <v>41</v>
      </c>
      <c r="F11" s="5">
        <f t="shared" si="8"/>
        <v>42</v>
      </c>
      <c r="G11" s="5">
        <f t="shared" si="8"/>
        <v>61</v>
      </c>
      <c r="H11" s="5">
        <f t="shared" si="8"/>
        <v>62</v>
      </c>
      <c r="I11" s="5">
        <f t="shared" si="8"/>
        <v>148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I12" si="9">B4-B3</f>
        <v>0</v>
      </c>
      <c r="C12" s="6">
        <f t="shared" si="9"/>
        <v>0</v>
      </c>
      <c r="D12" s="6">
        <f t="shared" si="9"/>
        <v>0</v>
      </c>
      <c r="E12" s="6">
        <f>E4-E3</f>
        <v>1</v>
      </c>
      <c r="F12" s="6">
        <f t="shared" si="9"/>
        <v>0</v>
      </c>
      <c r="G12" s="6">
        <f t="shared" si="9"/>
        <v>0</v>
      </c>
      <c r="H12" s="6">
        <f t="shared" si="9"/>
        <v>0</v>
      </c>
      <c r="I12" s="6">
        <f t="shared" si="9"/>
        <v>1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 t="shared" ref="B13:I13" si="10">AVERAGE(B$15:B$314)</f>
        <v>16</v>
      </c>
      <c r="C13" s="5">
        <f t="shared" si="10"/>
        <v>20</v>
      </c>
      <c r="D13" s="5">
        <f t="shared" si="10"/>
        <v>30</v>
      </c>
      <c r="E13" s="5">
        <f t="shared" si="10"/>
        <v>40.995708154506438</v>
      </c>
      <c r="F13" s="5">
        <f t="shared" si="10"/>
        <v>42</v>
      </c>
      <c r="G13" s="5">
        <f t="shared" si="10"/>
        <v>61</v>
      </c>
      <c r="H13" s="5">
        <f t="shared" si="10"/>
        <v>62</v>
      </c>
      <c r="I13" s="5">
        <f t="shared" si="10"/>
        <v>148.5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 t="shared" ref="B14:I14" si="11">_xlfn.STDEV.S(B$15:B$314)</f>
        <v>0</v>
      </c>
      <c r="C14" s="6">
        <f t="shared" si="11"/>
        <v>0</v>
      </c>
      <c r="D14" s="6">
        <f t="shared" si="11"/>
        <v>0</v>
      </c>
      <c r="E14" s="6">
        <f t="shared" si="11"/>
        <v>6.5512178208042213E-2</v>
      </c>
      <c r="F14" s="6">
        <f t="shared" si="11"/>
        <v>0</v>
      </c>
      <c r="G14" s="6">
        <f t="shared" si="11"/>
        <v>0</v>
      </c>
      <c r="H14" s="6">
        <f t="shared" si="11"/>
        <v>0</v>
      </c>
      <c r="I14" s="6">
        <f t="shared" si="11"/>
        <v>0.56509090515813198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B15">
        <v>16</v>
      </c>
      <c r="C15">
        <v>20</v>
      </c>
      <c r="D15">
        <v>30</v>
      </c>
      <c r="E15">
        <v>40</v>
      </c>
      <c r="F15">
        <v>42</v>
      </c>
      <c r="G15">
        <v>61</v>
      </c>
      <c r="H15">
        <v>62</v>
      </c>
      <c r="I15">
        <v>148</v>
      </c>
    </row>
    <row r="16" spans="1:18" x14ac:dyDescent="0.25">
      <c r="B16">
        <v>16</v>
      </c>
      <c r="C16">
        <v>20</v>
      </c>
      <c r="D16">
        <v>30</v>
      </c>
      <c r="E16">
        <v>41</v>
      </c>
      <c r="F16">
        <v>42</v>
      </c>
      <c r="G16">
        <v>61</v>
      </c>
      <c r="H16">
        <v>62</v>
      </c>
      <c r="I16">
        <v>149</v>
      </c>
    </row>
    <row r="17" spans="2:9" x14ac:dyDescent="0.25">
      <c r="B17">
        <v>16</v>
      </c>
      <c r="C17">
        <v>20</v>
      </c>
      <c r="D17">
        <v>30</v>
      </c>
      <c r="E17">
        <v>41</v>
      </c>
      <c r="F17">
        <v>42</v>
      </c>
      <c r="G17">
        <v>61</v>
      </c>
      <c r="H17">
        <v>62</v>
      </c>
      <c r="I17">
        <v>148</v>
      </c>
    </row>
    <row r="18" spans="2:9" x14ac:dyDescent="0.25">
      <c r="B18">
        <v>16</v>
      </c>
      <c r="C18">
        <v>20</v>
      </c>
      <c r="D18">
        <v>30</v>
      </c>
      <c r="E18">
        <v>41</v>
      </c>
      <c r="F18">
        <v>42</v>
      </c>
      <c r="G18">
        <v>61</v>
      </c>
      <c r="H18">
        <v>62</v>
      </c>
      <c r="I18">
        <v>148</v>
      </c>
    </row>
    <row r="19" spans="2:9" x14ac:dyDescent="0.25">
      <c r="B19">
        <v>16</v>
      </c>
      <c r="C19">
        <v>20</v>
      </c>
      <c r="D19">
        <v>30</v>
      </c>
      <c r="E19">
        <v>41</v>
      </c>
      <c r="F19">
        <v>42</v>
      </c>
      <c r="G19">
        <v>61</v>
      </c>
      <c r="H19">
        <v>62</v>
      </c>
      <c r="I19">
        <v>149</v>
      </c>
    </row>
    <row r="20" spans="2:9" x14ac:dyDescent="0.25">
      <c r="B20">
        <v>16</v>
      </c>
      <c r="C20">
        <v>20</v>
      </c>
      <c r="D20">
        <v>30</v>
      </c>
      <c r="E20">
        <v>41</v>
      </c>
      <c r="F20">
        <v>42</v>
      </c>
      <c r="G20">
        <v>61</v>
      </c>
      <c r="H20">
        <v>62</v>
      </c>
      <c r="I20">
        <v>148</v>
      </c>
    </row>
    <row r="21" spans="2:9" x14ac:dyDescent="0.25">
      <c r="B21">
        <v>16</v>
      </c>
      <c r="C21">
        <v>20</v>
      </c>
      <c r="D21">
        <v>30</v>
      </c>
      <c r="E21">
        <v>41</v>
      </c>
      <c r="F21">
        <v>42</v>
      </c>
      <c r="G21">
        <v>61</v>
      </c>
      <c r="H21">
        <v>62</v>
      </c>
      <c r="I21">
        <v>148</v>
      </c>
    </row>
    <row r="22" spans="2:9" x14ac:dyDescent="0.25">
      <c r="B22">
        <v>16</v>
      </c>
      <c r="C22">
        <v>20</v>
      </c>
      <c r="D22">
        <v>30</v>
      </c>
      <c r="E22">
        <v>41</v>
      </c>
      <c r="F22">
        <v>42</v>
      </c>
      <c r="G22">
        <v>61</v>
      </c>
      <c r="H22">
        <v>62</v>
      </c>
      <c r="I22">
        <v>148</v>
      </c>
    </row>
    <row r="23" spans="2:9" x14ac:dyDescent="0.25">
      <c r="B23">
        <v>16</v>
      </c>
      <c r="C23">
        <v>20</v>
      </c>
      <c r="D23">
        <v>30</v>
      </c>
      <c r="E23">
        <v>41</v>
      </c>
      <c r="F23">
        <v>42</v>
      </c>
      <c r="G23">
        <v>61</v>
      </c>
      <c r="H23">
        <v>62</v>
      </c>
      <c r="I23">
        <v>149</v>
      </c>
    </row>
    <row r="24" spans="2:9" x14ac:dyDescent="0.25">
      <c r="B24">
        <v>16</v>
      </c>
      <c r="C24">
        <v>20</v>
      </c>
      <c r="D24">
        <v>30</v>
      </c>
      <c r="E24">
        <v>41</v>
      </c>
      <c r="F24">
        <v>42</v>
      </c>
      <c r="G24">
        <v>61</v>
      </c>
      <c r="H24">
        <v>62</v>
      </c>
      <c r="I24">
        <v>149</v>
      </c>
    </row>
    <row r="25" spans="2:9" x14ac:dyDescent="0.25">
      <c r="B25">
        <v>16</v>
      </c>
      <c r="C25">
        <v>20</v>
      </c>
      <c r="D25">
        <v>30</v>
      </c>
      <c r="E25">
        <v>41</v>
      </c>
      <c r="F25">
        <v>42</v>
      </c>
      <c r="G25">
        <v>61</v>
      </c>
      <c r="H25">
        <v>62</v>
      </c>
      <c r="I25">
        <v>149</v>
      </c>
    </row>
    <row r="26" spans="2:9" x14ac:dyDescent="0.25">
      <c r="B26">
        <v>16</v>
      </c>
      <c r="C26">
        <v>20</v>
      </c>
      <c r="D26">
        <v>30</v>
      </c>
      <c r="E26">
        <v>41</v>
      </c>
      <c r="F26">
        <v>42</v>
      </c>
      <c r="G26">
        <v>61</v>
      </c>
      <c r="H26">
        <v>62</v>
      </c>
      <c r="I26">
        <v>149</v>
      </c>
    </row>
    <row r="27" spans="2:9" x14ac:dyDescent="0.25">
      <c r="B27">
        <v>16</v>
      </c>
      <c r="C27">
        <v>20</v>
      </c>
      <c r="D27">
        <v>30</v>
      </c>
      <c r="E27">
        <v>41</v>
      </c>
      <c r="F27">
        <v>42</v>
      </c>
      <c r="G27">
        <v>61</v>
      </c>
      <c r="H27">
        <v>62</v>
      </c>
      <c r="I27">
        <v>148</v>
      </c>
    </row>
    <row r="28" spans="2:9" x14ac:dyDescent="0.25">
      <c r="B28">
        <v>16</v>
      </c>
      <c r="C28">
        <v>20</v>
      </c>
      <c r="D28">
        <v>30</v>
      </c>
      <c r="E28">
        <v>41</v>
      </c>
      <c r="F28">
        <v>42</v>
      </c>
      <c r="G28">
        <v>61</v>
      </c>
      <c r="H28">
        <v>62</v>
      </c>
      <c r="I28">
        <v>148</v>
      </c>
    </row>
    <row r="29" spans="2:9" x14ac:dyDescent="0.25">
      <c r="B29">
        <v>16</v>
      </c>
      <c r="C29">
        <v>20</v>
      </c>
      <c r="D29">
        <v>30</v>
      </c>
      <c r="E29">
        <v>41</v>
      </c>
      <c r="F29">
        <v>42</v>
      </c>
      <c r="G29">
        <v>61</v>
      </c>
      <c r="H29">
        <v>62</v>
      </c>
      <c r="I29">
        <v>147</v>
      </c>
    </row>
    <row r="30" spans="2:9" x14ac:dyDescent="0.25">
      <c r="B30">
        <v>16</v>
      </c>
      <c r="C30">
        <v>20</v>
      </c>
      <c r="D30">
        <v>30</v>
      </c>
      <c r="E30">
        <v>41</v>
      </c>
      <c r="F30">
        <v>42</v>
      </c>
      <c r="G30">
        <v>61</v>
      </c>
      <c r="H30">
        <v>62</v>
      </c>
      <c r="I30">
        <v>148</v>
      </c>
    </row>
    <row r="31" spans="2:9" x14ac:dyDescent="0.25">
      <c r="B31">
        <v>16</v>
      </c>
      <c r="C31">
        <v>20</v>
      </c>
      <c r="D31">
        <v>30</v>
      </c>
      <c r="E31">
        <v>41</v>
      </c>
      <c r="F31">
        <v>42</v>
      </c>
      <c r="G31">
        <v>61</v>
      </c>
      <c r="H31">
        <v>62</v>
      </c>
      <c r="I31">
        <v>149</v>
      </c>
    </row>
    <row r="32" spans="2:9" x14ac:dyDescent="0.25">
      <c r="B32">
        <v>16</v>
      </c>
      <c r="C32">
        <v>20</v>
      </c>
      <c r="D32">
        <v>30</v>
      </c>
      <c r="E32">
        <v>41</v>
      </c>
      <c r="F32">
        <v>42</v>
      </c>
      <c r="G32">
        <v>61</v>
      </c>
      <c r="H32">
        <v>62</v>
      </c>
      <c r="I32">
        <v>148</v>
      </c>
    </row>
    <row r="33" spans="2:9" x14ac:dyDescent="0.25">
      <c r="B33">
        <v>16</v>
      </c>
      <c r="C33">
        <v>20</v>
      </c>
      <c r="D33">
        <v>30</v>
      </c>
      <c r="E33">
        <v>41</v>
      </c>
      <c r="F33">
        <v>42</v>
      </c>
      <c r="G33">
        <v>61</v>
      </c>
      <c r="H33">
        <v>62</v>
      </c>
      <c r="I33">
        <v>148</v>
      </c>
    </row>
    <row r="34" spans="2:9" x14ac:dyDescent="0.25">
      <c r="B34">
        <v>16</v>
      </c>
      <c r="C34">
        <v>20</v>
      </c>
      <c r="D34">
        <v>30</v>
      </c>
      <c r="E34">
        <v>41</v>
      </c>
      <c r="F34">
        <v>42</v>
      </c>
      <c r="G34">
        <v>61</v>
      </c>
      <c r="H34">
        <v>62</v>
      </c>
      <c r="I34">
        <v>148</v>
      </c>
    </row>
    <row r="35" spans="2:9" x14ac:dyDescent="0.25">
      <c r="B35">
        <v>16</v>
      </c>
      <c r="C35">
        <v>20</v>
      </c>
      <c r="D35">
        <v>30</v>
      </c>
      <c r="E35">
        <v>41</v>
      </c>
      <c r="F35">
        <v>42</v>
      </c>
      <c r="G35">
        <v>61</v>
      </c>
      <c r="H35">
        <v>62</v>
      </c>
      <c r="I35">
        <v>148</v>
      </c>
    </row>
    <row r="36" spans="2:9" x14ac:dyDescent="0.25">
      <c r="B36">
        <v>16</v>
      </c>
      <c r="C36">
        <v>20</v>
      </c>
      <c r="D36">
        <v>30</v>
      </c>
      <c r="E36">
        <v>41</v>
      </c>
      <c r="F36">
        <v>42</v>
      </c>
      <c r="G36">
        <v>61</v>
      </c>
      <c r="H36">
        <v>62</v>
      </c>
      <c r="I36">
        <v>148</v>
      </c>
    </row>
    <row r="37" spans="2:9" x14ac:dyDescent="0.25">
      <c r="B37">
        <v>16</v>
      </c>
      <c r="C37">
        <v>20</v>
      </c>
      <c r="D37">
        <v>30</v>
      </c>
      <c r="E37">
        <v>41</v>
      </c>
      <c r="F37">
        <v>42</v>
      </c>
      <c r="G37">
        <v>61</v>
      </c>
      <c r="H37">
        <v>62</v>
      </c>
      <c r="I37">
        <v>149</v>
      </c>
    </row>
    <row r="38" spans="2:9" x14ac:dyDescent="0.25">
      <c r="B38">
        <v>16</v>
      </c>
      <c r="C38">
        <v>20</v>
      </c>
      <c r="D38">
        <v>30</v>
      </c>
      <c r="E38">
        <v>41</v>
      </c>
      <c r="F38">
        <v>42</v>
      </c>
      <c r="G38">
        <v>61</v>
      </c>
      <c r="H38">
        <v>62</v>
      </c>
      <c r="I38">
        <v>148</v>
      </c>
    </row>
    <row r="39" spans="2:9" x14ac:dyDescent="0.25">
      <c r="B39">
        <v>16</v>
      </c>
      <c r="C39">
        <v>20</v>
      </c>
      <c r="D39">
        <v>30</v>
      </c>
      <c r="E39">
        <v>41</v>
      </c>
      <c r="F39">
        <v>42</v>
      </c>
      <c r="G39">
        <v>61</v>
      </c>
      <c r="H39">
        <v>62</v>
      </c>
      <c r="I39">
        <v>148</v>
      </c>
    </row>
    <row r="40" spans="2:9" x14ac:dyDescent="0.25">
      <c r="B40">
        <v>16</v>
      </c>
      <c r="C40">
        <v>20</v>
      </c>
      <c r="D40">
        <v>30</v>
      </c>
      <c r="E40">
        <v>41</v>
      </c>
      <c r="F40">
        <v>42</v>
      </c>
      <c r="G40">
        <v>61</v>
      </c>
      <c r="H40">
        <v>62</v>
      </c>
      <c r="I40">
        <v>149</v>
      </c>
    </row>
    <row r="41" spans="2:9" x14ac:dyDescent="0.25">
      <c r="B41">
        <v>16</v>
      </c>
      <c r="C41">
        <v>20</v>
      </c>
      <c r="D41">
        <v>30</v>
      </c>
      <c r="E41">
        <v>41</v>
      </c>
      <c r="F41">
        <v>42</v>
      </c>
      <c r="G41">
        <v>61</v>
      </c>
      <c r="H41">
        <v>62</v>
      </c>
      <c r="I41">
        <v>148</v>
      </c>
    </row>
    <row r="42" spans="2:9" x14ac:dyDescent="0.25">
      <c r="B42">
        <v>16</v>
      </c>
      <c r="C42">
        <v>20</v>
      </c>
      <c r="D42">
        <v>30</v>
      </c>
      <c r="E42">
        <v>41</v>
      </c>
      <c r="F42">
        <v>42</v>
      </c>
      <c r="G42">
        <v>61</v>
      </c>
      <c r="H42">
        <v>62</v>
      </c>
      <c r="I42">
        <v>148</v>
      </c>
    </row>
    <row r="43" spans="2:9" x14ac:dyDescent="0.25">
      <c r="B43">
        <v>16</v>
      </c>
      <c r="C43">
        <v>20</v>
      </c>
      <c r="D43">
        <v>30</v>
      </c>
      <c r="E43">
        <v>41</v>
      </c>
      <c r="F43">
        <v>42</v>
      </c>
      <c r="G43">
        <v>61</v>
      </c>
      <c r="H43">
        <v>62</v>
      </c>
      <c r="I43">
        <v>148</v>
      </c>
    </row>
    <row r="44" spans="2:9" x14ac:dyDescent="0.25">
      <c r="B44">
        <v>16</v>
      </c>
      <c r="C44">
        <v>20</v>
      </c>
      <c r="D44">
        <v>30</v>
      </c>
      <c r="E44">
        <v>41</v>
      </c>
      <c r="F44">
        <v>42</v>
      </c>
      <c r="G44">
        <v>61</v>
      </c>
      <c r="H44">
        <v>62</v>
      </c>
      <c r="I44">
        <v>149</v>
      </c>
    </row>
    <row r="45" spans="2:9" x14ac:dyDescent="0.25">
      <c r="B45">
        <v>16</v>
      </c>
      <c r="C45">
        <v>20</v>
      </c>
      <c r="D45">
        <v>30</v>
      </c>
      <c r="E45">
        <v>41</v>
      </c>
      <c r="F45">
        <v>42</v>
      </c>
      <c r="G45">
        <v>61</v>
      </c>
      <c r="H45">
        <v>62</v>
      </c>
      <c r="I45">
        <v>149</v>
      </c>
    </row>
    <row r="46" spans="2:9" x14ac:dyDescent="0.25">
      <c r="B46">
        <v>16</v>
      </c>
      <c r="C46">
        <v>20</v>
      </c>
      <c r="D46">
        <v>30</v>
      </c>
      <c r="E46">
        <v>41</v>
      </c>
      <c r="F46">
        <v>42</v>
      </c>
      <c r="G46">
        <v>61</v>
      </c>
      <c r="H46">
        <v>62</v>
      </c>
      <c r="I46">
        <v>149</v>
      </c>
    </row>
    <row r="47" spans="2:9" x14ac:dyDescent="0.25">
      <c r="B47">
        <v>16</v>
      </c>
      <c r="C47">
        <v>20</v>
      </c>
      <c r="D47">
        <v>30</v>
      </c>
      <c r="E47">
        <v>41</v>
      </c>
      <c r="F47">
        <v>42</v>
      </c>
      <c r="G47">
        <v>61</v>
      </c>
      <c r="H47">
        <v>62</v>
      </c>
      <c r="I47">
        <v>149</v>
      </c>
    </row>
    <row r="48" spans="2:9" x14ac:dyDescent="0.25">
      <c r="B48">
        <v>16</v>
      </c>
      <c r="C48">
        <v>20</v>
      </c>
      <c r="D48">
        <v>30</v>
      </c>
      <c r="E48">
        <v>41</v>
      </c>
      <c r="F48">
        <v>42</v>
      </c>
      <c r="G48">
        <v>61</v>
      </c>
      <c r="H48">
        <v>62</v>
      </c>
      <c r="I48">
        <v>148</v>
      </c>
    </row>
    <row r="49" spans="2:9" x14ac:dyDescent="0.25">
      <c r="B49">
        <v>16</v>
      </c>
      <c r="C49">
        <v>20</v>
      </c>
      <c r="D49">
        <v>30</v>
      </c>
      <c r="E49">
        <v>41</v>
      </c>
      <c r="F49">
        <v>42</v>
      </c>
      <c r="G49">
        <v>61</v>
      </c>
      <c r="H49">
        <v>62</v>
      </c>
      <c r="I49">
        <v>148</v>
      </c>
    </row>
    <row r="50" spans="2:9" x14ac:dyDescent="0.25">
      <c r="B50">
        <v>16</v>
      </c>
      <c r="C50">
        <v>20</v>
      </c>
      <c r="D50">
        <v>30</v>
      </c>
      <c r="E50">
        <v>41</v>
      </c>
      <c r="F50">
        <v>42</v>
      </c>
      <c r="G50">
        <v>61</v>
      </c>
      <c r="H50">
        <v>62</v>
      </c>
      <c r="I50">
        <v>147</v>
      </c>
    </row>
    <row r="51" spans="2:9" x14ac:dyDescent="0.25">
      <c r="B51">
        <v>16</v>
      </c>
      <c r="C51">
        <v>20</v>
      </c>
      <c r="D51">
        <v>30</v>
      </c>
      <c r="E51">
        <v>41</v>
      </c>
      <c r="F51">
        <v>42</v>
      </c>
      <c r="G51">
        <v>61</v>
      </c>
      <c r="H51">
        <v>62</v>
      </c>
      <c r="I51">
        <v>148</v>
      </c>
    </row>
    <row r="52" spans="2:9" x14ac:dyDescent="0.25">
      <c r="B52">
        <v>16</v>
      </c>
      <c r="C52">
        <v>20</v>
      </c>
      <c r="D52">
        <v>30</v>
      </c>
      <c r="E52">
        <v>41</v>
      </c>
      <c r="F52">
        <v>42</v>
      </c>
      <c r="G52">
        <v>61</v>
      </c>
      <c r="H52">
        <v>62</v>
      </c>
      <c r="I52">
        <v>149</v>
      </c>
    </row>
    <row r="53" spans="2:9" x14ac:dyDescent="0.25">
      <c r="B53">
        <v>16</v>
      </c>
      <c r="C53">
        <v>20</v>
      </c>
      <c r="D53">
        <v>30</v>
      </c>
      <c r="E53">
        <v>41</v>
      </c>
      <c r="F53">
        <v>42</v>
      </c>
      <c r="G53">
        <v>61</v>
      </c>
      <c r="H53">
        <v>62</v>
      </c>
      <c r="I53">
        <v>148</v>
      </c>
    </row>
    <row r="54" spans="2:9" x14ac:dyDescent="0.25">
      <c r="B54">
        <v>16</v>
      </c>
      <c r="C54">
        <v>20</v>
      </c>
      <c r="D54">
        <v>30</v>
      </c>
      <c r="E54">
        <v>41</v>
      </c>
      <c r="F54">
        <v>42</v>
      </c>
      <c r="G54">
        <v>61</v>
      </c>
      <c r="H54">
        <v>62</v>
      </c>
      <c r="I54">
        <v>148</v>
      </c>
    </row>
    <row r="55" spans="2:9" x14ac:dyDescent="0.25">
      <c r="B55">
        <v>16</v>
      </c>
      <c r="C55">
        <v>20</v>
      </c>
      <c r="D55">
        <v>30</v>
      </c>
      <c r="E55">
        <v>41</v>
      </c>
      <c r="F55">
        <v>42</v>
      </c>
      <c r="G55">
        <v>61</v>
      </c>
      <c r="H55">
        <v>62</v>
      </c>
      <c r="I55">
        <v>148</v>
      </c>
    </row>
    <row r="56" spans="2:9" x14ac:dyDescent="0.25">
      <c r="B56">
        <v>16</v>
      </c>
      <c r="C56">
        <v>20</v>
      </c>
      <c r="D56">
        <v>30</v>
      </c>
      <c r="E56">
        <v>41</v>
      </c>
      <c r="F56">
        <v>42</v>
      </c>
      <c r="G56">
        <v>61</v>
      </c>
      <c r="H56">
        <v>62</v>
      </c>
      <c r="I56">
        <v>148</v>
      </c>
    </row>
    <row r="57" spans="2:9" x14ac:dyDescent="0.25">
      <c r="B57">
        <v>16</v>
      </c>
      <c r="C57">
        <v>20</v>
      </c>
      <c r="D57">
        <v>30</v>
      </c>
      <c r="E57">
        <v>41</v>
      </c>
      <c r="F57">
        <v>42</v>
      </c>
      <c r="G57">
        <v>61</v>
      </c>
      <c r="H57">
        <v>62</v>
      </c>
      <c r="I57">
        <v>149</v>
      </c>
    </row>
    <row r="58" spans="2:9" x14ac:dyDescent="0.25">
      <c r="B58">
        <v>16</v>
      </c>
      <c r="C58">
        <v>20</v>
      </c>
      <c r="D58">
        <v>30</v>
      </c>
      <c r="E58">
        <v>41</v>
      </c>
      <c r="F58">
        <v>42</v>
      </c>
      <c r="G58">
        <v>61</v>
      </c>
      <c r="H58">
        <v>62</v>
      </c>
      <c r="I58">
        <v>149</v>
      </c>
    </row>
    <row r="59" spans="2:9" x14ac:dyDescent="0.25">
      <c r="B59">
        <v>16</v>
      </c>
      <c r="C59">
        <v>20</v>
      </c>
      <c r="D59">
        <v>30</v>
      </c>
      <c r="E59">
        <v>41</v>
      </c>
      <c r="F59">
        <v>42</v>
      </c>
      <c r="G59">
        <v>61</v>
      </c>
      <c r="H59">
        <v>62</v>
      </c>
      <c r="I59">
        <v>149</v>
      </c>
    </row>
    <row r="60" spans="2:9" x14ac:dyDescent="0.25">
      <c r="B60">
        <v>16</v>
      </c>
      <c r="C60">
        <v>20</v>
      </c>
      <c r="D60">
        <v>30</v>
      </c>
      <c r="E60">
        <v>41</v>
      </c>
      <c r="F60">
        <v>42</v>
      </c>
      <c r="G60">
        <v>61</v>
      </c>
      <c r="H60">
        <v>62</v>
      </c>
      <c r="I60">
        <v>149</v>
      </c>
    </row>
    <row r="61" spans="2:9" x14ac:dyDescent="0.25">
      <c r="B61">
        <v>16</v>
      </c>
      <c r="C61">
        <v>20</v>
      </c>
      <c r="D61">
        <v>30</v>
      </c>
      <c r="E61">
        <v>41</v>
      </c>
      <c r="F61">
        <v>42</v>
      </c>
      <c r="G61">
        <v>61</v>
      </c>
      <c r="H61">
        <v>62</v>
      </c>
      <c r="I61">
        <v>149</v>
      </c>
    </row>
    <row r="62" spans="2:9" x14ac:dyDescent="0.25">
      <c r="B62">
        <v>16</v>
      </c>
      <c r="C62">
        <v>20</v>
      </c>
      <c r="D62">
        <v>30</v>
      </c>
      <c r="E62">
        <v>41</v>
      </c>
      <c r="F62">
        <v>42</v>
      </c>
      <c r="G62">
        <v>61</v>
      </c>
      <c r="H62">
        <v>62</v>
      </c>
      <c r="I62">
        <v>149</v>
      </c>
    </row>
    <row r="63" spans="2:9" x14ac:dyDescent="0.25">
      <c r="B63">
        <v>16</v>
      </c>
      <c r="C63">
        <v>20</v>
      </c>
      <c r="D63">
        <v>30</v>
      </c>
      <c r="E63">
        <v>41</v>
      </c>
      <c r="F63">
        <v>42</v>
      </c>
      <c r="G63">
        <v>61</v>
      </c>
      <c r="H63">
        <v>62</v>
      </c>
      <c r="I63">
        <v>149</v>
      </c>
    </row>
    <row r="64" spans="2:9" x14ac:dyDescent="0.25">
      <c r="B64">
        <v>16</v>
      </c>
      <c r="C64">
        <v>20</v>
      </c>
      <c r="D64">
        <v>30</v>
      </c>
      <c r="E64">
        <v>41</v>
      </c>
      <c r="F64">
        <v>42</v>
      </c>
      <c r="G64">
        <v>61</v>
      </c>
      <c r="H64">
        <v>62</v>
      </c>
      <c r="I64">
        <v>149</v>
      </c>
    </row>
    <row r="65" spans="2:9" x14ac:dyDescent="0.25">
      <c r="B65">
        <v>16</v>
      </c>
      <c r="C65">
        <v>20</v>
      </c>
      <c r="D65">
        <v>30</v>
      </c>
      <c r="E65">
        <v>41</v>
      </c>
      <c r="F65">
        <v>42</v>
      </c>
      <c r="G65">
        <v>61</v>
      </c>
      <c r="H65">
        <v>62</v>
      </c>
      <c r="I65">
        <v>149</v>
      </c>
    </row>
    <row r="66" spans="2:9" x14ac:dyDescent="0.25">
      <c r="B66">
        <v>16</v>
      </c>
      <c r="C66">
        <v>20</v>
      </c>
      <c r="D66">
        <v>30</v>
      </c>
      <c r="E66">
        <v>41</v>
      </c>
      <c r="F66">
        <v>42</v>
      </c>
      <c r="G66">
        <v>61</v>
      </c>
      <c r="H66">
        <v>62</v>
      </c>
      <c r="I66">
        <v>149</v>
      </c>
    </row>
    <row r="67" spans="2:9" x14ac:dyDescent="0.25">
      <c r="B67">
        <v>16</v>
      </c>
      <c r="C67">
        <v>20</v>
      </c>
      <c r="D67">
        <v>30</v>
      </c>
      <c r="E67">
        <v>41</v>
      </c>
      <c r="F67">
        <v>42</v>
      </c>
      <c r="G67">
        <v>61</v>
      </c>
      <c r="H67">
        <v>62</v>
      </c>
      <c r="I67">
        <v>149</v>
      </c>
    </row>
    <row r="68" spans="2:9" x14ac:dyDescent="0.25">
      <c r="B68">
        <v>16</v>
      </c>
      <c r="C68">
        <v>20</v>
      </c>
      <c r="D68">
        <v>30</v>
      </c>
      <c r="E68">
        <v>41</v>
      </c>
      <c r="F68">
        <v>42</v>
      </c>
      <c r="G68">
        <v>61</v>
      </c>
      <c r="H68">
        <v>62</v>
      </c>
      <c r="I68">
        <v>149</v>
      </c>
    </row>
    <row r="69" spans="2:9" x14ac:dyDescent="0.25">
      <c r="B69">
        <v>16</v>
      </c>
      <c r="C69">
        <v>20</v>
      </c>
      <c r="D69">
        <v>30</v>
      </c>
      <c r="E69">
        <v>41</v>
      </c>
      <c r="F69">
        <v>42</v>
      </c>
      <c r="G69">
        <v>61</v>
      </c>
      <c r="H69">
        <v>62</v>
      </c>
      <c r="I69">
        <v>149</v>
      </c>
    </row>
    <row r="70" spans="2:9" x14ac:dyDescent="0.25">
      <c r="B70">
        <v>16</v>
      </c>
      <c r="C70">
        <v>20</v>
      </c>
      <c r="D70">
        <v>30</v>
      </c>
      <c r="E70">
        <v>41</v>
      </c>
      <c r="F70">
        <v>42</v>
      </c>
      <c r="G70">
        <v>61</v>
      </c>
      <c r="H70">
        <v>62</v>
      </c>
      <c r="I70">
        <v>149</v>
      </c>
    </row>
    <row r="71" spans="2:9" x14ac:dyDescent="0.25">
      <c r="B71">
        <v>16</v>
      </c>
      <c r="C71">
        <v>20</v>
      </c>
      <c r="D71">
        <v>30</v>
      </c>
      <c r="E71">
        <v>41</v>
      </c>
      <c r="F71">
        <v>42</v>
      </c>
      <c r="G71">
        <v>61</v>
      </c>
      <c r="H71">
        <v>62</v>
      </c>
      <c r="I71">
        <v>149</v>
      </c>
    </row>
    <row r="72" spans="2:9" x14ac:dyDescent="0.25">
      <c r="B72">
        <v>16</v>
      </c>
      <c r="C72">
        <v>20</v>
      </c>
      <c r="D72">
        <v>30</v>
      </c>
      <c r="E72">
        <v>41</v>
      </c>
      <c r="F72">
        <v>42</v>
      </c>
      <c r="G72">
        <v>61</v>
      </c>
      <c r="H72">
        <v>62</v>
      </c>
      <c r="I72">
        <v>149</v>
      </c>
    </row>
    <row r="73" spans="2:9" x14ac:dyDescent="0.25">
      <c r="B73">
        <v>16</v>
      </c>
      <c r="C73">
        <v>20</v>
      </c>
      <c r="D73">
        <v>30</v>
      </c>
      <c r="E73">
        <v>41</v>
      </c>
      <c r="F73">
        <v>42</v>
      </c>
      <c r="G73">
        <v>61</v>
      </c>
      <c r="H73">
        <v>62</v>
      </c>
      <c r="I73">
        <v>149</v>
      </c>
    </row>
    <row r="74" spans="2:9" x14ac:dyDescent="0.25">
      <c r="B74">
        <v>16</v>
      </c>
      <c r="C74">
        <v>20</v>
      </c>
      <c r="D74">
        <v>30</v>
      </c>
      <c r="E74">
        <v>41</v>
      </c>
      <c r="F74">
        <v>42</v>
      </c>
      <c r="G74">
        <v>61</v>
      </c>
      <c r="H74">
        <v>62</v>
      </c>
      <c r="I74">
        <v>149</v>
      </c>
    </row>
    <row r="75" spans="2:9" x14ac:dyDescent="0.25">
      <c r="B75">
        <v>16</v>
      </c>
      <c r="C75">
        <v>20</v>
      </c>
      <c r="D75">
        <v>30</v>
      </c>
      <c r="E75">
        <v>41</v>
      </c>
      <c r="F75">
        <v>42</v>
      </c>
      <c r="G75">
        <v>61</v>
      </c>
      <c r="H75">
        <v>62</v>
      </c>
      <c r="I75">
        <v>148</v>
      </c>
    </row>
    <row r="76" spans="2:9" x14ac:dyDescent="0.25">
      <c r="B76">
        <v>16</v>
      </c>
      <c r="C76">
        <v>20</v>
      </c>
      <c r="D76">
        <v>30</v>
      </c>
      <c r="E76">
        <v>41</v>
      </c>
      <c r="F76">
        <v>42</v>
      </c>
      <c r="G76">
        <v>61</v>
      </c>
      <c r="H76">
        <v>62</v>
      </c>
      <c r="I76">
        <v>149</v>
      </c>
    </row>
    <row r="77" spans="2:9" x14ac:dyDescent="0.25">
      <c r="B77">
        <v>16</v>
      </c>
      <c r="C77">
        <v>20</v>
      </c>
      <c r="D77">
        <v>30</v>
      </c>
      <c r="E77">
        <v>41</v>
      </c>
      <c r="F77">
        <v>42</v>
      </c>
      <c r="G77">
        <v>61</v>
      </c>
      <c r="H77">
        <v>62</v>
      </c>
      <c r="I77">
        <v>148</v>
      </c>
    </row>
    <row r="78" spans="2:9" x14ac:dyDescent="0.25">
      <c r="B78">
        <v>16</v>
      </c>
      <c r="C78">
        <v>20</v>
      </c>
      <c r="D78">
        <v>30</v>
      </c>
      <c r="E78">
        <v>41</v>
      </c>
      <c r="F78">
        <v>42</v>
      </c>
      <c r="G78">
        <v>61</v>
      </c>
      <c r="H78">
        <v>62</v>
      </c>
      <c r="I78">
        <v>148</v>
      </c>
    </row>
    <row r="79" spans="2:9" x14ac:dyDescent="0.25">
      <c r="B79">
        <v>16</v>
      </c>
      <c r="C79">
        <v>20</v>
      </c>
      <c r="D79">
        <v>30</v>
      </c>
      <c r="E79">
        <v>41</v>
      </c>
      <c r="F79">
        <v>42</v>
      </c>
      <c r="G79">
        <v>61</v>
      </c>
      <c r="H79">
        <v>62</v>
      </c>
      <c r="I79">
        <v>149</v>
      </c>
    </row>
    <row r="80" spans="2:9" x14ac:dyDescent="0.25">
      <c r="B80">
        <v>16</v>
      </c>
      <c r="C80">
        <v>20</v>
      </c>
      <c r="D80">
        <v>30</v>
      </c>
      <c r="E80">
        <v>41</v>
      </c>
      <c r="F80">
        <v>42</v>
      </c>
      <c r="G80">
        <v>61</v>
      </c>
      <c r="H80">
        <v>62</v>
      </c>
      <c r="I80">
        <v>148</v>
      </c>
    </row>
    <row r="81" spans="2:9" x14ac:dyDescent="0.25">
      <c r="B81">
        <v>16</v>
      </c>
      <c r="C81">
        <v>20</v>
      </c>
      <c r="D81">
        <v>30</v>
      </c>
      <c r="E81">
        <v>41</v>
      </c>
      <c r="F81">
        <v>42</v>
      </c>
      <c r="G81">
        <v>61</v>
      </c>
      <c r="H81">
        <v>62</v>
      </c>
      <c r="I81">
        <v>148</v>
      </c>
    </row>
    <row r="82" spans="2:9" x14ac:dyDescent="0.25">
      <c r="B82">
        <v>16</v>
      </c>
      <c r="C82">
        <v>20</v>
      </c>
      <c r="D82">
        <v>30</v>
      </c>
      <c r="E82">
        <v>41</v>
      </c>
      <c r="F82">
        <v>42</v>
      </c>
      <c r="G82">
        <v>61</v>
      </c>
      <c r="H82">
        <v>62</v>
      </c>
      <c r="I82">
        <v>148</v>
      </c>
    </row>
    <row r="83" spans="2:9" x14ac:dyDescent="0.25">
      <c r="B83">
        <v>16</v>
      </c>
      <c r="C83">
        <v>20</v>
      </c>
      <c r="D83">
        <v>30</v>
      </c>
      <c r="E83">
        <v>41</v>
      </c>
      <c r="F83">
        <v>42</v>
      </c>
      <c r="G83">
        <v>61</v>
      </c>
      <c r="H83">
        <v>62</v>
      </c>
      <c r="I83">
        <v>149</v>
      </c>
    </row>
    <row r="84" spans="2:9" x14ac:dyDescent="0.25">
      <c r="B84">
        <v>16</v>
      </c>
      <c r="C84">
        <v>20</v>
      </c>
      <c r="D84">
        <v>30</v>
      </c>
      <c r="E84">
        <v>41</v>
      </c>
      <c r="F84">
        <v>42</v>
      </c>
      <c r="G84">
        <v>61</v>
      </c>
      <c r="H84">
        <v>62</v>
      </c>
      <c r="I84">
        <v>149</v>
      </c>
    </row>
    <row r="85" spans="2:9" x14ac:dyDescent="0.25">
      <c r="B85">
        <v>16</v>
      </c>
      <c r="C85">
        <v>20</v>
      </c>
      <c r="D85">
        <v>30</v>
      </c>
      <c r="E85">
        <v>41</v>
      </c>
      <c r="F85">
        <v>42</v>
      </c>
      <c r="G85">
        <v>61</v>
      </c>
      <c r="H85">
        <v>62</v>
      </c>
      <c r="I85">
        <v>149</v>
      </c>
    </row>
    <row r="86" spans="2:9" x14ac:dyDescent="0.25">
      <c r="B86">
        <v>16</v>
      </c>
      <c r="C86">
        <v>20</v>
      </c>
      <c r="D86">
        <v>30</v>
      </c>
      <c r="E86">
        <v>41</v>
      </c>
      <c r="F86">
        <v>42</v>
      </c>
      <c r="G86">
        <v>61</v>
      </c>
      <c r="H86">
        <v>62</v>
      </c>
      <c r="I86">
        <v>149</v>
      </c>
    </row>
    <row r="87" spans="2:9" x14ac:dyDescent="0.25">
      <c r="B87">
        <v>16</v>
      </c>
      <c r="C87">
        <v>20</v>
      </c>
      <c r="D87">
        <v>30</v>
      </c>
      <c r="E87">
        <v>41</v>
      </c>
      <c r="F87">
        <v>42</v>
      </c>
      <c r="G87">
        <v>61</v>
      </c>
      <c r="H87">
        <v>62</v>
      </c>
      <c r="I87">
        <v>148</v>
      </c>
    </row>
    <row r="88" spans="2:9" x14ac:dyDescent="0.25">
      <c r="B88">
        <v>16</v>
      </c>
      <c r="C88">
        <v>20</v>
      </c>
      <c r="D88">
        <v>30</v>
      </c>
      <c r="E88">
        <v>41</v>
      </c>
      <c r="F88">
        <v>42</v>
      </c>
      <c r="G88">
        <v>61</v>
      </c>
      <c r="H88">
        <v>62</v>
      </c>
      <c r="I88">
        <v>148</v>
      </c>
    </row>
    <row r="89" spans="2:9" x14ac:dyDescent="0.25">
      <c r="B89">
        <v>16</v>
      </c>
      <c r="C89">
        <v>20</v>
      </c>
      <c r="D89">
        <v>30</v>
      </c>
      <c r="E89">
        <v>41</v>
      </c>
      <c r="F89">
        <v>42</v>
      </c>
      <c r="G89">
        <v>61</v>
      </c>
      <c r="H89">
        <v>62</v>
      </c>
      <c r="I89">
        <v>147</v>
      </c>
    </row>
    <row r="90" spans="2:9" x14ac:dyDescent="0.25">
      <c r="B90">
        <v>16</v>
      </c>
      <c r="C90">
        <v>20</v>
      </c>
      <c r="D90">
        <v>30</v>
      </c>
      <c r="E90">
        <v>41</v>
      </c>
      <c r="F90">
        <v>42</v>
      </c>
      <c r="G90">
        <v>61</v>
      </c>
      <c r="H90">
        <v>62</v>
      </c>
      <c r="I90">
        <v>148</v>
      </c>
    </row>
    <row r="91" spans="2:9" x14ac:dyDescent="0.25">
      <c r="B91">
        <v>16</v>
      </c>
      <c r="C91">
        <v>20</v>
      </c>
      <c r="D91">
        <v>30</v>
      </c>
      <c r="E91">
        <v>41</v>
      </c>
      <c r="F91">
        <v>42</v>
      </c>
      <c r="G91">
        <v>61</v>
      </c>
      <c r="H91">
        <v>62</v>
      </c>
      <c r="I91">
        <v>149</v>
      </c>
    </row>
    <row r="92" spans="2:9" x14ac:dyDescent="0.25">
      <c r="B92">
        <v>16</v>
      </c>
      <c r="C92">
        <v>20</v>
      </c>
      <c r="D92">
        <v>30</v>
      </c>
      <c r="E92">
        <v>41</v>
      </c>
      <c r="F92">
        <v>42</v>
      </c>
      <c r="G92">
        <v>61</v>
      </c>
      <c r="H92">
        <v>62</v>
      </c>
      <c r="I92">
        <v>148</v>
      </c>
    </row>
    <row r="93" spans="2:9" x14ac:dyDescent="0.25">
      <c r="B93">
        <v>16</v>
      </c>
      <c r="C93">
        <v>20</v>
      </c>
      <c r="D93">
        <v>30</v>
      </c>
      <c r="E93">
        <v>41</v>
      </c>
      <c r="F93">
        <v>42</v>
      </c>
      <c r="G93">
        <v>61</v>
      </c>
      <c r="H93">
        <v>62</v>
      </c>
      <c r="I93">
        <v>148</v>
      </c>
    </row>
    <row r="94" spans="2:9" x14ac:dyDescent="0.25">
      <c r="B94">
        <v>16</v>
      </c>
      <c r="C94">
        <v>20</v>
      </c>
      <c r="D94">
        <v>30</v>
      </c>
      <c r="E94">
        <v>41</v>
      </c>
      <c r="F94">
        <v>42</v>
      </c>
      <c r="G94">
        <v>61</v>
      </c>
      <c r="H94">
        <v>62</v>
      </c>
      <c r="I94">
        <v>148</v>
      </c>
    </row>
    <row r="95" spans="2:9" x14ac:dyDescent="0.25">
      <c r="B95">
        <v>16</v>
      </c>
      <c r="C95">
        <v>20</v>
      </c>
      <c r="D95">
        <v>30</v>
      </c>
      <c r="E95">
        <v>41</v>
      </c>
      <c r="F95">
        <v>42</v>
      </c>
      <c r="G95">
        <v>61</v>
      </c>
      <c r="H95">
        <v>62</v>
      </c>
      <c r="I95">
        <v>148</v>
      </c>
    </row>
    <row r="96" spans="2:9" x14ac:dyDescent="0.25">
      <c r="B96">
        <v>16</v>
      </c>
      <c r="C96">
        <v>20</v>
      </c>
      <c r="D96">
        <v>30</v>
      </c>
      <c r="E96">
        <v>41</v>
      </c>
      <c r="F96">
        <v>42</v>
      </c>
      <c r="G96">
        <v>61</v>
      </c>
      <c r="H96">
        <v>62</v>
      </c>
      <c r="I96">
        <v>149</v>
      </c>
    </row>
    <row r="97" spans="2:9" x14ac:dyDescent="0.25">
      <c r="B97">
        <v>16</v>
      </c>
      <c r="C97">
        <v>20</v>
      </c>
      <c r="D97">
        <v>30</v>
      </c>
      <c r="E97">
        <v>41</v>
      </c>
      <c r="F97">
        <v>42</v>
      </c>
      <c r="G97">
        <v>61</v>
      </c>
      <c r="H97">
        <v>62</v>
      </c>
      <c r="I97">
        <v>149</v>
      </c>
    </row>
    <row r="98" spans="2:9" x14ac:dyDescent="0.25">
      <c r="B98">
        <v>16</v>
      </c>
      <c r="C98">
        <v>20</v>
      </c>
      <c r="D98">
        <v>30</v>
      </c>
      <c r="E98">
        <v>41</v>
      </c>
      <c r="F98">
        <v>42</v>
      </c>
      <c r="G98">
        <v>61</v>
      </c>
      <c r="H98">
        <v>62</v>
      </c>
      <c r="I98">
        <v>149</v>
      </c>
    </row>
    <row r="99" spans="2:9" x14ac:dyDescent="0.25">
      <c r="B99">
        <v>16</v>
      </c>
      <c r="C99">
        <v>20</v>
      </c>
      <c r="D99">
        <v>30</v>
      </c>
      <c r="E99">
        <v>41</v>
      </c>
      <c r="F99">
        <v>42</v>
      </c>
      <c r="G99">
        <v>61</v>
      </c>
      <c r="H99">
        <v>62</v>
      </c>
      <c r="I99">
        <v>149</v>
      </c>
    </row>
    <row r="100" spans="2:9" x14ac:dyDescent="0.25">
      <c r="B100">
        <v>16</v>
      </c>
      <c r="C100">
        <v>20</v>
      </c>
      <c r="D100">
        <v>30</v>
      </c>
      <c r="E100">
        <v>41</v>
      </c>
      <c r="F100">
        <v>42</v>
      </c>
      <c r="G100">
        <v>61</v>
      </c>
      <c r="H100">
        <v>62</v>
      </c>
      <c r="I100">
        <v>149</v>
      </c>
    </row>
    <row r="101" spans="2:9" x14ac:dyDescent="0.25">
      <c r="B101">
        <v>16</v>
      </c>
      <c r="C101">
        <v>20</v>
      </c>
      <c r="D101">
        <v>30</v>
      </c>
      <c r="E101">
        <v>41</v>
      </c>
      <c r="F101">
        <v>42</v>
      </c>
      <c r="G101">
        <v>61</v>
      </c>
      <c r="H101">
        <v>62</v>
      </c>
      <c r="I101">
        <v>149</v>
      </c>
    </row>
    <row r="102" spans="2:9" x14ac:dyDescent="0.25">
      <c r="B102">
        <v>16</v>
      </c>
      <c r="C102">
        <v>20</v>
      </c>
      <c r="D102">
        <v>30</v>
      </c>
      <c r="E102">
        <v>41</v>
      </c>
      <c r="F102">
        <v>42</v>
      </c>
      <c r="G102">
        <v>61</v>
      </c>
      <c r="H102">
        <v>62</v>
      </c>
      <c r="I102">
        <v>149</v>
      </c>
    </row>
    <row r="103" spans="2:9" x14ac:dyDescent="0.25">
      <c r="B103">
        <v>16</v>
      </c>
      <c r="C103">
        <v>20</v>
      </c>
      <c r="D103">
        <v>30</v>
      </c>
      <c r="E103">
        <v>41</v>
      </c>
      <c r="F103">
        <v>42</v>
      </c>
      <c r="G103">
        <v>61</v>
      </c>
      <c r="H103">
        <v>62</v>
      </c>
      <c r="I103">
        <v>149</v>
      </c>
    </row>
    <row r="104" spans="2:9" x14ac:dyDescent="0.25">
      <c r="B104">
        <v>16</v>
      </c>
      <c r="C104">
        <v>20</v>
      </c>
      <c r="D104">
        <v>30</v>
      </c>
      <c r="E104">
        <v>41</v>
      </c>
      <c r="F104">
        <v>42</v>
      </c>
      <c r="G104">
        <v>61</v>
      </c>
      <c r="H104">
        <v>62</v>
      </c>
      <c r="I104">
        <v>149</v>
      </c>
    </row>
    <row r="105" spans="2:9" x14ac:dyDescent="0.25">
      <c r="B105">
        <v>16</v>
      </c>
      <c r="C105">
        <v>20</v>
      </c>
      <c r="D105">
        <v>30</v>
      </c>
      <c r="E105">
        <v>41</v>
      </c>
      <c r="F105">
        <v>42</v>
      </c>
      <c r="G105">
        <v>61</v>
      </c>
      <c r="H105">
        <v>62</v>
      </c>
      <c r="I105">
        <v>148</v>
      </c>
    </row>
    <row r="106" spans="2:9" x14ac:dyDescent="0.25">
      <c r="B106">
        <v>16</v>
      </c>
      <c r="C106">
        <v>20</v>
      </c>
      <c r="D106">
        <v>30</v>
      </c>
      <c r="E106">
        <v>41</v>
      </c>
      <c r="F106">
        <v>42</v>
      </c>
      <c r="G106">
        <v>61</v>
      </c>
      <c r="H106">
        <v>62</v>
      </c>
      <c r="I106">
        <v>149</v>
      </c>
    </row>
    <row r="107" spans="2:9" x14ac:dyDescent="0.25">
      <c r="B107">
        <v>16</v>
      </c>
      <c r="C107">
        <v>20</v>
      </c>
      <c r="D107">
        <v>30</v>
      </c>
      <c r="E107">
        <v>41</v>
      </c>
      <c r="F107">
        <v>42</v>
      </c>
      <c r="G107">
        <v>61</v>
      </c>
      <c r="H107">
        <v>62</v>
      </c>
      <c r="I107">
        <v>148</v>
      </c>
    </row>
    <row r="108" spans="2:9" x14ac:dyDescent="0.25">
      <c r="B108">
        <v>16</v>
      </c>
      <c r="C108">
        <v>20</v>
      </c>
      <c r="D108">
        <v>30</v>
      </c>
      <c r="E108">
        <v>41</v>
      </c>
      <c r="F108">
        <v>42</v>
      </c>
      <c r="G108">
        <v>61</v>
      </c>
      <c r="H108">
        <v>62</v>
      </c>
      <c r="I108">
        <v>148</v>
      </c>
    </row>
    <row r="109" spans="2:9" x14ac:dyDescent="0.25">
      <c r="B109">
        <v>16</v>
      </c>
      <c r="C109">
        <v>20</v>
      </c>
      <c r="D109">
        <v>30</v>
      </c>
      <c r="E109">
        <v>41</v>
      </c>
      <c r="F109">
        <v>42</v>
      </c>
      <c r="G109">
        <v>61</v>
      </c>
      <c r="H109">
        <v>62</v>
      </c>
      <c r="I109">
        <v>149</v>
      </c>
    </row>
    <row r="110" spans="2:9" x14ac:dyDescent="0.25">
      <c r="B110">
        <v>16</v>
      </c>
      <c r="C110">
        <v>20</v>
      </c>
      <c r="D110">
        <v>30</v>
      </c>
      <c r="E110">
        <v>41</v>
      </c>
      <c r="F110">
        <v>42</v>
      </c>
      <c r="G110">
        <v>61</v>
      </c>
      <c r="H110">
        <v>62</v>
      </c>
      <c r="I110">
        <v>148</v>
      </c>
    </row>
    <row r="111" spans="2:9" x14ac:dyDescent="0.25">
      <c r="B111">
        <v>16</v>
      </c>
      <c r="C111">
        <v>20</v>
      </c>
      <c r="D111">
        <v>30</v>
      </c>
      <c r="E111">
        <v>41</v>
      </c>
      <c r="F111">
        <v>42</v>
      </c>
      <c r="G111">
        <v>61</v>
      </c>
      <c r="H111">
        <v>62</v>
      </c>
      <c r="I111">
        <v>148</v>
      </c>
    </row>
    <row r="112" spans="2:9" x14ac:dyDescent="0.25">
      <c r="B112">
        <v>16</v>
      </c>
      <c r="C112">
        <v>20</v>
      </c>
      <c r="D112">
        <v>30</v>
      </c>
      <c r="E112">
        <v>41</v>
      </c>
      <c r="F112">
        <v>42</v>
      </c>
      <c r="G112">
        <v>61</v>
      </c>
      <c r="H112">
        <v>62</v>
      </c>
      <c r="I112">
        <v>148</v>
      </c>
    </row>
    <row r="113" spans="2:9" x14ac:dyDescent="0.25">
      <c r="B113">
        <v>16</v>
      </c>
      <c r="C113">
        <v>20</v>
      </c>
      <c r="D113">
        <v>30</v>
      </c>
      <c r="E113">
        <v>41</v>
      </c>
      <c r="F113">
        <v>42</v>
      </c>
      <c r="G113">
        <v>61</v>
      </c>
      <c r="H113">
        <v>62</v>
      </c>
      <c r="I113">
        <v>149</v>
      </c>
    </row>
    <row r="114" spans="2:9" x14ac:dyDescent="0.25">
      <c r="B114">
        <v>16</v>
      </c>
      <c r="C114">
        <v>20</v>
      </c>
      <c r="D114">
        <v>30</v>
      </c>
      <c r="E114">
        <v>41</v>
      </c>
      <c r="F114">
        <v>42</v>
      </c>
      <c r="G114">
        <v>61</v>
      </c>
      <c r="H114">
        <v>62</v>
      </c>
      <c r="I114">
        <v>149</v>
      </c>
    </row>
    <row r="115" spans="2:9" x14ac:dyDescent="0.25">
      <c r="B115">
        <v>16</v>
      </c>
      <c r="C115">
        <v>20</v>
      </c>
      <c r="D115">
        <v>30</v>
      </c>
      <c r="E115">
        <v>41</v>
      </c>
      <c r="F115">
        <v>42</v>
      </c>
      <c r="G115">
        <v>61</v>
      </c>
      <c r="H115">
        <v>62</v>
      </c>
      <c r="I115">
        <v>149</v>
      </c>
    </row>
    <row r="116" spans="2:9" x14ac:dyDescent="0.25">
      <c r="B116">
        <v>16</v>
      </c>
      <c r="C116">
        <v>20</v>
      </c>
      <c r="D116">
        <v>30</v>
      </c>
      <c r="E116">
        <v>41</v>
      </c>
      <c r="F116">
        <v>42</v>
      </c>
      <c r="G116">
        <v>61</v>
      </c>
      <c r="H116">
        <v>62</v>
      </c>
      <c r="I116">
        <v>149</v>
      </c>
    </row>
    <row r="117" spans="2:9" x14ac:dyDescent="0.25">
      <c r="B117">
        <v>16</v>
      </c>
      <c r="C117">
        <v>20</v>
      </c>
      <c r="D117">
        <v>30</v>
      </c>
      <c r="E117">
        <v>41</v>
      </c>
      <c r="F117">
        <v>42</v>
      </c>
      <c r="G117">
        <v>61</v>
      </c>
      <c r="H117">
        <v>62</v>
      </c>
      <c r="I117">
        <v>148</v>
      </c>
    </row>
    <row r="118" spans="2:9" x14ac:dyDescent="0.25">
      <c r="B118">
        <v>16</v>
      </c>
      <c r="C118">
        <v>20</v>
      </c>
      <c r="D118">
        <v>30</v>
      </c>
      <c r="E118">
        <v>41</v>
      </c>
      <c r="F118">
        <v>42</v>
      </c>
      <c r="G118">
        <v>61</v>
      </c>
      <c r="H118">
        <v>62</v>
      </c>
      <c r="I118">
        <v>148</v>
      </c>
    </row>
    <row r="119" spans="2:9" x14ac:dyDescent="0.25">
      <c r="B119">
        <v>16</v>
      </c>
      <c r="C119">
        <v>20</v>
      </c>
      <c r="D119">
        <v>30</v>
      </c>
      <c r="E119">
        <v>41</v>
      </c>
      <c r="F119">
        <v>42</v>
      </c>
      <c r="G119">
        <v>61</v>
      </c>
      <c r="H119">
        <v>62</v>
      </c>
      <c r="I119">
        <v>147</v>
      </c>
    </row>
    <row r="120" spans="2:9" x14ac:dyDescent="0.25">
      <c r="B120">
        <v>16</v>
      </c>
      <c r="C120">
        <v>20</v>
      </c>
      <c r="D120">
        <v>30</v>
      </c>
      <c r="E120">
        <v>41</v>
      </c>
      <c r="F120">
        <v>42</v>
      </c>
      <c r="G120">
        <v>61</v>
      </c>
      <c r="H120">
        <v>62</v>
      </c>
      <c r="I120">
        <v>148</v>
      </c>
    </row>
    <row r="121" spans="2:9" x14ac:dyDescent="0.25">
      <c r="B121">
        <v>16</v>
      </c>
      <c r="C121">
        <v>20</v>
      </c>
      <c r="D121">
        <v>30</v>
      </c>
      <c r="E121">
        <v>41</v>
      </c>
      <c r="F121">
        <v>42</v>
      </c>
      <c r="G121">
        <v>61</v>
      </c>
      <c r="H121">
        <v>62</v>
      </c>
      <c r="I121">
        <v>149</v>
      </c>
    </row>
    <row r="122" spans="2:9" x14ac:dyDescent="0.25">
      <c r="B122">
        <v>16</v>
      </c>
      <c r="C122">
        <v>20</v>
      </c>
      <c r="D122">
        <v>30</v>
      </c>
      <c r="E122">
        <v>41</v>
      </c>
      <c r="F122">
        <v>42</v>
      </c>
      <c r="G122">
        <v>61</v>
      </c>
      <c r="H122">
        <v>62</v>
      </c>
      <c r="I122">
        <v>148</v>
      </c>
    </row>
    <row r="123" spans="2:9" x14ac:dyDescent="0.25">
      <c r="B123">
        <v>16</v>
      </c>
      <c r="C123">
        <v>20</v>
      </c>
      <c r="D123">
        <v>30</v>
      </c>
      <c r="E123">
        <v>41</v>
      </c>
      <c r="F123">
        <v>42</v>
      </c>
      <c r="G123">
        <v>61</v>
      </c>
      <c r="H123">
        <v>62</v>
      </c>
      <c r="I123">
        <v>148</v>
      </c>
    </row>
    <row r="124" spans="2:9" x14ac:dyDescent="0.25">
      <c r="B124">
        <v>16</v>
      </c>
      <c r="C124">
        <v>20</v>
      </c>
      <c r="D124">
        <v>30</v>
      </c>
      <c r="E124">
        <v>41</v>
      </c>
      <c r="F124">
        <v>42</v>
      </c>
      <c r="G124">
        <v>61</v>
      </c>
      <c r="H124">
        <v>62</v>
      </c>
      <c r="I124">
        <v>148</v>
      </c>
    </row>
    <row r="125" spans="2:9" x14ac:dyDescent="0.25">
      <c r="B125">
        <v>16</v>
      </c>
      <c r="C125">
        <v>20</v>
      </c>
      <c r="D125">
        <v>30</v>
      </c>
      <c r="E125">
        <v>41</v>
      </c>
      <c r="F125">
        <v>42</v>
      </c>
      <c r="G125">
        <v>61</v>
      </c>
      <c r="H125">
        <v>62</v>
      </c>
      <c r="I125">
        <v>148</v>
      </c>
    </row>
    <row r="126" spans="2:9" x14ac:dyDescent="0.25">
      <c r="B126">
        <v>16</v>
      </c>
      <c r="C126">
        <v>20</v>
      </c>
      <c r="D126">
        <v>30</v>
      </c>
      <c r="E126">
        <v>41</v>
      </c>
      <c r="F126">
        <v>42</v>
      </c>
      <c r="G126">
        <v>61</v>
      </c>
      <c r="H126">
        <v>62</v>
      </c>
      <c r="I126">
        <v>149</v>
      </c>
    </row>
    <row r="127" spans="2:9" x14ac:dyDescent="0.25">
      <c r="B127">
        <v>16</v>
      </c>
      <c r="C127">
        <v>20</v>
      </c>
      <c r="D127">
        <v>30</v>
      </c>
      <c r="E127">
        <v>41</v>
      </c>
      <c r="F127">
        <v>42</v>
      </c>
      <c r="G127">
        <v>61</v>
      </c>
      <c r="H127">
        <v>62</v>
      </c>
      <c r="I127">
        <v>149</v>
      </c>
    </row>
    <row r="128" spans="2:9" x14ac:dyDescent="0.25">
      <c r="B128">
        <v>16</v>
      </c>
      <c r="C128">
        <v>20</v>
      </c>
      <c r="D128">
        <v>30</v>
      </c>
      <c r="E128">
        <v>41</v>
      </c>
      <c r="F128">
        <v>42</v>
      </c>
      <c r="G128">
        <v>61</v>
      </c>
      <c r="H128">
        <v>62</v>
      </c>
      <c r="I128">
        <v>149</v>
      </c>
    </row>
    <row r="129" spans="2:9" x14ac:dyDescent="0.25">
      <c r="B129">
        <v>16</v>
      </c>
      <c r="C129">
        <v>20</v>
      </c>
      <c r="D129">
        <v>30</v>
      </c>
      <c r="E129">
        <v>41</v>
      </c>
      <c r="F129">
        <v>42</v>
      </c>
      <c r="G129">
        <v>61</v>
      </c>
      <c r="H129">
        <v>62</v>
      </c>
      <c r="I129">
        <v>149</v>
      </c>
    </row>
    <row r="130" spans="2:9" x14ac:dyDescent="0.25">
      <c r="B130">
        <v>16</v>
      </c>
      <c r="C130">
        <v>20</v>
      </c>
      <c r="D130">
        <v>30</v>
      </c>
      <c r="E130">
        <v>41</v>
      </c>
      <c r="F130">
        <v>42</v>
      </c>
      <c r="G130">
        <v>61</v>
      </c>
      <c r="H130">
        <v>62</v>
      </c>
      <c r="I130">
        <v>149</v>
      </c>
    </row>
    <row r="131" spans="2:9" x14ac:dyDescent="0.25">
      <c r="B131">
        <v>16</v>
      </c>
      <c r="C131">
        <v>20</v>
      </c>
      <c r="D131">
        <v>30</v>
      </c>
      <c r="E131">
        <v>41</v>
      </c>
      <c r="F131">
        <v>42</v>
      </c>
      <c r="G131">
        <v>61</v>
      </c>
      <c r="H131">
        <v>62</v>
      </c>
      <c r="I131">
        <v>149</v>
      </c>
    </row>
    <row r="132" spans="2:9" x14ac:dyDescent="0.25">
      <c r="B132">
        <v>16</v>
      </c>
      <c r="C132">
        <v>20</v>
      </c>
      <c r="D132">
        <v>30</v>
      </c>
      <c r="E132">
        <v>41</v>
      </c>
      <c r="F132">
        <v>42</v>
      </c>
      <c r="G132">
        <v>61</v>
      </c>
      <c r="H132">
        <v>62</v>
      </c>
      <c r="I132">
        <v>149</v>
      </c>
    </row>
    <row r="133" spans="2:9" x14ac:dyDescent="0.25">
      <c r="B133">
        <v>16</v>
      </c>
      <c r="C133">
        <v>20</v>
      </c>
      <c r="D133">
        <v>30</v>
      </c>
      <c r="E133">
        <v>41</v>
      </c>
      <c r="F133">
        <v>42</v>
      </c>
      <c r="G133">
        <v>61</v>
      </c>
      <c r="H133">
        <v>62</v>
      </c>
      <c r="I133">
        <v>149</v>
      </c>
    </row>
    <row r="134" spans="2:9" x14ac:dyDescent="0.25">
      <c r="B134">
        <v>16</v>
      </c>
      <c r="C134">
        <v>20</v>
      </c>
      <c r="D134">
        <v>30</v>
      </c>
      <c r="E134">
        <v>41</v>
      </c>
      <c r="F134">
        <v>42</v>
      </c>
      <c r="G134">
        <v>61</v>
      </c>
      <c r="H134">
        <v>62</v>
      </c>
      <c r="I134">
        <v>149</v>
      </c>
    </row>
    <row r="135" spans="2:9" x14ac:dyDescent="0.25">
      <c r="B135">
        <v>16</v>
      </c>
      <c r="C135">
        <v>20</v>
      </c>
      <c r="D135">
        <v>30</v>
      </c>
      <c r="E135">
        <v>41</v>
      </c>
      <c r="F135">
        <v>42</v>
      </c>
      <c r="G135">
        <v>61</v>
      </c>
      <c r="H135">
        <v>62</v>
      </c>
    </row>
    <row r="136" spans="2:9" x14ac:dyDescent="0.25">
      <c r="B136">
        <v>16</v>
      </c>
      <c r="C136">
        <v>20</v>
      </c>
      <c r="D136">
        <v>30</v>
      </c>
      <c r="E136">
        <v>41</v>
      </c>
      <c r="F136">
        <v>42</v>
      </c>
      <c r="G136">
        <v>61</v>
      </c>
      <c r="H136">
        <v>62</v>
      </c>
    </row>
    <row r="137" spans="2:9" x14ac:dyDescent="0.25">
      <c r="B137">
        <v>16</v>
      </c>
      <c r="C137">
        <v>20</v>
      </c>
      <c r="D137">
        <v>30</v>
      </c>
      <c r="E137">
        <v>41</v>
      </c>
      <c r="F137">
        <v>42</v>
      </c>
      <c r="G137">
        <v>61</v>
      </c>
      <c r="H137">
        <v>62</v>
      </c>
    </row>
    <row r="138" spans="2:9" x14ac:dyDescent="0.25">
      <c r="B138">
        <v>16</v>
      </c>
      <c r="C138">
        <v>20</v>
      </c>
      <c r="D138">
        <v>30</v>
      </c>
      <c r="E138">
        <v>41</v>
      </c>
      <c r="F138">
        <v>42</v>
      </c>
      <c r="G138">
        <v>61</v>
      </c>
      <c r="H138">
        <v>62</v>
      </c>
    </row>
    <row r="139" spans="2:9" x14ac:dyDescent="0.25">
      <c r="B139">
        <v>16</v>
      </c>
      <c r="C139">
        <v>20</v>
      </c>
      <c r="D139">
        <v>30</v>
      </c>
      <c r="E139">
        <v>41</v>
      </c>
      <c r="F139">
        <v>42</v>
      </c>
      <c r="G139">
        <v>61</v>
      </c>
      <c r="H139">
        <v>62</v>
      </c>
    </row>
    <row r="140" spans="2:9" x14ac:dyDescent="0.25">
      <c r="B140">
        <v>16</v>
      </c>
      <c r="C140">
        <v>20</v>
      </c>
      <c r="D140">
        <v>30</v>
      </c>
      <c r="E140">
        <v>41</v>
      </c>
      <c r="F140">
        <v>42</v>
      </c>
      <c r="G140">
        <v>61</v>
      </c>
      <c r="H140">
        <v>62</v>
      </c>
    </row>
    <row r="141" spans="2:9" x14ac:dyDescent="0.25">
      <c r="B141">
        <v>16</v>
      </c>
      <c r="C141">
        <v>20</v>
      </c>
      <c r="D141">
        <v>30</v>
      </c>
      <c r="E141">
        <v>41</v>
      </c>
      <c r="F141">
        <v>42</v>
      </c>
      <c r="G141">
        <v>61</v>
      </c>
      <c r="H141">
        <v>62</v>
      </c>
    </row>
    <row r="142" spans="2:9" x14ac:dyDescent="0.25">
      <c r="B142">
        <v>16</v>
      </c>
      <c r="C142">
        <v>20</v>
      </c>
      <c r="D142">
        <v>30</v>
      </c>
      <c r="E142">
        <v>41</v>
      </c>
      <c r="F142">
        <v>42</v>
      </c>
      <c r="G142">
        <v>61</v>
      </c>
      <c r="H142">
        <v>62</v>
      </c>
    </row>
    <row r="143" spans="2:9" x14ac:dyDescent="0.25">
      <c r="B143">
        <v>16</v>
      </c>
      <c r="C143">
        <v>20</v>
      </c>
      <c r="D143">
        <v>30</v>
      </c>
      <c r="E143">
        <v>41</v>
      </c>
      <c r="F143">
        <v>42</v>
      </c>
      <c r="G143">
        <v>61</v>
      </c>
      <c r="H143">
        <v>62</v>
      </c>
    </row>
    <row r="144" spans="2:9" x14ac:dyDescent="0.25">
      <c r="B144">
        <v>16</v>
      </c>
      <c r="C144">
        <v>20</v>
      </c>
      <c r="D144">
        <v>30</v>
      </c>
      <c r="E144">
        <v>41</v>
      </c>
      <c r="F144">
        <v>42</v>
      </c>
      <c r="G144">
        <v>61</v>
      </c>
      <c r="H144">
        <v>62</v>
      </c>
    </row>
    <row r="145" spans="2:8" x14ac:dyDescent="0.25">
      <c r="B145">
        <v>16</v>
      </c>
      <c r="C145">
        <v>20</v>
      </c>
      <c r="D145">
        <v>30</v>
      </c>
      <c r="E145">
        <v>41</v>
      </c>
      <c r="F145">
        <v>42</v>
      </c>
      <c r="G145">
        <v>61</v>
      </c>
      <c r="H145">
        <v>62</v>
      </c>
    </row>
    <row r="146" spans="2:8" x14ac:dyDescent="0.25">
      <c r="B146">
        <v>16</v>
      </c>
      <c r="C146">
        <v>20</v>
      </c>
      <c r="D146">
        <v>30</v>
      </c>
      <c r="E146">
        <v>41</v>
      </c>
      <c r="F146">
        <v>42</v>
      </c>
      <c r="G146">
        <v>61</v>
      </c>
      <c r="H146">
        <v>62</v>
      </c>
    </row>
    <row r="147" spans="2:8" x14ac:dyDescent="0.25">
      <c r="B147">
        <v>16</v>
      </c>
      <c r="C147">
        <v>20</v>
      </c>
      <c r="D147">
        <v>30</v>
      </c>
      <c r="E147">
        <v>41</v>
      </c>
      <c r="F147">
        <v>42</v>
      </c>
      <c r="G147">
        <v>61</v>
      </c>
      <c r="H147">
        <v>62</v>
      </c>
    </row>
    <row r="148" spans="2:8" x14ac:dyDescent="0.25">
      <c r="B148">
        <v>16</v>
      </c>
      <c r="C148">
        <v>20</v>
      </c>
      <c r="D148">
        <v>30</v>
      </c>
      <c r="E148">
        <v>41</v>
      </c>
      <c r="F148">
        <v>42</v>
      </c>
      <c r="G148">
        <v>61</v>
      </c>
      <c r="H148">
        <v>62</v>
      </c>
    </row>
    <row r="149" spans="2:8" x14ac:dyDescent="0.25">
      <c r="B149">
        <v>16</v>
      </c>
      <c r="C149">
        <v>20</v>
      </c>
      <c r="D149">
        <v>30</v>
      </c>
      <c r="E149">
        <v>41</v>
      </c>
      <c r="F149">
        <v>42</v>
      </c>
      <c r="G149">
        <v>61</v>
      </c>
      <c r="H149">
        <v>62</v>
      </c>
    </row>
    <row r="150" spans="2:8" x14ac:dyDescent="0.25">
      <c r="B150">
        <v>16</v>
      </c>
      <c r="C150">
        <v>20</v>
      </c>
      <c r="D150">
        <v>30</v>
      </c>
      <c r="E150">
        <v>41</v>
      </c>
      <c r="F150">
        <v>42</v>
      </c>
      <c r="G150">
        <v>61</v>
      </c>
      <c r="H150">
        <v>62</v>
      </c>
    </row>
    <row r="151" spans="2:8" x14ac:dyDescent="0.25">
      <c r="B151">
        <v>16</v>
      </c>
      <c r="C151">
        <v>20</v>
      </c>
      <c r="D151">
        <v>30</v>
      </c>
      <c r="E151">
        <v>41</v>
      </c>
      <c r="F151">
        <v>42</v>
      </c>
      <c r="G151">
        <v>61</v>
      </c>
      <c r="H151">
        <v>62</v>
      </c>
    </row>
    <row r="152" spans="2:8" x14ac:dyDescent="0.25">
      <c r="B152">
        <v>16</v>
      </c>
      <c r="C152">
        <v>20</v>
      </c>
      <c r="D152">
        <v>30</v>
      </c>
      <c r="E152">
        <v>41</v>
      </c>
      <c r="F152">
        <v>42</v>
      </c>
      <c r="G152">
        <v>61</v>
      </c>
      <c r="H152">
        <v>62</v>
      </c>
    </row>
    <row r="153" spans="2:8" x14ac:dyDescent="0.25">
      <c r="B153">
        <v>16</v>
      </c>
      <c r="C153">
        <v>20</v>
      </c>
      <c r="D153">
        <v>30</v>
      </c>
      <c r="E153">
        <v>41</v>
      </c>
      <c r="F153">
        <v>42</v>
      </c>
      <c r="G153">
        <v>61</v>
      </c>
      <c r="H153">
        <v>62</v>
      </c>
    </row>
    <row r="154" spans="2:8" x14ac:dyDescent="0.25">
      <c r="B154">
        <v>16</v>
      </c>
      <c r="C154">
        <v>20</v>
      </c>
      <c r="D154">
        <v>30</v>
      </c>
      <c r="E154">
        <v>41</v>
      </c>
      <c r="F154">
        <v>42</v>
      </c>
      <c r="G154">
        <v>61</v>
      </c>
      <c r="H154">
        <v>62</v>
      </c>
    </row>
    <row r="155" spans="2:8" x14ac:dyDescent="0.25">
      <c r="B155">
        <v>16</v>
      </c>
      <c r="C155">
        <v>20</v>
      </c>
      <c r="D155">
        <v>30</v>
      </c>
      <c r="E155">
        <v>41</v>
      </c>
      <c r="F155">
        <v>42</v>
      </c>
      <c r="G155">
        <v>61</v>
      </c>
      <c r="H155">
        <v>62</v>
      </c>
    </row>
    <row r="156" spans="2:8" x14ac:dyDescent="0.25">
      <c r="B156">
        <v>16</v>
      </c>
      <c r="C156">
        <v>20</v>
      </c>
      <c r="D156">
        <v>30</v>
      </c>
      <c r="E156">
        <v>41</v>
      </c>
      <c r="F156">
        <v>42</v>
      </c>
      <c r="G156">
        <v>61</v>
      </c>
      <c r="H156">
        <v>62</v>
      </c>
    </row>
    <row r="157" spans="2:8" x14ac:dyDescent="0.25">
      <c r="B157">
        <v>16</v>
      </c>
      <c r="C157">
        <v>20</v>
      </c>
      <c r="D157">
        <v>30</v>
      </c>
      <c r="E157">
        <v>41</v>
      </c>
      <c r="F157">
        <v>42</v>
      </c>
      <c r="G157">
        <v>61</v>
      </c>
      <c r="H157">
        <v>62</v>
      </c>
    </row>
    <row r="158" spans="2:8" x14ac:dyDescent="0.25">
      <c r="B158">
        <v>16</v>
      </c>
      <c r="C158">
        <v>20</v>
      </c>
      <c r="D158">
        <v>30</v>
      </c>
      <c r="E158">
        <v>41</v>
      </c>
      <c r="F158">
        <v>42</v>
      </c>
      <c r="G158">
        <v>61</v>
      </c>
      <c r="H158">
        <v>62</v>
      </c>
    </row>
    <row r="159" spans="2:8" x14ac:dyDescent="0.25">
      <c r="B159">
        <v>16</v>
      </c>
      <c r="C159">
        <v>20</v>
      </c>
      <c r="D159">
        <v>30</v>
      </c>
      <c r="E159">
        <v>41</v>
      </c>
      <c r="F159">
        <v>42</v>
      </c>
      <c r="G159">
        <v>61</v>
      </c>
      <c r="H159">
        <v>62</v>
      </c>
    </row>
    <row r="160" spans="2:8" x14ac:dyDescent="0.25">
      <c r="B160">
        <v>16</v>
      </c>
      <c r="C160">
        <v>20</v>
      </c>
      <c r="D160">
        <v>30</v>
      </c>
      <c r="E160">
        <v>41</v>
      </c>
      <c r="F160">
        <v>42</v>
      </c>
      <c r="G160">
        <v>61</v>
      </c>
      <c r="H160">
        <v>62</v>
      </c>
    </row>
    <row r="161" spans="2:8" x14ac:dyDescent="0.25">
      <c r="B161">
        <v>16</v>
      </c>
      <c r="C161">
        <v>20</v>
      </c>
      <c r="D161">
        <v>30</v>
      </c>
      <c r="E161">
        <v>41</v>
      </c>
      <c r="F161">
        <v>42</v>
      </c>
      <c r="G161">
        <v>61</v>
      </c>
      <c r="H161">
        <v>62</v>
      </c>
    </row>
    <row r="162" spans="2:8" x14ac:dyDescent="0.25">
      <c r="B162">
        <v>16</v>
      </c>
      <c r="C162">
        <v>20</v>
      </c>
      <c r="D162">
        <v>30</v>
      </c>
      <c r="E162">
        <v>41</v>
      </c>
      <c r="F162">
        <v>42</v>
      </c>
      <c r="G162">
        <v>61</v>
      </c>
      <c r="H162">
        <v>62</v>
      </c>
    </row>
    <row r="163" spans="2:8" x14ac:dyDescent="0.25">
      <c r="B163">
        <v>16</v>
      </c>
      <c r="C163">
        <v>20</v>
      </c>
      <c r="D163">
        <v>30</v>
      </c>
      <c r="E163">
        <v>41</v>
      </c>
      <c r="F163">
        <v>42</v>
      </c>
      <c r="G163">
        <v>61</v>
      </c>
      <c r="H163">
        <v>62</v>
      </c>
    </row>
    <row r="164" spans="2:8" x14ac:dyDescent="0.25">
      <c r="B164">
        <v>16</v>
      </c>
      <c r="C164">
        <v>20</v>
      </c>
      <c r="D164">
        <v>30</v>
      </c>
      <c r="E164">
        <v>41</v>
      </c>
      <c r="F164">
        <v>42</v>
      </c>
      <c r="G164">
        <v>61</v>
      </c>
      <c r="H164">
        <v>62</v>
      </c>
    </row>
    <row r="165" spans="2:8" x14ac:dyDescent="0.25">
      <c r="B165">
        <v>16</v>
      </c>
      <c r="C165">
        <v>20</v>
      </c>
      <c r="D165">
        <v>30</v>
      </c>
      <c r="E165">
        <v>41</v>
      </c>
      <c r="F165">
        <v>42</v>
      </c>
      <c r="G165">
        <v>61</v>
      </c>
      <c r="H165">
        <v>62</v>
      </c>
    </row>
    <row r="166" spans="2:8" x14ac:dyDescent="0.25">
      <c r="B166">
        <v>16</v>
      </c>
      <c r="C166">
        <v>20</v>
      </c>
      <c r="D166">
        <v>30</v>
      </c>
      <c r="E166">
        <v>41</v>
      </c>
      <c r="F166">
        <v>42</v>
      </c>
      <c r="G166">
        <v>61</v>
      </c>
      <c r="H166">
        <v>62</v>
      </c>
    </row>
    <row r="167" spans="2:8" x14ac:dyDescent="0.25">
      <c r="B167">
        <v>16</v>
      </c>
      <c r="C167">
        <v>20</v>
      </c>
      <c r="D167">
        <v>30</v>
      </c>
      <c r="E167">
        <v>41</v>
      </c>
      <c r="F167">
        <v>42</v>
      </c>
      <c r="G167">
        <v>61</v>
      </c>
      <c r="H167">
        <v>62</v>
      </c>
    </row>
    <row r="168" spans="2:8" x14ac:dyDescent="0.25">
      <c r="B168">
        <v>16</v>
      </c>
      <c r="C168">
        <v>20</v>
      </c>
      <c r="D168">
        <v>30</v>
      </c>
      <c r="E168">
        <v>41</v>
      </c>
      <c r="F168">
        <v>42</v>
      </c>
      <c r="G168">
        <v>61</v>
      </c>
      <c r="H168">
        <v>62</v>
      </c>
    </row>
    <row r="169" spans="2:8" x14ac:dyDescent="0.25">
      <c r="B169">
        <v>16</v>
      </c>
      <c r="C169">
        <v>20</v>
      </c>
      <c r="D169">
        <v>30</v>
      </c>
      <c r="E169">
        <v>41</v>
      </c>
      <c r="F169">
        <v>42</v>
      </c>
      <c r="G169">
        <v>61</v>
      </c>
      <c r="H169">
        <v>62</v>
      </c>
    </row>
    <row r="170" spans="2:8" x14ac:dyDescent="0.25">
      <c r="B170">
        <v>16</v>
      </c>
      <c r="C170">
        <v>20</v>
      </c>
      <c r="D170">
        <v>30</v>
      </c>
      <c r="E170">
        <v>41</v>
      </c>
      <c r="F170">
        <v>42</v>
      </c>
      <c r="G170">
        <v>61</v>
      </c>
      <c r="H170">
        <v>62</v>
      </c>
    </row>
    <row r="171" spans="2:8" x14ac:dyDescent="0.25">
      <c r="B171">
        <v>16</v>
      </c>
      <c r="C171">
        <v>20</v>
      </c>
      <c r="D171">
        <v>30</v>
      </c>
      <c r="E171">
        <v>41</v>
      </c>
      <c r="F171">
        <v>42</v>
      </c>
      <c r="G171">
        <v>61</v>
      </c>
      <c r="H171">
        <v>62</v>
      </c>
    </row>
    <row r="172" spans="2:8" x14ac:dyDescent="0.25">
      <c r="B172">
        <v>16</v>
      </c>
      <c r="C172">
        <v>20</v>
      </c>
      <c r="D172">
        <v>30</v>
      </c>
      <c r="E172">
        <v>41</v>
      </c>
      <c r="F172">
        <v>42</v>
      </c>
      <c r="G172">
        <v>61</v>
      </c>
      <c r="H172">
        <v>62</v>
      </c>
    </row>
    <row r="173" spans="2:8" x14ac:dyDescent="0.25">
      <c r="B173">
        <v>16</v>
      </c>
      <c r="C173">
        <v>20</v>
      </c>
      <c r="D173">
        <v>30</v>
      </c>
      <c r="E173">
        <v>41</v>
      </c>
      <c r="F173">
        <v>42</v>
      </c>
      <c r="G173">
        <v>61</v>
      </c>
      <c r="H173">
        <v>62</v>
      </c>
    </row>
    <row r="174" spans="2:8" x14ac:dyDescent="0.25">
      <c r="B174">
        <v>16</v>
      </c>
      <c r="C174">
        <v>20</v>
      </c>
      <c r="D174">
        <v>30</v>
      </c>
      <c r="E174">
        <v>41</v>
      </c>
      <c r="F174">
        <v>42</v>
      </c>
      <c r="G174">
        <v>61</v>
      </c>
      <c r="H174">
        <v>62</v>
      </c>
    </row>
    <row r="175" spans="2:8" x14ac:dyDescent="0.25">
      <c r="B175">
        <v>16</v>
      </c>
      <c r="C175">
        <v>20</v>
      </c>
      <c r="D175">
        <v>30</v>
      </c>
      <c r="E175">
        <v>41</v>
      </c>
      <c r="F175">
        <v>42</v>
      </c>
      <c r="G175">
        <v>61</v>
      </c>
      <c r="H175">
        <v>62</v>
      </c>
    </row>
    <row r="176" spans="2:8" x14ac:dyDescent="0.25">
      <c r="B176">
        <v>16</v>
      </c>
      <c r="C176">
        <v>20</v>
      </c>
      <c r="D176">
        <v>30</v>
      </c>
      <c r="E176">
        <v>41</v>
      </c>
      <c r="F176">
        <v>42</v>
      </c>
      <c r="G176">
        <v>61</v>
      </c>
      <c r="H176">
        <v>62</v>
      </c>
    </row>
    <row r="177" spans="2:8" x14ac:dyDescent="0.25">
      <c r="B177">
        <v>16</v>
      </c>
      <c r="C177">
        <v>20</v>
      </c>
      <c r="D177">
        <v>30</v>
      </c>
      <c r="E177">
        <v>41</v>
      </c>
      <c r="F177">
        <v>42</v>
      </c>
      <c r="G177">
        <v>61</v>
      </c>
      <c r="H177">
        <v>62</v>
      </c>
    </row>
    <row r="178" spans="2:8" x14ac:dyDescent="0.25">
      <c r="B178">
        <v>16</v>
      </c>
      <c r="C178">
        <v>20</v>
      </c>
      <c r="D178">
        <v>30</v>
      </c>
      <c r="E178">
        <v>41</v>
      </c>
      <c r="F178">
        <v>42</v>
      </c>
      <c r="G178">
        <v>61</v>
      </c>
      <c r="H178">
        <v>62</v>
      </c>
    </row>
    <row r="179" spans="2:8" x14ac:dyDescent="0.25">
      <c r="B179">
        <v>16</v>
      </c>
      <c r="C179">
        <v>20</v>
      </c>
      <c r="D179">
        <v>30</v>
      </c>
      <c r="E179">
        <v>41</v>
      </c>
      <c r="F179">
        <v>42</v>
      </c>
      <c r="G179">
        <v>61</v>
      </c>
      <c r="H179">
        <v>62</v>
      </c>
    </row>
    <row r="180" spans="2:8" x14ac:dyDescent="0.25">
      <c r="B180">
        <v>16</v>
      </c>
      <c r="C180">
        <v>20</v>
      </c>
      <c r="D180">
        <v>30</v>
      </c>
      <c r="E180">
        <v>41</v>
      </c>
      <c r="F180">
        <v>42</v>
      </c>
      <c r="G180">
        <v>61</v>
      </c>
      <c r="H180">
        <v>62</v>
      </c>
    </row>
    <row r="181" spans="2:8" x14ac:dyDescent="0.25">
      <c r="B181">
        <v>16</v>
      </c>
      <c r="C181">
        <v>20</v>
      </c>
      <c r="D181">
        <v>30</v>
      </c>
      <c r="E181">
        <v>41</v>
      </c>
      <c r="F181">
        <v>42</v>
      </c>
      <c r="G181">
        <v>61</v>
      </c>
      <c r="H181">
        <v>62</v>
      </c>
    </row>
    <row r="182" spans="2:8" x14ac:dyDescent="0.25">
      <c r="B182">
        <v>16</v>
      </c>
      <c r="C182">
        <v>20</v>
      </c>
      <c r="D182">
        <v>30</v>
      </c>
      <c r="E182">
        <v>41</v>
      </c>
      <c r="F182">
        <v>42</v>
      </c>
      <c r="G182">
        <v>61</v>
      </c>
      <c r="H182">
        <v>62</v>
      </c>
    </row>
    <row r="183" spans="2:8" x14ac:dyDescent="0.25">
      <c r="B183">
        <v>16</v>
      </c>
      <c r="C183">
        <v>20</v>
      </c>
      <c r="D183">
        <v>30</v>
      </c>
      <c r="E183">
        <v>41</v>
      </c>
      <c r="F183">
        <v>42</v>
      </c>
      <c r="G183">
        <v>61</v>
      </c>
      <c r="H183">
        <v>62</v>
      </c>
    </row>
    <row r="184" spans="2:8" x14ac:dyDescent="0.25">
      <c r="B184">
        <v>16</v>
      </c>
      <c r="C184">
        <v>20</v>
      </c>
      <c r="D184">
        <v>30</v>
      </c>
      <c r="E184">
        <v>41</v>
      </c>
      <c r="F184">
        <v>42</v>
      </c>
      <c r="G184">
        <v>61</v>
      </c>
      <c r="H184">
        <v>62</v>
      </c>
    </row>
    <row r="185" spans="2:8" x14ac:dyDescent="0.25">
      <c r="B185">
        <v>16</v>
      </c>
      <c r="C185">
        <v>20</v>
      </c>
      <c r="D185">
        <v>30</v>
      </c>
      <c r="E185">
        <v>41</v>
      </c>
      <c r="F185">
        <v>42</v>
      </c>
      <c r="G185">
        <v>61</v>
      </c>
      <c r="H185">
        <v>62</v>
      </c>
    </row>
    <row r="186" spans="2:8" x14ac:dyDescent="0.25">
      <c r="B186">
        <v>16</v>
      </c>
      <c r="C186">
        <v>20</v>
      </c>
      <c r="D186">
        <v>30</v>
      </c>
      <c r="E186">
        <v>41</v>
      </c>
      <c r="F186">
        <v>42</v>
      </c>
      <c r="G186">
        <v>61</v>
      </c>
      <c r="H186">
        <v>62</v>
      </c>
    </row>
    <row r="187" spans="2:8" x14ac:dyDescent="0.25">
      <c r="B187">
        <v>16</v>
      </c>
      <c r="C187">
        <v>20</v>
      </c>
      <c r="D187">
        <v>30</v>
      </c>
      <c r="E187">
        <v>41</v>
      </c>
      <c r="F187">
        <v>42</v>
      </c>
      <c r="G187">
        <v>61</v>
      </c>
      <c r="H187">
        <v>62</v>
      </c>
    </row>
    <row r="188" spans="2:8" x14ac:dyDescent="0.25">
      <c r="B188">
        <v>16</v>
      </c>
      <c r="C188">
        <v>20</v>
      </c>
      <c r="D188">
        <v>30</v>
      </c>
      <c r="E188">
        <v>41</v>
      </c>
      <c r="F188">
        <v>42</v>
      </c>
      <c r="G188">
        <v>61</v>
      </c>
      <c r="H188">
        <v>62</v>
      </c>
    </row>
    <row r="189" spans="2:8" x14ac:dyDescent="0.25">
      <c r="B189">
        <v>16</v>
      </c>
      <c r="C189">
        <v>20</v>
      </c>
      <c r="D189">
        <v>30</v>
      </c>
      <c r="E189">
        <v>41</v>
      </c>
      <c r="F189">
        <v>42</v>
      </c>
      <c r="G189">
        <v>61</v>
      </c>
      <c r="H189">
        <v>62</v>
      </c>
    </row>
    <row r="190" spans="2:8" x14ac:dyDescent="0.25">
      <c r="B190">
        <v>16</v>
      </c>
      <c r="C190">
        <v>20</v>
      </c>
      <c r="D190">
        <v>30</v>
      </c>
      <c r="E190">
        <v>41</v>
      </c>
      <c r="F190">
        <v>42</v>
      </c>
      <c r="G190">
        <v>61</v>
      </c>
      <c r="H190">
        <v>62</v>
      </c>
    </row>
    <row r="191" spans="2:8" x14ac:dyDescent="0.25">
      <c r="B191">
        <v>16</v>
      </c>
      <c r="C191">
        <v>20</v>
      </c>
      <c r="D191">
        <v>30</v>
      </c>
      <c r="E191">
        <v>41</v>
      </c>
      <c r="F191">
        <v>42</v>
      </c>
      <c r="G191">
        <v>61</v>
      </c>
      <c r="H191">
        <v>62</v>
      </c>
    </row>
    <row r="192" spans="2:8" x14ac:dyDescent="0.25">
      <c r="B192">
        <v>16</v>
      </c>
      <c r="C192">
        <v>20</v>
      </c>
      <c r="D192">
        <v>30</v>
      </c>
      <c r="E192">
        <v>41</v>
      </c>
      <c r="F192">
        <v>42</v>
      </c>
      <c r="G192">
        <v>61</v>
      </c>
      <c r="H192">
        <v>62</v>
      </c>
    </row>
    <row r="193" spans="2:8" x14ac:dyDescent="0.25">
      <c r="B193">
        <v>16</v>
      </c>
      <c r="C193">
        <v>20</v>
      </c>
      <c r="D193">
        <v>30</v>
      </c>
      <c r="E193">
        <v>41</v>
      </c>
      <c r="F193">
        <v>42</v>
      </c>
      <c r="G193">
        <v>61</v>
      </c>
      <c r="H193">
        <v>62</v>
      </c>
    </row>
    <row r="194" spans="2:8" x14ac:dyDescent="0.25">
      <c r="B194">
        <v>16</v>
      </c>
      <c r="C194">
        <v>20</v>
      </c>
      <c r="D194">
        <v>30</v>
      </c>
      <c r="E194">
        <v>41</v>
      </c>
      <c r="F194">
        <v>42</v>
      </c>
      <c r="G194">
        <v>61</v>
      </c>
      <c r="H194">
        <v>62</v>
      </c>
    </row>
    <row r="195" spans="2:8" x14ac:dyDescent="0.25">
      <c r="B195">
        <v>16</v>
      </c>
      <c r="C195">
        <v>20</v>
      </c>
      <c r="D195">
        <v>30</v>
      </c>
      <c r="E195">
        <v>41</v>
      </c>
      <c r="F195">
        <v>42</v>
      </c>
      <c r="G195">
        <v>61</v>
      </c>
      <c r="H195">
        <v>62</v>
      </c>
    </row>
    <row r="196" spans="2:8" x14ac:dyDescent="0.25">
      <c r="B196">
        <v>16</v>
      </c>
      <c r="C196">
        <v>20</v>
      </c>
      <c r="D196">
        <v>30</v>
      </c>
      <c r="E196">
        <v>41</v>
      </c>
      <c r="F196">
        <v>42</v>
      </c>
      <c r="G196">
        <v>61</v>
      </c>
      <c r="H196">
        <v>62</v>
      </c>
    </row>
    <row r="197" spans="2:8" x14ac:dyDescent="0.25">
      <c r="B197">
        <v>16</v>
      </c>
      <c r="C197">
        <v>20</v>
      </c>
      <c r="D197">
        <v>30</v>
      </c>
      <c r="E197">
        <v>41</v>
      </c>
      <c r="F197">
        <v>42</v>
      </c>
      <c r="G197">
        <v>61</v>
      </c>
      <c r="H197">
        <v>62</v>
      </c>
    </row>
    <row r="198" spans="2:8" x14ac:dyDescent="0.25">
      <c r="B198">
        <v>16</v>
      </c>
      <c r="C198">
        <v>20</v>
      </c>
      <c r="D198">
        <v>30</v>
      </c>
      <c r="E198">
        <v>41</v>
      </c>
      <c r="F198">
        <v>42</v>
      </c>
      <c r="G198">
        <v>61</v>
      </c>
      <c r="H198">
        <v>62</v>
      </c>
    </row>
    <row r="199" spans="2:8" x14ac:dyDescent="0.25">
      <c r="B199">
        <v>16</v>
      </c>
      <c r="C199">
        <v>20</v>
      </c>
      <c r="D199">
        <v>30</v>
      </c>
      <c r="E199">
        <v>41</v>
      </c>
      <c r="F199">
        <v>42</v>
      </c>
      <c r="G199">
        <v>61</v>
      </c>
      <c r="H199">
        <v>62</v>
      </c>
    </row>
    <row r="200" spans="2:8" x14ac:dyDescent="0.25">
      <c r="B200">
        <v>16</v>
      </c>
      <c r="C200">
        <v>20</v>
      </c>
      <c r="D200">
        <v>30</v>
      </c>
      <c r="E200">
        <v>41</v>
      </c>
      <c r="F200">
        <v>42</v>
      </c>
      <c r="G200">
        <v>61</v>
      </c>
      <c r="H200">
        <v>62</v>
      </c>
    </row>
    <row r="201" spans="2:8" x14ac:dyDescent="0.25">
      <c r="B201">
        <v>16</v>
      </c>
      <c r="C201">
        <v>20</v>
      </c>
      <c r="D201">
        <v>30</v>
      </c>
      <c r="E201">
        <v>41</v>
      </c>
      <c r="F201">
        <v>42</v>
      </c>
      <c r="G201">
        <v>61</v>
      </c>
      <c r="H201">
        <v>62</v>
      </c>
    </row>
    <row r="202" spans="2:8" x14ac:dyDescent="0.25">
      <c r="B202">
        <v>16</v>
      </c>
      <c r="C202">
        <v>20</v>
      </c>
      <c r="D202">
        <v>30</v>
      </c>
      <c r="E202">
        <v>41</v>
      </c>
      <c r="F202">
        <v>42</v>
      </c>
      <c r="G202">
        <v>61</v>
      </c>
      <c r="H202">
        <v>62</v>
      </c>
    </row>
    <row r="203" spans="2:8" x14ac:dyDescent="0.25">
      <c r="B203">
        <v>16</v>
      </c>
      <c r="C203">
        <v>20</v>
      </c>
      <c r="D203">
        <v>30</v>
      </c>
      <c r="E203">
        <v>41</v>
      </c>
      <c r="F203">
        <v>42</v>
      </c>
      <c r="G203">
        <v>61</v>
      </c>
      <c r="H203">
        <v>62</v>
      </c>
    </row>
    <row r="204" spans="2:8" x14ac:dyDescent="0.25">
      <c r="B204">
        <v>16</v>
      </c>
      <c r="C204">
        <v>20</v>
      </c>
      <c r="D204">
        <v>30</v>
      </c>
      <c r="E204">
        <v>41</v>
      </c>
      <c r="F204">
        <v>42</v>
      </c>
      <c r="G204">
        <v>61</v>
      </c>
      <c r="H204">
        <v>62</v>
      </c>
    </row>
    <row r="205" spans="2:8" x14ac:dyDescent="0.25">
      <c r="B205">
        <v>16</v>
      </c>
      <c r="C205">
        <v>20</v>
      </c>
      <c r="D205">
        <v>30</v>
      </c>
      <c r="E205">
        <v>41</v>
      </c>
      <c r="F205">
        <v>42</v>
      </c>
      <c r="G205">
        <v>61</v>
      </c>
      <c r="H205">
        <v>62</v>
      </c>
    </row>
    <row r="206" spans="2:8" x14ac:dyDescent="0.25">
      <c r="B206">
        <v>16</v>
      </c>
      <c r="C206">
        <v>20</v>
      </c>
      <c r="D206">
        <v>30</v>
      </c>
      <c r="E206">
        <v>41</v>
      </c>
      <c r="F206">
        <v>42</v>
      </c>
      <c r="G206">
        <v>61</v>
      </c>
      <c r="H206">
        <v>62</v>
      </c>
    </row>
    <row r="207" spans="2:8" x14ac:dyDescent="0.25">
      <c r="B207">
        <v>16</v>
      </c>
      <c r="C207">
        <v>20</v>
      </c>
      <c r="D207">
        <v>30</v>
      </c>
      <c r="E207">
        <v>41</v>
      </c>
      <c r="F207">
        <v>42</v>
      </c>
      <c r="G207">
        <v>61</v>
      </c>
      <c r="H207">
        <v>62</v>
      </c>
    </row>
    <row r="208" spans="2:8" x14ac:dyDescent="0.25">
      <c r="B208">
        <v>16</v>
      </c>
      <c r="C208">
        <v>20</v>
      </c>
      <c r="D208">
        <v>30</v>
      </c>
      <c r="E208">
        <v>41</v>
      </c>
      <c r="F208">
        <v>42</v>
      </c>
      <c r="G208">
        <v>61</v>
      </c>
      <c r="H208">
        <v>62</v>
      </c>
    </row>
    <row r="209" spans="2:8" x14ac:dyDescent="0.25">
      <c r="B209">
        <v>16</v>
      </c>
      <c r="C209">
        <v>20</v>
      </c>
      <c r="D209">
        <v>30</v>
      </c>
      <c r="E209">
        <v>41</v>
      </c>
      <c r="F209">
        <v>42</v>
      </c>
      <c r="G209">
        <v>61</v>
      </c>
      <c r="H209">
        <v>62</v>
      </c>
    </row>
    <row r="210" spans="2:8" x14ac:dyDescent="0.25">
      <c r="B210">
        <v>16</v>
      </c>
      <c r="C210">
        <v>20</v>
      </c>
      <c r="D210">
        <v>30</v>
      </c>
      <c r="E210">
        <v>41</v>
      </c>
      <c r="F210">
        <v>42</v>
      </c>
      <c r="G210">
        <v>61</v>
      </c>
      <c r="H210">
        <v>62</v>
      </c>
    </row>
    <row r="211" spans="2:8" x14ac:dyDescent="0.25">
      <c r="B211">
        <v>16</v>
      </c>
      <c r="C211">
        <v>20</v>
      </c>
      <c r="D211">
        <v>30</v>
      </c>
      <c r="E211">
        <v>41</v>
      </c>
      <c r="F211">
        <v>42</v>
      </c>
      <c r="G211">
        <v>61</v>
      </c>
      <c r="H211">
        <v>62</v>
      </c>
    </row>
    <row r="212" spans="2:8" x14ac:dyDescent="0.25">
      <c r="B212">
        <v>16</v>
      </c>
      <c r="C212">
        <v>20</v>
      </c>
      <c r="D212">
        <v>30</v>
      </c>
      <c r="E212">
        <v>41</v>
      </c>
      <c r="F212">
        <v>42</v>
      </c>
      <c r="G212">
        <v>61</v>
      </c>
      <c r="H212">
        <v>62</v>
      </c>
    </row>
    <row r="213" spans="2:8" x14ac:dyDescent="0.25">
      <c r="B213">
        <v>16</v>
      </c>
      <c r="C213">
        <v>20</v>
      </c>
      <c r="D213">
        <v>30</v>
      </c>
      <c r="E213">
        <v>41</v>
      </c>
      <c r="F213">
        <v>42</v>
      </c>
      <c r="G213">
        <v>61</v>
      </c>
      <c r="H213">
        <v>62</v>
      </c>
    </row>
    <row r="214" spans="2:8" x14ac:dyDescent="0.25">
      <c r="B214">
        <v>16</v>
      </c>
      <c r="C214">
        <v>20</v>
      </c>
      <c r="D214">
        <v>30</v>
      </c>
      <c r="E214">
        <v>41</v>
      </c>
      <c r="F214">
        <v>42</v>
      </c>
      <c r="G214">
        <v>61</v>
      </c>
      <c r="H214">
        <v>62</v>
      </c>
    </row>
    <row r="215" spans="2:8" x14ac:dyDescent="0.25">
      <c r="B215">
        <v>16</v>
      </c>
      <c r="C215">
        <v>20</v>
      </c>
      <c r="D215">
        <v>30</v>
      </c>
      <c r="E215">
        <v>41</v>
      </c>
      <c r="F215">
        <v>42</v>
      </c>
      <c r="G215">
        <v>61</v>
      </c>
      <c r="H215">
        <v>62</v>
      </c>
    </row>
    <row r="216" spans="2:8" x14ac:dyDescent="0.25">
      <c r="B216">
        <v>16</v>
      </c>
      <c r="C216">
        <v>20</v>
      </c>
      <c r="D216">
        <v>30</v>
      </c>
      <c r="E216">
        <v>41</v>
      </c>
      <c r="F216">
        <v>42</v>
      </c>
      <c r="G216">
        <v>61</v>
      </c>
      <c r="H216">
        <v>62</v>
      </c>
    </row>
    <row r="217" spans="2:8" x14ac:dyDescent="0.25">
      <c r="B217">
        <v>16</v>
      </c>
      <c r="C217">
        <v>20</v>
      </c>
      <c r="D217">
        <v>30</v>
      </c>
      <c r="E217">
        <v>41</v>
      </c>
      <c r="F217">
        <v>42</v>
      </c>
      <c r="G217">
        <v>61</v>
      </c>
      <c r="H217">
        <v>62</v>
      </c>
    </row>
    <row r="218" spans="2:8" x14ac:dyDescent="0.25">
      <c r="B218">
        <v>16</v>
      </c>
      <c r="C218">
        <v>20</v>
      </c>
      <c r="D218">
        <v>30</v>
      </c>
      <c r="E218">
        <v>41</v>
      </c>
      <c r="F218">
        <v>42</v>
      </c>
      <c r="G218">
        <v>61</v>
      </c>
      <c r="H218">
        <v>62</v>
      </c>
    </row>
    <row r="219" spans="2:8" x14ac:dyDescent="0.25">
      <c r="B219">
        <v>16</v>
      </c>
      <c r="C219">
        <v>20</v>
      </c>
      <c r="D219">
        <v>30</v>
      </c>
      <c r="E219">
        <v>41</v>
      </c>
      <c r="F219">
        <v>42</v>
      </c>
      <c r="G219">
        <v>61</v>
      </c>
      <c r="H219">
        <v>62</v>
      </c>
    </row>
    <row r="220" spans="2:8" x14ac:dyDescent="0.25">
      <c r="B220">
        <v>16</v>
      </c>
      <c r="C220">
        <v>20</v>
      </c>
      <c r="D220">
        <v>30</v>
      </c>
      <c r="E220">
        <v>41</v>
      </c>
      <c r="F220">
        <v>42</v>
      </c>
      <c r="G220">
        <v>61</v>
      </c>
      <c r="H220">
        <v>62</v>
      </c>
    </row>
    <row r="221" spans="2:8" x14ac:dyDescent="0.25">
      <c r="B221">
        <v>16</v>
      </c>
      <c r="C221">
        <v>20</v>
      </c>
      <c r="D221">
        <v>30</v>
      </c>
      <c r="E221">
        <v>41</v>
      </c>
      <c r="F221">
        <v>42</v>
      </c>
      <c r="G221">
        <v>61</v>
      </c>
      <c r="H221">
        <v>62</v>
      </c>
    </row>
    <row r="222" spans="2:8" x14ac:dyDescent="0.25">
      <c r="B222">
        <v>16</v>
      </c>
      <c r="C222">
        <v>20</v>
      </c>
      <c r="D222">
        <v>30</v>
      </c>
      <c r="E222">
        <v>41</v>
      </c>
      <c r="F222">
        <v>42</v>
      </c>
      <c r="G222">
        <v>61</v>
      </c>
      <c r="H222">
        <v>62</v>
      </c>
    </row>
    <row r="223" spans="2:8" x14ac:dyDescent="0.25">
      <c r="B223">
        <v>16</v>
      </c>
      <c r="C223">
        <v>20</v>
      </c>
      <c r="D223">
        <v>30</v>
      </c>
      <c r="E223">
        <v>41</v>
      </c>
      <c r="F223">
        <v>42</v>
      </c>
      <c r="G223">
        <v>61</v>
      </c>
      <c r="H223">
        <v>62</v>
      </c>
    </row>
    <row r="224" spans="2:8" x14ac:dyDescent="0.25">
      <c r="B224">
        <v>16</v>
      </c>
      <c r="C224">
        <v>20</v>
      </c>
      <c r="D224">
        <v>30</v>
      </c>
      <c r="E224">
        <v>41</v>
      </c>
      <c r="F224">
        <v>42</v>
      </c>
      <c r="G224">
        <v>61</v>
      </c>
      <c r="H224">
        <v>62</v>
      </c>
    </row>
    <row r="225" spans="2:8" x14ac:dyDescent="0.25">
      <c r="B225">
        <v>16</v>
      </c>
      <c r="C225">
        <v>20</v>
      </c>
      <c r="D225">
        <v>30</v>
      </c>
      <c r="E225">
        <v>41</v>
      </c>
      <c r="F225">
        <v>42</v>
      </c>
      <c r="G225">
        <v>61</v>
      </c>
      <c r="H225">
        <v>62</v>
      </c>
    </row>
    <row r="226" spans="2:8" x14ac:dyDescent="0.25">
      <c r="B226">
        <v>16</v>
      </c>
      <c r="C226">
        <v>20</v>
      </c>
      <c r="D226">
        <v>30</v>
      </c>
      <c r="E226">
        <v>41</v>
      </c>
      <c r="F226">
        <v>42</v>
      </c>
      <c r="G226">
        <v>61</v>
      </c>
      <c r="H226">
        <v>62</v>
      </c>
    </row>
    <row r="227" spans="2:8" x14ac:dyDescent="0.25">
      <c r="B227">
        <v>16</v>
      </c>
      <c r="C227">
        <v>20</v>
      </c>
      <c r="D227">
        <v>30</v>
      </c>
      <c r="E227">
        <v>41</v>
      </c>
      <c r="F227">
        <v>42</v>
      </c>
      <c r="G227">
        <v>61</v>
      </c>
      <c r="H227">
        <v>62</v>
      </c>
    </row>
    <row r="228" spans="2:8" x14ac:dyDescent="0.25">
      <c r="B228">
        <v>16</v>
      </c>
      <c r="C228">
        <v>20</v>
      </c>
      <c r="D228">
        <v>30</v>
      </c>
      <c r="E228">
        <v>41</v>
      </c>
      <c r="F228">
        <v>42</v>
      </c>
      <c r="G228">
        <v>61</v>
      </c>
      <c r="H228">
        <v>62</v>
      </c>
    </row>
    <row r="229" spans="2:8" x14ac:dyDescent="0.25">
      <c r="B229">
        <v>16</v>
      </c>
      <c r="C229">
        <v>20</v>
      </c>
      <c r="D229">
        <v>30</v>
      </c>
      <c r="E229">
        <v>41</v>
      </c>
      <c r="F229">
        <v>42</v>
      </c>
      <c r="G229">
        <v>61</v>
      </c>
      <c r="H229">
        <v>62</v>
      </c>
    </row>
    <row r="230" spans="2:8" x14ac:dyDescent="0.25">
      <c r="B230">
        <v>16</v>
      </c>
      <c r="C230">
        <v>20</v>
      </c>
      <c r="D230">
        <v>30</v>
      </c>
      <c r="E230">
        <v>41</v>
      </c>
      <c r="F230">
        <v>42</v>
      </c>
      <c r="G230">
        <v>61</v>
      </c>
      <c r="H230">
        <v>62</v>
      </c>
    </row>
    <row r="231" spans="2:8" x14ac:dyDescent="0.25">
      <c r="B231">
        <v>16</v>
      </c>
      <c r="C231">
        <v>20</v>
      </c>
      <c r="D231">
        <v>30</v>
      </c>
      <c r="E231">
        <v>41</v>
      </c>
      <c r="F231">
        <v>42</v>
      </c>
      <c r="G231">
        <v>61</v>
      </c>
      <c r="H231">
        <v>62</v>
      </c>
    </row>
    <row r="232" spans="2:8" x14ac:dyDescent="0.25">
      <c r="B232">
        <v>16</v>
      </c>
      <c r="C232">
        <v>20</v>
      </c>
      <c r="D232">
        <v>30</v>
      </c>
      <c r="E232">
        <v>41</v>
      </c>
      <c r="F232">
        <v>42</v>
      </c>
      <c r="G232">
        <v>61</v>
      </c>
      <c r="H232">
        <v>62</v>
      </c>
    </row>
    <row r="233" spans="2:8" x14ac:dyDescent="0.25">
      <c r="B233">
        <v>16</v>
      </c>
      <c r="C233">
        <v>20</v>
      </c>
      <c r="D233">
        <v>30</v>
      </c>
      <c r="E233">
        <v>41</v>
      </c>
      <c r="F233">
        <v>42</v>
      </c>
      <c r="G233">
        <v>61</v>
      </c>
      <c r="H233">
        <v>62</v>
      </c>
    </row>
    <row r="234" spans="2:8" x14ac:dyDescent="0.25">
      <c r="B234">
        <v>16</v>
      </c>
      <c r="C234">
        <v>20</v>
      </c>
      <c r="D234">
        <v>30</v>
      </c>
      <c r="E234">
        <v>41</v>
      </c>
      <c r="F234">
        <v>42</v>
      </c>
      <c r="G234">
        <v>61</v>
      </c>
      <c r="H234">
        <v>62</v>
      </c>
    </row>
    <row r="235" spans="2:8" x14ac:dyDescent="0.25">
      <c r="B235">
        <v>16</v>
      </c>
      <c r="C235">
        <v>20</v>
      </c>
      <c r="D235">
        <v>30</v>
      </c>
      <c r="E235">
        <v>41</v>
      </c>
      <c r="F235">
        <v>42</v>
      </c>
      <c r="G235">
        <v>61</v>
      </c>
      <c r="H235">
        <v>62</v>
      </c>
    </row>
    <row r="236" spans="2:8" x14ac:dyDescent="0.25">
      <c r="B236">
        <v>16</v>
      </c>
      <c r="C236">
        <v>20</v>
      </c>
      <c r="D236">
        <v>30</v>
      </c>
      <c r="E236">
        <v>41</v>
      </c>
      <c r="F236">
        <v>42</v>
      </c>
      <c r="G236">
        <v>61</v>
      </c>
      <c r="H236">
        <v>62</v>
      </c>
    </row>
    <row r="237" spans="2:8" x14ac:dyDescent="0.25">
      <c r="B237">
        <v>16</v>
      </c>
      <c r="C237">
        <v>20</v>
      </c>
      <c r="D237">
        <v>30</v>
      </c>
      <c r="E237">
        <v>41</v>
      </c>
      <c r="F237">
        <v>42</v>
      </c>
      <c r="G237">
        <v>61</v>
      </c>
      <c r="H237">
        <v>62</v>
      </c>
    </row>
    <row r="238" spans="2:8" x14ac:dyDescent="0.25">
      <c r="B238">
        <v>16</v>
      </c>
      <c r="C238">
        <v>20</v>
      </c>
      <c r="D238">
        <v>30</v>
      </c>
      <c r="E238">
        <v>41</v>
      </c>
      <c r="F238">
        <v>42</v>
      </c>
      <c r="G238">
        <v>61</v>
      </c>
      <c r="H238">
        <v>62</v>
      </c>
    </row>
    <row r="239" spans="2:8" x14ac:dyDescent="0.25">
      <c r="B239">
        <v>16</v>
      </c>
      <c r="C239">
        <v>20</v>
      </c>
      <c r="D239">
        <v>30</v>
      </c>
      <c r="E239">
        <v>41</v>
      </c>
      <c r="F239">
        <v>42</v>
      </c>
      <c r="G239">
        <v>61</v>
      </c>
      <c r="H239">
        <v>62</v>
      </c>
    </row>
    <row r="240" spans="2:8" x14ac:dyDescent="0.25">
      <c r="B240">
        <v>16</v>
      </c>
      <c r="C240">
        <v>20</v>
      </c>
      <c r="D240">
        <v>30</v>
      </c>
      <c r="E240">
        <v>41</v>
      </c>
      <c r="F240">
        <v>42</v>
      </c>
      <c r="G240">
        <v>61</v>
      </c>
      <c r="H240">
        <v>62</v>
      </c>
    </row>
    <row r="241" spans="2:8" x14ac:dyDescent="0.25">
      <c r="B241">
        <v>16</v>
      </c>
      <c r="C241">
        <v>20</v>
      </c>
      <c r="D241">
        <v>30</v>
      </c>
      <c r="E241">
        <v>41</v>
      </c>
      <c r="F241">
        <v>42</v>
      </c>
      <c r="G241">
        <v>61</v>
      </c>
      <c r="H241">
        <v>62</v>
      </c>
    </row>
    <row r="242" spans="2:8" x14ac:dyDescent="0.25">
      <c r="B242">
        <v>16</v>
      </c>
      <c r="C242">
        <v>20</v>
      </c>
      <c r="D242">
        <v>30</v>
      </c>
      <c r="E242">
        <v>41</v>
      </c>
      <c r="F242">
        <v>42</v>
      </c>
      <c r="G242">
        <v>61</v>
      </c>
      <c r="H242">
        <v>62</v>
      </c>
    </row>
    <row r="243" spans="2:8" x14ac:dyDescent="0.25">
      <c r="B243">
        <v>16</v>
      </c>
      <c r="C243">
        <v>20</v>
      </c>
      <c r="D243">
        <v>30</v>
      </c>
      <c r="E243">
        <v>41</v>
      </c>
      <c r="F243">
        <v>42</v>
      </c>
      <c r="G243">
        <v>61</v>
      </c>
      <c r="H243">
        <v>62</v>
      </c>
    </row>
    <row r="244" spans="2:8" x14ac:dyDescent="0.25">
      <c r="B244">
        <v>16</v>
      </c>
      <c r="C244">
        <v>20</v>
      </c>
      <c r="D244">
        <v>30</v>
      </c>
      <c r="E244">
        <v>41</v>
      </c>
      <c r="F244">
        <v>42</v>
      </c>
      <c r="G244">
        <v>61</v>
      </c>
      <c r="H244">
        <v>62</v>
      </c>
    </row>
    <row r="245" spans="2:8" x14ac:dyDescent="0.25">
      <c r="B245">
        <v>16</v>
      </c>
      <c r="C245">
        <v>20</v>
      </c>
      <c r="D245">
        <v>30</v>
      </c>
      <c r="E245">
        <v>41</v>
      </c>
      <c r="F245">
        <v>42</v>
      </c>
      <c r="G245">
        <v>61</v>
      </c>
      <c r="H245">
        <v>62</v>
      </c>
    </row>
    <row r="246" spans="2:8" x14ac:dyDescent="0.25">
      <c r="B246">
        <v>16</v>
      </c>
      <c r="C246">
        <v>20</v>
      </c>
      <c r="D246">
        <v>30</v>
      </c>
      <c r="E246">
        <v>41</v>
      </c>
      <c r="F246">
        <v>42</v>
      </c>
      <c r="G246">
        <v>61</v>
      </c>
      <c r="H246">
        <v>62</v>
      </c>
    </row>
    <row r="247" spans="2:8" x14ac:dyDescent="0.25">
      <c r="B247">
        <v>16</v>
      </c>
      <c r="C247">
        <v>20</v>
      </c>
      <c r="D247">
        <v>30</v>
      </c>
      <c r="E247">
        <v>41</v>
      </c>
      <c r="F247">
        <v>42</v>
      </c>
      <c r="G247">
        <v>61</v>
      </c>
      <c r="H247">
        <v>62</v>
      </c>
    </row>
    <row r="248" spans="2:8" x14ac:dyDescent="0.25">
      <c r="B248">
        <v>16</v>
      </c>
      <c r="C248">
        <v>20</v>
      </c>
      <c r="D248">
        <v>30</v>
      </c>
      <c r="F248">
        <v>42</v>
      </c>
      <c r="G248">
        <v>61</v>
      </c>
      <c r="H248">
        <v>62</v>
      </c>
    </row>
    <row r="249" spans="2:8" x14ac:dyDescent="0.25">
      <c r="B249">
        <v>16</v>
      </c>
      <c r="C249">
        <v>20</v>
      </c>
      <c r="D249">
        <v>30</v>
      </c>
      <c r="F249">
        <v>42</v>
      </c>
      <c r="G249">
        <v>61</v>
      </c>
      <c r="H249">
        <v>62</v>
      </c>
    </row>
    <row r="250" spans="2:8" x14ac:dyDescent="0.25">
      <c r="B250">
        <v>16</v>
      </c>
      <c r="C250">
        <v>20</v>
      </c>
      <c r="D250">
        <v>30</v>
      </c>
      <c r="F250">
        <v>42</v>
      </c>
      <c r="G250">
        <v>61</v>
      </c>
      <c r="H250">
        <v>62</v>
      </c>
    </row>
    <row r="251" spans="2:8" x14ac:dyDescent="0.25">
      <c r="B251">
        <v>16</v>
      </c>
      <c r="C251">
        <v>20</v>
      </c>
      <c r="D251">
        <v>30</v>
      </c>
      <c r="F251">
        <v>42</v>
      </c>
      <c r="G251">
        <v>61</v>
      </c>
      <c r="H251">
        <v>62</v>
      </c>
    </row>
    <row r="252" spans="2:8" x14ac:dyDescent="0.25">
      <c r="B252">
        <v>16</v>
      </c>
      <c r="C252">
        <v>20</v>
      </c>
      <c r="D252">
        <v>30</v>
      </c>
      <c r="F252">
        <v>42</v>
      </c>
      <c r="G252">
        <v>61</v>
      </c>
      <c r="H252">
        <v>62</v>
      </c>
    </row>
    <row r="253" spans="2:8" x14ac:dyDescent="0.25">
      <c r="B253">
        <v>16</v>
      </c>
      <c r="C253">
        <v>20</v>
      </c>
      <c r="D253">
        <v>30</v>
      </c>
      <c r="F253">
        <v>42</v>
      </c>
      <c r="G253">
        <v>61</v>
      </c>
      <c r="H253">
        <v>62</v>
      </c>
    </row>
    <row r="254" spans="2:8" x14ac:dyDescent="0.25">
      <c r="B254">
        <v>16</v>
      </c>
      <c r="C254">
        <v>20</v>
      </c>
      <c r="D254">
        <v>30</v>
      </c>
      <c r="F254">
        <v>42</v>
      </c>
      <c r="G254">
        <v>61</v>
      </c>
      <c r="H254">
        <v>62</v>
      </c>
    </row>
    <row r="255" spans="2:8" x14ac:dyDescent="0.25">
      <c r="B255">
        <v>16</v>
      </c>
      <c r="C255">
        <v>20</v>
      </c>
      <c r="D255">
        <v>30</v>
      </c>
      <c r="F255">
        <v>42</v>
      </c>
      <c r="G255">
        <v>61</v>
      </c>
      <c r="H255">
        <v>62</v>
      </c>
    </row>
    <row r="256" spans="2:8" x14ac:dyDescent="0.25">
      <c r="B256">
        <v>16</v>
      </c>
      <c r="C256">
        <v>20</v>
      </c>
      <c r="D256">
        <v>30</v>
      </c>
      <c r="F256">
        <v>42</v>
      </c>
      <c r="G256">
        <v>61</v>
      </c>
      <c r="H256">
        <v>62</v>
      </c>
    </row>
    <row r="257" spans="2:8" x14ac:dyDescent="0.25">
      <c r="B257">
        <v>16</v>
      </c>
      <c r="C257">
        <v>20</v>
      </c>
      <c r="D257">
        <v>30</v>
      </c>
      <c r="F257">
        <v>42</v>
      </c>
      <c r="G257">
        <v>61</v>
      </c>
      <c r="H257">
        <v>62</v>
      </c>
    </row>
    <row r="258" spans="2:8" x14ac:dyDescent="0.25">
      <c r="B258">
        <v>16</v>
      </c>
      <c r="C258">
        <v>20</v>
      </c>
      <c r="D258">
        <v>30</v>
      </c>
      <c r="F258">
        <v>42</v>
      </c>
      <c r="G258">
        <v>61</v>
      </c>
      <c r="H258">
        <v>62</v>
      </c>
    </row>
    <row r="259" spans="2:8" x14ac:dyDescent="0.25">
      <c r="B259">
        <v>16</v>
      </c>
      <c r="C259">
        <v>20</v>
      </c>
      <c r="D259">
        <v>30</v>
      </c>
      <c r="F259">
        <v>42</v>
      </c>
      <c r="G259">
        <v>61</v>
      </c>
      <c r="H259">
        <v>62</v>
      </c>
    </row>
    <row r="260" spans="2:8" x14ac:dyDescent="0.25">
      <c r="B260">
        <v>16</v>
      </c>
      <c r="C260">
        <v>20</v>
      </c>
      <c r="D260">
        <v>30</v>
      </c>
      <c r="F260">
        <v>42</v>
      </c>
      <c r="G260">
        <v>61</v>
      </c>
      <c r="H260">
        <v>62</v>
      </c>
    </row>
    <row r="261" spans="2:8" x14ac:dyDescent="0.25">
      <c r="B261">
        <v>16</v>
      </c>
      <c r="C261">
        <v>20</v>
      </c>
      <c r="D261">
        <v>30</v>
      </c>
      <c r="F261">
        <v>42</v>
      </c>
      <c r="G261">
        <v>61</v>
      </c>
      <c r="H261">
        <v>62</v>
      </c>
    </row>
    <row r="262" spans="2:8" x14ac:dyDescent="0.25">
      <c r="B262">
        <v>16</v>
      </c>
      <c r="C262">
        <v>20</v>
      </c>
      <c r="D262">
        <v>30</v>
      </c>
      <c r="F262">
        <v>42</v>
      </c>
      <c r="G262">
        <v>61</v>
      </c>
      <c r="H262">
        <v>62</v>
      </c>
    </row>
    <row r="263" spans="2:8" x14ac:dyDescent="0.25">
      <c r="B263">
        <v>16</v>
      </c>
      <c r="C263">
        <v>20</v>
      </c>
      <c r="D263">
        <v>30</v>
      </c>
      <c r="F263">
        <v>42</v>
      </c>
      <c r="G263">
        <v>61</v>
      </c>
      <c r="H263">
        <v>62</v>
      </c>
    </row>
    <row r="264" spans="2:8" x14ac:dyDescent="0.25">
      <c r="B264">
        <v>16</v>
      </c>
      <c r="C264">
        <v>20</v>
      </c>
      <c r="D264">
        <v>30</v>
      </c>
      <c r="F264">
        <v>42</v>
      </c>
      <c r="G264">
        <v>61</v>
      </c>
      <c r="H264">
        <v>62</v>
      </c>
    </row>
    <row r="265" spans="2:8" x14ac:dyDescent="0.25">
      <c r="B265">
        <v>16</v>
      </c>
      <c r="C265">
        <v>20</v>
      </c>
      <c r="D265">
        <v>30</v>
      </c>
      <c r="F265">
        <v>42</v>
      </c>
      <c r="G265">
        <v>61</v>
      </c>
      <c r="H265">
        <v>62</v>
      </c>
    </row>
    <row r="266" spans="2:8" x14ac:dyDescent="0.25">
      <c r="B266">
        <v>16</v>
      </c>
      <c r="C266">
        <v>20</v>
      </c>
      <c r="D266">
        <v>30</v>
      </c>
      <c r="F266">
        <v>42</v>
      </c>
      <c r="G266">
        <v>61</v>
      </c>
      <c r="H266">
        <v>62</v>
      </c>
    </row>
    <row r="267" spans="2:8" x14ac:dyDescent="0.25">
      <c r="B267">
        <v>16</v>
      </c>
      <c r="C267">
        <v>20</v>
      </c>
      <c r="D267">
        <v>30</v>
      </c>
      <c r="F267">
        <v>42</v>
      </c>
      <c r="G267">
        <v>61</v>
      </c>
      <c r="H267">
        <v>62</v>
      </c>
    </row>
    <row r="268" spans="2:8" x14ac:dyDescent="0.25">
      <c r="B268">
        <v>16</v>
      </c>
      <c r="C268">
        <v>20</v>
      </c>
      <c r="D268">
        <v>30</v>
      </c>
      <c r="F268">
        <v>42</v>
      </c>
      <c r="G268">
        <v>61</v>
      </c>
      <c r="H268">
        <v>62</v>
      </c>
    </row>
    <row r="269" spans="2:8" x14ac:dyDescent="0.25">
      <c r="B269">
        <v>16</v>
      </c>
      <c r="C269">
        <v>20</v>
      </c>
      <c r="D269">
        <v>30</v>
      </c>
      <c r="F269">
        <v>42</v>
      </c>
      <c r="G269">
        <v>61</v>
      </c>
      <c r="H269">
        <v>62</v>
      </c>
    </row>
    <row r="270" spans="2:8" x14ac:dyDescent="0.25">
      <c r="B270">
        <v>16</v>
      </c>
      <c r="C270">
        <v>20</v>
      </c>
      <c r="D270">
        <v>30</v>
      </c>
      <c r="F270">
        <v>42</v>
      </c>
      <c r="G270">
        <v>61</v>
      </c>
      <c r="H270">
        <v>62</v>
      </c>
    </row>
    <row r="271" spans="2:8" x14ac:dyDescent="0.25">
      <c r="B271">
        <v>16</v>
      </c>
      <c r="C271">
        <v>20</v>
      </c>
      <c r="D271">
        <v>30</v>
      </c>
      <c r="F271">
        <v>42</v>
      </c>
      <c r="G271">
        <v>61</v>
      </c>
      <c r="H271">
        <v>62</v>
      </c>
    </row>
    <row r="272" spans="2:8" x14ac:dyDescent="0.25">
      <c r="B272">
        <v>16</v>
      </c>
      <c r="C272">
        <v>20</v>
      </c>
      <c r="D272">
        <v>30</v>
      </c>
      <c r="F272">
        <v>42</v>
      </c>
      <c r="G272">
        <v>61</v>
      </c>
      <c r="H272">
        <v>62</v>
      </c>
    </row>
    <row r="273" spans="2:8" x14ac:dyDescent="0.25">
      <c r="B273">
        <v>16</v>
      </c>
      <c r="C273">
        <v>20</v>
      </c>
      <c r="D273">
        <v>30</v>
      </c>
      <c r="F273">
        <v>42</v>
      </c>
      <c r="G273">
        <v>61</v>
      </c>
      <c r="H273">
        <v>62</v>
      </c>
    </row>
    <row r="274" spans="2:8" x14ac:dyDescent="0.25">
      <c r="B274">
        <v>16</v>
      </c>
      <c r="C274">
        <v>20</v>
      </c>
      <c r="D274">
        <v>30</v>
      </c>
      <c r="F274">
        <v>42</v>
      </c>
      <c r="G274">
        <v>61</v>
      </c>
      <c r="H274">
        <v>62</v>
      </c>
    </row>
    <row r="275" spans="2:8" x14ac:dyDescent="0.25">
      <c r="B275">
        <v>16</v>
      </c>
      <c r="C275">
        <v>20</v>
      </c>
      <c r="D275">
        <v>30</v>
      </c>
      <c r="F275">
        <v>42</v>
      </c>
      <c r="G275">
        <v>61</v>
      </c>
      <c r="H275">
        <v>62</v>
      </c>
    </row>
    <row r="276" spans="2:8" x14ac:dyDescent="0.25">
      <c r="B276">
        <v>16</v>
      </c>
      <c r="C276">
        <v>20</v>
      </c>
      <c r="D276">
        <v>30</v>
      </c>
      <c r="F276">
        <v>42</v>
      </c>
      <c r="G276">
        <v>61</v>
      </c>
      <c r="H276">
        <v>62</v>
      </c>
    </row>
    <row r="277" spans="2:8" x14ac:dyDescent="0.25">
      <c r="B277">
        <v>16</v>
      </c>
      <c r="C277">
        <v>20</v>
      </c>
      <c r="D277">
        <v>30</v>
      </c>
      <c r="F277">
        <v>42</v>
      </c>
      <c r="G277">
        <v>61</v>
      </c>
      <c r="H277">
        <v>62</v>
      </c>
    </row>
    <row r="278" spans="2:8" x14ac:dyDescent="0.25">
      <c r="B278">
        <v>16</v>
      </c>
      <c r="C278">
        <v>20</v>
      </c>
      <c r="D278">
        <v>30</v>
      </c>
      <c r="F278">
        <v>42</v>
      </c>
      <c r="G278">
        <v>61</v>
      </c>
      <c r="H278">
        <v>62</v>
      </c>
    </row>
    <row r="279" spans="2:8" x14ac:dyDescent="0.25">
      <c r="B279">
        <v>16</v>
      </c>
      <c r="C279">
        <v>20</v>
      </c>
      <c r="D279">
        <v>30</v>
      </c>
      <c r="F279">
        <v>42</v>
      </c>
      <c r="G279">
        <v>61</v>
      </c>
      <c r="H279">
        <v>62</v>
      </c>
    </row>
    <row r="280" spans="2:8" x14ac:dyDescent="0.25">
      <c r="B280">
        <v>16</v>
      </c>
      <c r="C280">
        <v>20</v>
      </c>
      <c r="D280">
        <v>30</v>
      </c>
      <c r="F280">
        <v>42</v>
      </c>
      <c r="G280">
        <v>61</v>
      </c>
      <c r="H280">
        <v>62</v>
      </c>
    </row>
    <row r="281" spans="2:8" x14ac:dyDescent="0.25">
      <c r="B281">
        <v>16</v>
      </c>
      <c r="C281">
        <v>20</v>
      </c>
      <c r="D281">
        <v>30</v>
      </c>
      <c r="F281">
        <v>42</v>
      </c>
      <c r="G281">
        <v>61</v>
      </c>
    </row>
    <row r="282" spans="2:8" x14ac:dyDescent="0.25">
      <c r="B282">
        <v>16</v>
      </c>
      <c r="C282">
        <v>20</v>
      </c>
      <c r="D282">
        <v>30</v>
      </c>
      <c r="F282">
        <v>42</v>
      </c>
      <c r="G282">
        <v>61</v>
      </c>
    </row>
    <row r="283" spans="2:8" x14ac:dyDescent="0.25">
      <c r="B283">
        <v>16</v>
      </c>
      <c r="C283">
        <v>20</v>
      </c>
      <c r="D283">
        <v>30</v>
      </c>
      <c r="F283">
        <v>42</v>
      </c>
      <c r="G283">
        <v>61</v>
      </c>
    </row>
    <row r="284" spans="2:8" x14ac:dyDescent="0.25">
      <c r="B284">
        <v>16</v>
      </c>
      <c r="C284">
        <v>20</v>
      </c>
      <c r="D284">
        <v>30</v>
      </c>
      <c r="F284">
        <v>42</v>
      </c>
      <c r="G284">
        <v>61</v>
      </c>
    </row>
    <row r="285" spans="2:8" x14ac:dyDescent="0.25">
      <c r="B285">
        <v>16</v>
      </c>
      <c r="C285">
        <v>20</v>
      </c>
      <c r="D285">
        <v>30</v>
      </c>
      <c r="F285">
        <v>42</v>
      </c>
      <c r="G285">
        <v>61</v>
      </c>
    </row>
    <row r="286" spans="2:8" x14ac:dyDescent="0.25">
      <c r="B286">
        <v>16</v>
      </c>
      <c r="C286">
        <v>20</v>
      </c>
      <c r="D286">
        <v>30</v>
      </c>
      <c r="F286">
        <v>42</v>
      </c>
      <c r="G286">
        <v>61</v>
      </c>
    </row>
    <row r="287" spans="2:8" x14ac:dyDescent="0.25">
      <c r="B287">
        <v>16</v>
      </c>
      <c r="C287">
        <v>20</v>
      </c>
      <c r="D287">
        <v>30</v>
      </c>
      <c r="F287">
        <v>42</v>
      </c>
      <c r="G287">
        <v>61</v>
      </c>
    </row>
    <row r="288" spans="2:8" x14ac:dyDescent="0.25">
      <c r="B288">
        <v>16</v>
      </c>
      <c r="C288">
        <v>20</v>
      </c>
      <c r="D288">
        <v>30</v>
      </c>
      <c r="F288">
        <v>42</v>
      </c>
      <c r="G288">
        <v>61</v>
      </c>
    </row>
    <row r="289" spans="2:7" x14ac:dyDescent="0.25">
      <c r="B289">
        <v>16</v>
      </c>
      <c r="C289">
        <v>20</v>
      </c>
      <c r="D289">
        <v>30</v>
      </c>
      <c r="F289">
        <v>42</v>
      </c>
      <c r="G289">
        <v>61</v>
      </c>
    </row>
    <row r="290" spans="2:7" x14ac:dyDescent="0.25">
      <c r="B290">
        <v>16</v>
      </c>
      <c r="C290">
        <v>20</v>
      </c>
      <c r="D290">
        <v>30</v>
      </c>
      <c r="F290">
        <v>42</v>
      </c>
      <c r="G290">
        <v>61</v>
      </c>
    </row>
    <row r="291" spans="2:7" x14ac:dyDescent="0.25">
      <c r="B291">
        <v>16</v>
      </c>
      <c r="C291">
        <v>20</v>
      </c>
      <c r="D291">
        <v>30</v>
      </c>
      <c r="F291">
        <v>42</v>
      </c>
      <c r="G291">
        <v>61</v>
      </c>
    </row>
    <row r="292" spans="2:7" x14ac:dyDescent="0.25">
      <c r="B292">
        <v>16</v>
      </c>
      <c r="C292">
        <v>20</v>
      </c>
      <c r="D292">
        <v>30</v>
      </c>
      <c r="F292">
        <v>42</v>
      </c>
      <c r="G292">
        <v>61</v>
      </c>
    </row>
    <row r="293" spans="2:7" x14ac:dyDescent="0.25">
      <c r="B293">
        <v>16</v>
      </c>
      <c r="C293">
        <v>20</v>
      </c>
      <c r="D293">
        <v>30</v>
      </c>
      <c r="F293">
        <v>42</v>
      </c>
      <c r="G293">
        <v>61</v>
      </c>
    </row>
    <row r="294" spans="2:7" x14ac:dyDescent="0.25">
      <c r="B294">
        <v>16</v>
      </c>
      <c r="C294">
        <v>20</v>
      </c>
      <c r="D294">
        <v>30</v>
      </c>
      <c r="F294">
        <v>42</v>
      </c>
      <c r="G294">
        <v>61</v>
      </c>
    </row>
    <row r="295" spans="2:7" x14ac:dyDescent="0.25">
      <c r="B295">
        <v>16</v>
      </c>
      <c r="C295">
        <v>20</v>
      </c>
      <c r="D295">
        <v>30</v>
      </c>
      <c r="F295">
        <v>42</v>
      </c>
      <c r="G295">
        <v>61</v>
      </c>
    </row>
    <row r="296" spans="2:7" x14ac:dyDescent="0.25">
      <c r="B296">
        <v>16</v>
      </c>
      <c r="C296">
        <v>20</v>
      </c>
      <c r="D296">
        <v>30</v>
      </c>
      <c r="F296">
        <v>42</v>
      </c>
      <c r="G296">
        <v>61</v>
      </c>
    </row>
    <row r="297" spans="2:7" x14ac:dyDescent="0.25">
      <c r="B297">
        <v>16</v>
      </c>
      <c r="C297">
        <v>20</v>
      </c>
      <c r="D297">
        <v>30</v>
      </c>
      <c r="F297">
        <v>42</v>
      </c>
      <c r="G297">
        <v>61</v>
      </c>
    </row>
    <row r="298" spans="2:7" x14ac:dyDescent="0.25">
      <c r="B298">
        <v>16</v>
      </c>
      <c r="C298">
        <v>20</v>
      </c>
      <c r="D298">
        <v>30</v>
      </c>
      <c r="F298">
        <v>42</v>
      </c>
      <c r="G298">
        <v>61</v>
      </c>
    </row>
    <row r="299" spans="2:7" x14ac:dyDescent="0.25">
      <c r="B299">
        <v>16</v>
      </c>
      <c r="C299">
        <v>20</v>
      </c>
      <c r="D299">
        <v>30</v>
      </c>
      <c r="F299">
        <v>42</v>
      </c>
      <c r="G299">
        <v>61</v>
      </c>
    </row>
    <row r="300" spans="2:7" x14ac:dyDescent="0.25">
      <c r="B300">
        <v>16</v>
      </c>
      <c r="C300">
        <v>20</v>
      </c>
      <c r="D300">
        <v>30</v>
      </c>
      <c r="F300">
        <v>42</v>
      </c>
      <c r="G300">
        <v>61</v>
      </c>
    </row>
    <row r="301" spans="2:7" x14ac:dyDescent="0.25">
      <c r="B301">
        <v>16</v>
      </c>
      <c r="C301">
        <v>20</v>
      </c>
      <c r="D301">
        <v>30</v>
      </c>
      <c r="F301">
        <v>42</v>
      </c>
      <c r="G301">
        <v>61</v>
      </c>
    </row>
    <row r="302" spans="2:7" x14ac:dyDescent="0.25">
      <c r="B302">
        <v>16</v>
      </c>
      <c r="C302">
        <v>20</v>
      </c>
      <c r="D302">
        <v>30</v>
      </c>
      <c r="F302">
        <v>42</v>
      </c>
      <c r="G302">
        <v>61</v>
      </c>
    </row>
    <row r="303" spans="2:7" x14ac:dyDescent="0.25">
      <c r="B303">
        <v>16</v>
      </c>
      <c r="C303">
        <v>20</v>
      </c>
      <c r="D303">
        <v>30</v>
      </c>
      <c r="F303">
        <v>42</v>
      </c>
      <c r="G303">
        <v>61</v>
      </c>
    </row>
    <row r="304" spans="2:7" x14ac:dyDescent="0.25">
      <c r="B304">
        <v>16</v>
      </c>
      <c r="C304">
        <v>20</v>
      </c>
      <c r="D304">
        <v>30</v>
      </c>
      <c r="F304">
        <v>42</v>
      </c>
      <c r="G304">
        <v>61</v>
      </c>
    </row>
    <row r="305" spans="2:7" x14ac:dyDescent="0.25">
      <c r="B305">
        <v>16</v>
      </c>
      <c r="C305">
        <v>20</v>
      </c>
      <c r="D305">
        <v>30</v>
      </c>
      <c r="F305">
        <v>42</v>
      </c>
      <c r="G305">
        <v>61</v>
      </c>
    </row>
    <row r="306" spans="2:7" x14ac:dyDescent="0.25">
      <c r="B306">
        <v>16</v>
      </c>
      <c r="C306">
        <v>20</v>
      </c>
      <c r="D306">
        <v>30</v>
      </c>
      <c r="F306">
        <v>42</v>
      </c>
      <c r="G306">
        <v>61</v>
      </c>
    </row>
    <row r="307" spans="2:7" x14ac:dyDescent="0.25">
      <c r="B307">
        <v>16</v>
      </c>
      <c r="C307">
        <v>20</v>
      </c>
      <c r="D307">
        <v>30</v>
      </c>
      <c r="F307">
        <v>42</v>
      </c>
      <c r="G307">
        <v>61</v>
      </c>
    </row>
    <row r="308" spans="2:7" x14ac:dyDescent="0.25">
      <c r="B308">
        <v>16</v>
      </c>
      <c r="C308">
        <v>20</v>
      </c>
      <c r="D308">
        <v>30</v>
      </c>
      <c r="F308">
        <v>42</v>
      </c>
      <c r="G308">
        <v>61</v>
      </c>
    </row>
    <row r="309" spans="2:7" x14ac:dyDescent="0.25">
      <c r="B309">
        <v>16</v>
      </c>
      <c r="C309">
        <v>20</v>
      </c>
      <c r="D309">
        <v>30</v>
      </c>
      <c r="F309">
        <v>42</v>
      </c>
      <c r="G309">
        <v>61</v>
      </c>
    </row>
    <row r="310" spans="2:7" x14ac:dyDescent="0.25">
      <c r="B310">
        <v>16</v>
      </c>
      <c r="C310">
        <v>20</v>
      </c>
      <c r="D310">
        <v>30</v>
      </c>
      <c r="F310">
        <v>42</v>
      </c>
      <c r="G310">
        <v>61</v>
      </c>
    </row>
    <row r="311" spans="2:7" x14ac:dyDescent="0.25">
      <c r="B311">
        <v>16</v>
      </c>
      <c r="C311">
        <v>20</v>
      </c>
      <c r="D311">
        <v>30</v>
      </c>
      <c r="F311">
        <v>42</v>
      </c>
      <c r="G311">
        <v>61</v>
      </c>
    </row>
    <row r="312" spans="2:7" x14ac:dyDescent="0.25">
      <c r="B312">
        <v>16</v>
      </c>
      <c r="C312">
        <v>20</v>
      </c>
      <c r="D312">
        <v>30</v>
      </c>
      <c r="F312">
        <v>42</v>
      </c>
      <c r="G312">
        <v>61</v>
      </c>
    </row>
    <row r="313" spans="2:7" x14ac:dyDescent="0.25">
      <c r="B313">
        <v>16</v>
      </c>
      <c r="C313">
        <v>20</v>
      </c>
      <c r="D313">
        <v>30</v>
      </c>
      <c r="F313">
        <v>42</v>
      </c>
      <c r="G313">
        <v>61</v>
      </c>
    </row>
    <row r="314" spans="2:7" x14ac:dyDescent="0.25">
      <c r="B314">
        <v>16</v>
      </c>
      <c r="C314">
        <v>20</v>
      </c>
      <c r="D314">
        <v>30</v>
      </c>
      <c r="F314">
        <v>42</v>
      </c>
      <c r="G314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R24"/>
  <sheetViews>
    <sheetView topLeftCell="E4" zoomScale="70" zoomScaleNormal="70" workbookViewId="0">
      <selection activeCell="L34" sqref="L34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180.75" x14ac:dyDescent="0.25">
      <c r="A1" s="7" t="s">
        <v>0</v>
      </c>
      <c r="B1" s="8" t="s">
        <v>53</v>
      </c>
      <c r="C1" s="8" t="s">
        <v>54</v>
      </c>
      <c r="D1" s="8" t="s">
        <v>57</v>
      </c>
    </row>
    <row r="2" spans="1:18" s="10" customFormat="1" x14ac:dyDescent="0.25">
      <c r="A2" s="9"/>
      <c r="B2" s="10" t="s">
        <v>55</v>
      </c>
      <c r="C2" s="10" t="s">
        <v>56</v>
      </c>
      <c r="D2" s="10" t="s">
        <v>58</v>
      </c>
    </row>
    <row r="3" spans="1:18" s="1" customFormat="1" x14ac:dyDescent="0.25">
      <c r="A3" s="3" t="s">
        <v>7</v>
      </c>
      <c r="B3" s="5">
        <f t="shared" ref="B3:D3" si="0">_xlfn.QUARTILE.INC(B$15:B$314,0)</f>
        <v>99.1</v>
      </c>
      <c r="C3" s="5">
        <f t="shared" si="0"/>
        <v>1.7</v>
      </c>
      <c r="D3" s="5">
        <f t="shared" si="0"/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 t="shared" ref="B4:D4" si="1">_xlfn.QUARTILE.INC(B$15:B$314,1)</f>
        <v>99.4</v>
      </c>
      <c r="C4" s="5">
        <f t="shared" si="1"/>
        <v>1.8</v>
      </c>
      <c r="D4" s="5">
        <f t="shared" si="1"/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 t="shared" ref="B5:D5" si="2">_xlfn.QUARTILE.INC(B$15:B$314,2)</f>
        <v>99.55</v>
      </c>
      <c r="C5" s="5">
        <f t="shared" si="2"/>
        <v>2</v>
      </c>
      <c r="D5" s="5">
        <f t="shared" si="2"/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 t="shared" ref="B6:D6" si="3">_xlfn.QUARTILE.INC(B$15:B$314,3)</f>
        <v>99.850000000000009</v>
      </c>
      <c r="C6" s="5">
        <f t="shared" si="3"/>
        <v>2.2250000000000001</v>
      </c>
      <c r="D6" s="5">
        <f t="shared" si="3"/>
        <v>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 t="shared" ref="B7:D7" si="4">_xlfn.QUARTILE.INC(B$15:B$314,4)</f>
        <v>100</v>
      </c>
      <c r="C7" s="6">
        <f t="shared" si="4"/>
        <v>2.2999999999999998</v>
      </c>
      <c r="D7" s="6">
        <f t="shared" si="4"/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D8" si="5">B7-B6</f>
        <v>0.14999999999999147</v>
      </c>
      <c r="C8" s="5">
        <f t="shared" si="5"/>
        <v>7.4999999999999734E-2</v>
      </c>
      <c r="D8" s="5">
        <f t="shared" si="5"/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D9" si="6">B6-B5</f>
        <v>0.30000000000001137</v>
      </c>
      <c r="C9" s="5">
        <f t="shared" si="6"/>
        <v>0.22500000000000009</v>
      </c>
      <c r="D9" s="5">
        <f t="shared" si="6"/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D10" si="7">B5-B4</f>
        <v>0.14999999999999147</v>
      </c>
      <c r="C10" s="5">
        <f t="shared" si="7"/>
        <v>0.19999999999999996</v>
      </c>
      <c r="D10" s="5">
        <f t="shared" si="7"/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D11" si="8">B4</f>
        <v>99.4</v>
      </c>
      <c r="C11" s="5">
        <f t="shared" si="8"/>
        <v>1.8</v>
      </c>
      <c r="D11" s="5">
        <f t="shared" si="8"/>
        <v>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D12" si="9">B4-B3</f>
        <v>0.30000000000001137</v>
      </c>
      <c r="C12" s="6">
        <f t="shared" si="9"/>
        <v>0.10000000000000009</v>
      </c>
      <c r="D12" s="6">
        <f t="shared" si="9"/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 t="shared" ref="B13:D13" si="10">AVERAGE(B$15:B$314)</f>
        <v>99.570000000000007</v>
      </c>
      <c r="C13" s="5">
        <f t="shared" si="10"/>
        <v>2.0125000000000002</v>
      </c>
      <c r="D13" s="5">
        <f t="shared" si="10"/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 t="shared" ref="B14:D14" si="11">_xlfn.STDEV.S(B$15:B$314)</f>
        <v>0.33349995835415547</v>
      </c>
      <c r="C14" s="6">
        <f t="shared" si="11"/>
        <v>0.24164614034338683</v>
      </c>
      <c r="D14" s="6">
        <f t="shared" si="11"/>
        <v>0.70710678118654757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B15">
        <v>99.1</v>
      </c>
      <c r="C15">
        <v>1.8</v>
      </c>
      <c r="D15">
        <v>4</v>
      </c>
    </row>
    <row r="16" spans="1:18" x14ac:dyDescent="0.25">
      <c r="B16">
        <v>100</v>
      </c>
      <c r="C16">
        <v>2.2999999999999998</v>
      </c>
      <c r="D16">
        <v>3</v>
      </c>
    </row>
    <row r="17" spans="2:4" x14ac:dyDescent="0.25">
      <c r="B17">
        <v>99.1</v>
      </c>
      <c r="C17">
        <v>2.1</v>
      </c>
      <c r="D17">
        <v>4</v>
      </c>
    </row>
    <row r="18" spans="2:4" x14ac:dyDescent="0.25">
      <c r="B18">
        <v>99.4</v>
      </c>
      <c r="C18">
        <v>1.7</v>
      </c>
      <c r="D18">
        <v>4</v>
      </c>
    </row>
    <row r="19" spans="2:4" x14ac:dyDescent="0.25">
      <c r="B19">
        <v>99.6</v>
      </c>
      <c r="C19">
        <v>1.9</v>
      </c>
      <c r="D19">
        <v>5</v>
      </c>
    </row>
    <row r="20" spans="2:4" x14ac:dyDescent="0.25">
      <c r="B20">
        <v>99.9</v>
      </c>
      <c r="C20">
        <v>2.2000000000000002</v>
      </c>
    </row>
    <row r="21" spans="2:4" x14ac:dyDescent="0.25">
      <c r="B21">
        <v>100</v>
      </c>
      <c r="C21">
        <v>2.2999999999999998</v>
      </c>
    </row>
    <row r="22" spans="2:4" x14ac:dyDescent="0.25">
      <c r="B22">
        <v>99.5</v>
      </c>
      <c r="C22">
        <v>1.8</v>
      </c>
    </row>
    <row r="23" spans="2:4" x14ac:dyDescent="0.25">
      <c r="B23">
        <v>99.4</v>
      </c>
    </row>
    <row r="24" spans="2:4" x14ac:dyDescent="0.25">
      <c r="B24">
        <v>99.7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Licht</vt:lpstr>
      <vt:lpstr>Ultrasoon</vt:lpstr>
      <vt:lpstr>Motoren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cp:lastPrinted>2012-12-01T16:54:53Z</cp:lastPrinted>
  <dcterms:created xsi:type="dcterms:W3CDTF">2012-11-13T10:56:33Z</dcterms:created>
  <dcterms:modified xsi:type="dcterms:W3CDTF">2012-12-02T15:33:13Z</dcterms:modified>
</cp:coreProperties>
</file>