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ory/Downloads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19" i="1"/>
  <c r="H18" i="1"/>
  <c r="D18" i="1"/>
  <c r="H17" i="1"/>
  <c r="D17" i="1"/>
  <c r="H16" i="1"/>
  <c r="D16" i="1"/>
  <c r="H15" i="1"/>
  <c r="D15" i="1"/>
  <c r="X14" i="1"/>
  <c r="T14" i="1"/>
  <c r="P14" i="1"/>
  <c r="L14" i="1"/>
  <c r="H14" i="1"/>
  <c r="D14" i="1"/>
  <c r="X13" i="1"/>
  <c r="T13" i="1"/>
  <c r="P13" i="1"/>
  <c r="L13" i="1"/>
  <c r="H13" i="1"/>
  <c r="D13" i="1"/>
  <c r="X12" i="1"/>
  <c r="T12" i="1"/>
  <c r="P12" i="1"/>
  <c r="L12" i="1"/>
  <c r="H12" i="1"/>
  <c r="D12" i="1"/>
  <c r="X11" i="1"/>
  <c r="T11" i="1"/>
  <c r="P11" i="1"/>
  <c r="L11" i="1"/>
  <c r="H11" i="1"/>
  <c r="D11" i="1"/>
  <c r="X10" i="1"/>
  <c r="T10" i="1"/>
  <c r="P10" i="1"/>
  <c r="L10" i="1"/>
  <c r="H10" i="1"/>
  <c r="D10" i="1"/>
  <c r="X9" i="1"/>
  <c r="T9" i="1"/>
  <c r="P9" i="1"/>
  <c r="L9" i="1"/>
  <c r="H9" i="1"/>
  <c r="D9" i="1"/>
  <c r="X8" i="1"/>
  <c r="T8" i="1"/>
  <c r="P8" i="1"/>
  <c r="L8" i="1"/>
  <c r="H8" i="1"/>
  <c r="D8" i="1"/>
  <c r="X7" i="1"/>
  <c r="T7" i="1"/>
  <c r="P7" i="1"/>
  <c r="L7" i="1"/>
  <c r="H7" i="1"/>
  <c r="D7" i="1"/>
  <c r="X6" i="1"/>
  <c r="T6" i="1"/>
  <c r="P6" i="1"/>
  <c r="L6" i="1"/>
  <c r="H6" i="1"/>
  <c r="D6" i="1"/>
  <c r="X5" i="1"/>
  <c r="T5" i="1"/>
  <c r="P5" i="1"/>
  <c r="L5" i="1"/>
  <c r="H5" i="1"/>
  <c r="D5" i="1"/>
  <c r="X4" i="1"/>
  <c r="T4" i="1"/>
  <c r="P4" i="1"/>
  <c r="L4" i="1"/>
  <c r="H4" i="1"/>
  <c r="D4" i="1"/>
  <c r="X3" i="1"/>
  <c r="T3" i="1"/>
  <c r="P3" i="1"/>
  <c r="L3" i="1"/>
  <c r="H3" i="1"/>
  <c r="D3" i="1"/>
  <c r="X2" i="1"/>
  <c r="T2" i="1"/>
  <c r="P2" i="1"/>
  <c r="L2" i="1"/>
  <c r="H2" i="1"/>
  <c r="D2" i="1"/>
</calcChain>
</file>

<file path=xl/sharedStrings.xml><?xml version="1.0" encoding="utf-8"?>
<sst xmlns="http://schemas.openxmlformats.org/spreadsheetml/2006/main" count="24" uniqueCount="24">
  <si>
    <t>strain_L1</t>
  </si>
  <si>
    <t>R_L1 (ohms)</t>
  </si>
  <si>
    <t>C_L1 (siemens)</t>
  </si>
  <si>
    <t>strain_L2</t>
  </si>
  <si>
    <t>R_L2 (ohms)</t>
  </si>
  <si>
    <t>C_L2 (siemens)</t>
  </si>
  <si>
    <t>strain_P1</t>
  </si>
  <si>
    <t>R_P1 (ohms)</t>
  </si>
  <si>
    <t>C_P1 (siemens)</t>
  </si>
  <si>
    <t>strain_P2</t>
  </si>
  <si>
    <t>R_P2 (ohms)</t>
  </si>
  <si>
    <t>C_P2 (siemens)</t>
  </si>
  <si>
    <t>strain_S1</t>
  </si>
  <si>
    <t>R_S1 (ohms)</t>
  </si>
  <si>
    <t>C_S1 (siemens)</t>
  </si>
  <si>
    <t>strain_S2</t>
  </si>
  <si>
    <t>R_S2 (ohms)</t>
  </si>
  <si>
    <t>C_S2 (siemens)</t>
  </si>
  <si>
    <t>rho_L1 (ohms/in^3)</t>
  </si>
  <si>
    <t>rho_L2 (ohms/in^3)</t>
  </si>
  <si>
    <t>rho_P1 (ohms/in^3)</t>
  </si>
  <si>
    <t>rho_P2 (ohms/in^3)</t>
  </si>
  <si>
    <t>rho_S1 (ohms/in^3)</t>
  </si>
  <si>
    <t>rho_S2 (ohms/in^3)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</si>
</sst>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zoomScale="119" workbookViewId="0">
      <selection activeCell="W2" sqref="W2:W14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  <c r="J1" s="1" t="s">
        <v>7</v>
      </c>
      <c r="K1" s="3" t="s">
        <v>20</v>
      </c>
      <c r="L1" s="1" t="s">
        <v>8</v>
      </c>
      <c r="M1" s="1" t="s">
        <v>9</v>
      </c>
      <c r="N1" s="1" t="s">
        <v>10</v>
      </c>
      <c r="O1" s="3" t="s">
        <v>21</v>
      </c>
      <c r="P1" s="1" t="s">
        <v>11</v>
      </c>
      <c r="Q1" s="1" t="s">
        <v>12</v>
      </c>
      <c r="R1" s="1" t="s">
        <v>13</v>
      </c>
      <c r="S1" s="3" t="s">
        <v>22</v>
      </c>
      <c r="T1" s="1" t="s">
        <v>14</v>
      </c>
      <c r="U1" s="1" t="s">
        <v>15</v>
      </c>
      <c r="V1" s="1" t="s">
        <v>16</v>
      </c>
      <c r="W1" s="3" t="s">
        <v>23</v>
      </c>
      <c r="X1" s="1" t="s">
        <v>17</v>
      </c>
    </row>
    <row r="2" spans="1:24" x14ac:dyDescent="0.2">
      <c r="A2" s="1">
        <v>0</v>
      </c>
      <c r="B2" s="1">
        <v>50000000</v>
      </c>
      <c r="C2" s="1">
        <f>B2/(9*(1-A2))</f>
        <v>5555555.555555556</v>
      </c>
      <c r="D2" s="1">
        <f>1/B2</f>
        <v>2E-8</v>
      </c>
      <c r="E2" s="1">
        <v>0</v>
      </c>
      <c r="F2" s="1">
        <v>55000000</v>
      </c>
      <c r="G2" s="1">
        <f>F2/(9*(1-E2))</f>
        <v>6111111.111111111</v>
      </c>
      <c r="H2" s="2">
        <f t="shared" ref="H2:H18" si="0">1/F2</f>
        <v>1.8181818181818182E-8</v>
      </c>
      <c r="I2" s="1">
        <v>0</v>
      </c>
      <c r="J2" s="1">
        <v>71800000</v>
      </c>
      <c r="K2" s="1">
        <f>J2/(2.25*(1-I2))</f>
        <v>31911111.111111112</v>
      </c>
      <c r="L2" s="2">
        <f t="shared" ref="L2:L14" si="1">1/J2</f>
        <v>1.392757660167131E-8</v>
      </c>
      <c r="M2" s="1">
        <v>0</v>
      </c>
      <c r="N2" s="1">
        <v>60000000</v>
      </c>
      <c r="O2" s="1">
        <f>N2/(2.25*(1-M2))</f>
        <v>26666666.666666668</v>
      </c>
      <c r="P2" s="2">
        <f t="shared" ref="P2:P14" si="2">1/N2</f>
        <v>1.6666666666666667E-8</v>
      </c>
      <c r="Q2" s="1">
        <v>0</v>
      </c>
      <c r="R2" s="1">
        <v>53500000</v>
      </c>
      <c r="S2" s="1">
        <f>R2/(2.25*(1-Q2))</f>
        <v>23777777.777777776</v>
      </c>
      <c r="T2" s="2">
        <f t="shared" ref="T2:T14" si="3">1/R2</f>
        <v>1.8691588785046729E-8</v>
      </c>
      <c r="U2" s="1">
        <v>0</v>
      </c>
      <c r="V2" s="1">
        <v>13000</v>
      </c>
      <c r="W2" s="1">
        <f>V2/(2.25*(1-U2))</f>
        <v>5777.7777777777774</v>
      </c>
      <c r="X2" s="2">
        <f t="shared" ref="X2:X14" si="4">1/V2</f>
        <v>7.6923076923076926E-5</v>
      </c>
    </row>
    <row r="3" spans="1:24" x14ac:dyDescent="0.2">
      <c r="A3" s="1">
        <v>7.6923076923076927E-2</v>
      </c>
      <c r="B3" s="1">
        <v>40000000</v>
      </c>
      <c r="C3" s="1">
        <f t="shared" ref="C3:C19" si="5">B3/(9*(1-A3))</f>
        <v>4814814.8148148144</v>
      </c>
      <c r="D3" s="1">
        <f>1/B3</f>
        <v>2.4999999999999999E-8</v>
      </c>
      <c r="E3" s="1">
        <v>7.6923076923076927E-2</v>
      </c>
      <c r="F3" s="1">
        <v>46000000</v>
      </c>
      <c r="G3" s="1">
        <f t="shared" ref="G3:G18" si="6">F3/(9*(1-E3))</f>
        <v>5537037.0370370364</v>
      </c>
      <c r="H3" s="2">
        <f t="shared" si="0"/>
        <v>2.1739130434782609E-8</v>
      </c>
      <c r="I3" s="1">
        <v>0.06</v>
      </c>
      <c r="J3" s="1">
        <v>66000000</v>
      </c>
      <c r="K3" s="1">
        <f t="shared" ref="K3:K14" si="7">J3/(2.25*(1-I3))</f>
        <v>31205673.758865252</v>
      </c>
      <c r="L3" s="2">
        <f t="shared" si="1"/>
        <v>1.5151515151515152E-8</v>
      </c>
      <c r="M3" s="1">
        <v>0.06</v>
      </c>
      <c r="N3" s="1">
        <v>58900000</v>
      </c>
      <c r="O3" s="1">
        <f t="shared" ref="O3:O14" si="8">N3/(2.25*(1-M3))</f>
        <v>27848699.763593383</v>
      </c>
      <c r="P3" s="2">
        <f t="shared" si="2"/>
        <v>1.697792869269949E-8</v>
      </c>
      <c r="Q3" s="1">
        <v>0.06</v>
      </c>
      <c r="R3" s="1">
        <v>49800000</v>
      </c>
      <c r="S3" s="1">
        <f t="shared" ref="S3:S14" si="9">R3/(2.25*(1-Q3))</f>
        <v>23546099.290780146</v>
      </c>
      <c r="T3" s="2">
        <f t="shared" si="3"/>
        <v>2.0080321285140564E-8</v>
      </c>
      <c r="U3" s="1">
        <v>0.06</v>
      </c>
      <c r="V3" s="1">
        <v>500</v>
      </c>
      <c r="W3" s="1">
        <f t="shared" ref="W3:W14" si="10">V3/(2.25*(1-U3))</f>
        <v>236.40661938534282</v>
      </c>
      <c r="X3" s="2">
        <f t="shared" si="4"/>
        <v>2E-3</v>
      </c>
    </row>
    <row r="4" spans="1:24" x14ac:dyDescent="0.2">
      <c r="A4" s="1">
        <v>0.15384615384615385</v>
      </c>
      <c r="B4" s="1">
        <v>36400000</v>
      </c>
      <c r="C4" s="1">
        <f t="shared" si="5"/>
        <v>4779797.9797979798</v>
      </c>
      <c r="D4" s="1">
        <f>1/B4</f>
        <v>2.7472527472527473E-8</v>
      </c>
      <c r="E4" s="1">
        <v>0.15384615384615385</v>
      </c>
      <c r="F4" s="1">
        <v>42000000</v>
      </c>
      <c r="G4" s="1">
        <f t="shared" si="6"/>
        <v>5515151.5151515156</v>
      </c>
      <c r="H4" s="2">
        <f t="shared" si="0"/>
        <v>2.380952380952381E-8</v>
      </c>
      <c r="I4" s="1">
        <v>0.12</v>
      </c>
      <c r="J4" s="1">
        <v>8000000</v>
      </c>
      <c r="K4" s="1">
        <f t="shared" si="7"/>
        <v>4040404.0404040404</v>
      </c>
      <c r="L4" s="2">
        <f t="shared" si="1"/>
        <v>1.2499999999999999E-7</v>
      </c>
      <c r="M4" s="1">
        <v>0.12</v>
      </c>
      <c r="N4" s="1">
        <v>58100000</v>
      </c>
      <c r="O4" s="1">
        <f t="shared" si="8"/>
        <v>29343434.343434345</v>
      </c>
      <c r="P4" s="2">
        <f t="shared" si="2"/>
        <v>1.7211703958691911E-8</v>
      </c>
      <c r="Q4" s="1">
        <v>0.12</v>
      </c>
      <c r="R4" s="1">
        <v>51300000</v>
      </c>
      <c r="S4" s="1">
        <f t="shared" si="9"/>
        <v>25909090.90909091</v>
      </c>
      <c r="T4" s="2">
        <f t="shared" si="3"/>
        <v>1.9493177387914231E-8</v>
      </c>
      <c r="U4" s="1">
        <v>0.12</v>
      </c>
      <c r="V4" s="1">
        <v>450</v>
      </c>
      <c r="W4" s="1">
        <f t="shared" si="10"/>
        <v>227.27272727272728</v>
      </c>
      <c r="X4" s="2">
        <f t="shared" si="4"/>
        <v>2.2222222222222222E-3</v>
      </c>
    </row>
    <row r="5" spans="1:24" x14ac:dyDescent="0.2">
      <c r="A5" s="1">
        <v>0.23076923076923078</v>
      </c>
      <c r="B5" s="1">
        <v>34200000</v>
      </c>
      <c r="C5" s="1">
        <f t="shared" si="5"/>
        <v>4940000</v>
      </c>
      <c r="D5" s="1">
        <f>1/B5</f>
        <v>2.9239766081871347E-8</v>
      </c>
      <c r="E5" s="1">
        <v>0.23076923076923078</v>
      </c>
      <c r="F5" s="1">
        <v>40500000</v>
      </c>
      <c r="G5" s="1">
        <f t="shared" si="6"/>
        <v>5850000.0000000009</v>
      </c>
      <c r="H5" s="2">
        <f t="shared" si="0"/>
        <v>2.4691358024691359E-8</v>
      </c>
      <c r="I5" s="1">
        <v>0.18</v>
      </c>
      <c r="J5" s="1">
        <v>1300000</v>
      </c>
      <c r="K5" s="1">
        <f t="shared" si="7"/>
        <v>704607.04607046058</v>
      </c>
      <c r="L5" s="2">
        <f t="shared" si="1"/>
        <v>7.6923076923076925E-7</v>
      </c>
      <c r="M5" s="1">
        <v>0.18</v>
      </c>
      <c r="N5" s="1">
        <v>58200000</v>
      </c>
      <c r="O5" s="1">
        <f t="shared" si="8"/>
        <v>31544715.44715447</v>
      </c>
      <c r="P5" s="2">
        <f t="shared" si="2"/>
        <v>1.7182130584192439E-8</v>
      </c>
      <c r="Q5" s="1">
        <v>0.18</v>
      </c>
      <c r="R5" s="1">
        <v>50300000</v>
      </c>
      <c r="S5" s="1">
        <f t="shared" si="9"/>
        <v>27262872.628726285</v>
      </c>
      <c r="T5" s="2">
        <f t="shared" si="3"/>
        <v>1.9880715705765407E-8</v>
      </c>
      <c r="U5" s="1">
        <v>0.18</v>
      </c>
      <c r="V5" s="1">
        <v>880</v>
      </c>
      <c r="W5" s="1">
        <f t="shared" si="10"/>
        <v>476.96476964769641</v>
      </c>
      <c r="X5" s="2">
        <f t="shared" si="4"/>
        <v>1.1363636363636363E-3</v>
      </c>
    </row>
    <row r="6" spans="1:24" x14ac:dyDescent="0.2">
      <c r="A6" s="1">
        <v>0.30769230769230771</v>
      </c>
      <c r="B6" s="1">
        <v>33000000</v>
      </c>
      <c r="C6" s="1">
        <f t="shared" si="5"/>
        <v>5296296.2962962966</v>
      </c>
      <c r="D6" s="1">
        <f>1/B6</f>
        <v>3.0303030303030305E-8</v>
      </c>
      <c r="E6" s="1">
        <v>0.30769230769230771</v>
      </c>
      <c r="F6" s="1">
        <v>39300000</v>
      </c>
      <c r="G6" s="1">
        <f t="shared" si="6"/>
        <v>6307407.4074074076</v>
      </c>
      <c r="H6" s="2">
        <f t="shared" si="0"/>
        <v>2.5445292620865139E-8</v>
      </c>
      <c r="I6" s="1">
        <v>0.24</v>
      </c>
      <c r="J6" s="1">
        <v>48000</v>
      </c>
      <c r="K6" s="1">
        <f t="shared" si="7"/>
        <v>28070.175438596492</v>
      </c>
      <c r="L6" s="2">
        <f t="shared" si="1"/>
        <v>2.0833333333333333E-5</v>
      </c>
      <c r="M6" s="1">
        <v>0.24</v>
      </c>
      <c r="N6" s="1">
        <v>58600000</v>
      </c>
      <c r="O6" s="1">
        <f t="shared" si="8"/>
        <v>34269005.847953215</v>
      </c>
      <c r="P6" s="2">
        <f t="shared" si="2"/>
        <v>1.7064846416382254E-8</v>
      </c>
      <c r="Q6" s="1">
        <v>0.24</v>
      </c>
      <c r="R6" s="1">
        <v>49200000</v>
      </c>
      <c r="S6" s="1">
        <f t="shared" si="9"/>
        <v>28771929.824561406</v>
      </c>
      <c r="T6" s="2">
        <f t="shared" si="3"/>
        <v>2.032520325203252E-8</v>
      </c>
      <c r="U6" s="1">
        <v>0.24</v>
      </c>
      <c r="V6" s="1">
        <v>470</v>
      </c>
      <c r="W6" s="1">
        <f t="shared" si="10"/>
        <v>274.85380116959067</v>
      </c>
      <c r="X6" s="2">
        <f t="shared" si="4"/>
        <v>2.1276595744680851E-3</v>
      </c>
    </row>
    <row r="7" spans="1:24" x14ac:dyDescent="0.2">
      <c r="A7" s="1">
        <v>0.38461538461538458</v>
      </c>
      <c r="B7" s="1">
        <v>31900000</v>
      </c>
      <c r="C7" s="1">
        <f t="shared" si="5"/>
        <v>5759722.222222222</v>
      </c>
      <c r="D7" s="1">
        <f>1/B7</f>
        <v>3.1347962382445141E-8</v>
      </c>
      <c r="E7" s="1">
        <v>0.38461538461538458</v>
      </c>
      <c r="F7" s="1">
        <v>38800000</v>
      </c>
      <c r="G7" s="1">
        <f t="shared" si="6"/>
        <v>7005555.555555556</v>
      </c>
      <c r="H7" s="2">
        <f t="shared" si="0"/>
        <v>2.5773195876288659E-8</v>
      </c>
      <c r="I7" s="1">
        <v>0.3</v>
      </c>
      <c r="J7" s="1">
        <v>1100</v>
      </c>
      <c r="K7" s="1">
        <f t="shared" si="7"/>
        <v>698.41269841269843</v>
      </c>
      <c r="L7" s="2">
        <f t="shared" si="1"/>
        <v>9.0909090909090909E-4</v>
      </c>
      <c r="M7" s="1">
        <v>0.3</v>
      </c>
      <c r="N7" s="1">
        <v>59000000</v>
      </c>
      <c r="O7" s="1">
        <f t="shared" si="8"/>
        <v>37460317.460317463</v>
      </c>
      <c r="P7" s="2">
        <f t="shared" si="2"/>
        <v>1.6949152542372882E-8</v>
      </c>
      <c r="Q7" s="1">
        <v>0.3</v>
      </c>
      <c r="R7" s="1">
        <v>48300000</v>
      </c>
      <c r="S7" s="1">
        <f t="shared" si="9"/>
        <v>30666666.666666668</v>
      </c>
      <c r="T7" s="2">
        <f t="shared" si="3"/>
        <v>2.0703933747412009E-8</v>
      </c>
      <c r="U7" s="1">
        <v>0.3</v>
      </c>
      <c r="V7" s="1">
        <v>280</v>
      </c>
      <c r="W7" s="1">
        <f t="shared" si="10"/>
        <v>177.77777777777777</v>
      </c>
      <c r="X7" s="2">
        <f t="shared" si="4"/>
        <v>3.5714285714285713E-3</v>
      </c>
    </row>
    <row r="8" spans="1:24" x14ac:dyDescent="0.2">
      <c r="A8" s="1">
        <v>0.46153846153846156</v>
      </c>
      <c r="B8" s="1">
        <v>31100000</v>
      </c>
      <c r="C8" s="1">
        <f t="shared" si="5"/>
        <v>6417460.3174603181</v>
      </c>
      <c r="D8" s="1">
        <f>1/B8</f>
        <v>3.2154340836012864E-8</v>
      </c>
      <c r="E8" s="1">
        <v>0.46153846153846156</v>
      </c>
      <c r="F8" s="1">
        <v>38300000</v>
      </c>
      <c r="G8" s="1">
        <f t="shared" si="6"/>
        <v>7903174.6031746035</v>
      </c>
      <c r="H8" s="2">
        <f t="shared" si="0"/>
        <v>2.6109660574412532E-8</v>
      </c>
      <c r="I8" s="1">
        <v>0.36</v>
      </c>
      <c r="J8" s="1">
        <v>100</v>
      </c>
      <c r="K8" s="1">
        <f t="shared" si="7"/>
        <v>69.444444444444443</v>
      </c>
      <c r="L8" s="2">
        <f t="shared" si="1"/>
        <v>0.01</v>
      </c>
      <c r="M8" s="1">
        <v>0.36</v>
      </c>
      <c r="N8" s="1">
        <v>60500000</v>
      </c>
      <c r="O8" s="1">
        <f t="shared" si="8"/>
        <v>42013888.888888888</v>
      </c>
      <c r="P8" s="2">
        <f t="shared" si="2"/>
        <v>1.6528925619834711E-8</v>
      </c>
      <c r="Q8" s="1">
        <v>0.36</v>
      </c>
      <c r="R8" s="1">
        <v>47900000</v>
      </c>
      <c r="S8" s="1">
        <f t="shared" si="9"/>
        <v>33263888.888888892</v>
      </c>
      <c r="T8" s="2">
        <f t="shared" si="3"/>
        <v>2.0876826722338206E-8</v>
      </c>
      <c r="U8" s="1">
        <v>0.36</v>
      </c>
      <c r="V8" s="1">
        <v>120</v>
      </c>
      <c r="W8" s="1">
        <f t="shared" si="10"/>
        <v>83.333333333333343</v>
      </c>
      <c r="X8" s="2">
        <f t="shared" si="4"/>
        <v>8.3333333333333332E-3</v>
      </c>
    </row>
    <row r="9" spans="1:24" x14ac:dyDescent="0.2">
      <c r="A9" s="1">
        <v>0.53846153846153855</v>
      </c>
      <c r="B9" s="1">
        <v>30600000</v>
      </c>
      <c r="C9" s="1">
        <f t="shared" si="5"/>
        <v>7366666.6666666679</v>
      </c>
      <c r="D9" s="1">
        <f>1/B9</f>
        <v>3.2679738562091502E-8</v>
      </c>
      <c r="E9" s="1">
        <v>0.53846153846153855</v>
      </c>
      <c r="F9" s="1">
        <v>38100000</v>
      </c>
      <c r="G9" s="1">
        <f t="shared" si="6"/>
        <v>9172222.2222222239</v>
      </c>
      <c r="H9" s="2">
        <f t="shared" si="0"/>
        <v>2.6246719160104986E-8</v>
      </c>
      <c r="I9" s="1">
        <v>0.42</v>
      </c>
      <c r="J9" s="1">
        <v>20</v>
      </c>
      <c r="K9" s="1">
        <f t="shared" si="7"/>
        <v>15.325670498084289</v>
      </c>
      <c r="L9" s="2">
        <f t="shared" si="1"/>
        <v>0.05</v>
      </c>
      <c r="M9" s="1">
        <v>0.42</v>
      </c>
      <c r="N9" s="1">
        <v>62300000</v>
      </c>
      <c r="O9" s="1">
        <f t="shared" si="8"/>
        <v>47739463.601532564</v>
      </c>
      <c r="P9" s="2">
        <f t="shared" si="2"/>
        <v>1.6051364365971106E-8</v>
      </c>
      <c r="Q9" s="1">
        <v>0.42</v>
      </c>
      <c r="R9" s="1">
        <v>47500000</v>
      </c>
      <c r="S9" s="1">
        <f t="shared" si="9"/>
        <v>36398467.432950184</v>
      </c>
      <c r="T9" s="2">
        <f t="shared" si="3"/>
        <v>2.1052631578947368E-8</v>
      </c>
      <c r="U9" s="1">
        <v>0.42</v>
      </c>
      <c r="V9" s="1">
        <v>35</v>
      </c>
      <c r="W9" s="1">
        <f t="shared" si="10"/>
        <v>26.819923371647505</v>
      </c>
      <c r="X9" s="2">
        <f t="shared" si="4"/>
        <v>2.8571428571428571E-2</v>
      </c>
    </row>
    <row r="10" spans="1:24" x14ac:dyDescent="0.2">
      <c r="A10" s="1">
        <v>0.61538461538461542</v>
      </c>
      <c r="B10" s="1">
        <v>30100000</v>
      </c>
      <c r="C10" s="1">
        <f t="shared" si="5"/>
        <v>8695555.555555556</v>
      </c>
      <c r="D10" s="1">
        <f>1/B10</f>
        <v>3.3222591362126243E-8</v>
      </c>
      <c r="E10" s="1">
        <v>0.61538461538461542</v>
      </c>
      <c r="F10" s="1">
        <v>37800000</v>
      </c>
      <c r="G10" s="1">
        <f t="shared" si="6"/>
        <v>10920000.000000002</v>
      </c>
      <c r="H10" s="2">
        <f t="shared" si="0"/>
        <v>2.6455026455026456E-8</v>
      </c>
      <c r="I10" s="1">
        <v>0.48</v>
      </c>
      <c r="J10" s="1">
        <v>7.3</v>
      </c>
      <c r="K10" s="1">
        <f t="shared" si="7"/>
        <v>6.2393162393162394</v>
      </c>
      <c r="L10" s="2">
        <f t="shared" si="1"/>
        <v>0.13698630136986301</v>
      </c>
      <c r="M10" s="1">
        <v>0.48</v>
      </c>
      <c r="N10" s="1">
        <v>28000000</v>
      </c>
      <c r="O10" s="1">
        <f t="shared" si="8"/>
        <v>23931623.931623932</v>
      </c>
      <c r="P10" s="2">
        <f t="shared" si="2"/>
        <v>3.5714285714285712E-8</v>
      </c>
      <c r="Q10" s="1">
        <v>0.48</v>
      </c>
      <c r="R10" s="1">
        <v>47200000</v>
      </c>
      <c r="S10" s="1">
        <f t="shared" si="9"/>
        <v>40341880.341880344</v>
      </c>
      <c r="T10" s="2">
        <f t="shared" si="3"/>
        <v>2.1186440677966101E-8</v>
      </c>
      <c r="U10" s="1">
        <v>0.48</v>
      </c>
      <c r="V10" s="1">
        <v>11</v>
      </c>
      <c r="W10" s="1">
        <f t="shared" si="10"/>
        <v>9.4017094017094021</v>
      </c>
      <c r="X10" s="2">
        <f t="shared" si="4"/>
        <v>9.0909090909090912E-2</v>
      </c>
    </row>
    <row r="11" spans="1:24" x14ac:dyDescent="0.2">
      <c r="A11" s="1">
        <v>0.69230769230769229</v>
      </c>
      <c r="B11" s="1">
        <v>30000000</v>
      </c>
      <c r="C11" s="1">
        <f t="shared" si="5"/>
        <v>10833333.333333334</v>
      </c>
      <c r="D11" s="1">
        <f>1/B11</f>
        <v>3.3333333333333334E-8</v>
      </c>
      <c r="E11" s="1">
        <v>0.69230769230769229</v>
      </c>
      <c r="F11" s="1">
        <v>37700000</v>
      </c>
      <c r="G11" s="1">
        <f t="shared" si="6"/>
        <v>13613888.88888889</v>
      </c>
      <c r="H11" s="2">
        <f t="shared" si="0"/>
        <v>2.6525198938992043E-8</v>
      </c>
      <c r="I11" s="1">
        <v>0.54</v>
      </c>
      <c r="J11" s="1">
        <v>3.3</v>
      </c>
      <c r="K11" s="1">
        <f t="shared" si="7"/>
        <v>3.1884057971014492</v>
      </c>
      <c r="L11" s="2">
        <f t="shared" si="1"/>
        <v>0.30303030303030304</v>
      </c>
      <c r="M11" s="1">
        <v>0.54</v>
      </c>
      <c r="N11" s="1">
        <v>24000</v>
      </c>
      <c r="O11" s="1">
        <f t="shared" si="8"/>
        <v>23188.405797101452</v>
      </c>
      <c r="P11" s="2">
        <f t="shared" si="2"/>
        <v>4.1666666666666665E-5</v>
      </c>
      <c r="Q11" s="1">
        <v>0.54</v>
      </c>
      <c r="R11" s="1">
        <v>50000000</v>
      </c>
      <c r="S11" s="1">
        <f t="shared" si="9"/>
        <v>48309178.743961357</v>
      </c>
      <c r="T11" s="2">
        <f t="shared" si="3"/>
        <v>2E-8</v>
      </c>
      <c r="U11" s="1">
        <v>0.54</v>
      </c>
      <c r="V11" s="1">
        <v>6.5</v>
      </c>
      <c r="W11" s="1">
        <f t="shared" si="10"/>
        <v>6.2801932367149762</v>
      </c>
      <c r="X11" s="2">
        <f t="shared" si="4"/>
        <v>0.15384615384615385</v>
      </c>
    </row>
    <row r="12" spans="1:24" x14ac:dyDescent="0.2">
      <c r="A12" s="1">
        <v>0.76923076923076916</v>
      </c>
      <c r="B12" s="1">
        <v>30200000</v>
      </c>
      <c r="C12" s="1">
        <f t="shared" si="5"/>
        <v>14540740.740740737</v>
      </c>
      <c r="D12" s="1">
        <f>1/B12</f>
        <v>3.3112582781456953E-8</v>
      </c>
      <c r="E12" s="1">
        <v>0.76923076923076916</v>
      </c>
      <c r="F12" s="1">
        <v>38000000</v>
      </c>
      <c r="G12" s="1">
        <f t="shared" si="6"/>
        <v>18296296.296296291</v>
      </c>
      <c r="H12" s="2">
        <f t="shared" si="0"/>
        <v>2.6315789473684211E-8</v>
      </c>
      <c r="I12" s="1">
        <v>0.6</v>
      </c>
      <c r="J12" s="1">
        <v>1.6</v>
      </c>
      <c r="K12" s="1">
        <f t="shared" si="7"/>
        <v>1.7777777777777779</v>
      </c>
      <c r="L12" s="2">
        <f t="shared" si="1"/>
        <v>0.625</v>
      </c>
      <c r="M12" s="1">
        <v>0.60000000000000009</v>
      </c>
      <c r="N12" s="1">
        <v>2500</v>
      </c>
      <c r="O12" s="1">
        <f t="shared" si="8"/>
        <v>2777.7777777777783</v>
      </c>
      <c r="P12" s="2">
        <f t="shared" si="2"/>
        <v>4.0000000000000002E-4</v>
      </c>
      <c r="Q12" s="1">
        <v>0.6</v>
      </c>
      <c r="R12" s="1">
        <v>3000000</v>
      </c>
      <c r="S12" s="1">
        <f t="shared" si="9"/>
        <v>3333333.333333333</v>
      </c>
      <c r="T12" s="2">
        <f t="shared" si="3"/>
        <v>3.3333333333333335E-7</v>
      </c>
      <c r="U12" s="1">
        <v>0.6</v>
      </c>
      <c r="V12" s="1">
        <v>4</v>
      </c>
      <c r="W12" s="1">
        <f t="shared" si="10"/>
        <v>4.4444444444444446</v>
      </c>
      <c r="X12" s="2">
        <f t="shared" si="4"/>
        <v>0.25</v>
      </c>
    </row>
    <row r="13" spans="1:24" x14ac:dyDescent="0.2">
      <c r="A13" s="1">
        <v>0.79769230769230759</v>
      </c>
      <c r="B13" s="1">
        <v>200000</v>
      </c>
      <c r="C13" s="1">
        <f t="shared" si="5"/>
        <v>109843.68398817063</v>
      </c>
      <c r="D13" s="1">
        <f>1/B13</f>
        <v>5.0000000000000004E-6</v>
      </c>
      <c r="E13" s="1">
        <v>0.81384615384615389</v>
      </c>
      <c r="F13" s="1">
        <v>6500</v>
      </c>
      <c r="G13" s="1">
        <f t="shared" si="6"/>
        <v>3879.7061524334258</v>
      </c>
      <c r="H13" s="2">
        <f t="shared" si="0"/>
        <v>1.5384615384615385E-4</v>
      </c>
      <c r="I13" s="1">
        <v>0.65999999999999992</v>
      </c>
      <c r="J13" s="1">
        <v>0.9</v>
      </c>
      <c r="K13" s="1">
        <f t="shared" si="7"/>
        <v>1.1764705882352939</v>
      </c>
      <c r="L13" s="2">
        <f t="shared" si="1"/>
        <v>1.1111111111111112</v>
      </c>
      <c r="M13" s="1">
        <v>0.66000000000000014</v>
      </c>
      <c r="N13" s="1">
        <v>280</v>
      </c>
      <c r="O13" s="1">
        <f t="shared" si="8"/>
        <v>366.01307189542501</v>
      </c>
      <c r="P13" s="2">
        <f t="shared" si="2"/>
        <v>3.5714285714285713E-3</v>
      </c>
      <c r="Q13" s="1">
        <v>0.66</v>
      </c>
      <c r="R13" s="1">
        <v>50000</v>
      </c>
      <c r="S13" s="1">
        <f t="shared" si="9"/>
        <v>65359.477124183017</v>
      </c>
      <c r="T13" s="2">
        <f t="shared" si="3"/>
        <v>2.0000000000000002E-5</v>
      </c>
      <c r="U13" s="1">
        <v>0.66</v>
      </c>
      <c r="V13" s="1">
        <v>2.1</v>
      </c>
      <c r="W13" s="1">
        <f t="shared" si="10"/>
        <v>2.7450980392156867</v>
      </c>
      <c r="X13" s="2">
        <f t="shared" si="4"/>
        <v>0.47619047619047616</v>
      </c>
    </row>
    <row r="14" spans="1:24" x14ac:dyDescent="0.2">
      <c r="A14" s="1">
        <v>0.80769230769230771</v>
      </c>
      <c r="B14" s="1">
        <v>25000</v>
      </c>
      <c r="C14" s="1">
        <f t="shared" si="5"/>
        <v>14444.444444444445</v>
      </c>
      <c r="D14" s="1">
        <f>1/B14</f>
        <v>4.0000000000000003E-5</v>
      </c>
      <c r="E14" s="1">
        <v>0.83076923076923082</v>
      </c>
      <c r="F14" s="1">
        <v>10000</v>
      </c>
      <c r="G14" s="1">
        <f t="shared" si="6"/>
        <v>6565.6565656565681</v>
      </c>
      <c r="H14" s="2">
        <f t="shared" si="0"/>
        <v>1E-4</v>
      </c>
      <c r="I14" s="1">
        <v>0.72</v>
      </c>
      <c r="J14" s="1">
        <v>0.81</v>
      </c>
      <c r="K14" s="1">
        <f t="shared" si="7"/>
        <v>1.2857142857142856</v>
      </c>
      <c r="L14" s="2">
        <f t="shared" si="1"/>
        <v>1.2345679012345678</v>
      </c>
      <c r="M14" s="1">
        <v>0.72000000000000008</v>
      </c>
      <c r="N14" s="1">
        <v>60</v>
      </c>
      <c r="O14" s="1">
        <f t="shared" si="8"/>
        <v>95.238095238095269</v>
      </c>
      <c r="P14" s="2">
        <f t="shared" si="2"/>
        <v>1.6666666666666666E-2</v>
      </c>
      <c r="Q14" s="1">
        <v>0.72</v>
      </c>
      <c r="R14" s="1">
        <v>5000</v>
      </c>
      <c r="S14" s="1">
        <f t="shared" si="9"/>
        <v>7936.5079365079355</v>
      </c>
      <c r="T14" s="2">
        <f t="shared" si="3"/>
        <v>2.0000000000000001E-4</v>
      </c>
      <c r="U14" s="1">
        <v>0.72</v>
      </c>
      <c r="V14" s="1">
        <v>1.6</v>
      </c>
      <c r="W14" s="1">
        <f t="shared" si="10"/>
        <v>2.5396825396825395</v>
      </c>
      <c r="X14" s="2">
        <f t="shared" si="4"/>
        <v>0.625</v>
      </c>
    </row>
    <row r="15" spans="1:24" x14ac:dyDescent="0.2">
      <c r="A15" s="1">
        <v>0.81538461538461537</v>
      </c>
      <c r="B15" s="1">
        <v>11100</v>
      </c>
      <c r="C15" s="1">
        <f t="shared" si="5"/>
        <v>6680.5555555555547</v>
      </c>
      <c r="D15" s="1">
        <f>1/B15</f>
        <v>9.0090090090090091E-5</v>
      </c>
      <c r="E15" s="1">
        <v>0.84615384615384615</v>
      </c>
      <c r="F15" s="1">
        <v>4000</v>
      </c>
      <c r="G15" s="1">
        <f t="shared" si="6"/>
        <v>2888.8888888888891</v>
      </c>
      <c r="H15" s="2">
        <f t="shared" si="0"/>
        <v>2.5000000000000001E-4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1">
        <v>0.84615384615384615</v>
      </c>
      <c r="B16" s="1">
        <v>3100</v>
      </c>
      <c r="C16" s="1">
        <f t="shared" si="5"/>
        <v>2238.8888888888891</v>
      </c>
      <c r="D16" s="1">
        <f>1/B16</f>
        <v>3.2258064516129032E-4</v>
      </c>
      <c r="E16" s="1">
        <v>0.88461538461538447</v>
      </c>
      <c r="F16" s="1">
        <v>570</v>
      </c>
      <c r="G16" s="1">
        <f t="shared" si="6"/>
        <v>548.88888888888823</v>
      </c>
      <c r="H16" s="2">
        <f t="shared" si="0"/>
        <v>1.7543859649122807E-3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1">
        <v>0.88461538461538447</v>
      </c>
      <c r="B17" s="1">
        <v>730</v>
      </c>
      <c r="C17" s="1">
        <f t="shared" si="5"/>
        <v>702.96296296296214</v>
      </c>
      <c r="D17" s="1">
        <f>1/B17</f>
        <v>1.3698630136986301E-3</v>
      </c>
      <c r="E17" s="1">
        <v>0.92307692307692302</v>
      </c>
      <c r="F17" s="1">
        <v>77</v>
      </c>
      <c r="G17" s="1">
        <f t="shared" si="6"/>
        <v>111.22222222222213</v>
      </c>
      <c r="H17" s="2">
        <f t="shared" si="0"/>
        <v>1.2987012987012988E-2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1">
        <v>0.92307692307692302</v>
      </c>
      <c r="B18" s="1">
        <v>530</v>
      </c>
      <c r="C18" s="1">
        <f t="shared" si="5"/>
        <v>765.55555555555497</v>
      </c>
      <c r="D18" s="1">
        <f>1/B18</f>
        <v>1.8867924528301887E-3</v>
      </c>
      <c r="E18" s="1">
        <v>0.96153846153846145</v>
      </c>
      <c r="F18" s="1">
        <v>27.5</v>
      </c>
      <c r="G18" s="1">
        <f t="shared" si="6"/>
        <v>79.444444444444272</v>
      </c>
      <c r="H18" s="2">
        <f t="shared" si="0"/>
        <v>3.6363636363636362E-2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1">
        <v>0.96153846153846145</v>
      </c>
      <c r="B19" s="1">
        <v>470</v>
      </c>
      <c r="C19" s="1">
        <f t="shared" si="5"/>
        <v>1357.7777777777749</v>
      </c>
      <c r="D19" s="1">
        <f>1/B19</f>
        <v>2.1276595744680851E-3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2017-03-06T05:02:23Z</dcterms:created>
  <dcterms:modified xsi:type="dcterms:W3CDTF">2017-03-06T05:22:18Z</dcterms:modified>
</cp:coreProperties>
</file>