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ory/Documents/work/nanocompositesCORY/testing/08_2015Apr28_materialMap/"/>
    </mc:Choice>
  </mc:AlternateContent>
  <bookViews>
    <workbookView xWindow="0" yWindow="460" windowWidth="25600" windowHeight="15460" tabRatio="500"/>
  </bookViews>
  <sheets>
    <sheet name="Sheet1" sheetId="1" r:id="rId1"/>
    <sheet name="Copy of Sheet1" sheetId="2" r:id="rId2"/>
    <sheet name="3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3" l="1"/>
  <c r="J10" i="3"/>
  <c r="J9" i="3"/>
  <c r="J8" i="3"/>
  <c r="J7" i="3"/>
  <c r="J6" i="3"/>
  <c r="J5" i="3"/>
  <c r="J4" i="3"/>
  <c r="J3" i="3"/>
  <c r="J2" i="3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<sst xmlns="http://schemas.openxmlformats.org/spreadsheetml/2006/main" count="164" uniqueCount="55">
  <si>
    <t>foam</t>
  </si>
  <si>
    <t>sample</t>
  </si>
  <si>
    <t>description</t>
  </si>
  <si>
    <t>% nccf</t>
  </si>
  <si>
    <t>% nin</t>
  </si>
  <si>
    <t>nccf length</t>
  </si>
  <si>
    <t>voltage (leads)</t>
  </si>
  <si>
    <t>resistance (leads)</t>
  </si>
  <si>
    <t>resistance (plates)</t>
  </si>
  <si>
    <t>voltage/resistance</t>
  </si>
  <si>
    <t>PU voltage (leads)</t>
  </si>
  <si>
    <t>S voltage (leads)</t>
  </si>
  <si>
    <t>polyurethane</t>
  </si>
  <si>
    <t>L voltage (leads)</t>
  </si>
  <si>
    <t>p1</t>
  </si>
  <si>
    <t>hex sample 1</t>
  </si>
  <si>
    <t>s1</t>
  </si>
  <si>
    <t>p2</t>
  </si>
  <si>
    <t>hex sample 2</t>
  </si>
  <si>
    <t>l1</t>
  </si>
  <si>
    <t>p3</t>
  </si>
  <si>
    <t>sunmate 5.1</t>
  </si>
  <si>
    <t>OL</t>
  </si>
  <si>
    <t>s2</t>
  </si>
  <si>
    <t>l2</t>
  </si>
  <si>
    <t>p4</t>
  </si>
  <si>
    <t>sunmate 3.1</t>
  </si>
  <si>
    <t>s3</t>
  </si>
  <si>
    <t>p5</t>
  </si>
  <si>
    <t>sunmate 1.1</t>
  </si>
  <si>
    <t>l3</t>
  </si>
  <si>
    <t>p6</t>
  </si>
  <si>
    <t>p7</t>
  </si>
  <si>
    <t>s4</t>
  </si>
  <si>
    <t>p8</t>
  </si>
  <si>
    <t>NCCF only</t>
  </si>
  <si>
    <t>l4</t>
  </si>
  <si>
    <t>p9</t>
  </si>
  <si>
    <t>p10</t>
  </si>
  <si>
    <t>s5</t>
  </si>
  <si>
    <t>silicone</t>
  </si>
  <si>
    <t>l5</t>
  </si>
  <si>
    <t>s6</t>
  </si>
  <si>
    <t>l6</t>
  </si>
  <si>
    <t>s7</t>
  </si>
  <si>
    <t>s8</t>
  </si>
  <si>
    <t>s9</t>
  </si>
  <si>
    <t>s10</t>
  </si>
  <si>
    <t>latex</t>
  </si>
  <si>
    <t>#6 w/ conductive fabric</t>
  </si>
  <si>
    <t>latex?</t>
  </si>
  <si>
    <t>#1b w/ conductive fabric</t>
  </si>
  <si>
    <t>#1a w/ conductive fabric</t>
  </si>
  <si>
    <t>#4 w/ conductive fabric</t>
  </si>
  <si>
    <t>#2 w/ conductive fabric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</si>
</sst>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11" fontId="2" fillId="0" borderId="1" xfId="0" applyNumberFormat="1" applyFont="1" applyBorder="1" applyAlignment="1"/>
    <xf numFmtId="11" fontId="2" fillId="2" borderId="1" xfId="0" applyNumberFormat="1" applyFont="1" applyFill="1" applyBorder="1"/>
    <xf numFmtId="11" fontId="2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'Copy of Sheet1'!$C$1</c:f>
              <c:strCache>
                <c:ptCount val="1"/>
                <c:pt idx="0">
                  <c:v>PU voltage (leads)</c:v>
                </c:pt>
              </c:strCache>
            </c:strRef>
          </c:tx>
          <c:spPr>
            <a:ln w="47625">
              <a:noFill/>
            </a:ln>
          </c:spPr>
          <c:xVal>
            <c:numRef>
              <c:f>'Copy of Sheet1'!$B$2:$B$27</c:f>
              <c:numCache>
                <c:formatCode>General</c:formatCode>
                <c:ptCount val="26"/>
                <c:pt idx="0" formatCode="0.00E+00">
                  <c:v>30.0</c:v>
                </c:pt>
                <c:pt idx="1">
                  <c:v>1.0</c:v>
                </c:pt>
                <c:pt idx="2" formatCode="0.00E+00">
                  <c:v>4.0E7</c:v>
                </c:pt>
                <c:pt idx="3" formatCode="0.00E+00">
                  <c:v>4.5E7</c:v>
                </c:pt>
                <c:pt idx="4" formatCode="0.00E+00">
                  <c:v>4.5E7</c:v>
                </c:pt>
                <c:pt idx="5" formatCode="0.00E+00">
                  <c:v>4.0E7</c:v>
                </c:pt>
                <c:pt idx="6" formatCode="0.00E+00">
                  <c:v>1.0E7</c:v>
                </c:pt>
                <c:pt idx="7" formatCode="0.00E+00">
                  <c:v>6.0E7</c:v>
                </c:pt>
                <c:pt idx="8" formatCode="0.00E+00">
                  <c:v>4.0E7</c:v>
                </c:pt>
                <c:pt idx="9" formatCode="0.00E+00">
                  <c:v>4.0E7</c:v>
                </c:pt>
              </c:numCache>
            </c:numRef>
          </c:xVal>
          <c:yVal>
            <c:numRef>
              <c:f>'Copy of Sheet1'!$C$2:$C$27</c:f>
              <c:numCache>
                <c:formatCode>0.00E+00</c:formatCode>
                <c:ptCount val="26"/>
                <c:pt idx="0">
                  <c:v>0.01</c:v>
                </c:pt>
                <c:pt idx="1">
                  <c:v>0.03</c:v>
                </c:pt>
                <c:pt idx="2">
                  <c:v>0.005</c:v>
                </c:pt>
                <c:pt idx="3">
                  <c:v>0.04</c:v>
                </c:pt>
                <c:pt idx="4">
                  <c:v>0.025</c:v>
                </c:pt>
                <c:pt idx="5">
                  <c:v>0.03</c:v>
                </c:pt>
                <c:pt idx="6">
                  <c:v>0.06</c:v>
                </c:pt>
                <c:pt idx="7">
                  <c:v>0.03</c:v>
                </c:pt>
                <c:pt idx="8">
                  <c:v>0.08</c:v>
                </c:pt>
                <c:pt idx="9">
                  <c:v>0.07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'Copy of Sheet1'!$G$1</c:f>
              <c:strCache>
                <c:ptCount val="1"/>
                <c:pt idx="0">
                  <c:v>S voltage (leads)</c:v>
                </c:pt>
              </c:strCache>
            </c:strRef>
          </c:tx>
          <c:spPr>
            <a:ln w="47625">
              <a:noFill/>
            </a:ln>
          </c:spPr>
          <c:xVal>
            <c:numRef>
              <c:f>'Copy of Sheet1'!$F$2:$F$11</c:f>
              <c:numCache>
                <c:formatCode>General</c:formatCode>
                <c:ptCount val="10"/>
                <c:pt idx="0" formatCode="0.00E+00">
                  <c:v>10000.0</c:v>
                </c:pt>
                <c:pt idx="1">
                  <c:v>5.0</c:v>
                </c:pt>
                <c:pt idx="2" formatCode="0.00E+00">
                  <c:v>5.0E7</c:v>
                </c:pt>
                <c:pt idx="3" formatCode="0.00E+00">
                  <c:v>4.5E7</c:v>
                </c:pt>
                <c:pt idx="4" formatCode="0.00E+00">
                  <c:v>4.5E7</c:v>
                </c:pt>
                <c:pt idx="5" formatCode="0.00E+00">
                  <c:v>4.5E7</c:v>
                </c:pt>
                <c:pt idx="6" formatCode="0.00E+00">
                  <c:v>4.0E7</c:v>
                </c:pt>
                <c:pt idx="7" formatCode="0.00E+00">
                  <c:v>4.5E7</c:v>
                </c:pt>
                <c:pt idx="8" formatCode="0.00E+00">
                  <c:v>5.0E7</c:v>
                </c:pt>
                <c:pt idx="9" formatCode="0.00E+00">
                  <c:v>5.0E7</c:v>
                </c:pt>
              </c:numCache>
            </c:numRef>
          </c:xVal>
          <c:yVal>
            <c:numRef>
              <c:f>'Copy of Sheet1'!$G$2:$G$11</c:f>
              <c:numCache>
                <c:formatCode>0.00E+00</c:formatCode>
                <c:ptCount val="10"/>
                <c:pt idx="0">
                  <c:v>0.05</c:v>
                </c:pt>
                <c:pt idx="1">
                  <c:v>0.01</c:v>
                </c:pt>
                <c:pt idx="2">
                  <c:v>0.03</c:v>
                </c:pt>
                <c:pt idx="3">
                  <c:v>0.08</c:v>
                </c:pt>
                <c:pt idx="4">
                  <c:v>0.035</c:v>
                </c:pt>
                <c:pt idx="5">
                  <c:v>0.1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'Copy of Sheet1'!$K$1</c:f>
              <c:strCache>
                <c:ptCount val="1"/>
                <c:pt idx="0">
                  <c:v>L voltage (leads)</c:v>
                </c:pt>
              </c:strCache>
            </c:strRef>
          </c:tx>
          <c:spPr>
            <a:ln w="47625">
              <a:noFill/>
            </a:ln>
          </c:spPr>
          <c:xVal>
            <c:numRef>
              <c:f>'Copy of Sheet1'!$J$2:$J$7</c:f>
              <c:numCache>
                <c:formatCode>0.00E+00</c:formatCode>
                <c:ptCount val="6"/>
                <c:pt idx="0">
                  <c:v>1.0E9</c:v>
                </c:pt>
                <c:pt idx="1">
                  <c:v>1.0E9</c:v>
                </c:pt>
                <c:pt idx="2" formatCode="General">
                  <c:v>100.0</c:v>
                </c:pt>
                <c:pt idx="3" formatCode="General">
                  <c:v>150.0</c:v>
                </c:pt>
                <c:pt idx="4" formatCode="General">
                  <c:v>1.0</c:v>
                </c:pt>
                <c:pt idx="5" formatCode="General">
                  <c:v>1.0</c:v>
                </c:pt>
              </c:numCache>
            </c:numRef>
          </c:xVal>
          <c:yVal>
            <c:numRef>
              <c:f>'Copy of Sheet1'!$K$2:$K$7</c:f>
              <c:numCache>
                <c:formatCode>0.00E+00</c:formatCode>
                <c:ptCount val="6"/>
                <c:pt idx="0">
                  <c:v>0.0025</c:v>
                </c:pt>
                <c:pt idx="1">
                  <c:v>0.015</c:v>
                </c:pt>
                <c:pt idx="2">
                  <c:v>0.07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20368"/>
        <c:axId val="1829817456"/>
      </c:scatterChart>
      <c:valAx>
        <c:axId val="1829820368"/>
        <c:scaling>
          <c:logBase val="10.0"/>
          <c:orientation val="maxMin"/>
        </c:scaling>
        <c:delete val="0"/>
        <c:axPos val="b"/>
        <c:numFmt formatCode="0.00E+00" sourceLinked="1"/>
        <c:majorTickMark val="out"/>
        <c:minorTickMark val="none"/>
        <c:tickLblPos val="nextTo"/>
        <c:crossAx val="1829817456"/>
        <c:crosses val="autoZero"/>
        <c:crossBetween val="midCat"/>
      </c:valAx>
      <c:valAx>
        <c:axId val="1829817456"/>
        <c:scaling>
          <c:logBase val="10.0"/>
          <c:orientation val="minMax"/>
        </c:scaling>
        <c:delete val="0"/>
        <c:axPos val="r"/>
        <c:majorGridlines/>
        <c:numFmt formatCode="0.00E+00" sourceLinked="1"/>
        <c:majorTickMark val="out"/>
        <c:minorTickMark val="none"/>
        <c:tickLblPos val="nextTo"/>
        <c:crossAx val="182982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14</xdr:row>
      <xdr:rowOff>88900</xdr:rowOff>
    </xdr:from>
    <xdr:to>
      <xdr:col>12</xdr:col>
      <xdr:colOff>127000</xdr:colOff>
      <xdr:row>42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8" max="8" width="19.6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 t="s">
        <v>12</v>
      </c>
      <c r="B2" s="3" t="s">
        <v>14</v>
      </c>
      <c r="C2" s="3" t="s">
        <v>15</v>
      </c>
      <c r="D2" s="3">
        <v>15</v>
      </c>
      <c r="F2" s="4"/>
      <c r="G2" s="4">
        <v>0.01</v>
      </c>
      <c r="H2" s="3">
        <v>500</v>
      </c>
      <c r="I2" s="4">
        <v>30</v>
      </c>
      <c r="J2" s="5">
        <f t="shared" ref="J2:J21" si="0">G2/I2</f>
        <v>3.3333333333333332E-4</v>
      </c>
    </row>
    <row r="3" spans="1:27" ht="15.75" customHeight="1" x14ac:dyDescent="0.15">
      <c r="A3" s="3" t="s">
        <v>12</v>
      </c>
      <c r="B3" s="3" t="s">
        <v>17</v>
      </c>
      <c r="C3" s="3" t="s">
        <v>18</v>
      </c>
      <c r="F3" s="4"/>
      <c r="G3" s="4">
        <v>0.03</v>
      </c>
      <c r="H3" s="4">
        <v>1000000</v>
      </c>
      <c r="I3" s="3">
        <v>1</v>
      </c>
      <c r="J3" s="5">
        <f t="shared" si="0"/>
        <v>0.03</v>
      </c>
    </row>
    <row r="4" spans="1:27" ht="15.75" customHeight="1" x14ac:dyDescent="0.15">
      <c r="A4" s="3" t="s">
        <v>12</v>
      </c>
      <c r="B4" s="3" t="s">
        <v>20</v>
      </c>
      <c r="C4" s="3" t="s">
        <v>21</v>
      </c>
      <c r="F4" s="4"/>
      <c r="G4" s="4">
        <v>5.0000000000000001E-3</v>
      </c>
      <c r="H4" s="3" t="s">
        <v>22</v>
      </c>
      <c r="I4" s="4">
        <v>40000000</v>
      </c>
      <c r="J4" s="6">
        <f t="shared" si="0"/>
        <v>1.2500000000000001E-10</v>
      </c>
    </row>
    <row r="5" spans="1:27" ht="15.75" customHeight="1" x14ac:dyDescent="0.15">
      <c r="A5" s="3" t="s">
        <v>12</v>
      </c>
      <c r="B5" s="3" t="s">
        <v>25</v>
      </c>
      <c r="C5" s="3" t="s">
        <v>26</v>
      </c>
      <c r="F5" s="4"/>
      <c r="G5" s="4">
        <v>0.04</v>
      </c>
      <c r="H5" s="3" t="s">
        <v>22</v>
      </c>
      <c r="I5" s="4">
        <v>45000000</v>
      </c>
      <c r="J5" s="6">
        <f t="shared" si="0"/>
        <v>8.8888888888888896E-10</v>
      </c>
    </row>
    <row r="6" spans="1:27" ht="15.75" customHeight="1" x14ac:dyDescent="0.15">
      <c r="A6" s="3" t="s">
        <v>12</v>
      </c>
      <c r="B6" s="3" t="s">
        <v>28</v>
      </c>
      <c r="C6" s="3" t="s">
        <v>29</v>
      </c>
      <c r="F6" s="4"/>
      <c r="G6" s="4">
        <v>2.5000000000000001E-2</v>
      </c>
      <c r="H6" s="3" t="s">
        <v>22</v>
      </c>
      <c r="I6" s="4">
        <v>45000000</v>
      </c>
      <c r="J6" s="6">
        <f t="shared" si="0"/>
        <v>5.5555555555555564E-10</v>
      </c>
    </row>
    <row r="7" spans="1:27" ht="15.75" customHeight="1" x14ac:dyDescent="0.15">
      <c r="A7" s="3" t="s">
        <v>12</v>
      </c>
      <c r="B7" s="3" t="s">
        <v>31</v>
      </c>
      <c r="C7" s="3">
        <v>305.2</v>
      </c>
      <c r="D7" s="3">
        <v>5</v>
      </c>
      <c r="E7" s="3">
        <v>5</v>
      </c>
      <c r="F7" s="3">
        <v>1</v>
      </c>
      <c r="G7" s="4">
        <v>0.03</v>
      </c>
      <c r="H7" s="3" t="s">
        <v>22</v>
      </c>
      <c r="I7" s="4">
        <v>40000000</v>
      </c>
      <c r="J7" s="6">
        <f t="shared" si="0"/>
        <v>7.5E-10</v>
      </c>
    </row>
    <row r="8" spans="1:27" ht="15.75" customHeight="1" x14ac:dyDescent="0.15">
      <c r="A8" s="3" t="s">
        <v>12</v>
      </c>
      <c r="B8" s="3" t="s">
        <v>32</v>
      </c>
      <c r="C8" s="3">
        <v>313.2</v>
      </c>
      <c r="D8" s="3">
        <v>15</v>
      </c>
      <c r="E8" s="3">
        <v>5</v>
      </c>
      <c r="F8" s="3">
        <v>1</v>
      </c>
      <c r="G8" s="4">
        <v>0.06</v>
      </c>
      <c r="H8" s="3" t="s">
        <v>22</v>
      </c>
      <c r="I8" s="4">
        <v>10000000</v>
      </c>
      <c r="J8" s="6">
        <f t="shared" si="0"/>
        <v>6E-9</v>
      </c>
    </row>
    <row r="9" spans="1:27" ht="15.75" customHeight="1" x14ac:dyDescent="0.15">
      <c r="A9" s="3" t="s">
        <v>12</v>
      </c>
      <c r="B9" s="3" t="s">
        <v>34</v>
      </c>
      <c r="C9" s="3" t="s">
        <v>35</v>
      </c>
      <c r="G9" s="4">
        <v>0.03</v>
      </c>
      <c r="H9" s="3" t="s">
        <v>22</v>
      </c>
      <c r="I9" s="4">
        <v>60000000</v>
      </c>
      <c r="J9" s="6">
        <f t="shared" si="0"/>
        <v>5.0000000000000003E-10</v>
      </c>
    </row>
    <row r="10" spans="1:27" ht="15.75" customHeight="1" x14ac:dyDescent="0.15">
      <c r="A10" s="3" t="s">
        <v>12</v>
      </c>
      <c r="B10" s="3" t="s">
        <v>37</v>
      </c>
      <c r="C10" s="3">
        <v>402.1</v>
      </c>
      <c r="G10" s="4">
        <v>0.08</v>
      </c>
      <c r="H10" s="3" t="s">
        <v>22</v>
      </c>
      <c r="I10" s="4">
        <v>40000000</v>
      </c>
      <c r="J10" s="6">
        <f t="shared" si="0"/>
        <v>2.0000000000000001E-9</v>
      </c>
    </row>
    <row r="11" spans="1:27" ht="15.75" customHeight="1" x14ac:dyDescent="0.15">
      <c r="A11" s="3" t="s">
        <v>12</v>
      </c>
      <c r="B11" s="3" t="s">
        <v>38</v>
      </c>
      <c r="C11" s="3">
        <v>403.1</v>
      </c>
      <c r="G11" s="4">
        <v>7.0000000000000007E-2</v>
      </c>
      <c r="H11" s="3" t="s">
        <v>22</v>
      </c>
      <c r="I11" s="4">
        <v>40000000</v>
      </c>
      <c r="J11" s="6">
        <f t="shared" si="0"/>
        <v>1.7500000000000002E-9</v>
      </c>
    </row>
    <row r="12" spans="1:27" ht="15.75" customHeight="1" x14ac:dyDescent="0.15">
      <c r="A12" s="3" t="s">
        <v>40</v>
      </c>
      <c r="B12" s="3" t="s">
        <v>16</v>
      </c>
      <c r="C12" s="3">
        <v>105</v>
      </c>
      <c r="D12" s="3">
        <v>10</v>
      </c>
      <c r="E12" s="3">
        <v>7</v>
      </c>
      <c r="F12" s="3">
        <v>0.5</v>
      </c>
      <c r="G12" s="4">
        <v>0.05</v>
      </c>
      <c r="H12" s="3" t="s">
        <v>22</v>
      </c>
      <c r="I12" s="4">
        <v>10000</v>
      </c>
      <c r="J12" s="5">
        <f t="shared" si="0"/>
        <v>5.0000000000000004E-6</v>
      </c>
    </row>
    <row r="13" spans="1:27" ht="15.75" customHeight="1" x14ac:dyDescent="0.15">
      <c r="A13" s="3" t="s">
        <v>40</v>
      </c>
      <c r="B13" s="3" t="s">
        <v>23</v>
      </c>
      <c r="C13" s="3">
        <v>113.2</v>
      </c>
      <c r="D13" s="3">
        <v>10</v>
      </c>
      <c r="E13" s="3">
        <v>7</v>
      </c>
      <c r="F13" s="3">
        <v>1</v>
      </c>
      <c r="G13" s="4">
        <v>0.01</v>
      </c>
      <c r="H13" s="3" t="s">
        <v>22</v>
      </c>
      <c r="I13" s="3">
        <v>5</v>
      </c>
      <c r="J13" s="5">
        <f t="shared" si="0"/>
        <v>2E-3</v>
      </c>
    </row>
    <row r="14" spans="1:27" ht="15.75" customHeight="1" x14ac:dyDescent="0.15">
      <c r="A14" s="3" t="s">
        <v>40</v>
      </c>
      <c r="B14" s="3" t="s">
        <v>27</v>
      </c>
      <c r="C14" s="3">
        <v>101</v>
      </c>
      <c r="D14" s="3">
        <v>10</v>
      </c>
      <c r="E14" s="3">
        <v>2</v>
      </c>
      <c r="F14" s="3">
        <v>1</v>
      </c>
      <c r="G14" s="4">
        <v>0.03</v>
      </c>
      <c r="H14" s="3" t="s">
        <v>22</v>
      </c>
      <c r="I14" s="4">
        <v>50000000</v>
      </c>
      <c r="J14" s="6">
        <f t="shared" si="0"/>
        <v>6E-10</v>
      </c>
    </row>
    <row r="15" spans="1:27" ht="15.75" customHeight="1" x14ac:dyDescent="0.15">
      <c r="A15" s="3" t="s">
        <v>40</v>
      </c>
      <c r="B15" s="3" t="s">
        <v>33</v>
      </c>
      <c r="C15" s="3">
        <v>101.2</v>
      </c>
      <c r="D15" s="3">
        <v>10</v>
      </c>
      <c r="E15" s="3">
        <v>2</v>
      </c>
      <c r="F15" s="3">
        <v>1</v>
      </c>
      <c r="G15" s="4">
        <v>0.08</v>
      </c>
      <c r="H15" s="3" t="s">
        <v>22</v>
      </c>
      <c r="I15" s="4">
        <v>45000000</v>
      </c>
      <c r="J15" s="6">
        <f t="shared" si="0"/>
        <v>1.7777777777777779E-9</v>
      </c>
    </row>
    <row r="16" spans="1:27" ht="15.75" customHeight="1" x14ac:dyDescent="0.15">
      <c r="A16" s="3" t="s">
        <v>40</v>
      </c>
      <c r="B16" s="3" t="s">
        <v>39</v>
      </c>
      <c r="C16" s="3">
        <v>103</v>
      </c>
      <c r="D16" s="3">
        <v>20</v>
      </c>
      <c r="E16" s="3">
        <v>2</v>
      </c>
      <c r="F16" s="3">
        <v>0.5</v>
      </c>
      <c r="G16" s="4">
        <v>3.5000000000000003E-2</v>
      </c>
      <c r="H16" s="3" t="s">
        <v>22</v>
      </c>
      <c r="I16" s="4">
        <v>45000000</v>
      </c>
      <c r="J16" s="6">
        <f t="shared" si="0"/>
        <v>7.7777777777777785E-10</v>
      </c>
    </row>
    <row r="17" spans="1:10" ht="15.75" customHeight="1" x14ac:dyDescent="0.15">
      <c r="A17" s="3" t="s">
        <v>40</v>
      </c>
      <c r="B17" s="3" t="s">
        <v>42</v>
      </c>
      <c r="C17" s="3">
        <v>103.2</v>
      </c>
      <c r="D17" s="3">
        <v>20</v>
      </c>
      <c r="E17" s="3">
        <v>2</v>
      </c>
      <c r="F17" s="3">
        <v>0.5</v>
      </c>
      <c r="G17" s="4">
        <v>0.1</v>
      </c>
      <c r="H17" s="3" t="s">
        <v>22</v>
      </c>
      <c r="I17" s="4">
        <v>45000000</v>
      </c>
      <c r="J17" s="6">
        <f t="shared" si="0"/>
        <v>2.2222222222222225E-9</v>
      </c>
    </row>
    <row r="18" spans="1:10" ht="15.75" customHeight="1" x14ac:dyDescent="0.15">
      <c r="A18" s="3" t="s">
        <v>40</v>
      </c>
      <c r="B18" s="3" t="s">
        <v>44</v>
      </c>
      <c r="C18" s="3">
        <v>109</v>
      </c>
      <c r="D18" s="3">
        <v>10</v>
      </c>
      <c r="E18" s="3">
        <v>2</v>
      </c>
      <c r="F18" s="3">
        <v>0.5</v>
      </c>
      <c r="G18" s="4">
        <v>0.03</v>
      </c>
      <c r="H18" s="3" t="s">
        <v>22</v>
      </c>
      <c r="I18" s="4">
        <v>40000000</v>
      </c>
      <c r="J18" s="6">
        <f t="shared" si="0"/>
        <v>7.5E-10</v>
      </c>
    </row>
    <row r="19" spans="1:10" ht="15.75" customHeight="1" x14ac:dyDescent="0.15">
      <c r="A19" s="3" t="s">
        <v>40</v>
      </c>
      <c r="B19" s="3" t="s">
        <v>45</v>
      </c>
      <c r="C19" s="3">
        <v>109.2</v>
      </c>
      <c r="D19" s="3">
        <v>10</v>
      </c>
      <c r="E19" s="3">
        <v>2</v>
      </c>
      <c r="F19" s="3">
        <v>0.5</v>
      </c>
      <c r="G19" s="4">
        <v>0.04</v>
      </c>
      <c r="H19" s="3" t="s">
        <v>22</v>
      </c>
      <c r="I19" s="4">
        <v>45000000</v>
      </c>
      <c r="J19" s="6">
        <f t="shared" si="0"/>
        <v>8.8888888888888896E-10</v>
      </c>
    </row>
    <row r="20" spans="1:10" ht="15.75" customHeight="1" x14ac:dyDescent="0.15">
      <c r="A20" s="3" t="s">
        <v>40</v>
      </c>
      <c r="B20" s="3" t="s">
        <v>46</v>
      </c>
      <c r="C20" s="3">
        <v>111</v>
      </c>
      <c r="D20" s="3">
        <v>20</v>
      </c>
      <c r="E20" s="3">
        <v>2</v>
      </c>
      <c r="F20" s="3">
        <v>1</v>
      </c>
      <c r="G20" s="4">
        <v>0.05</v>
      </c>
      <c r="H20" s="4">
        <v>100000000</v>
      </c>
      <c r="I20" s="4">
        <v>50000000</v>
      </c>
      <c r="J20" s="6">
        <f t="shared" si="0"/>
        <v>1.0000000000000001E-9</v>
      </c>
    </row>
    <row r="21" spans="1:10" ht="15.75" customHeight="1" x14ac:dyDescent="0.15">
      <c r="A21" s="3" t="s">
        <v>40</v>
      </c>
      <c r="B21" s="3" t="s">
        <v>47</v>
      </c>
      <c r="C21" s="3">
        <v>111.2</v>
      </c>
      <c r="D21" s="3">
        <v>20</v>
      </c>
      <c r="E21" s="3">
        <v>2</v>
      </c>
      <c r="F21" s="3">
        <v>1</v>
      </c>
      <c r="G21" s="4">
        <v>0.04</v>
      </c>
      <c r="H21" s="4">
        <v>100000000</v>
      </c>
      <c r="I21" s="4">
        <v>50000000</v>
      </c>
      <c r="J21" s="6">
        <f t="shared" si="0"/>
        <v>8.0000000000000003E-10</v>
      </c>
    </row>
    <row r="22" spans="1:10" ht="15.75" customHeight="1" x14ac:dyDescent="0.15">
      <c r="A22" s="3" t="s">
        <v>48</v>
      </c>
      <c r="B22" s="3" t="s">
        <v>19</v>
      </c>
      <c r="C22" s="3" t="s">
        <v>49</v>
      </c>
      <c r="F22" s="4"/>
      <c r="G22" s="4">
        <v>2.5000000000000001E-3</v>
      </c>
      <c r="H22" s="3" t="s">
        <v>22</v>
      </c>
      <c r="J22" s="6" t="e">
        <f t="shared" ref="J22:J27" si="1">G22/H22</f>
        <v>#VALUE!</v>
      </c>
    </row>
    <row r="23" spans="1:10" ht="15.75" customHeight="1" x14ac:dyDescent="0.15">
      <c r="A23" s="3" t="s">
        <v>50</v>
      </c>
      <c r="B23" s="3" t="s">
        <v>24</v>
      </c>
      <c r="C23" s="3">
        <v>104.2</v>
      </c>
      <c r="F23" s="4"/>
      <c r="G23" s="4">
        <v>1.4999999999999999E-2</v>
      </c>
      <c r="H23" s="3" t="s">
        <v>22</v>
      </c>
      <c r="J23" s="6" t="e">
        <f t="shared" si="1"/>
        <v>#VALUE!</v>
      </c>
    </row>
    <row r="24" spans="1:10" ht="15.75" customHeight="1" x14ac:dyDescent="0.15">
      <c r="A24" s="3" t="s">
        <v>48</v>
      </c>
      <c r="B24" s="3" t="s">
        <v>30</v>
      </c>
      <c r="C24" s="3" t="s">
        <v>51</v>
      </c>
      <c r="F24" s="4"/>
      <c r="G24" s="4">
        <v>7.0000000000000007E-2</v>
      </c>
      <c r="H24" s="3">
        <v>100</v>
      </c>
      <c r="J24" s="5">
        <f t="shared" si="1"/>
        <v>7.000000000000001E-4</v>
      </c>
    </row>
    <row r="25" spans="1:10" ht="15.75" customHeight="1" x14ac:dyDescent="0.15">
      <c r="A25" s="3" t="s">
        <v>48</v>
      </c>
      <c r="B25" s="3" t="s">
        <v>36</v>
      </c>
      <c r="C25" s="3" t="s">
        <v>52</v>
      </c>
      <c r="F25" s="4"/>
      <c r="G25" s="4">
        <v>0.02</v>
      </c>
      <c r="H25" s="3">
        <v>150</v>
      </c>
      <c r="J25" s="5">
        <f t="shared" si="1"/>
        <v>1.3333333333333334E-4</v>
      </c>
    </row>
    <row r="26" spans="1:10" ht="15.75" customHeight="1" x14ac:dyDescent="0.15">
      <c r="A26" s="3" t="s">
        <v>48</v>
      </c>
      <c r="B26" s="3" t="s">
        <v>41</v>
      </c>
      <c r="C26" s="3" t="s">
        <v>53</v>
      </c>
      <c r="F26" s="4"/>
      <c r="G26" s="4">
        <v>0.02</v>
      </c>
      <c r="H26" s="3">
        <v>1</v>
      </c>
      <c r="J26" s="5">
        <f t="shared" si="1"/>
        <v>0.02</v>
      </c>
    </row>
    <row r="27" spans="1:10" ht="15.75" customHeight="1" x14ac:dyDescent="0.15">
      <c r="A27" s="3" t="s">
        <v>48</v>
      </c>
      <c r="B27" s="3" t="s">
        <v>43</v>
      </c>
      <c r="C27" s="3" t="s">
        <v>54</v>
      </c>
      <c r="F27" s="4"/>
      <c r="G27" s="4">
        <v>0.01</v>
      </c>
      <c r="H27" s="3">
        <v>1</v>
      </c>
      <c r="J27" s="5">
        <f t="shared" si="1"/>
        <v>0.01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pane ySplit="1" topLeftCell="A5" activePane="bottomLeft" state="frozen"/>
      <selection pane="bottomLeft" activeCell="I12" sqref="I12"/>
    </sheetView>
  </sheetViews>
  <sheetFormatPr baseColWidth="10" defaultColWidth="14.5" defaultRowHeight="15.75" customHeight="1" x14ac:dyDescent="0.15"/>
  <sheetData>
    <row r="1" spans="1:19" ht="15.75" customHeight="1" x14ac:dyDescent="0.15">
      <c r="A1" s="1" t="s">
        <v>1</v>
      </c>
      <c r="B1" s="1" t="s">
        <v>8</v>
      </c>
      <c r="C1" s="1" t="s">
        <v>10</v>
      </c>
      <c r="D1" s="2"/>
      <c r="E1" s="1" t="s">
        <v>1</v>
      </c>
      <c r="F1" s="1" t="s">
        <v>8</v>
      </c>
      <c r="G1" s="1" t="s">
        <v>11</v>
      </c>
      <c r="H1" s="2"/>
      <c r="I1" s="1" t="s">
        <v>1</v>
      </c>
      <c r="J1" s="1" t="s">
        <v>8</v>
      </c>
      <c r="K1" s="1" t="s">
        <v>13</v>
      </c>
      <c r="L1" s="2"/>
      <c r="M1" s="2"/>
      <c r="N1" s="2"/>
      <c r="O1" s="2"/>
      <c r="P1" s="2"/>
      <c r="Q1" s="2"/>
      <c r="R1" s="2"/>
      <c r="S1" s="2"/>
    </row>
    <row r="2" spans="1:19" ht="15.75" customHeight="1" x14ac:dyDescent="0.15">
      <c r="A2" s="3" t="s">
        <v>14</v>
      </c>
      <c r="B2" s="4">
        <v>30</v>
      </c>
      <c r="C2" s="4">
        <v>0.01</v>
      </c>
      <c r="E2" s="3" t="s">
        <v>16</v>
      </c>
      <c r="F2" s="4">
        <v>10000</v>
      </c>
      <c r="G2" s="4">
        <v>0.05</v>
      </c>
      <c r="I2" s="3" t="s">
        <v>19</v>
      </c>
      <c r="J2" s="4">
        <v>1000000000</v>
      </c>
      <c r="K2" s="4">
        <v>2.5000000000000001E-3</v>
      </c>
    </row>
    <row r="3" spans="1:19" ht="15.75" customHeight="1" x14ac:dyDescent="0.15">
      <c r="A3" s="3" t="s">
        <v>17</v>
      </c>
      <c r="B3" s="3">
        <v>1</v>
      </c>
      <c r="C3" s="4">
        <v>0.03</v>
      </c>
      <c r="E3" s="3" t="s">
        <v>23</v>
      </c>
      <c r="F3" s="3">
        <v>5</v>
      </c>
      <c r="G3" s="4">
        <v>0.01</v>
      </c>
      <c r="I3" s="3" t="s">
        <v>24</v>
      </c>
      <c r="J3" s="4">
        <v>1000000000</v>
      </c>
      <c r="K3" s="4">
        <v>1.4999999999999999E-2</v>
      </c>
    </row>
    <row r="4" spans="1:19" ht="15.75" customHeight="1" x14ac:dyDescent="0.15">
      <c r="A4" s="3" t="s">
        <v>20</v>
      </c>
      <c r="B4" s="4">
        <v>40000000</v>
      </c>
      <c r="C4" s="4">
        <v>5.0000000000000001E-3</v>
      </c>
      <c r="E4" s="3" t="s">
        <v>27</v>
      </c>
      <c r="F4" s="4">
        <v>50000000</v>
      </c>
      <c r="G4" s="4">
        <v>0.03</v>
      </c>
      <c r="I4" s="3" t="s">
        <v>30</v>
      </c>
      <c r="J4" s="3">
        <v>100</v>
      </c>
      <c r="K4" s="4">
        <v>7.0000000000000007E-2</v>
      </c>
    </row>
    <row r="5" spans="1:19" ht="15.75" customHeight="1" x14ac:dyDescent="0.15">
      <c r="A5" s="3" t="s">
        <v>25</v>
      </c>
      <c r="B5" s="4">
        <v>45000000</v>
      </c>
      <c r="C5" s="4">
        <v>0.04</v>
      </c>
      <c r="E5" s="3" t="s">
        <v>33</v>
      </c>
      <c r="F5" s="4">
        <v>45000000</v>
      </c>
      <c r="G5" s="4">
        <v>0.08</v>
      </c>
      <c r="I5" s="3" t="s">
        <v>36</v>
      </c>
      <c r="J5" s="3">
        <v>150</v>
      </c>
      <c r="K5" s="4">
        <v>0.02</v>
      </c>
    </row>
    <row r="6" spans="1:19" ht="15.75" customHeight="1" x14ac:dyDescent="0.15">
      <c r="A6" s="3" t="s">
        <v>28</v>
      </c>
      <c r="B6" s="4">
        <v>45000000</v>
      </c>
      <c r="C6" s="4">
        <v>2.5000000000000001E-2</v>
      </c>
      <c r="E6" s="3" t="s">
        <v>39</v>
      </c>
      <c r="F6" s="4">
        <v>45000000</v>
      </c>
      <c r="G6" s="4">
        <v>3.5000000000000003E-2</v>
      </c>
      <c r="I6" s="3" t="s">
        <v>41</v>
      </c>
      <c r="J6" s="3">
        <v>1</v>
      </c>
      <c r="K6" s="4">
        <v>0.02</v>
      </c>
    </row>
    <row r="7" spans="1:19" ht="15.75" customHeight="1" x14ac:dyDescent="0.15">
      <c r="A7" s="3" t="s">
        <v>31</v>
      </c>
      <c r="B7" s="4">
        <v>40000000</v>
      </c>
      <c r="C7" s="4">
        <v>0.03</v>
      </c>
      <c r="E7" s="3" t="s">
        <v>42</v>
      </c>
      <c r="F7" s="4">
        <v>45000000</v>
      </c>
      <c r="G7" s="4">
        <v>0.1</v>
      </c>
      <c r="I7" s="3" t="s">
        <v>43</v>
      </c>
      <c r="J7" s="3">
        <v>1</v>
      </c>
      <c r="K7" s="4">
        <v>0.01</v>
      </c>
    </row>
    <row r="8" spans="1:19" ht="15.75" customHeight="1" x14ac:dyDescent="0.15">
      <c r="A8" s="3" t="s">
        <v>32</v>
      </c>
      <c r="B8" s="4">
        <v>10000000</v>
      </c>
      <c r="C8" s="4">
        <v>0.06</v>
      </c>
      <c r="E8" s="3" t="s">
        <v>44</v>
      </c>
      <c r="F8" s="4">
        <v>40000000</v>
      </c>
      <c r="G8" s="4">
        <v>0.03</v>
      </c>
    </row>
    <row r="9" spans="1:19" ht="15.75" customHeight="1" x14ac:dyDescent="0.15">
      <c r="A9" s="3" t="s">
        <v>34</v>
      </c>
      <c r="B9" s="4">
        <v>60000000</v>
      </c>
      <c r="C9" s="4">
        <v>0.03</v>
      </c>
      <c r="E9" s="3" t="s">
        <v>45</v>
      </c>
      <c r="F9" s="4">
        <v>45000000</v>
      </c>
      <c r="G9" s="4">
        <v>0.04</v>
      </c>
    </row>
    <row r="10" spans="1:19" ht="15.75" customHeight="1" x14ac:dyDescent="0.15">
      <c r="A10" s="3" t="s">
        <v>37</v>
      </c>
      <c r="B10" s="4">
        <v>40000000</v>
      </c>
      <c r="C10" s="4">
        <v>0.08</v>
      </c>
      <c r="E10" s="3" t="s">
        <v>46</v>
      </c>
      <c r="F10" s="4">
        <v>50000000</v>
      </c>
      <c r="G10" s="4">
        <v>0.05</v>
      </c>
    </row>
    <row r="11" spans="1:19" ht="15.75" customHeight="1" x14ac:dyDescent="0.15">
      <c r="A11" s="3" t="s">
        <v>38</v>
      </c>
      <c r="B11" s="4">
        <v>40000000</v>
      </c>
      <c r="C11" s="4">
        <v>7.0000000000000007E-2</v>
      </c>
      <c r="E11" s="3" t="s">
        <v>47</v>
      </c>
      <c r="F11" s="4">
        <v>50000000</v>
      </c>
      <c r="G11" s="4">
        <v>0.04</v>
      </c>
    </row>
    <row r="12" spans="1:19" ht="15.75" customHeight="1" x14ac:dyDescent="0.15">
      <c r="A12" s="3"/>
      <c r="B12" s="4"/>
      <c r="C12" s="4"/>
    </row>
    <row r="13" spans="1:19" ht="15.75" customHeight="1" x14ac:dyDescent="0.15">
      <c r="A13" s="3"/>
      <c r="B13" s="3"/>
      <c r="C13" s="4"/>
    </row>
    <row r="14" spans="1:19" ht="15.75" customHeight="1" x14ac:dyDescent="0.15">
      <c r="A14" s="3"/>
      <c r="B14" s="4"/>
      <c r="C14" s="4"/>
    </row>
    <row r="15" spans="1:19" ht="15.75" customHeight="1" x14ac:dyDescent="0.15">
      <c r="A15" s="3"/>
      <c r="B15" s="4"/>
      <c r="C15" s="4"/>
    </row>
    <row r="16" spans="1:19" ht="15.75" customHeight="1" x14ac:dyDescent="0.15">
      <c r="A16" s="3"/>
      <c r="B16" s="4"/>
      <c r="C16" s="4"/>
    </row>
    <row r="17" spans="1:3" ht="15.75" customHeight="1" x14ac:dyDescent="0.15">
      <c r="A17" s="3"/>
      <c r="B17" s="4"/>
      <c r="C17" s="4"/>
    </row>
    <row r="18" spans="1:3" ht="15.75" customHeight="1" x14ac:dyDescent="0.15">
      <c r="A18" s="3"/>
      <c r="B18" s="4"/>
      <c r="C18" s="4"/>
    </row>
    <row r="19" spans="1:3" ht="15.75" customHeight="1" x14ac:dyDescent="0.15">
      <c r="A19" s="3"/>
      <c r="B19" s="4"/>
      <c r="C19" s="4"/>
    </row>
    <row r="20" spans="1:3" ht="15.75" customHeight="1" x14ac:dyDescent="0.15">
      <c r="A20" s="3"/>
      <c r="B20" s="4"/>
      <c r="C20" s="4"/>
    </row>
    <row r="21" spans="1:3" ht="15.75" customHeight="1" x14ac:dyDescent="0.15">
      <c r="A21" s="3"/>
      <c r="B21" s="4"/>
      <c r="C21" s="4"/>
    </row>
    <row r="22" spans="1:3" ht="15.75" customHeight="1" x14ac:dyDescent="0.15">
      <c r="A22" s="3"/>
      <c r="B22" s="4"/>
      <c r="C22" s="4"/>
    </row>
    <row r="23" spans="1:3" ht="15.75" customHeight="1" x14ac:dyDescent="0.15">
      <c r="A23" s="3"/>
      <c r="B23" s="4"/>
      <c r="C23" s="4"/>
    </row>
    <row r="24" spans="1:3" ht="15.75" customHeight="1" x14ac:dyDescent="0.15">
      <c r="A24" s="3"/>
      <c r="B24" s="3"/>
      <c r="C24" s="4"/>
    </row>
    <row r="25" spans="1:3" ht="15.75" customHeight="1" x14ac:dyDescent="0.15">
      <c r="A25" s="3"/>
      <c r="B25" s="3"/>
      <c r="C25" s="4"/>
    </row>
    <row r="26" spans="1:3" ht="15.75" customHeight="1" x14ac:dyDescent="0.15">
      <c r="A26" s="3"/>
      <c r="B26" s="3"/>
      <c r="C26" s="4"/>
    </row>
    <row r="27" spans="1:3" ht="15.75" customHeight="1" x14ac:dyDescent="0.15">
      <c r="A27" s="3"/>
      <c r="B27" s="3"/>
      <c r="C27" s="4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pane ySplit="1" topLeftCell="A2" activePane="bottomLeft" state="frozen"/>
      <selection pane="bottomLeft" activeCell="F16" sqref="F16"/>
    </sheetView>
  </sheetViews>
  <sheetFormatPr baseColWidth="10" defaultColWidth="14.5" defaultRowHeight="15.75" customHeight="1" x14ac:dyDescent="0.15"/>
  <cols>
    <col min="8" max="8" width="19.6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 t="s">
        <v>40</v>
      </c>
      <c r="B2" s="3" t="s">
        <v>16</v>
      </c>
      <c r="C2" s="3">
        <v>105</v>
      </c>
      <c r="D2" s="3">
        <v>10</v>
      </c>
      <c r="E2" s="3">
        <v>7</v>
      </c>
      <c r="F2" s="3">
        <v>0.5</v>
      </c>
      <c r="G2" s="4">
        <v>0.05</v>
      </c>
      <c r="H2" s="3" t="s">
        <v>22</v>
      </c>
      <c r="I2" s="4">
        <v>10000</v>
      </c>
      <c r="J2" s="5">
        <f t="shared" ref="J2:J11" si="0">G2/I2</f>
        <v>5.0000000000000004E-6</v>
      </c>
    </row>
    <row r="3" spans="1:27" ht="15.75" customHeight="1" x14ac:dyDescent="0.15">
      <c r="A3" s="3" t="s">
        <v>40</v>
      </c>
      <c r="B3" s="3" t="s">
        <v>23</v>
      </c>
      <c r="C3" s="3">
        <v>113.2</v>
      </c>
      <c r="D3" s="3">
        <v>10</v>
      </c>
      <c r="E3" s="3">
        <v>7</v>
      </c>
      <c r="F3" s="3">
        <v>1</v>
      </c>
      <c r="G3" s="4">
        <v>0.01</v>
      </c>
      <c r="H3" s="3" t="s">
        <v>22</v>
      </c>
      <c r="I3" s="3">
        <v>5</v>
      </c>
      <c r="J3" s="5">
        <f t="shared" si="0"/>
        <v>2E-3</v>
      </c>
    </row>
    <row r="4" spans="1:27" ht="15.75" customHeight="1" x14ac:dyDescent="0.15">
      <c r="A4" s="3" t="s">
        <v>40</v>
      </c>
      <c r="B4" s="3" t="s">
        <v>27</v>
      </c>
      <c r="C4" s="3">
        <v>101</v>
      </c>
      <c r="D4" s="3">
        <v>10</v>
      </c>
      <c r="E4" s="3">
        <v>2</v>
      </c>
      <c r="F4" s="3">
        <v>1</v>
      </c>
      <c r="G4" s="4">
        <v>0.03</v>
      </c>
      <c r="H4" s="3" t="s">
        <v>22</v>
      </c>
      <c r="I4" s="4">
        <v>50000000</v>
      </c>
      <c r="J4" s="6">
        <f t="shared" si="0"/>
        <v>6E-10</v>
      </c>
    </row>
    <row r="5" spans="1:27" ht="15.75" customHeight="1" x14ac:dyDescent="0.15">
      <c r="A5" s="3" t="s">
        <v>40</v>
      </c>
      <c r="B5" s="3" t="s">
        <v>33</v>
      </c>
      <c r="C5" s="3">
        <v>101.2</v>
      </c>
      <c r="D5" s="3">
        <v>10</v>
      </c>
      <c r="E5" s="3">
        <v>2</v>
      </c>
      <c r="F5" s="3">
        <v>1</v>
      </c>
      <c r="G5" s="4">
        <v>0.08</v>
      </c>
      <c r="H5" s="3" t="s">
        <v>22</v>
      </c>
      <c r="I5" s="4">
        <v>45000000</v>
      </c>
      <c r="J5" s="6">
        <f t="shared" si="0"/>
        <v>1.7777777777777779E-9</v>
      </c>
    </row>
    <row r="6" spans="1:27" ht="15.75" customHeight="1" x14ac:dyDescent="0.15">
      <c r="A6" s="3" t="s">
        <v>40</v>
      </c>
      <c r="B6" s="3" t="s">
        <v>39</v>
      </c>
      <c r="C6" s="3">
        <v>103</v>
      </c>
      <c r="D6" s="3">
        <v>20</v>
      </c>
      <c r="E6" s="3">
        <v>2</v>
      </c>
      <c r="F6" s="3">
        <v>0.5</v>
      </c>
      <c r="G6" s="4">
        <v>3.5000000000000003E-2</v>
      </c>
      <c r="H6" s="3" t="s">
        <v>22</v>
      </c>
      <c r="I6" s="4">
        <v>45000000</v>
      </c>
      <c r="J6" s="6">
        <f t="shared" si="0"/>
        <v>7.7777777777777785E-10</v>
      </c>
    </row>
    <row r="7" spans="1:27" ht="15.75" customHeight="1" x14ac:dyDescent="0.15">
      <c r="A7" s="3" t="s">
        <v>40</v>
      </c>
      <c r="B7" s="3" t="s">
        <v>42</v>
      </c>
      <c r="C7" s="3">
        <v>103.2</v>
      </c>
      <c r="D7" s="3">
        <v>20</v>
      </c>
      <c r="E7" s="3">
        <v>2</v>
      </c>
      <c r="F7" s="3">
        <v>0.5</v>
      </c>
      <c r="G7" s="4">
        <v>0.1</v>
      </c>
      <c r="H7" s="3" t="s">
        <v>22</v>
      </c>
      <c r="I7" s="4">
        <v>45000000</v>
      </c>
      <c r="J7" s="6">
        <f t="shared" si="0"/>
        <v>2.2222222222222225E-9</v>
      </c>
    </row>
    <row r="8" spans="1:27" ht="15.75" customHeight="1" x14ac:dyDescent="0.15">
      <c r="A8" s="3" t="s">
        <v>40</v>
      </c>
      <c r="B8" s="3" t="s">
        <v>44</v>
      </c>
      <c r="C8" s="3">
        <v>109</v>
      </c>
      <c r="D8" s="3">
        <v>10</v>
      </c>
      <c r="E8" s="3">
        <v>2</v>
      </c>
      <c r="F8" s="3">
        <v>0.5</v>
      </c>
      <c r="G8" s="4">
        <v>0.03</v>
      </c>
      <c r="H8" s="3" t="s">
        <v>22</v>
      </c>
      <c r="I8" s="4">
        <v>40000000</v>
      </c>
      <c r="J8" s="6">
        <f t="shared" si="0"/>
        <v>7.5E-10</v>
      </c>
    </row>
    <row r="9" spans="1:27" ht="15.75" customHeight="1" x14ac:dyDescent="0.15">
      <c r="A9" s="3" t="s">
        <v>40</v>
      </c>
      <c r="B9" s="3" t="s">
        <v>45</v>
      </c>
      <c r="C9" s="3">
        <v>109.2</v>
      </c>
      <c r="D9" s="3">
        <v>10</v>
      </c>
      <c r="E9" s="3">
        <v>2</v>
      </c>
      <c r="F9" s="3">
        <v>0.5</v>
      </c>
      <c r="G9" s="4">
        <v>0.04</v>
      </c>
      <c r="H9" s="3" t="s">
        <v>22</v>
      </c>
      <c r="I9" s="4">
        <v>45000000</v>
      </c>
      <c r="J9" s="6">
        <f t="shared" si="0"/>
        <v>8.8888888888888896E-10</v>
      </c>
    </row>
    <row r="10" spans="1:27" ht="15.75" customHeight="1" x14ac:dyDescent="0.15">
      <c r="A10" s="3" t="s">
        <v>40</v>
      </c>
      <c r="B10" s="3" t="s">
        <v>46</v>
      </c>
      <c r="C10" s="3">
        <v>111</v>
      </c>
      <c r="D10" s="3">
        <v>20</v>
      </c>
      <c r="E10" s="3">
        <v>2</v>
      </c>
      <c r="F10" s="3">
        <v>1</v>
      </c>
      <c r="G10" s="4">
        <v>0.05</v>
      </c>
      <c r="H10" s="4">
        <v>100000000</v>
      </c>
      <c r="I10" s="4">
        <v>50000000</v>
      </c>
      <c r="J10" s="6">
        <f t="shared" si="0"/>
        <v>1.0000000000000001E-9</v>
      </c>
    </row>
    <row r="11" spans="1:27" ht="15.75" customHeight="1" x14ac:dyDescent="0.15">
      <c r="A11" s="3" t="s">
        <v>40</v>
      </c>
      <c r="B11" s="3" t="s">
        <v>47</v>
      </c>
      <c r="C11" s="3">
        <v>111.2</v>
      </c>
      <c r="D11" s="3">
        <v>20</v>
      </c>
      <c r="E11" s="3">
        <v>2</v>
      </c>
      <c r="F11" s="3">
        <v>1</v>
      </c>
      <c r="G11" s="4">
        <v>0.04</v>
      </c>
      <c r="H11" s="4">
        <v>100000000</v>
      </c>
      <c r="I11" s="4">
        <v>50000000</v>
      </c>
      <c r="J11" s="6">
        <f t="shared" si="0"/>
        <v>8.0000000000000003E-10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 of Sheet1</vt:lpstr>
      <vt:lpstr>3d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2016-11-11T00:57:23Z</dcterms:modified>
</cp:coreProperties>
</file>