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2018 PLANNING\ISO Forms\FORMS - Revised header\Program_MFO Forms with Control Number\"/>
    </mc:Choice>
  </mc:AlternateContent>
  <bookViews>
    <workbookView xWindow="0" yWindow="0" windowWidth="20490" windowHeight="9045" firstSheet="3" activeTab="5"/>
  </bookViews>
  <sheets>
    <sheet name="PROGRAM 1 Graduates" sheetId="1" r:id="rId1"/>
    <sheet name="PROGRAM1 Perf. Licensure Exam " sheetId="12" r:id="rId2"/>
    <sheet name="PROGRAM 1_Program Accreditation" sheetId="7" r:id="rId3"/>
    <sheet name="PROGRAM 1 Grad Employability" sheetId="11" r:id="rId4"/>
    <sheet name="PROGRAM 1 Enrolment " sheetId="13" r:id="rId5"/>
    <sheet name="IMPORTANT REMINDERS" sheetId="14" r:id="rId6"/>
  </sheets>
  <definedNames>
    <definedName name="_xlnm.Print_Area" localSheetId="4">'PROGRAM 1 Enrolment '!$B$1:$O$44</definedName>
    <definedName name="_xlnm.Print_Area" localSheetId="3">'PROGRAM 1 Grad Employability'!$A$2:$J$26</definedName>
    <definedName name="_xlnm.Print_Area" localSheetId="0">'PROGRAM 1 Graduates'!$A$1:$L$27</definedName>
    <definedName name="_xlnm.Print_Area" localSheetId="2">'PROGRAM 1_Program Accreditation'!$A$1:$I$31</definedName>
    <definedName name="_xlnm.Print_Area" localSheetId="1">'PROGRAM1 Perf. Licensure Exam '!$A$1:$K$37</definedName>
  </definedNames>
  <calcPr calcId="152511"/>
</workbook>
</file>

<file path=xl/calcChain.xml><?xml version="1.0" encoding="utf-8"?>
<calcChain xmlns="http://schemas.openxmlformats.org/spreadsheetml/2006/main">
  <c r="J13" i="1" l="1"/>
  <c r="K20" i="1"/>
  <c r="I20" i="1"/>
  <c r="H20" i="1"/>
  <c r="G20" i="1"/>
  <c r="F20" i="1"/>
  <c r="F36" i="13"/>
  <c r="E36" i="13"/>
  <c r="L36" i="13"/>
  <c r="K36" i="13"/>
  <c r="J36" i="13"/>
  <c r="I36" i="13"/>
  <c r="H36" i="13"/>
  <c r="G36" i="13"/>
  <c r="M30" i="13"/>
  <c r="M31" i="13"/>
  <c r="D36" i="13"/>
  <c r="C36" i="13"/>
  <c r="N31" i="13"/>
  <c r="N30" i="13"/>
  <c r="L28" i="13"/>
  <c r="L37" i="13" s="1"/>
  <c r="K28" i="13"/>
  <c r="K37" i="13" s="1"/>
  <c r="J28" i="13"/>
  <c r="J37" i="13" s="1"/>
  <c r="I28" i="13"/>
  <c r="I37" i="13" s="1"/>
  <c r="H28" i="13"/>
  <c r="H37" i="13" s="1"/>
  <c r="G28" i="13"/>
  <c r="G37" i="13" s="1"/>
  <c r="F28" i="13"/>
  <c r="F37" i="13" s="1"/>
  <c r="E28" i="13"/>
  <c r="E37" i="13" s="1"/>
  <c r="D28" i="13"/>
  <c r="D37" i="13" s="1"/>
  <c r="C28" i="13"/>
  <c r="C37" i="13" s="1"/>
  <c r="N13" i="13"/>
  <c r="N28" i="13" s="1"/>
  <c r="N14" i="13"/>
  <c r="N15" i="13"/>
  <c r="M14" i="13"/>
  <c r="M15" i="13"/>
  <c r="M13" i="13"/>
  <c r="O14" i="13" l="1"/>
  <c r="N36" i="13"/>
  <c r="O31" i="13"/>
  <c r="N37" i="13"/>
  <c r="M36" i="13"/>
  <c r="M28" i="13"/>
  <c r="O30" i="13"/>
  <c r="O15" i="13"/>
  <c r="O13" i="13"/>
  <c r="O36" i="13" l="1"/>
  <c r="O28" i="13"/>
  <c r="M37" i="13"/>
  <c r="I28" i="12"/>
  <c r="H28" i="12"/>
  <c r="C28" i="12"/>
  <c r="B28" i="12"/>
  <c r="I27" i="12"/>
  <c r="H27" i="12"/>
  <c r="C27" i="12"/>
  <c r="B27" i="12"/>
  <c r="D27" i="12" s="1"/>
  <c r="J23" i="12"/>
  <c r="I23" i="12"/>
  <c r="H23" i="12"/>
  <c r="G23" i="12"/>
  <c r="F23" i="12"/>
  <c r="E23" i="12"/>
  <c r="D23" i="12"/>
  <c r="C23" i="12"/>
  <c r="J28" i="12" l="1"/>
  <c r="O37" i="13"/>
  <c r="O38" i="13" s="1"/>
  <c r="D28" i="12"/>
  <c r="D30" i="12" s="1"/>
  <c r="J27" i="12"/>
  <c r="J30" i="12" s="1"/>
  <c r="J11" i="1" l="1"/>
  <c r="J12" i="1"/>
  <c r="J20" i="1" l="1"/>
</calcChain>
</file>

<file path=xl/sharedStrings.xml><?xml version="1.0" encoding="utf-8"?>
<sst xmlns="http://schemas.openxmlformats.org/spreadsheetml/2006/main" count="178" uniqueCount="104">
  <si>
    <t>Campus</t>
  </si>
  <si>
    <t>Program Name</t>
  </si>
  <si>
    <t>Priority 
(1-Yes; 2-No)</t>
  </si>
  <si>
    <t>Total Enrollment in the Terminal Year (4th, 5th, 6th Yr)</t>
  </si>
  <si>
    <t>sample only</t>
  </si>
  <si>
    <t>Summary:</t>
  </si>
  <si>
    <t>Prepared by:</t>
  </si>
  <si>
    <t>Signature Over Printed Name</t>
  </si>
  <si>
    <t>Designation</t>
  </si>
  <si>
    <t>Attested True and Correct:</t>
  </si>
  <si>
    <t>Highest Official In-charge</t>
  </si>
  <si>
    <t>Mandated (1-Yes; 2-No)</t>
  </si>
  <si>
    <t xml:space="preserve">Total No. of Graduates
</t>
  </si>
  <si>
    <t>Accreditable Program 
(1-yes; 2-No)</t>
  </si>
  <si>
    <t>Accrediting Body</t>
  </si>
  <si>
    <t>Accreditation Level</t>
  </si>
  <si>
    <t>Validity</t>
  </si>
  <si>
    <t>AACCUP</t>
  </si>
  <si>
    <t>Total Programs accredited Level 1</t>
  </si>
  <si>
    <t>Total Programs accredited Level 2</t>
  </si>
  <si>
    <t>Total Programs accredited Level 3</t>
  </si>
  <si>
    <t>Total Programs accredited Level 4</t>
  </si>
  <si>
    <t>Remarks</t>
  </si>
  <si>
    <t>REMARKS</t>
  </si>
  <si>
    <t>Total Programs with Candidate Status</t>
  </si>
  <si>
    <t>Program Name
(Undergraduate)</t>
  </si>
  <si>
    <t>Noted by:</t>
  </si>
  <si>
    <t>Sample only</t>
  </si>
  <si>
    <t>SDSSU Tandag</t>
  </si>
  <si>
    <t>Registrar</t>
  </si>
  <si>
    <t>President/Campus Director</t>
  </si>
  <si>
    <t>Bachelor of Elementary Education</t>
  </si>
  <si>
    <t>1. Bachelor of Arts in Public Administration</t>
  </si>
  <si>
    <t xml:space="preserve">SDSSU Tandag </t>
  </si>
  <si>
    <t>September 16, 2016 - September 15, 2017</t>
  </si>
  <si>
    <t>Program Level
(1 - Graduate, 2-Baccallaureate, 3- Pre-bacc.)</t>
  </si>
  <si>
    <t>Name of Graduates</t>
  </si>
  <si>
    <t>Date of Graduation</t>
  </si>
  <si>
    <t>Date Hired for Current Job</t>
  </si>
  <si>
    <t>Status of Employment prior to graduation</t>
  </si>
  <si>
    <t>Status of Employment after graduation</t>
  </si>
  <si>
    <t>Average Monthly Income</t>
  </si>
  <si>
    <t>Percentage Increase in Income (if applicable)</t>
  </si>
  <si>
    <t>BS Agriculture</t>
  </si>
  <si>
    <t>Date of Examination</t>
  </si>
  <si>
    <t>No. of 1st Time Takers (SUC)</t>
  </si>
  <si>
    <t>No. of Passers -   1st Time Takers (SUC)</t>
  </si>
  <si>
    <t xml:space="preserve">Total No. of Takers incl. Retakers (SUC) </t>
  </si>
  <si>
    <t xml:space="preserve">Total No. of Passers incl. Retakers (SUC) </t>
  </si>
  <si>
    <t>No. of 1st Time Takers (Nat'l)</t>
  </si>
  <si>
    <t>No. of Passers -   1st Time Takers (Nat'l)</t>
  </si>
  <si>
    <t xml:space="preserve">Total No. of Takers incl. Retakers (Nat'l) </t>
  </si>
  <si>
    <t xml:space="preserve">Total No. of Passers incl. Retakers (Nat'l)) </t>
  </si>
  <si>
    <t>LET-Elementary Education</t>
  </si>
  <si>
    <t>LET-Secondary Education</t>
  </si>
  <si>
    <t>TOTAL</t>
  </si>
  <si>
    <t>If First Time Takers:</t>
  </si>
  <si>
    <t>Total Takers</t>
  </si>
  <si>
    <t>Total Passers</t>
  </si>
  <si>
    <t>Ave Passing %</t>
  </si>
  <si>
    <t>If Over-all Takers:</t>
  </si>
  <si>
    <t>SUC</t>
  </si>
  <si>
    <t>National</t>
  </si>
  <si>
    <t>Ave. Passing % of SUC/Nat'l Ave. Passing:</t>
  </si>
  <si>
    <t>SAMPLE</t>
  </si>
  <si>
    <t>First Year</t>
  </si>
  <si>
    <t>Second Year</t>
  </si>
  <si>
    <t>Third Year</t>
  </si>
  <si>
    <t>Fourth Year</t>
  </si>
  <si>
    <t>Male</t>
  </si>
  <si>
    <t>Female</t>
  </si>
  <si>
    <t>Grand Total</t>
  </si>
  <si>
    <t>Baccalaureate Program</t>
  </si>
  <si>
    <t>Fifth/sixth/seventh Year</t>
  </si>
  <si>
    <t>Total</t>
  </si>
  <si>
    <t>A. Priority Program</t>
  </si>
  <si>
    <t>B. Non-Priority but Mandated Program</t>
  </si>
  <si>
    <t>Subtotal</t>
  </si>
  <si>
    <t>GRAND TOTAL</t>
  </si>
  <si>
    <t>Enrollment 1st-5th Year</t>
  </si>
  <si>
    <t>Bachelor of Secondary Education major in Biological Science</t>
  </si>
  <si>
    <t>Bachelor of Science in Marine Biology</t>
  </si>
  <si>
    <t>BS in Business Administration major in Financial Management</t>
  </si>
  <si>
    <t>BS in Business Administration major in Business Economics</t>
  </si>
  <si>
    <t>Percentage of undergraduate student population enrolled in CHED-identified and RDC-identified priority courses/ programs</t>
  </si>
  <si>
    <t>No. of Graduates who finished the program within the prescribed period/ timeframe</t>
  </si>
  <si>
    <t>Bachelor in Public Administration</t>
  </si>
  <si>
    <t>REMINDERS IN FILLING-UP AND SUBMISSION OF REQUIRED QUARTERLY ACCOMPLISHMENT FORMS</t>
  </si>
  <si>
    <t xml:space="preserve">Erase/delete sample activity/entry reflected before filling-up the form. </t>
  </si>
  <si>
    <t xml:space="preserve">Fill-up applicable spaces/rows/columns completely and correctly. </t>
  </si>
  <si>
    <t>Avoid using abbreviations or acronyms.</t>
  </si>
  <si>
    <t>Indicate NONE or NOT APPLICABLE if no accomplishment or target for the quarter.</t>
  </si>
  <si>
    <t>Do not change, delete or add additional column/s on the form. If you have comment/s, important information you wish to be added or queries, you may email it to us or make use of the space in the REMARKS column.</t>
  </si>
  <si>
    <t>Attach the signed required forms in the submission of BAR No. 1 (Quarterly Physical Report of Operation) in soft (Excel file and/or PDF file) and hardcopy.</t>
  </si>
  <si>
    <t>The required prescribed form/s serves as supporting document or basis of accomplishments reflected in BAR No. 1, hence, non-submission of these may invalidate your declared or submitted quarter physical report of operation.</t>
  </si>
  <si>
    <t xml:space="preserve">Submit with BAR No. 1 on or before the 7th day after the end of the quarter. If the day falls on a weekend or holiday, submit before the set deadline. </t>
  </si>
  <si>
    <t xml:space="preserve">CAMPUS: </t>
  </si>
  <si>
    <t>Semester &amp; Academic Year:</t>
  </si>
  <si>
    <t>Campus Registrar</t>
  </si>
  <si>
    <r>
      <t xml:space="preserve">Republic of the Philippines
</t>
    </r>
    <r>
      <rPr>
        <b/>
        <sz val="17"/>
        <color theme="1"/>
        <rFont val="Old English Text MT"/>
        <family val="4"/>
      </rPr>
      <t>Surigao del Sur State University</t>
    </r>
    <r>
      <rPr>
        <sz val="11"/>
        <color theme="1"/>
        <rFont val="Arial Narrow"/>
        <family val="2"/>
      </rPr>
      <t xml:space="preserve">
Rosario, Tandag City, Surigao del Sur 8300
Telefax no. 086-214-4221
 Website: www.sdssu.edu.ph </t>
    </r>
  </si>
  <si>
    <r>
      <t xml:space="preserve">Republic of the Philippines
</t>
    </r>
    <r>
      <rPr>
        <b/>
        <sz val="11"/>
        <color theme="1"/>
        <rFont val="Old English Text MT"/>
        <family val="4"/>
      </rPr>
      <t>Surigao del Sur State University</t>
    </r>
    <r>
      <rPr>
        <sz val="11"/>
        <color theme="1"/>
        <rFont val="Arial Narrow"/>
        <family val="2"/>
      </rPr>
      <t xml:space="preserve">
Rosario, Tandag City, Surigao del Sur 8300
Telefax no. 086-214-4221
 Website: www.sdssu.edu.ph </t>
    </r>
  </si>
  <si>
    <t>Total No. of Graduates in April ____</t>
  </si>
  <si>
    <t>Total No. of Graduates in Summer ____</t>
  </si>
  <si>
    <t>Total No. of Graduates in October 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</si>
</sst>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indexed="8"/>
      <name val="Segoe UI"/>
      <charset val="134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i/>
      <sz val="10"/>
      <color indexed="8"/>
      <name val="Tahoma"/>
      <family val="2"/>
    </font>
    <font>
      <b/>
      <sz val="14"/>
      <color indexed="8"/>
      <name val="Tahoma"/>
      <family val="2"/>
    </font>
    <font>
      <sz val="14"/>
      <color indexed="8"/>
      <name val="Tahoma"/>
      <family val="2"/>
    </font>
    <font>
      <sz val="11"/>
      <color indexed="8"/>
      <name val="Segoe UI"/>
      <family val="2"/>
    </font>
    <font>
      <sz val="10"/>
      <color indexed="8"/>
      <name val="Arial Narrow"/>
      <family val="2"/>
    </font>
    <font>
      <sz val="11"/>
      <color indexed="8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i/>
      <sz val="11"/>
      <color theme="3" tint="0.39997558519241921"/>
      <name val="Arial Narrow"/>
      <family val="2"/>
    </font>
    <font>
      <sz val="11"/>
      <color theme="3" tint="0.3999755851924192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0"/>
      <color indexed="8"/>
      <name val="Arial Narrow"/>
      <family val="2"/>
    </font>
    <font>
      <i/>
      <sz val="11"/>
      <color theme="1"/>
      <name val="Arial Narrow"/>
      <family val="2"/>
    </font>
    <font>
      <b/>
      <sz val="14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Segoe UI"/>
      <family val="2"/>
    </font>
    <font>
      <sz val="14"/>
      <color indexed="8"/>
      <name val="Arial Narrow"/>
      <family val="2"/>
    </font>
    <font>
      <b/>
      <sz val="10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0070C0"/>
      <name val="Arial Narrow"/>
      <family val="2"/>
    </font>
    <font>
      <b/>
      <i/>
      <sz val="11"/>
      <color rgb="FF0070C0"/>
      <name val="Arial Narrow"/>
      <family val="2"/>
    </font>
    <font>
      <b/>
      <sz val="12"/>
      <color theme="1"/>
      <name val="Arial Narrow"/>
      <family val="2"/>
    </font>
    <font>
      <i/>
      <sz val="11"/>
      <color indexed="8"/>
      <name val="Arial Narrow"/>
      <family val="2"/>
    </font>
    <font>
      <i/>
      <sz val="11"/>
      <name val="Arial Narrow"/>
      <family val="2"/>
    </font>
    <font>
      <b/>
      <i/>
      <sz val="11"/>
      <name val="Arial Narrow"/>
      <family val="2"/>
    </font>
    <font>
      <sz val="10"/>
      <color rgb="FF0070C0"/>
      <name val="Arial Narrow"/>
      <family val="2"/>
    </font>
    <font>
      <b/>
      <i/>
      <sz val="12"/>
      <color theme="3" tint="0.39997558519241921"/>
      <name val="Arial Narrow"/>
      <family val="2"/>
    </font>
    <font>
      <sz val="12"/>
      <color theme="3" tint="0.39997558519241921"/>
      <name val="Arial Narrow"/>
      <family val="2"/>
    </font>
    <font>
      <sz val="12"/>
      <color rgb="FF0070C0"/>
      <name val="Arial Narrow"/>
      <family val="2"/>
    </font>
    <font>
      <b/>
      <sz val="14"/>
      <name val="Arial Narrow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7"/>
      <color theme="1"/>
      <name val="Old English Text MT"/>
      <family val="4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sz val="11"/>
      <color theme="1"/>
      <name val="Old English Text MT"/>
      <family val="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8" fillId="0" borderId="0">
      <alignment vertical="center"/>
    </xf>
    <xf numFmtId="9" fontId="21" fillId="0" borderId="0" applyFont="0" applyFill="0" applyBorder="0" applyAlignment="0" applyProtection="0"/>
  </cellStyleXfs>
  <cellXfs count="160">
    <xf numFmtId="0" fontId="0" fillId="0" borderId="0" xfId="0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2" applyFont="1" applyAlignment="1"/>
    <xf numFmtId="0" fontId="2" fillId="0" borderId="0" xfId="2" applyFont="1" applyAlignment="1">
      <alignment vertical="top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top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vertical="top" wrapText="1"/>
    </xf>
    <xf numFmtId="0" fontId="2" fillId="0" borderId="0" xfId="2" applyFont="1" applyBorder="1" applyAlignment="1"/>
    <xf numFmtId="0" fontId="7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9" fillId="0" borderId="0" xfId="2" applyFont="1" applyAlignment="1">
      <alignment vertical="top"/>
    </xf>
    <xf numFmtId="0" fontId="11" fillId="0" borderId="0" xfId="2" applyFont="1" applyAlignment="1">
      <alignment vertical="top"/>
    </xf>
    <xf numFmtId="0" fontId="9" fillId="0" borderId="0" xfId="2" applyFont="1" applyAlignment="1"/>
    <xf numFmtId="0" fontId="9" fillId="0" borderId="2" xfId="2" applyFont="1" applyBorder="1" applyAlignment="1"/>
    <xf numFmtId="0" fontId="9" fillId="0" borderId="0" xfId="2" applyFont="1" applyBorder="1" applyAlignment="1">
      <alignment vertical="top"/>
    </xf>
    <xf numFmtId="0" fontId="9" fillId="0" borderId="0" xfId="2" applyFont="1" applyBorder="1" applyAlignment="1"/>
    <xf numFmtId="0" fontId="9" fillId="0" borderId="0" xfId="2" applyFont="1" applyAlignment="1">
      <alignment vertical="top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top" wrapText="1"/>
    </xf>
    <xf numFmtId="0" fontId="10" fillId="0" borderId="1" xfId="2" applyFont="1" applyBorder="1" applyAlignment="1"/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20" fillId="0" borderId="0" xfId="2" applyFont="1" applyAlignment="1"/>
    <xf numFmtId="0" fontId="13" fillId="0" borderId="1" xfId="2" applyFont="1" applyBorder="1" applyAlignment="1">
      <alignment horizontal="center" vertical="center"/>
    </xf>
    <xf numFmtId="0" fontId="11" fillId="0" borderId="0" xfId="2" applyFont="1" applyAlignment="1">
      <alignment vertical="top" wrapText="1"/>
    </xf>
    <xf numFmtId="0" fontId="11" fillId="0" borderId="0" xfId="0" applyFont="1" applyAlignment="1">
      <alignment vertical="top"/>
    </xf>
    <xf numFmtId="0" fontId="11" fillId="0" borderId="0" xfId="0" applyFont="1" applyFill="1" applyAlignment="1">
      <alignment vertical="top"/>
    </xf>
    <xf numFmtId="0" fontId="22" fillId="0" borderId="0" xfId="0" applyFont="1" applyAlignment="1">
      <alignment vertical="top"/>
    </xf>
    <xf numFmtId="0" fontId="23" fillId="0" borderId="0" xfId="2" applyFont="1" applyAlignment="1">
      <alignment horizontal="center"/>
    </xf>
    <xf numFmtId="0" fontId="23" fillId="0" borderId="0" xfId="2" applyFont="1" applyAlignment="1">
      <alignment horizontal="center" vertical="top"/>
    </xf>
    <xf numFmtId="0" fontId="10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vertical="top"/>
    </xf>
    <xf numFmtId="3" fontId="24" fillId="0" borderId="1" xfId="0" applyNumberFormat="1" applyFont="1" applyBorder="1" applyAlignment="1">
      <alignment vertical="top"/>
    </xf>
    <xf numFmtId="0" fontId="10" fillId="0" borderId="0" xfId="0" applyFont="1" applyAlignment="1">
      <alignment horizontal="left" vertical="top"/>
    </xf>
    <xf numFmtId="0" fontId="24" fillId="0" borderId="0" xfId="0" applyFon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 indent="1"/>
    </xf>
    <xf numFmtId="3" fontId="10" fillId="0" borderId="0" xfId="0" applyNumberFormat="1" applyFont="1" applyAlignment="1">
      <alignment vertical="top"/>
    </xf>
    <xf numFmtId="9" fontId="10" fillId="0" borderId="0" xfId="3" applyFont="1" applyAlignment="1">
      <alignment vertical="top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top" wrapText="1"/>
    </xf>
    <xf numFmtId="17" fontId="25" fillId="0" borderId="1" xfId="0" applyNumberFormat="1" applyFont="1" applyBorder="1" applyAlignment="1">
      <alignment horizontal="center" vertical="top" wrapText="1"/>
    </xf>
    <xf numFmtId="3" fontId="25" fillId="0" borderId="1" xfId="0" applyNumberFormat="1" applyFont="1" applyBorder="1" applyAlignment="1">
      <alignment horizontal="center" vertical="top" wrapText="1"/>
    </xf>
    <xf numFmtId="3" fontId="25" fillId="0" borderId="1" xfId="0" applyNumberFormat="1" applyFont="1" applyBorder="1" applyAlignment="1">
      <alignment horizontal="center" vertical="top"/>
    </xf>
    <xf numFmtId="3" fontId="25" fillId="0" borderId="1" xfId="0" applyNumberFormat="1" applyFont="1" applyBorder="1" applyAlignment="1">
      <alignment vertical="top"/>
    </xf>
    <xf numFmtId="0" fontId="9" fillId="0" borderId="0" xfId="0" applyFont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8" fillId="0" borderId="0" xfId="0" applyFont="1" applyAlignment="1"/>
    <xf numFmtId="0" fontId="10" fillId="0" borderId="0" xfId="0" applyFont="1" applyAlignment="1"/>
    <xf numFmtId="0" fontId="16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28" fillId="0" borderId="1" xfId="0" applyFont="1" applyBorder="1" applyAlignment="1">
      <alignment horizontal="center" vertical="center"/>
    </xf>
    <xf numFmtId="0" fontId="10" fillId="0" borderId="3" xfId="0" applyFont="1" applyBorder="1" applyAlignment="1"/>
    <xf numFmtId="0" fontId="26" fillId="0" borderId="1" xfId="0" applyFont="1" applyBorder="1" applyAlignment="1">
      <alignment vertical="center" wrapText="1"/>
    </xf>
    <xf numFmtId="0" fontId="29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11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7" fontId="11" fillId="0" borderId="9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0" fontId="35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8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7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/>
    </xf>
    <xf numFmtId="0" fontId="15" fillId="0" borderId="0" xfId="0" applyFont="1" applyBorder="1" applyAlignment="1">
      <alignment vertical="center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41" fillId="0" borderId="0" xfId="0" applyFont="1" applyBorder="1" applyAlignment="1">
      <alignment vertical="center"/>
    </xf>
    <xf numFmtId="0" fontId="41" fillId="0" borderId="0" xfId="0" quotePrefix="1" applyFont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30" fillId="0" borderId="4" xfId="1" applyFont="1" applyBorder="1" applyAlignment="1">
      <alignment horizontal="right" vertical="center"/>
    </xf>
    <xf numFmtId="0" fontId="30" fillId="0" borderId="7" xfId="1" applyFont="1" applyBorder="1" applyAlignment="1">
      <alignment horizontal="right" vertical="center"/>
    </xf>
    <xf numFmtId="0" fontId="30" fillId="0" borderId="3" xfId="1" applyFont="1" applyBorder="1" applyAlignment="1">
      <alignment horizontal="right" vertical="center"/>
    </xf>
    <xf numFmtId="0" fontId="24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vertical="center"/>
    </xf>
    <xf numFmtId="0" fontId="40" fillId="0" borderId="0" xfId="0" quotePrefix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quotePrefix="1" applyFont="1" applyBorder="1" applyAlignment="1">
      <alignment horizontal="center" vertical="center"/>
    </xf>
    <xf numFmtId="0" fontId="42" fillId="0" borderId="0" xfId="0" applyFont="1" applyBorder="1" applyAlignment="1">
      <alignment horizontal="right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28575</xdr:rowOff>
    </xdr:from>
    <xdr:to>
      <xdr:col>8</xdr:col>
      <xdr:colOff>610489</xdr:colOff>
      <xdr:row>4</xdr:row>
      <xdr:rowOff>293823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b="4131"/>
        <a:stretch>
          <a:fillRect/>
        </a:stretch>
      </xdr:blipFill>
      <xdr:spPr bwMode="auto">
        <a:xfrm>
          <a:off x="7534275" y="190500"/>
          <a:ext cx="1486789" cy="989148"/>
        </a:xfrm>
        <a:prstGeom prst="rect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438150</xdr:colOff>
      <xdr:row>1</xdr:row>
      <xdr:rowOff>123825</xdr:rowOff>
    </xdr:from>
    <xdr:to>
      <xdr:col>2</xdr:col>
      <xdr:colOff>314325</xdr:colOff>
      <xdr:row>4</xdr:row>
      <xdr:rowOff>209550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85750"/>
          <a:ext cx="838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1</xdr:row>
      <xdr:rowOff>95250</xdr:rowOff>
    </xdr:from>
    <xdr:to>
      <xdr:col>7</xdr:col>
      <xdr:colOff>383776</xdr:colOff>
      <xdr:row>4</xdr:row>
      <xdr:rowOff>133350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b="4131"/>
        <a:stretch>
          <a:fillRect/>
        </a:stretch>
      </xdr:blipFill>
      <xdr:spPr bwMode="auto">
        <a:xfrm>
          <a:off x="5819775" y="247650"/>
          <a:ext cx="1345801" cy="895350"/>
        </a:xfrm>
        <a:prstGeom prst="rect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</xdr:row>
      <xdr:rowOff>171450</xdr:rowOff>
    </xdr:from>
    <xdr:to>
      <xdr:col>0</xdr:col>
      <xdr:colOff>904875</xdr:colOff>
      <xdr:row>4</xdr:row>
      <xdr:rowOff>123825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23850"/>
          <a:ext cx="838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66675</xdr:rowOff>
    </xdr:from>
    <xdr:to>
      <xdr:col>6</xdr:col>
      <xdr:colOff>943864</xdr:colOff>
      <xdr:row>4</xdr:row>
      <xdr:rowOff>227148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b="4131"/>
        <a:stretch>
          <a:fillRect/>
        </a:stretch>
      </xdr:blipFill>
      <xdr:spPr bwMode="auto">
        <a:xfrm>
          <a:off x="6303869" y="358028"/>
          <a:ext cx="1486789" cy="1000914"/>
        </a:xfrm>
        <a:prstGeom prst="rect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44823</xdr:colOff>
      <xdr:row>1</xdr:row>
      <xdr:rowOff>145676</xdr:rowOff>
    </xdr:from>
    <xdr:to>
      <xdr:col>0</xdr:col>
      <xdr:colOff>984535</xdr:colOff>
      <xdr:row>4</xdr:row>
      <xdr:rowOff>212912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" y="437029"/>
          <a:ext cx="939712" cy="9076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143996</xdr:colOff>
      <xdr:row>1</xdr:row>
      <xdr:rowOff>57150</xdr:rowOff>
    </xdr:from>
    <xdr:to>
      <xdr:col>8</xdr:col>
      <xdr:colOff>773535</xdr:colOff>
      <xdr:row>4</xdr:row>
      <xdr:rowOff>229389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b="4131"/>
        <a:stretch>
          <a:fillRect/>
        </a:stretch>
      </xdr:blipFill>
      <xdr:spPr bwMode="auto">
        <a:xfrm>
          <a:off x="4944596" y="266700"/>
          <a:ext cx="1486789" cy="1000914"/>
        </a:xfrm>
        <a:prstGeom prst="rect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202826</xdr:rowOff>
    </xdr:from>
    <xdr:to>
      <xdr:col>1</xdr:col>
      <xdr:colOff>253912</xdr:colOff>
      <xdr:row>4</xdr:row>
      <xdr:rowOff>72278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26"/>
          <a:ext cx="939712" cy="9076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890681</xdr:colOff>
      <xdr:row>1</xdr:row>
      <xdr:rowOff>19050</xdr:rowOff>
    </xdr:from>
    <xdr:to>
      <xdr:col>2</xdr:col>
      <xdr:colOff>1743074</xdr:colOff>
      <xdr:row>4</xdr:row>
      <xdr:rowOff>168070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908" y="226868"/>
          <a:ext cx="852393" cy="9283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197625</xdr:colOff>
      <xdr:row>1</xdr:row>
      <xdr:rowOff>36020</xdr:rowOff>
    </xdr:from>
    <xdr:to>
      <xdr:col>11</xdr:col>
      <xdr:colOff>651072</xdr:colOff>
      <xdr:row>4</xdr:row>
      <xdr:rowOff>217865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b="4131"/>
        <a:stretch>
          <a:fillRect/>
        </a:stretch>
      </xdr:blipFill>
      <xdr:spPr bwMode="auto">
        <a:xfrm>
          <a:off x="7627125" y="248932"/>
          <a:ext cx="1663682" cy="988668"/>
        </a:xfrm>
        <a:prstGeom prst="rect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907677</xdr:colOff>
      <xdr:row>1</xdr:row>
      <xdr:rowOff>56030</xdr:rowOff>
    </xdr:from>
    <xdr:to>
      <xdr:col>1</xdr:col>
      <xdr:colOff>1841946</xdr:colOff>
      <xdr:row>4</xdr:row>
      <xdr:rowOff>139195</xdr:rowOff>
    </xdr:to>
    <xdr:pic>
      <xdr:nvPicPr>
        <xdr:cNvPr id="6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795" y="268942"/>
          <a:ext cx="934269" cy="8899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view="pageLayout" zoomScaleNormal="90" zoomScaleSheetLayoutView="75" workbookViewId="0">
      <selection activeCell="H16" sqref="H16"/>
    </sheetView>
  </sheetViews>
  <sheetFormatPr defaultColWidth="9" defaultRowHeight="12.75" x14ac:dyDescent="0.3"/>
  <cols>
    <col min="1" max="1" width="17.5" style="1" customWidth="1"/>
    <col min="2" max="2" width="12.625" style="1" customWidth="1"/>
    <col min="3" max="3" width="29.25" style="1" customWidth="1"/>
    <col min="4" max="5" width="8.5" style="16" customWidth="1"/>
    <col min="6" max="6" width="13.625" style="16" customWidth="1"/>
    <col min="7" max="7" width="9.875" style="1" customWidth="1"/>
    <col min="8" max="8" width="10.5" style="1" customWidth="1"/>
    <col min="9" max="9" width="11.5" style="1" customWidth="1"/>
    <col min="10" max="10" width="12.125" style="1" customWidth="1"/>
    <col min="11" max="11" width="13.25" style="1" customWidth="1"/>
    <col min="12" max="12" width="11" style="1" customWidth="1"/>
    <col min="13" max="16384" width="9" style="1"/>
  </cols>
  <sheetData>
    <row r="2" spans="1:14" ht="16.5" customHeight="1" x14ac:dyDescent="0.3">
      <c r="B2" s="145" t="s">
        <v>100</v>
      </c>
      <c r="C2" s="145"/>
      <c r="D2" s="145"/>
      <c r="E2" s="145"/>
      <c r="F2" s="145"/>
      <c r="G2" s="145"/>
      <c r="H2" s="145"/>
      <c r="I2" s="139"/>
      <c r="J2" s="140"/>
      <c r="L2" s="138"/>
      <c r="M2" s="124"/>
      <c r="N2" s="125"/>
    </row>
    <row r="3" spans="1:14" ht="19.5" customHeight="1" x14ac:dyDescent="0.3">
      <c r="B3" s="145"/>
      <c r="C3" s="145"/>
      <c r="D3" s="145"/>
      <c r="E3" s="145"/>
      <c r="F3" s="145"/>
      <c r="G3" s="145"/>
      <c r="H3" s="145"/>
      <c r="I3" s="139"/>
      <c r="J3" s="141"/>
      <c r="L3" s="138"/>
      <c r="M3" s="124"/>
      <c r="N3" s="125"/>
    </row>
    <row r="4" spans="1:14" ht="21" customHeight="1" x14ac:dyDescent="0.3">
      <c r="B4" s="145"/>
      <c r="C4" s="145"/>
      <c r="D4" s="145"/>
      <c r="E4" s="145"/>
      <c r="F4" s="145"/>
      <c r="G4" s="145"/>
      <c r="H4" s="145"/>
      <c r="I4" s="139"/>
      <c r="J4" s="141"/>
      <c r="L4" s="138"/>
      <c r="M4" s="124"/>
      <c r="N4" s="125"/>
    </row>
    <row r="5" spans="1:14" s="7" customFormat="1" ht="27" customHeight="1" x14ac:dyDescent="0.3">
      <c r="A5" s="44"/>
      <c r="B5" s="145"/>
      <c r="C5" s="145"/>
      <c r="D5" s="145"/>
      <c r="E5" s="145"/>
      <c r="F5" s="145"/>
      <c r="G5" s="145"/>
      <c r="H5" s="145"/>
      <c r="I5" s="139"/>
      <c r="J5" s="140"/>
      <c r="L5" s="138"/>
      <c r="M5" s="126"/>
      <c r="N5" s="125"/>
    </row>
    <row r="6" spans="1:14" s="7" customFormat="1" ht="18" x14ac:dyDescent="0.3">
      <c r="A6" s="44"/>
      <c r="B6" s="6"/>
      <c r="D6" s="15"/>
      <c r="E6" s="15"/>
      <c r="F6" s="15"/>
    </row>
    <row r="7" spans="1:14" ht="15.75" x14ac:dyDescent="0.25">
      <c r="A7" s="46" t="s">
        <v>96</v>
      </c>
      <c r="B7" s="5"/>
    </row>
    <row r="8" spans="1:14" s="3" customFormat="1" ht="13.5" thickBot="1" x14ac:dyDescent="0.35">
      <c r="D8" s="17"/>
      <c r="E8" s="17"/>
      <c r="F8" s="17"/>
    </row>
    <row r="9" spans="1:14" s="4" customFormat="1" ht="103.5" customHeight="1" thickBot="1" x14ac:dyDescent="0.35">
      <c r="A9" s="101" t="s">
        <v>0</v>
      </c>
      <c r="B9" s="102" t="s">
        <v>35</v>
      </c>
      <c r="C9" s="103" t="s">
        <v>1</v>
      </c>
      <c r="D9" s="104" t="s">
        <v>2</v>
      </c>
      <c r="E9" s="104" t="s">
        <v>11</v>
      </c>
      <c r="F9" s="104" t="s">
        <v>3</v>
      </c>
      <c r="G9" s="105" t="s">
        <v>101</v>
      </c>
      <c r="H9" s="103" t="s">
        <v>102</v>
      </c>
      <c r="I9" s="105" t="s">
        <v>103</v>
      </c>
      <c r="J9" s="103" t="s">
        <v>12</v>
      </c>
      <c r="K9" s="103" t="s">
        <v>85</v>
      </c>
      <c r="L9" s="106" t="s">
        <v>22</v>
      </c>
    </row>
    <row r="10" spans="1:14" ht="29.25" customHeight="1" x14ac:dyDescent="0.3">
      <c r="A10" s="107" t="s">
        <v>27</v>
      </c>
      <c r="B10" s="96"/>
      <c r="C10" s="97"/>
      <c r="D10" s="98"/>
      <c r="E10" s="98"/>
      <c r="F10" s="99"/>
      <c r="G10" s="100"/>
      <c r="H10" s="100"/>
      <c r="I10" s="100"/>
      <c r="J10" s="100"/>
      <c r="K10" s="100"/>
      <c r="L10" s="100"/>
    </row>
    <row r="11" spans="1:14" ht="24" customHeight="1" x14ac:dyDescent="0.3">
      <c r="A11" s="108" t="s">
        <v>28</v>
      </c>
      <c r="B11" s="109">
        <v>2</v>
      </c>
      <c r="C11" s="110" t="s">
        <v>31</v>
      </c>
      <c r="D11" s="111">
        <v>1</v>
      </c>
      <c r="E11" s="111">
        <v>1</v>
      </c>
      <c r="F11" s="111">
        <v>50</v>
      </c>
      <c r="G11" s="112">
        <v>42</v>
      </c>
      <c r="H11" s="112">
        <v>0</v>
      </c>
      <c r="I11" s="112">
        <v>0</v>
      </c>
      <c r="J11" s="112">
        <f>G11+H11+I11</f>
        <v>42</v>
      </c>
      <c r="K11" s="112">
        <v>40</v>
      </c>
      <c r="L11" s="112"/>
    </row>
    <row r="12" spans="1:14" ht="30" customHeight="1" x14ac:dyDescent="0.3">
      <c r="A12" s="108" t="s">
        <v>28</v>
      </c>
      <c r="B12" s="112">
        <v>2</v>
      </c>
      <c r="C12" s="110" t="s">
        <v>80</v>
      </c>
      <c r="D12" s="111">
        <v>1</v>
      </c>
      <c r="E12" s="111">
        <v>1</v>
      </c>
      <c r="F12" s="111">
        <v>45</v>
      </c>
      <c r="G12" s="112">
        <v>40</v>
      </c>
      <c r="H12" s="112">
        <v>0</v>
      </c>
      <c r="I12" s="112">
        <v>0</v>
      </c>
      <c r="J12" s="112">
        <f>G12+H12+I12</f>
        <v>40</v>
      </c>
      <c r="K12" s="112">
        <v>39</v>
      </c>
      <c r="L12" s="112"/>
    </row>
    <row r="13" spans="1:14" ht="24" customHeight="1" x14ac:dyDescent="0.3">
      <c r="A13" s="113"/>
      <c r="B13" s="114"/>
      <c r="C13" s="115" t="s">
        <v>86</v>
      </c>
      <c r="D13" s="116">
        <v>2</v>
      </c>
      <c r="E13" s="116">
        <v>1</v>
      </c>
      <c r="F13" s="116">
        <v>55</v>
      </c>
      <c r="G13" s="117">
        <v>50</v>
      </c>
      <c r="H13" s="117">
        <v>2</v>
      </c>
      <c r="I13" s="117">
        <v>1</v>
      </c>
      <c r="J13" s="117">
        <f>SUM(G13:I13)</f>
        <v>53</v>
      </c>
      <c r="K13" s="117">
        <v>35</v>
      </c>
      <c r="L13" s="114"/>
    </row>
    <row r="14" spans="1:14" ht="24" customHeight="1" x14ac:dyDescent="0.3">
      <c r="A14" s="20"/>
      <c r="B14" s="21"/>
      <c r="C14" s="20"/>
      <c r="D14" s="19"/>
      <c r="E14" s="19"/>
      <c r="F14" s="19"/>
      <c r="G14" s="21"/>
      <c r="H14" s="21"/>
      <c r="I14" s="21"/>
      <c r="J14" s="21"/>
      <c r="K14" s="21"/>
      <c r="L14" s="21"/>
    </row>
    <row r="15" spans="1:14" ht="24" customHeight="1" x14ac:dyDescent="0.3">
      <c r="A15" s="20"/>
      <c r="B15" s="21"/>
      <c r="C15" s="20"/>
      <c r="D15" s="19"/>
      <c r="E15" s="19"/>
      <c r="F15" s="19"/>
      <c r="G15" s="21"/>
      <c r="H15" s="21"/>
      <c r="I15" s="21"/>
      <c r="J15" s="21"/>
      <c r="K15" s="21"/>
      <c r="L15" s="21"/>
    </row>
    <row r="16" spans="1:14" ht="24" customHeight="1" x14ac:dyDescent="0.3">
      <c r="A16" s="22"/>
      <c r="B16" s="24"/>
      <c r="C16" s="28"/>
      <c r="D16" s="23"/>
      <c r="E16" s="23"/>
      <c r="F16" s="23"/>
      <c r="G16" s="24"/>
      <c r="H16" s="24"/>
      <c r="I16" s="24"/>
      <c r="J16" s="24"/>
      <c r="K16" s="24"/>
      <c r="L16" s="24"/>
    </row>
    <row r="17" spans="1:12" ht="24" customHeight="1" x14ac:dyDescent="0.3">
      <c r="A17" s="20"/>
      <c r="B17" s="21"/>
      <c r="C17" s="20"/>
      <c r="D17" s="19"/>
      <c r="E17" s="19"/>
      <c r="F17" s="19"/>
      <c r="G17" s="21"/>
      <c r="H17" s="21"/>
      <c r="I17" s="21"/>
      <c r="J17" s="21"/>
      <c r="K17" s="21"/>
      <c r="L17" s="21"/>
    </row>
    <row r="18" spans="1:12" ht="24" customHeight="1" x14ac:dyDescent="0.3">
      <c r="A18" s="20"/>
      <c r="B18" s="21"/>
      <c r="C18" s="20"/>
      <c r="D18" s="19"/>
      <c r="E18" s="19"/>
      <c r="F18" s="19"/>
      <c r="G18" s="21"/>
      <c r="H18" s="21"/>
      <c r="I18" s="21"/>
      <c r="J18" s="21"/>
      <c r="K18" s="21"/>
      <c r="L18" s="21"/>
    </row>
    <row r="19" spans="1:12" ht="24" customHeight="1" x14ac:dyDescent="0.3">
      <c r="A19" s="20"/>
      <c r="B19" s="21"/>
      <c r="C19" s="20"/>
      <c r="D19" s="19"/>
      <c r="E19" s="19"/>
      <c r="F19" s="19"/>
      <c r="G19" s="21"/>
      <c r="H19" s="21"/>
      <c r="I19" s="21"/>
      <c r="J19" s="21"/>
      <c r="K19" s="21"/>
      <c r="L19" s="21"/>
    </row>
    <row r="20" spans="1:12" ht="24" customHeight="1" x14ac:dyDescent="0.3">
      <c r="A20" s="142" t="s">
        <v>78</v>
      </c>
      <c r="B20" s="143"/>
      <c r="C20" s="144"/>
      <c r="D20" s="19"/>
      <c r="E20" s="19"/>
      <c r="F20" s="19">
        <f t="shared" ref="F20:K20" si="0">SUM(F11:F19)</f>
        <v>150</v>
      </c>
      <c r="G20" s="19">
        <f t="shared" si="0"/>
        <v>132</v>
      </c>
      <c r="H20" s="19">
        <f t="shared" si="0"/>
        <v>2</v>
      </c>
      <c r="I20" s="19">
        <f t="shared" si="0"/>
        <v>1</v>
      </c>
      <c r="J20" s="19">
        <f t="shared" si="0"/>
        <v>135</v>
      </c>
      <c r="K20" s="19">
        <f t="shared" si="0"/>
        <v>114</v>
      </c>
      <c r="L20" s="21"/>
    </row>
    <row r="22" spans="1:12" s="9" customFormat="1" ht="15.75" x14ac:dyDescent="0.3">
      <c r="A22" s="30" t="s">
        <v>6</v>
      </c>
      <c r="B22" s="30"/>
      <c r="C22" s="30"/>
      <c r="D22" s="30" t="s">
        <v>9</v>
      </c>
      <c r="E22" s="30"/>
      <c r="F22" s="30"/>
      <c r="G22" s="30"/>
      <c r="H22" s="30" t="s">
        <v>26</v>
      </c>
      <c r="I22" s="30"/>
      <c r="J22" s="30"/>
      <c r="K22" s="30"/>
      <c r="L22" s="30"/>
    </row>
    <row r="23" spans="1:12" s="9" customFormat="1" ht="15.75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2" s="9" customFormat="1" ht="23.25" customHeight="1" x14ac:dyDescent="0.3">
      <c r="A24" s="48"/>
      <c r="B24" s="48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12" s="9" customFormat="1" ht="15.75" x14ac:dyDescent="0.3">
      <c r="A25" s="30" t="s">
        <v>7</v>
      </c>
      <c r="B25" s="30"/>
      <c r="C25" s="30"/>
      <c r="D25" s="30" t="s">
        <v>7</v>
      </c>
      <c r="E25" s="30"/>
      <c r="F25" s="30"/>
      <c r="G25" s="30"/>
      <c r="H25" s="30" t="s">
        <v>7</v>
      </c>
      <c r="I25" s="30"/>
      <c r="J25" s="30"/>
      <c r="K25" s="30"/>
      <c r="L25" s="30"/>
    </row>
    <row r="26" spans="1:12" s="9" customFormat="1" ht="15.75" x14ac:dyDescent="0.3">
      <c r="A26" s="30" t="s">
        <v>8</v>
      </c>
      <c r="B26" s="30"/>
      <c r="C26" s="30"/>
      <c r="D26" s="30" t="s">
        <v>29</v>
      </c>
      <c r="E26" s="30"/>
      <c r="F26" s="30"/>
      <c r="G26" s="30"/>
      <c r="H26" s="30" t="s">
        <v>30</v>
      </c>
      <c r="I26" s="30"/>
      <c r="J26" s="30"/>
      <c r="K26" s="30"/>
      <c r="L26" s="30"/>
    </row>
    <row r="27" spans="1:12" ht="15.75" x14ac:dyDescent="0.3">
      <c r="A27" s="49"/>
      <c r="B27" s="49"/>
      <c r="C27" s="49"/>
      <c r="D27" s="50"/>
      <c r="E27" s="50"/>
      <c r="F27" s="50"/>
      <c r="G27" s="49"/>
      <c r="H27" s="49"/>
      <c r="I27" s="49"/>
      <c r="J27" s="49"/>
      <c r="K27" s="49"/>
      <c r="L27" s="49"/>
    </row>
    <row r="28" spans="1:12" ht="15.75" x14ac:dyDescent="0.3">
      <c r="A28" s="49"/>
      <c r="B28" s="49"/>
      <c r="C28" s="49"/>
      <c r="D28" s="50"/>
      <c r="E28" s="50"/>
      <c r="F28" s="50"/>
      <c r="G28" s="49"/>
      <c r="H28" s="49"/>
      <c r="I28" s="49"/>
      <c r="J28" s="49"/>
      <c r="K28" s="49"/>
      <c r="L28" s="49"/>
    </row>
    <row r="29" spans="1:12" ht="15.75" x14ac:dyDescent="0.3">
      <c r="A29" s="49"/>
      <c r="B29" s="49"/>
      <c r="C29" s="49"/>
      <c r="D29" s="50"/>
      <c r="E29" s="50"/>
      <c r="F29" s="50"/>
      <c r="G29" s="49"/>
      <c r="H29" s="49"/>
      <c r="I29" s="49"/>
      <c r="J29" s="49"/>
      <c r="K29" s="49"/>
      <c r="L29" s="49"/>
    </row>
    <row r="32" spans="1:12" ht="33" customHeight="1" x14ac:dyDescent="0.3">
      <c r="D32" s="18"/>
      <c r="E32" s="18"/>
      <c r="F32" s="18"/>
      <c r="G32" s="2"/>
      <c r="H32" s="2"/>
      <c r="I32" s="2"/>
    </row>
    <row r="37" spans="1:9" x14ac:dyDescent="0.3">
      <c r="A37" s="2"/>
      <c r="B37" s="2"/>
      <c r="D37" s="18"/>
      <c r="E37" s="18"/>
      <c r="F37" s="18"/>
      <c r="G37" s="2"/>
      <c r="H37" s="2"/>
      <c r="I37" s="2"/>
    </row>
  </sheetData>
  <mergeCells count="2">
    <mergeCell ref="A20:C20"/>
    <mergeCell ref="B2:H5"/>
  </mergeCells>
  <pageMargins left="0.5" right="2.2489583333333334" top="0.5" bottom="0.5" header="0.3" footer="0.3"/>
  <pageSetup paperSize="5" scale="85" pageOrder="overThenDown" orientation="landscape" r:id="rId1"/>
  <headerFooter>
    <oddFooter>&amp;L
&amp;8Prepared by: SDSSU Planning Office 
                       Tandag Campus &amp;D &amp;T&amp;R&amp;"Segoe UI,Italic"&amp;8FM-PLO-005B/REV001/04.01.2019/PAGE1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view="pageLayout" zoomScaleNormal="100" workbookViewId="0">
      <selection activeCell="L26" sqref="L26"/>
    </sheetView>
  </sheetViews>
  <sheetFormatPr defaultRowHeight="16.5" x14ac:dyDescent="0.3"/>
  <cols>
    <col min="1" max="1" width="20.75" customWidth="1"/>
    <col min="2" max="2" width="11.5" customWidth="1"/>
    <col min="3" max="3" width="10.125" customWidth="1"/>
    <col min="4" max="4" width="11.625" customWidth="1"/>
    <col min="5" max="5" width="10.875" customWidth="1"/>
    <col min="6" max="6" width="12.125" customWidth="1"/>
    <col min="7" max="7" width="12" customWidth="1"/>
    <col min="8" max="8" width="13.625" customWidth="1"/>
    <col min="9" max="9" width="11.75" customWidth="1"/>
    <col min="10" max="10" width="11.5" customWidth="1"/>
    <col min="11" max="11" width="11.875" customWidth="1"/>
  </cols>
  <sheetData>
    <row r="1" spans="1:11" ht="12" customHeight="1" x14ac:dyDescent="0.3">
      <c r="A1" s="52"/>
      <c r="B1" s="53"/>
      <c r="C1" s="53"/>
      <c r="D1" s="52"/>
      <c r="E1" s="52"/>
      <c r="F1" s="52"/>
      <c r="G1" s="52"/>
      <c r="H1" s="52"/>
    </row>
    <row r="2" spans="1:11" ht="22.5" customHeight="1" x14ac:dyDescent="0.3">
      <c r="A2" s="145" t="s">
        <v>99</v>
      </c>
      <c r="B2" s="145"/>
      <c r="C2" s="145"/>
      <c r="D2" s="145"/>
      <c r="E2" s="145"/>
      <c r="F2" s="145"/>
      <c r="G2" s="145"/>
      <c r="H2" s="139"/>
      <c r="I2" s="157"/>
      <c r="J2" s="155"/>
    </row>
    <row r="3" spans="1:11" ht="22.5" customHeight="1" x14ac:dyDescent="0.3">
      <c r="A3" s="145"/>
      <c r="B3" s="145"/>
      <c r="C3" s="145"/>
      <c r="D3" s="145"/>
      <c r="E3" s="145"/>
      <c r="F3" s="145"/>
      <c r="G3" s="145"/>
      <c r="H3" s="139"/>
      <c r="I3" s="158"/>
      <c r="J3" s="156"/>
    </row>
    <row r="4" spans="1:11" ht="22.5" customHeight="1" x14ac:dyDescent="0.3">
      <c r="A4" s="145"/>
      <c r="B4" s="145"/>
      <c r="C4" s="145"/>
      <c r="D4" s="145"/>
      <c r="E4" s="145"/>
      <c r="F4" s="145"/>
      <c r="G4" s="145"/>
      <c r="H4" s="139"/>
      <c r="I4" s="158"/>
      <c r="J4" s="156"/>
      <c r="K4" s="51"/>
    </row>
    <row r="5" spans="1:11" ht="22.5" customHeight="1" x14ac:dyDescent="0.3">
      <c r="A5" s="145"/>
      <c r="B5" s="145"/>
      <c r="C5" s="145"/>
      <c r="D5" s="145"/>
      <c r="E5" s="145"/>
      <c r="F5" s="145"/>
      <c r="G5" s="145"/>
      <c r="H5" s="139"/>
      <c r="I5" s="157"/>
      <c r="J5" s="155"/>
      <c r="K5" s="54"/>
    </row>
    <row r="6" spans="1:11" x14ac:dyDescent="0.3">
      <c r="A6" s="54"/>
      <c r="B6" s="127"/>
      <c r="C6" s="128"/>
      <c r="D6" s="128"/>
      <c r="E6" s="128"/>
      <c r="F6" s="128"/>
      <c r="G6" s="128"/>
      <c r="H6" s="123"/>
      <c r="I6" s="129"/>
      <c r="J6" s="54"/>
      <c r="K6" s="54"/>
    </row>
    <row r="7" spans="1:11" x14ac:dyDescent="0.3">
      <c r="A7" s="46" t="s">
        <v>96</v>
      </c>
      <c r="B7" s="54"/>
      <c r="C7" s="54"/>
      <c r="D7" s="54"/>
      <c r="E7" s="54"/>
      <c r="F7" s="54"/>
      <c r="G7" s="54"/>
      <c r="H7" s="54"/>
      <c r="I7" s="54"/>
      <c r="J7" s="54"/>
      <c r="K7" s="54"/>
    </row>
    <row r="8" spans="1:11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</row>
    <row r="9" spans="1:11" ht="66" x14ac:dyDescent="0.3">
      <c r="A9" s="56" t="s">
        <v>1</v>
      </c>
      <c r="B9" s="56" t="s">
        <v>44</v>
      </c>
      <c r="C9" s="56" t="s">
        <v>45</v>
      </c>
      <c r="D9" s="56" t="s">
        <v>46</v>
      </c>
      <c r="E9" s="56" t="s">
        <v>47</v>
      </c>
      <c r="F9" s="56" t="s">
        <v>48</v>
      </c>
      <c r="G9" s="56" t="s">
        <v>49</v>
      </c>
      <c r="H9" s="56" t="s">
        <v>50</v>
      </c>
      <c r="I9" s="56" t="s">
        <v>51</v>
      </c>
      <c r="J9" s="56" t="s">
        <v>52</v>
      </c>
      <c r="K9" s="56" t="s">
        <v>23</v>
      </c>
    </row>
    <row r="10" spans="1:11" x14ac:dyDescent="0.3">
      <c r="A10" s="71" t="s">
        <v>64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</row>
    <row r="11" spans="1:11" x14ac:dyDescent="0.3">
      <c r="A11" s="72" t="s">
        <v>53</v>
      </c>
      <c r="B11" s="73">
        <v>42430</v>
      </c>
      <c r="C11" s="74">
        <v>2</v>
      </c>
      <c r="D11" s="74">
        <v>2</v>
      </c>
      <c r="E11" s="74">
        <v>5</v>
      </c>
      <c r="F11" s="75">
        <v>3</v>
      </c>
      <c r="G11" s="76">
        <v>10420</v>
      </c>
      <c r="H11" s="76">
        <v>5607</v>
      </c>
      <c r="I11" s="76">
        <v>44141</v>
      </c>
      <c r="J11" s="76">
        <v>12103</v>
      </c>
      <c r="K11" s="58"/>
    </row>
    <row r="12" spans="1:11" x14ac:dyDescent="0.3">
      <c r="A12" s="72" t="s">
        <v>54</v>
      </c>
      <c r="B12" s="73">
        <v>42430</v>
      </c>
      <c r="C12" s="75">
        <v>9</v>
      </c>
      <c r="D12" s="75">
        <v>2</v>
      </c>
      <c r="E12" s="75">
        <v>14</v>
      </c>
      <c r="F12" s="75">
        <v>4</v>
      </c>
      <c r="G12" s="76">
        <v>21054</v>
      </c>
      <c r="H12" s="76">
        <v>11770</v>
      </c>
      <c r="I12" s="76">
        <v>56588</v>
      </c>
      <c r="J12" s="76">
        <v>17904</v>
      </c>
      <c r="K12" s="58"/>
    </row>
    <row r="13" spans="1:11" x14ac:dyDescent="0.3">
      <c r="A13" s="59"/>
      <c r="B13" s="58"/>
      <c r="C13" s="57"/>
      <c r="D13" s="57"/>
      <c r="E13" s="57"/>
      <c r="F13" s="57"/>
      <c r="G13" s="57"/>
      <c r="H13" s="57"/>
      <c r="I13" s="57"/>
      <c r="J13" s="57"/>
      <c r="K13" s="58"/>
    </row>
    <row r="14" spans="1:11" x14ac:dyDescent="0.3">
      <c r="A14" s="59"/>
      <c r="B14" s="58"/>
      <c r="C14" s="57"/>
      <c r="D14" s="57"/>
      <c r="E14" s="57"/>
      <c r="F14" s="57"/>
      <c r="G14" s="57"/>
      <c r="H14" s="57"/>
      <c r="I14" s="57"/>
      <c r="J14" s="57"/>
      <c r="K14" s="58"/>
    </row>
    <row r="15" spans="1:11" x14ac:dyDescent="0.3">
      <c r="A15" s="59"/>
      <c r="B15" s="58"/>
      <c r="C15" s="57"/>
      <c r="D15" s="57"/>
      <c r="E15" s="57"/>
      <c r="F15" s="57"/>
      <c r="G15" s="57"/>
      <c r="H15" s="57"/>
      <c r="I15" s="57"/>
      <c r="J15" s="57"/>
      <c r="K15" s="58"/>
    </row>
    <row r="16" spans="1:11" x14ac:dyDescent="0.3">
      <c r="A16" s="59"/>
      <c r="B16" s="58"/>
      <c r="C16" s="57"/>
      <c r="D16" s="57"/>
      <c r="E16" s="57"/>
      <c r="F16" s="57"/>
      <c r="G16" s="57"/>
      <c r="H16" s="57"/>
      <c r="I16" s="57"/>
      <c r="J16" s="57"/>
      <c r="K16" s="58"/>
    </row>
    <row r="17" spans="1:11" x14ac:dyDescent="0.3">
      <c r="A17" s="59"/>
      <c r="B17" s="58"/>
      <c r="C17" s="57"/>
      <c r="D17" s="57"/>
      <c r="E17" s="57"/>
      <c r="F17" s="57"/>
      <c r="G17" s="57"/>
      <c r="H17" s="57"/>
      <c r="I17" s="57"/>
      <c r="J17" s="57"/>
      <c r="K17" s="58"/>
    </row>
    <row r="18" spans="1:11" x14ac:dyDescent="0.3">
      <c r="A18" s="59"/>
      <c r="B18" s="58"/>
      <c r="C18" s="57"/>
      <c r="D18" s="57"/>
      <c r="E18" s="57"/>
      <c r="F18" s="57"/>
      <c r="G18" s="57"/>
      <c r="H18" s="57"/>
      <c r="I18" s="57"/>
      <c r="J18" s="57"/>
      <c r="K18" s="58"/>
    </row>
    <row r="19" spans="1:11" x14ac:dyDescent="0.3">
      <c r="A19" s="59"/>
      <c r="B19" s="58"/>
      <c r="C19" s="57"/>
      <c r="D19" s="57"/>
      <c r="E19" s="57"/>
      <c r="F19" s="57"/>
      <c r="G19" s="57"/>
      <c r="H19" s="57"/>
      <c r="I19" s="57"/>
      <c r="J19" s="57"/>
      <c r="K19" s="58"/>
    </row>
    <row r="20" spans="1:11" x14ac:dyDescent="0.3">
      <c r="A20" s="59"/>
      <c r="B20" s="58"/>
      <c r="C20" s="57"/>
      <c r="D20" s="57"/>
      <c r="E20" s="57"/>
      <c r="F20" s="57"/>
      <c r="G20" s="57"/>
      <c r="H20" s="57"/>
      <c r="I20" s="57"/>
      <c r="J20" s="57"/>
      <c r="K20" s="58"/>
    </row>
    <row r="21" spans="1:11" x14ac:dyDescent="0.3">
      <c r="A21" s="59"/>
      <c r="B21" s="58"/>
      <c r="C21" s="57"/>
      <c r="D21" s="57"/>
      <c r="E21" s="57"/>
      <c r="F21" s="57"/>
      <c r="G21" s="57"/>
      <c r="H21" s="57"/>
      <c r="I21" s="57"/>
      <c r="J21" s="57"/>
      <c r="K21" s="58"/>
    </row>
    <row r="22" spans="1:11" x14ac:dyDescent="0.3">
      <c r="A22" s="59"/>
      <c r="B22" s="58"/>
      <c r="C22" s="57"/>
      <c r="D22" s="57"/>
      <c r="E22" s="57"/>
      <c r="F22" s="57"/>
      <c r="G22" s="57"/>
      <c r="H22" s="57"/>
      <c r="I22" s="57"/>
      <c r="J22" s="57"/>
      <c r="K22" s="58"/>
    </row>
    <row r="23" spans="1:11" x14ac:dyDescent="0.3">
      <c r="A23" s="60" t="s">
        <v>55</v>
      </c>
      <c r="B23" s="61"/>
      <c r="C23" s="62">
        <f>SUM(C11:C22)</f>
        <v>11</v>
      </c>
      <c r="D23" s="62">
        <f t="shared" ref="D23:J23" si="0">SUM(D11:D22)</f>
        <v>4</v>
      </c>
      <c r="E23" s="62">
        <f t="shared" si="0"/>
        <v>19</v>
      </c>
      <c r="F23" s="62">
        <f t="shared" si="0"/>
        <v>7</v>
      </c>
      <c r="G23" s="62">
        <f t="shared" si="0"/>
        <v>31474</v>
      </c>
      <c r="H23" s="62">
        <f t="shared" si="0"/>
        <v>17377</v>
      </c>
      <c r="I23" s="62">
        <f t="shared" si="0"/>
        <v>100729</v>
      </c>
      <c r="J23" s="62">
        <f t="shared" si="0"/>
        <v>30007</v>
      </c>
      <c r="K23" s="62"/>
    </row>
    <row r="24" spans="1:11" x14ac:dyDescent="0.3">
      <c r="A24" s="63"/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spans="1:11" x14ac:dyDescent="0.3">
      <c r="A25" s="54" t="s">
        <v>5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</row>
    <row r="26" spans="1:11" ht="33" x14ac:dyDescent="0.3">
      <c r="A26" s="64" t="s">
        <v>56</v>
      </c>
      <c r="B26" s="65" t="s">
        <v>57</v>
      </c>
      <c r="C26" s="65" t="s">
        <v>58</v>
      </c>
      <c r="D26" s="66" t="s">
        <v>59</v>
      </c>
      <c r="E26" s="54"/>
      <c r="F26" s="64" t="s">
        <v>60</v>
      </c>
      <c r="G26" s="63"/>
      <c r="H26" s="65" t="s">
        <v>57</v>
      </c>
      <c r="I26" s="65" t="s">
        <v>58</v>
      </c>
      <c r="J26" s="66" t="s">
        <v>59</v>
      </c>
      <c r="K26" s="54"/>
    </row>
    <row r="27" spans="1:11" x14ac:dyDescent="0.3">
      <c r="A27" s="67" t="s">
        <v>61</v>
      </c>
      <c r="B27" s="68">
        <f>$C$19</f>
        <v>0</v>
      </c>
      <c r="C27" s="68">
        <f>$D$19</f>
        <v>0</v>
      </c>
      <c r="D27" s="54" t="e">
        <f>C27/B27</f>
        <v>#DIV/0!</v>
      </c>
      <c r="E27" s="54"/>
      <c r="F27" s="54"/>
      <c r="G27" s="67" t="s">
        <v>61</v>
      </c>
      <c r="H27" s="68">
        <f>$E$19</f>
        <v>0</v>
      </c>
      <c r="I27" s="68">
        <f>$F$19</f>
        <v>0</v>
      </c>
      <c r="J27" s="54" t="e">
        <f>I27/H27</f>
        <v>#DIV/0!</v>
      </c>
      <c r="K27" s="54"/>
    </row>
    <row r="28" spans="1:11" x14ac:dyDescent="0.3">
      <c r="A28" s="67" t="s">
        <v>62</v>
      </c>
      <c r="B28" s="68">
        <f>$G$19</f>
        <v>0</v>
      </c>
      <c r="C28" s="68">
        <f>$H$19</f>
        <v>0</v>
      </c>
      <c r="D28" s="54" t="e">
        <f>C28/B28</f>
        <v>#DIV/0!</v>
      </c>
      <c r="E28" s="54"/>
      <c r="F28" s="54"/>
      <c r="G28" s="67" t="s">
        <v>62</v>
      </c>
      <c r="H28" s="68">
        <f>$I$19</f>
        <v>0</v>
      </c>
      <c r="I28" s="68">
        <f>$J$19</f>
        <v>0</v>
      </c>
      <c r="J28" s="54" t="e">
        <f>I28/H28</f>
        <v>#DIV/0!</v>
      </c>
      <c r="K28" s="54"/>
    </row>
    <row r="29" spans="1:11" x14ac:dyDescent="0.3">
      <c r="A29" s="63"/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spans="1:11" x14ac:dyDescent="0.3">
      <c r="A30" s="54" t="s">
        <v>63</v>
      </c>
      <c r="B30" s="54"/>
      <c r="C30" s="54"/>
      <c r="D30" s="69" t="e">
        <f>D27/D28</f>
        <v>#DIV/0!</v>
      </c>
      <c r="E30" s="54"/>
      <c r="F30" s="54" t="s">
        <v>63</v>
      </c>
      <c r="G30" s="54"/>
      <c r="H30" s="54"/>
      <c r="I30" s="54"/>
      <c r="J30" s="69" t="e">
        <f>J27/J28</f>
        <v>#DIV/0!</v>
      </c>
      <c r="K30" s="54"/>
    </row>
    <row r="31" spans="1:11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spans="1:11" x14ac:dyDescent="0.3">
      <c r="A32" s="63"/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 spans="1:11" x14ac:dyDescent="0.3">
      <c r="A33" s="29" t="s">
        <v>6</v>
      </c>
      <c r="B33" s="29"/>
      <c r="C33" s="29" t="s">
        <v>9</v>
      </c>
      <c r="D33" s="29"/>
      <c r="E33" s="29"/>
      <c r="F33" s="29"/>
      <c r="G33" s="29" t="s">
        <v>26</v>
      </c>
      <c r="H33" s="29"/>
      <c r="I33" s="29"/>
      <c r="J33" s="29"/>
      <c r="K33" s="29"/>
    </row>
    <row r="34" spans="1:11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 spans="1:11" x14ac:dyDescent="0.3">
      <c r="A35" s="35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 x14ac:dyDescent="0.3">
      <c r="A36" s="29" t="s">
        <v>7</v>
      </c>
      <c r="B36" s="29"/>
      <c r="C36" s="29" t="s">
        <v>7</v>
      </c>
      <c r="D36" s="29"/>
      <c r="E36" s="29"/>
      <c r="F36" s="29"/>
      <c r="G36" s="29" t="s">
        <v>7</v>
      </c>
      <c r="H36" s="29"/>
      <c r="I36" s="29"/>
      <c r="J36" s="29"/>
      <c r="K36" s="29"/>
    </row>
    <row r="37" spans="1:11" x14ac:dyDescent="0.3">
      <c r="A37" s="29" t="s">
        <v>8</v>
      </c>
      <c r="B37" s="29"/>
      <c r="C37" s="29" t="s">
        <v>10</v>
      </c>
      <c r="D37" s="29"/>
      <c r="E37" s="29"/>
      <c r="F37" s="29"/>
      <c r="G37" s="29" t="s">
        <v>30</v>
      </c>
      <c r="H37" s="29"/>
      <c r="I37" s="29"/>
      <c r="J37" s="29"/>
      <c r="K37" s="29"/>
    </row>
    <row r="38" spans="1:11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</row>
  </sheetData>
  <mergeCells count="1">
    <mergeCell ref="A2:G5"/>
  </mergeCells>
  <pageMargins left="0.7" right="0.7" top="0.75" bottom="0.75" header="0.3" footer="0.3"/>
  <pageSetup paperSize="5" scale="85" orientation="landscape" horizontalDpi="4294967293" verticalDpi="0" r:id="rId1"/>
  <headerFooter>
    <oddFooter>&amp;L&amp;8
Prepared by: SDSSU Planning Office 
                       Tandag Campus &amp;D &amp;T&amp;C&amp;"Segoe UI,Italic"&amp;9                                                                                    FM-PLO-005C/REV001/04.01.2019/PAGE1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view="pageLayout" topLeftCell="A7" zoomScale="85" zoomScaleNormal="100" zoomScaleSheetLayoutView="100" zoomScalePageLayoutView="85" workbookViewId="0">
      <selection activeCell="A2" sqref="A2:F5"/>
    </sheetView>
  </sheetViews>
  <sheetFormatPr defaultColWidth="9" defaultRowHeight="12.75" x14ac:dyDescent="0.2"/>
  <cols>
    <col min="1" max="1" width="19.625" style="8" customWidth="1"/>
    <col min="2" max="2" width="29.25" style="8" customWidth="1"/>
    <col min="3" max="4" width="8.5" style="9" customWidth="1"/>
    <col min="5" max="5" width="11.5" style="8" customWidth="1"/>
    <col min="6" max="6" width="12.5" style="8" customWidth="1"/>
    <col min="7" max="7" width="17.25" style="8" customWidth="1"/>
    <col min="8" max="8" width="18" style="8" customWidth="1"/>
    <col min="9" max="9" width="15.5" style="8" customWidth="1"/>
    <col min="10" max="16384" width="9" style="8"/>
  </cols>
  <sheetData>
    <row r="1" spans="1:9" s="7" customFormat="1" ht="23.25" customHeight="1" x14ac:dyDescent="0.3">
      <c r="A1" s="45"/>
    </row>
    <row r="2" spans="1:9" s="7" customFormat="1" ht="21.75" customHeight="1" x14ac:dyDescent="0.3">
      <c r="A2" s="145" t="s">
        <v>99</v>
      </c>
      <c r="B2" s="145"/>
      <c r="C2" s="145"/>
      <c r="D2" s="145"/>
      <c r="E2" s="145"/>
      <c r="F2" s="145"/>
      <c r="G2" s="139"/>
      <c r="H2" s="157"/>
    </row>
    <row r="3" spans="1:9" s="7" customFormat="1" ht="21.75" customHeight="1" x14ac:dyDescent="0.3">
      <c r="A3" s="145"/>
      <c r="B3" s="145"/>
      <c r="C3" s="145"/>
      <c r="D3" s="145"/>
      <c r="E3" s="145"/>
      <c r="F3" s="145"/>
      <c r="G3" s="139"/>
      <c r="H3" s="158"/>
    </row>
    <row r="4" spans="1:9" s="7" customFormat="1" ht="21.75" customHeight="1" x14ac:dyDescent="0.3">
      <c r="A4" s="145"/>
      <c r="B4" s="145"/>
      <c r="C4" s="145"/>
      <c r="D4" s="145"/>
      <c r="E4" s="145"/>
      <c r="F4" s="145"/>
      <c r="G4" s="139"/>
      <c r="H4" s="158"/>
    </row>
    <row r="5" spans="1:9" ht="21.75" customHeight="1" x14ac:dyDescent="0.2">
      <c r="A5" s="145"/>
      <c r="B5" s="145"/>
      <c r="C5" s="145"/>
      <c r="D5" s="145"/>
      <c r="E5" s="145"/>
      <c r="F5" s="145"/>
      <c r="G5" s="139"/>
      <c r="H5" s="157"/>
    </row>
    <row r="6" spans="1:9" ht="16.5" customHeight="1" x14ac:dyDescent="0.2">
      <c r="A6" s="127"/>
      <c r="B6" s="128"/>
      <c r="C6" s="128"/>
      <c r="D6" s="128"/>
      <c r="E6" s="128"/>
      <c r="F6" s="128"/>
      <c r="G6" s="123"/>
      <c r="H6" s="129"/>
    </row>
    <row r="7" spans="1:9" ht="15.75" x14ac:dyDescent="0.25">
      <c r="A7" s="46" t="s">
        <v>96</v>
      </c>
      <c r="B7" s="14"/>
    </row>
    <row r="8" spans="1:9" s="10" customFormat="1" ht="10.5" customHeight="1" x14ac:dyDescent="0.2">
      <c r="C8" s="11"/>
      <c r="D8" s="11"/>
    </row>
    <row r="9" spans="1:9" s="12" customFormat="1" ht="49.5" x14ac:dyDescent="0.3">
      <c r="A9" s="36" t="s">
        <v>0</v>
      </c>
      <c r="B9" s="36" t="s">
        <v>25</v>
      </c>
      <c r="C9" s="37" t="s">
        <v>2</v>
      </c>
      <c r="D9" s="37" t="s">
        <v>11</v>
      </c>
      <c r="E9" s="36" t="s">
        <v>13</v>
      </c>
      <c r="F9" s="36" t="s">
        <v>14</v>
      </c>
      <c r="G9" s="36" t="s">
        <v>15</v>
      </c>
      <c r="H9" s="36" t="s">
        <v>16</v>
      </c>
      <c r="I9" s="36" t="s">
        <v>23</v>
      </c>
    </row>
    <row r="10" spans="1:9" ht="16.5" x14ac:dyDescent="0.3">
      <c r="A10" s="47" t="s">
        <v>4</v>
      </c>
      <c r="B10" s="36"/>
      <c r="C10" s="37"/>
      <c r="D10" s="37"/>
      <c r="E10" s="38"/>
      <c r="F10" s="38"/>
      <c r="G10" s="36"/>
      <c r="H10" s="36"/>
      <c r="I10" s="38"/>
    </row>
    <row r="11" spans="1:9" ht="36.75" customHeight="1" x14ac:dyDescent="0.2">
      <c r="A11" s="41" t="s">
        <v>33</v>
      </c>
      <c r="B11" s="28" t="s">
        <v>32</v>
      </c>
      <c r="C11" s="42">
        <v>2</v>
      </c>
      <c r="D11" s="42">
        <v>1</v>
      </c>
      <c r="E11" s="42">
        <v>1</v>
      </c>
      <c r="F11" s="42" t="s">
        <v>17</v>
      </c>
      <c r="G11" s="42">
        <v>2</v>
      </c>
      <c r="H11" s="43" t="s">
        <v>34</v>
      </c>
      <c r="I11" s="39"/>
    </row>
    <row r="12" spans="1:9" ht="24" customHeight="1" x14ac:dyDescent="0.2">
      <c r="A12" s="39"/>
      <c r="B12" s="39"/>
      <c r="C12" s="40"/>
      <c r="D12" s="40"/>
      <c r="E12" s="40"/>
      <c r="F12" s="40"/>
      <c r="G12" s="40"/>
      <c r="H12" s="40"/>
      <c r="I12" s="39"/>
    </row>
    <row r="13" spans="1:9" ht="24" customHeight="1" x14ac:dyDescent="0.2">
      <c r="A13" s="39"/>
      <c r="B13" s="39"/>
      <c r="C13" s="40"/>
      <c r="D13" s="40"/>
      <c r="E13" s="40"/>
      <c r="F13" s="40"/>
      <c r="G13" s="40"/>
      <c r="H13" s="40"/>
      <c r="I13" s="39"/>
    </row>
    <row r="14" spans="1:9" ht="24" customHeight="1" x14ac:dyDescent="0.2">
      <c r="A14" s="39"/>
      <c r="B14" s="39"/>
      <c r="C14" s="40"/>
      <c r="D14" s="40"/>
      <c r="E14" s="40"/>
      <c r="F14" s="40"/>
      <c r="G14" s="40"/>
      <c r="H14" s="40"/>
      <c r="I14" s="39"/>
    </row>
    <row r="15" spans="1:9" ht="24" customHeight="1" x14ac:dyDescent="0.2">
      <c r="A15" s="39"/>
      <c r="B15" s="39"/>
      <c r="C15" s="40"/>
      <c r="D15" s="40"/>
      <c r="E15" s="40"/>
      <c r="F15" s="40"/>
      <c r="G15" s="40"/>
      <c r="H15" s="40"/>
      <c r="I15" s="39"/>
    </row>
    <row r="16" spans="1:9" ht="24" customHeight="1" x14ac:dyDescent="0.2">
      <c r="A16" s="39"/>
      <c r="B16" s="39"/>
      <c r="C16" s="40"/>
      <c r="D16" s="40"/>
      <c r="E16" s="40"/>
      <c r="F16" s="40"/>
      <c r="G16" s="40"/>
      <c r="H16" s="40"/>
      <c r="I16" s="39"/>
    </row>
    <row r="17" spans="1:9" ht="24" customHeight="1" x14ac:dyDescent="0.2">
      <c r="A17" s="39"/>
      <c r="B17" s="39"/>
      <c r="C17" s="40"/>
      <c r="D17" s="40"/>
      <c r="E17" s="40"/>
      <c r="F17" s="40"/>
      <c r="G17" s="40"/>
      <c r="H17" s="40"/>
      <c r="I17" s="39"/>
    </row>
    <row r="18" spans="1:9" ht="24" customHeight="1" x14ac:dyDescent="0.2">
      <c r="A18" s="39"/>
      <c r="B18" s="39"/>
      <c r="C18" s="40"/>
      <c r="D18" s="40"/>
      <c r="E18" s="40"/>
      <c r="F18" s="40"/>
      <c r="G18" s="40"/>
      <c r="H18" s="40"/>
      <c r="I18" s="39"/>
    </row>
    <row r="19" spans="1:9" ht="24" customHeight="1" x14ac:dyDescent="0.2">
      <c r="A19" s="39"/>
      <c r="B19" s="39"/>
      <c r="C19" s="40"/>
      <c r="D19" s="40"/>
      <c r="E19" s="40"/>
      <c r="F19" s="40"/>
      <c r="G19" s="40"/>
      <c r="H19" s="40"/>
      <c r="I19" s="39"/>
    </row>
    <row r="20" spans="1:9" ht="24" customHeight="1" x14ac:dyDescent="0.2">
      <c r="A20" s="31" t="s">
        <v>5</v>
      </c>
      <c r="B20" s="32"/>
      <c r="C20" s="33"/>
      <c r="D20" s="33"/>
      <c r="E20" s="32"/>
      <c r="F20" s="32"/>
      <c r="G20" s="32"/>
      <c r="H20" s="32"/>
      <c r="I20" s="31"/>
    </row>
    <row r="21" spans="1:9" x14ac:dyDescent="0.2">
      <c r="A21" s="31" t="s">
        <v>24</v>
      </c>
      <c r="B21" s="34"/>
      <c r="C21" s="33"/>
      <c r="D21" s="33"/>
      <c r="E21" s="34"/>
      <c r="F21" s="34"/>
      <c r="G21" s="34"/>
      <c r="H21" s="34"/>
      <c r="I21" s="31"/>
    </row>
    <row r="22" spans="1:9" x14ac:dyDescent="0.2">
      <c r="A22" s="31" t="s">
        <v>18</v>
      </c>
      <c r="B22" s="31"/>
      <c r="C22" s="33"/>
      <c r="D22" s="33"/>
      <c r="E22" s="31"/>
      <c r="F22" s="31"/>
      <c r="G22" s="31"/>
      <c r="H22" s="31"/>
      <c r="I22" s="31"/>
    </row>
    <row r="23" spans="1:9" x14ac:dyDescent="0.2">
      <c r="A23" s="31" t="s">
        <v>19</v>
      </c>
      <c r="B23" s="31"/>
      <c r="C23" s="33"/>
      <c r="D23" s="33"/>
      <c r="E23" s="31"/>
      <c r="F23" s="31"/>
      <c r="G23" s="31"/>
      <c r="H23" s="31"/>
      <c r="I23" s="31"/>
    </row>
    <row r="24" spans="1:9" x14ac:dyDescent="0.2">
      <c r="A24" s="31" t="s">
        <v>20</v>
      </c>
      <c r="B24" s="31"/>
      <c r="C24" s="33"/>
      <c r="D24" s="33"/>
      <c r="E24" s="31"/>
      <c r="F24" s="31"/>
      <c r="G24" s="31"/>
      <c r="H24" s="31"/>
      <c r="I24" s="31"/>
    </row>
    <row r="25" spans="1:9" x14ac:dyDescent="0.2">
      <c r="A25" s="31" t="s">
        <v>21</v>
      </c>
      <c r="B25" s="31"/>
      <c r="C25" s="33"/>
      <c r="D25" s="33"/>
      <c r="E25" s="31"/>
      <c r="F25" s="31"/>
      <c r="G25" s="31"/>
      <c r="H25" s="31"/>
      <c r="I25" s="31"/>
    </row>
    <row r="26" spans="1:9" x14ac:dyDescent="0.2">
      <c r="A26" s="31"/>
      <c r="B26" s="31"/>
      <c r="C26" s="29"/>
      <c r="D26" s="29"/>
      <c r="E26" s="31"/>
      <c r="F26" s="31"/>
      <c r="G26" s="31"/>
      <c r="H26" s="31"/>
      <c r="I26" s="31"/>
    </row>
    <row r="27" spans="1:9" s="9" customFormat="1" x14ac:dyDescent="0.3">
      <c r="A27" s="29" t="s">
        <v>6</v>
      </c>
      <c r="B27" s="29"/>
      <c r="C27" s="29" t="s">
        <v>9</v>
      </c>
      <c r="D27" s="29"/>
      <c r="E27" s="29"/>
      <c r="F27" s="29"/>
      <c r="G27" s="29" t="s">
        <v>26</v>
      </c>
      <c r="H27" s="29"/>
      <c r="I27" s="29"/>
    </row>
    <row r="28" spans="1:9" s="9" customFormat="1" x14ac:dyDescent="0.3">
      <c r="A28" s="29"/>
      <c r="B28" s="29"/>
      <c r="C28" s="29"/>
      <c r="D28" s="29"/>
      <c r="E28" s="29"/>
      <c r="F28" s="29"/>
      <c r="G28" s="29"/>
      <c r="H28" s="29"/>
      <c r="I28" s="29"/>
    </row>
    <row r="29" spans="1:9" s="9" customFormat="1" x14ac:dyDescent="0.3">
      <c r="A29" s="35"/>
      <c r="B29" s="29"/>
      <c r="C29" s="29"/>
      <c r="D29" s="29"/>
      <c r="E29" s="29"/>
      <c r="F29" s="29"/>
      <c r="G29" s="29"/>
      <c r="H29" s="29"/>
      <c r="I29" s="29"/>
    </row>
    <row r="30" spans="1:9" s="9" customFormat="1" x14ac:dyDescent="0.3">
      <c r="A30" s="29" t="s">
        <v>7</v>
      </c>
      <c r="B30" s="29"/>
      <c r="C30" s="29" t="s">
        <v>7</v>
      </c>
      <c r="D30" s="29"/>
      <c r="E30" s="29"/>
      <c r="F30" s="29"/>
      <c r="G30" s="29" t="s">
        <v>7</v>
      </c>
      <c r="H30" s="29"/>
      <c r="I30" s="29"/>
    </row>
    <row r="31" spans="1:9" s="9" customFormat="1" x14ac:dyDescent="0.3">
      <c r="A31" s="29" t="s">
        <v>8</v>
      </c>
      <c r="B31" s="29"/>
      <c r="C31" s="29" t="s">
        <v>10</v>
      </c>
      <c r="D31" s="29"/>
      <c r="E31" s="29"/>
      <c r="F31" s="29"/>
      <c r="G31" s="29" t="s">
        <v>30</v>
      </c>
      <c r="H31" s="29"/>
      <c r="I31" s="29"/>
    </row>
    <row r="33" spans="3:4" ht="33" customHeight="1" x14ac:dyDescent="0.2"/>
    <row r="36" spans="3:4" x14ac:dyDescent="0.2">
      <c r="C36" s="13"/>
      <c r="D36" s="13"/>
    </row>
    <row r="41" spans="3:4" x14ac:dyDescent="0.2">
      <c r="C41" s="13"/>
      <c r="D41" s="13"/>
    </row>
  </sheetData>
  <mergeCells count="1">
    <mergeCell ref="A2:F5"/>
  </mergeCells>
  <pageMargins left="0.44930555599999999" right="2.9227941176470589" top="0.5" bottom="0.5" header="0.3" footer="0.3"/>
  <pageSetup paperSize="5" scale="90" pageOrder="overThenDown" orientation="landscape" r:id="rId1"/>
  <headerFooter>
    <oddFooter>&amp;L&amp;8
Prepared by: SDSSU Planning Office 
                       Tandag Campus &amp;D &amp;T&amp;R&amp;"Arial Narrow,Regular"&amp;10                                                                                    FM-PLO-005D/REV001/04.01.2019/PAGE1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view="pageLayout" topLeftCell="A4" zoomScale="70" zoomScaleNormal="100" zoomScalePageLayoutView="70" workbookViewId="0">
      <selection activeCell="I21" sqref="I21"/>
    </sheetView>
  </sheetViews>
  <sheetFormatPr defaultRowHeight="16.5" x14ac:dyDescent="0.3"/>
  <cols>
    <col min="2" max="3" width="13.625" customWidth="1"/>
    <col min="4" max="4" width="11.5" customWidth="1"/>
    <col min="5" max="5" width="13.625" customWidth="1"/>
    <col min="6" max="6" width="12.75" customWidth="1"/>
    <col min="7" max="8" width="13.625" customWidth="1"/>
    <col min="9" max="9" width="15" customWidth="1"/>
  </cols>
  <sheetData>
    <row r="2" spans="1:10" ht="21.75" customHeight="1" x14ac:dyDescent="0.3">
      <c r="B2" s="145" t="s">
        <v>99</v>
      </c>
      <c r="C2" s="145"/>
      <c r="D2" s="145"/>
      <c r="E2" s="145"/>
      <c r="F2" s="145"/>
      <c r="G2" s="145"/>
      <c r="H2" s="139"/>
      <c r="I2" s="157"/>
    </row>
    <row r="3" spans="1:10" ht="21.75" customHeight="1" x14ac:dyDescent="0.3">
      <c r="B3" s="145"/>
      <c r="C3" s="145"/>
      <c r="D3" s="145"/>
      <c r="E3" s="145"/>
      <c r="F3" s="145"/>
      <c r="G3" s="145"/>
      <c r="H3" s="139"/>
      <c r="I3" s="158"/>
    </row>
    <row r="4" spans="1:10" ht="21.75" customHeight="1" x14ac:dyDescent="0.3">
      <c r="B4" s="145"/>
      <c r="C4" s="145"/>
      <c r="D4" s="145"/>
      <c r="E4" s="145"/>
      <c r="F4" s="145"/>
      <c r="G4" s="145"/>
      <c r="H4" s="139"/>
      <c r="I4" s="158"/>
    </row>
    <row r="5" spans="1:10" ht="21.75" customHeight="1" x14ac:dyDescent="0.3">
      <c r="A5" s="45"/>
      <c r="B5" s="145"/>
      <c r="C5" s="145"/>
      <c r="D5" s="145"/>
      <c r="E5" s="145"/>
      <c r="F5" s="145"/>
      <c r="G5" s="145"/>
      <c r="H5" s="139"/>
      <c r="I5" s="157"/>
      <c r="J5" s="51"/>
    </row>
    <row r="6" spans="1:10" x14ac:dyDescent="0.3">
      <c r="A6" s="77"/>
      <c r="B6" s="127"/>
      <c r="C6" s="123"/>
      <c r="D6" s="123"/>
      <c r="E6" s="123"/>
      <c r="F6" s="123"/>
      <c r="G6" s="123"/>
      <c r="H6" s="123"/>
      <c r="I6" s="129"/>
      <c r="J6" s="77"/>
    </row>
    <row r="7" spans="1:10" x14ac:dyDescent="0.3">
      <c r="B7" s="77"/>
      <c r="C7" s="77"/>
      <c r="D7" s="77"/>
      <c r="E7" s="77"/>
      <c r="F7" s="77"/>
      <c r="G7" s="77"/>
      <c r="H7" s="77"/>
      <c r="I7" s="77"/>
      <c r="J7" s="77"/>
    </row>
    <row r="8" spans="1:10" ht="17.25" thickBot="1" x14ac:dyDescent="0.35">
      <c r="A8" s="46" t="s">
        <v>96</v>
      </c>
      <c r="B8" s="77"/>
      <c r="C8" s="77"/>
      <c r="D8" s="77"/>
      <c r="E8" s="77"/>
      <c r="F8" s="77"/>
      <c r="G8" s="77"/>
      <c r="H8" s="77"/>
      <c r="I8" s="77"/>
      <c r="J8" s="77"/>
    </row>
    <row r="9" spans="1:10" ht="51.75" thickBot="1" x14ac:dyDescent="0.35">
      <c r="A9" s="133" t="s">
        <v>0</v>
      </c>
      <c r="B9" s="134" t="s">
        <v>1</v>
      </c>
      <c r="C9" s="134" t="s">
        <v>36</v>
      </c>
      <c r="D9" s="134" t="s">
        <v>37</v>
      </c>
      <c r="E9" s="135" t="s">
        <v>38</v>
      </c>
      <c r="F9" s="135" t="s">
        <v>39</v>
      </c>
      <c r="G9" s="135" t="s">
        <v>40</v>
      </c>
      <c r="H9" s="135" t="s">
        <v>41</v>
      </c>
      <c r="I9" s="134" t="s">
        <v>42</v>
      </c>
      <c r="J9" s="136" t="s">
        <v>23</v>
      </c>
    </row>
    <row r="10" spans="1:10" x14ac:dyDescent="0.3">
      <c r="A10" s="130" t="s">
        <v>4</v>
      </c>
      <c r="B10" s="131"/>
      <c r="C10" s="131"/>
      <c r="D10" s="132"/>
      <c r="E10" s="132"/>
      <c r="F10" s="132"/>
      <c r="G10" s="132"/>
      <c r="H10" s="132"/>
      <c r="I10" s="132"/>
      <c r="J10" s="132"/>
    </row>
    <row r="11" spans="1:10" x14ac:dyDescent="0.3">
      <c r="A11" s="78"/>
      <c r="B11" s="78" t="s">
        <v>43</v>
      </c>
      <c r="C11" s="78"/>
      <c r="D11" s="79"/>
      <c r="E11" s="79"/>
      <c r="F11" s="79"/>
      <c r="G11" s="79"/>
      <c r="H11" s="79"/>
      <c r="I11" s="78"/>
      <c r="J11" s="78"/>
    </row>
    <row r="12" spans="1:10" x14ac:dyDescent="0.3">
      <c r="A12" s="78"/>
      <c r="B12" s="78"/>
      <c r="C12" s="78"/>
      <c r="D12" s="79"/>
      <c r="E12" s="79"/>
      <c r="F12" s="79"/>
      <c r="G12" s="79"/>
      <c r="H12" s="79"/>
      <c r="I12" s="78"/>
      <c r="J12" s="78"/>
    </row>
    <row r="13" spans="1:10" x14ac:dyDescent="0.3">
      <c r="A13" s="78"/>
      <c r="B13" s="78"/>
      <c r="C13" s="78"/>
      <c r="D13" s="79"/>
      <c r="E13" s="79"/>
      <c r="F13" s="79"/>
      <c r="G13" s="79"/>
      <c r="H13" s="79"/>
      <c r="I13" s="78"/>
      <c r="J13" s="78"/>
    </row>
    <row r="14" spans="1:10" x14ac:dyDescent="0.3">
      <c r="A14" s="78"/>
      <c r="B14" s="78"/>
      <c r="C14" s="78"/>
      <c r="D14" s="79"/>
      <c r="E14" s="79"/>
      <c r="F14" s="79"/>
      <c r="G14" s="79"/>
      <c r="H14" s="79"/>
      <c r="I14" s="78"/>
      <c r="J14" s="78"/>
    </row>
    <row r="15" spans="1:10" x14ac:dyDescent="0.3">
      <c r="A15" s="78"/>
      <c r="B15" s="78"/>
      <c r="C15" s="78"/>
      <c r="D15" s="79"/>
      <c r="E15" s="79"/>
      <c r="F15" s="79"/>
      <c r="G15" s="79"/>
      <c r="H15" s="79"/>
      <c r="I15" s="78"/>
      <c r="J15" s="78"/>
    </row>
    <row r="16" spans="1:10" x14ac:dyDescent="0.3">
      <c r="A16" s="78"/>
      <c r="B16" s="78"/>
      <c r="C16" s="78"/>
      <c r="D16" s="79"/>
      <c r="E16" s="79"/>
      <c r="F16" s="79"/>
      <c r="G16" s="79"/>
      <c r="H16" s="79"/>
      <c r="I16" s="78"/>
      <c r="J16" s="78"/>
    </row>
    <row r="17" spans="1:10" x14ac:dyDescent="0.3">
      <c r="A17" s="78"/>
      <c r="B17" s="78"/>
      <c r="C17" s="78"/>
      <c r="D17" s="79"/>
      <c r="E17" s="79"/>
      <c r="F17" s="79"/>
      <c r="G17" s="79"/>
      <c r="H17" s="79"/>
      <c r="I17" s="78"/>
      <c r="J17" s="78"/>
    </row>
    <row r="18" spans="1:10" x14ac:dyDescent="0.3">
      <c r="A18" s="78"/>
      <c r="B18" s="78"/>
      <c r="C18" s="78"/>
      <c r="D18" s="79"/>
      <c r="E18" s="79"/>
      <c r="F18" s="79"/>
      <c r="G18" s="79"/>
      <c r="H18" s="79"/>
      <c r="I18" s="78"/>
      <c r="J18" s="78"/>
    </row>
    <row r="19" spans="1:10" x14ac:dyDescent="0.3">
      <c r="A19" s="78"/>
      <c r="B19" s="78"/>
      <c r="C19" s="78"/>
      <c r="D19" s="79"/>
      <c r="E19" s="79"/>
      <c r="F19" s="79"/>
      <c r="G19" s="79"/>
      <c r="H19" s="79"/>
      <c r="I19" s="78"/>
      <c r="J19" s="78"/>
    </row>
    <row r="20" spans="1:10" x14ac:dyDescent="0.3">
      <c r="A20" s="77"/>
      <c r="B20" s="77"/>
      <c r="C20" s="77"/>
      <c r="D20" s="77"/>
      <c r="E20" s="77"/>
      <c r="F20" s="77"/>
      <c r="G20" s="77"/>
      <c r="H20" s="77"/>
      <c r="I20" s="77"/>
      <c r="J20" s="77"/>
    </row>
    <row r="21" spans="1:10" x14ac:dyDescent="0.3">
      <c r="A21" s="77"/>
      <c r="B21" s="77"/>
      <c r="C21" s="77"/>
      <c r="D21" s="77"/>
      <c r="E21" s="77"/>
      <c r="F21" s="77"/>
      <c r="G21" s="77"/>
      <c r="H21" s="77"/>
      <c r="I21" s="77"/>
      <c r="J21" s="77"/>
    </row>
    <row r="22" spans="1:10" x14ac:dyDescent="0.3">
      <c r="A22" s="29" t="s">
        <v>6</v>
      </c>
      <c r="B22" s="29"/>
      <c r="C22" s="29" t="s">
        <v>9</v>
      </c>
      <c r="D22" s="29"/>
      <c r="E22" s="29"/>
      <c r="F22" s="29"/>
      <c r="G22" s="29" t="s">
        <v>26</v>
      </c>
      <c r="H22" s="29"/>
      <c r="I22" s="29"/>
      <c r="J22" s="29"/>
    </row>
    <row r="23" spans="1:10" x14ac:dyDescent="0.3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 spans="1:10" x14ac:dyDescent="0.3">
      <c r="A24" s="35"/>
      <c r="B24" s="29"/>
      <c r="C24" s="29"/>
      <c r="D24" s="29"/>
      <c r="E24" s="29"/>
      <c r="F24" s="29"/>
      <c r="G24" s="29"/>
      <c r="H24" s="29"/>
      <c r="I24" s="29"/>
      <c r="J24" s="29"/>
    </row>
    <row r="25" spans="1:10" x14ac:dyDescent="0.3">
      <c r="A25" s="29" t="s">
        <v>7</v>
      </c>
      <c r="B25" s="29"/>
      <c r="C25" s="29" t="s">
        <v>7</v>
      </c>
      <c r="D25" s="29"/>
      <c r="E25" s="29"/>
      <c r="F25" s="29"/>
      <c r="G25" s="29" t="s">
        <v>7</v>
      </c>
      <c r="H25" s="29"/>
      <c r="I25" s="29"/>
      <c r="J25" s="29"/>
    </row>
    <row r="26" spans="1:10" x14ac:dyDescent="0.3">
      <c r="A26" s="29" t="s">
        <v>8</v>
      </c>
      <c r="B26" s="29"/>
      <c r="C26" s="29" t="s">
        <v>10</v>
      </c>
      <c r="D26" s="29"/>
      <c r="E26" s="29"/>
      <c r="F26" s="29"/>
      <c r="G26" s="29" t="s">
        <v>30</v>
      </c>
      <c r="H26" s="29"/>
      <c r="I26" s="29"/>
      <c r="J26" s="29"/>
    </row>
    <row r="27" spans="1:10" x14ac:dyDescent="0.3">
      <c r="A27" s="77"/>
      <c r="B27" s="77"/>
      <c r="C27" s="77"/>
      <c r="D27" s="77"/>
      <c r="E27" s="77"/>
      <c r="F27" s="77"/>
      <c r="G27" s="77"/>
      <c r="H27" s="77"/>
      <c r="I27" s="77"/>
      <c r="J27" s="77"/>
    </row>
  </sheetData>
  <mergeCells count="1">
    <mergeCell ref="B2:G5"/>
  </mergeCells>
  <pageMargins left="0.7" right="3.8303571428571428" top="0.75" bottom="0.75" header="0.3" footer="0.3"/>
  <pageSetup paperSize="5" scale="90" orientation="landscape" horizontalDpi="4294967293" verticalDpi="0" r:id="rId1"/>
  <headerFooter>
    <oddFooter>&amp;L&amp;8
Prepared by: SDSSU Planning Office 
                       Tandag Campus &amp;D &amp;T&amp;R                                                                                    FM-PLO-005E/REV001/04.01.2019/PAGE1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view="pageLayout" topLeftCell="A37" zoomScale="85" zoomScaleNormal="100" zoomScalePageLayoutView="85" workbookViewId="0">
      <selection activeCell="G50" sqref="G50"/>
    </sheetView>
  </sheetViews>
  <sheetFormatPr defaultRowHeight="16.5" x14ac:dyDescent="0.3"/>
  <cols>
    <col min="1" max="1" width="2.875" customWidth="1"/>
    <col min="2" max="2" width="30" customWidth="1"/>
    <col min="9" max="9" width="10.75" customWidth="1"/>
    <col min="10" max="10" width="7.75" customWidth="1"/>
    <col min="11" max="11" width="8.125" customWidth="1"/>
    <col min="12" max="12" width="12.375" customWidth="1"/>
    <col min="14" max="14" width="11" customWidth="1"/>
  </cols>
  <sheetData>
    <row r="1" spans="1:15" x14ac:dyDescent="0.3">
      <c r="A1" s="80"/>
    </row>
    <row r="2" spans="1:15" ht="21" customHeight="1" x14ac:dyDescent="0.3">
      <c r="B2" s="123"/>
      <c r="C2" s="145" t="s">
        <v>99</v>
      </c>
      <c r="D2" s="145"/>
      <c r="E2" s="145"/>
      <c r="F2" s="145"/>
      <c r="G2" s="145"/>
      <c r="H2" s="145"/>
      <c r="I2" s="145"/>
      <c r="J2" s="159"/>
      <c r="K2" s="159"/>
      <c r="L2" s="157"/>
      <c r="M2" s="125"/>
      <c r="N2" s="125"/>
    </row>
    <row r="3" spans="1:15" ht="21" customHeight="1" x14ac:dyDescent="0.3">
      <c r="B3" s="123"/>
      <c r="C3" s="145"/>
      <c r="D3" s="145"/>
      <c r="E3" s="145"/>
      <c r="F3" s="145"/>
      <c r="G3" s="145"/>
      <c r="H3" s="145"/>
      <c r="I3" s="145"/>
      <c r="J3" s="159"/>
      <c r="K3" s="159"/>
      <c r="L3" s="158"/>
      <c r="M3" s="125"/>
      <c r="N3" s="125"/>
    </row>
    <row r="4" spans="1:15" ht="21" customHeight="1" x14ac:dyDescent="0.3">
      <c r="B4" s="123"/>
      <c r="C4" s="145"/>
      <c r="D4" s="145"/>
      <c r="E4" s="145"/>
      <c r="F4" s="145"/>
      <c r="G4" s="145"/>
      <c r="H4" s="145"/>
      <c r="I4" s="145"/>
      <c r="J4" s="159"/>
      <c r="K4" s="159"/>
      <c r="L4" s="158"/>
      <c r="M4" s="125"/>
      <c r="N4" s="125"/>
    </row>
    <row r="5" spans="1:15" ht="21" customHeight="1" x14ac:dyDescent="0.3">
      <c r="B5" s="123"/>
      <c r="C5" s="145"/>
      <c r="D5" s="145"/>
      <c r="E5" s="145"/>
      <c r="F5" s="145"/>
      <c r="G5" s="145"/>
      <c r="H5" s="145"/>
      <c r="I5" s="145"/>
      <c r="J5" s="159"/>
      <c r="K5" s="159"/>
      <c r="L5" s="157"/>
      <c r="M5" s="125"/>
      <c r="N5" s="125"/>
    </row>
    <row r="6" spans="1:15" x14ac:dyDescent="0.3"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</row>
    <row r="7" spans="1:15" x14ac:dyDescent="0.3">
      <c r="B7" s="46" t="s">
        <v>96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</row>
    <row r="8" spans="1:15" ht="24" customHeight="1" x14ac:dyDescent="0.3">
      <c r="B8" s="137" t="s">
        <v>97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15" ht="24" customHeight="1" x14ac:dyDescent="0.3">
      <c r="B9" s="150" t="s">
        <v>72</v>
      </c>
      <c r="C9" s="150" t="s">
        <v>65</v>
      </c>
      <c r="D9" s="150"/>
      <c r="E9" s="150" t="s">
        <v>66</v>
      </c>
      <c r="F9" s="150"/>
      <c r="G9" s="150" t="s">
        <v>67</v>
      </c>
      <c r="H9" s="150"/>
      <c r="I9" s="150" t="s">
        <v>68</v>
      </c>
      <c r="J9" s="150"/>
      <c r="K9" s="150" t="s">
        <v>73</v>
      </c>
      <c r="L9" s="150"/>
      <c r="M9" s="151" t="s">
        <v>79</v>
      </c>
      <c r="N9" s="152"/>
      <c r="O9" s="153"/>
    </row>
    <row r="10" spans="1:15" x14ac:dyDescent="0.3">
      <c r="B10" s="150"/>
      <c r="C10" s="83" t="s">
        <v>69</v>
      </c>
      <c r="D10" s="83" t="s">
        <v>70</v>
      </c>
      <c r="E10" s="83" t="s">
        <v>69</v>
      </c>
      <c r="F10" s="83" t="s">
        <v>70</v>
      </c>
      <c r="G10" s="83" t="s">
        <v>69</v>
      </c>
      <c r="H10" s="83" t="s">
        <v>70</v>
      </c>
      <c r="I10" s="83" t="s">
        <v>69</v>
      </c>
      <c r="J10" s="83" t="s">
        <v>70</v>
      </c>
      <c r="K10" s="83" t="s">
        <v>69</v>
      </c>
      <c r="L10" s="83" t="s">
        <v>70</v>
      </c>
      <c r="M10" s="85" t="s">
        <v>69</v>
      </c>
      <c r="N10" s="83" t="s">
        <v>70</v>
      </c>
      <c r="O10" s="87" t="s">
        <v>74</v>
      </c>
    </row>
    <row r="11" spans="1:15" x14ac:dyDescent="0.3">
      <c r="B11" s="82" t="s">
        <v>75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86"/>
      <c r="O11" s="86"/>
    </row>
    <row r="12" spans="1:15" x14ac:dyDescent="0.3">
      <c r="B12" s="89" t="s">
        <v>64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86"/>
      <c r="O12" s="86"/>
    </row>
    <row r="13" spans="1:15" x14ac:dyDescent="0.3">
      <c r="B13" s="93" t="s">
        <v>31</v>
      </c>
      <c r="C13" s="70">
        <v>20</v>
      </c>
      <c r="D13" s="70">
        <v>30</v>
      </c>
      <c r="E13" s="70"/>
      <c r="F13" s="70"/>
      <c r="G13" s="70">
        <v>10</v>
      </c>
      <c r="H13" s="70">
        <v>15</v>
      </c>
      <c r="I13" s="70">
        <v>10</v>
      </c>
      <c r="J13" s="70">
        <v>10</v>
      </c>
      <c r="K13" s="70"/>
      <c r="L13" s="70"/>
      <c r="M13" s="70">
        <f>SUM(C13,E13,G13,I13,K13)</f>
        <v>40</v>
      </c>
      <c r="N13" s="95">
        <f>SUM(D13,H13,J13,F13,L13)</f>
        <v>55</v>
      </c>
      <c r="O13" s="95">
        <f>SUM(M13:N13)</f>
        <v>95</v>
      </c>
    </row>
    <row r="14" spans="1:15" ht="25.5" x14ac:dyDescent="0.3">
      <c r="B14" s="93" t="s">
        <v>80</v>
      </c>
      <c r="C14" s="70">
        <v>50</v>
      </c>
      <c r="D14" s="70">
        <v>60</v>
      </c>
      <c r="E14" s="70"/>
      <c r="F14" s="70"/>
      <c r="G14" s="70">
        <v>15</v>
      </c>
      <c r="H14" s="70">
        <v>25</v>
      </c>
      <c r="I14" s="70">
        <v>10</v>
      </c>
      <c r="J14" s="70">
        <v>20</v>
      </c>
      <c r="K14" s="70"/>
      <c r="L14" s="70"/>
      <c r="M14" s="70">
        <f t="shared" ref="M14:M15" si="0">SUM(C14,E14,G14,I14,K14)</f>
        <v>75</v>
      </c>
      <c r="N14" s="95">
        <f t="shared" ref="N14" si="1">SUM(D14,H14,J14,F14,L14)</f>
        <v>105</v>
      </c>
      <c r="O14" s="95">
        <f t="shared" ref="O14:O15" si="2">SUM(M14:N14)</f>
        <v>180</v>
      </c>
    </row>
    <row r="15" spans="1:15" x14ac:dyDescent="0.3">
      <c r="B15" s="94" t="s">
        <v>81</v>
      </c>
      <c r="C15" s="70">
        <v>20</v>
      </c>
      <c r="D15" s="70">
        <v>20</v>
      </c>
      <c r="E15" s="70"/>
      <c r="F15" s="70"/>
      <c r="G15" s="70">
        <v>10</v>
      </c>
      <c r="H15" s="70">
        <v>15</v>
      </c>
      <c r="I15" s="70">
        <v>10</v>
      </c>
      <c r="J15" s="70">
        <v>15</v>
      </c>
      <c r="K15" s="70"/>
      <c r="L15" s="70"/>
      <c r="M15" s="70">
        <f t="shared" si="0"/>
        <v>40</v>
      </c>
      <c r="N15" s="95">
        <f>SUM(D15,H15,J15,F15,L15)</f>
        <v>50</v>
      </c>
      <c r="O15" s="95">
        <f t="shared" si="2"/>
        <v>90</v>
      </c>
    </row>
    <row r="16" spans="1:15" x14ac:dyDescent="0.3"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86"/>
      <c r="O16" s="86"/>
    </row>
    <row r="17" spans="2:15" x14ac:dyDescent="0.3">
      <c r="B17" s="2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86"/>
      <c r="O17" s="86"/>
    </row>
    <row r="18" spans="2:15" x14ac:dyDescent="0.3"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86"/>
      <c r="O18" s="86"/>
    </row>
    <row r="19" spans="2:15" x14ac:dyDescent="0.3">
      <c r="B19" s="26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86"/>
      <c r="O19" s="86"/>
    </row>
    <row r="20" spans="2:15" x14ac:dyDescent="0.3"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86"/>
      <c r="O20" s="86"/>
    </row>
    <row r="21" spans="2:15" x14ac:dyDescent="0.3">
      <c r="B21" s="2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86"/>
      <c r="O21" s="86"/>
    </row>
    <row r="22" spans="2:15" x14ac:dyDescent="0.3">
      <c r="B22" s="2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86"/>
      <c r="O22" s="86"/>
    </row>
    <row r="23" spans="2:15" x14ac:dyDescent="0.3"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86"/>
      <c r="O23" s="86"/>
    </row>
    <row r="24" spans="2:15" x14ac:dyDescent="0.3">
      <c r="B24" s="2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86"/>
      <c r="O24" s="86"/>
    </row>
    <row r="25" spans="2:15" ht="20.25" customHeight="1" x14ac:dyDescent="0.3"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86"/>
      <c r="O25" s="86"/>
    </row>
    <row r="26" spans="2:15" ht="24.75" customHeight="1" x14ac:dyDescent="0.3">
      <c r="B26" s="2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86"/>
      <c r="O26" s="86"/>
    </row>
    <row r="27" spans="2:15" ht="33" customHeight="1" x14ac:dyDescent="0.3">
      <c r="B27" s="26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86"/>
      <c r="O27" s="86"/>
    </row>
    <row r="28" spans="2:15" ht="30.75" customHeight="1" x14ac:dyDescent="0.3">
      <c r="B28" s="90" t="s">
        <v>77</v>
      </c>
      <c r="C28" s="91">
        <f t="shared" ref="C28:N28" si="3">SUM(C13:C27)</f>
        <v>90</v>
      </c>
      <c r="D28" s="91">
        <f t="shared" si="3"/>
        <v>110</v>
      </c>
      <c r="E28" s="91">
        <f t="shared" si="3"/>
        <v>0</v>
      </c>
      <c r="F28" s="91">
        <f t="shared" si="3"/>
        <v>0</v>
      </c>
      <c r="G28" s="91">
        <f t="shared" si="3"/>
        <v>35</v>
      </c>
      <c r="H28" s="91">
        <f t="shared" si="3"/>
        <v>55</v>
      </c>
      <c r="I28" s="91">
        <f t="shared" si="3"/>
        <v>30</v>
      </c>
      <c r="J28" s="91">
        <f t="shared" si="3"/>
        <v>45</v>
      </c>
      <c r="K28" s="91">
        <f t="shared" si="3"/>
        <v>0</v>
      </c>
      <c r="L28" s="91">
        <f t="shared" si="3"/>
        <v>0</v>
      </c>
      <c r="M28" s="91">
        <f t="shared" si="3"/>
        <v>155</v>
      </c>
      <c r="N28" s="91">
        <f t="shared" si="3"/>
        <v>210</v>
      </c>
      <c r="O28" s="92">
        <f>SUM(M28:N28)</f>
        <v>365</v>
      </c>
    </row>
    <row r="29" spans="2:15" ht="33" x14ac:dyDescent="0.3">
      <c r="B29" s="82" t="s">
        <v>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86"/>
      <c r="O29" s="86"/>
    </row>
    <row r="30" spans="2:15" ht="25.5" x14ac:dyDescent="0.3">
      <c r="B30" s="93" t="s">
        <v>82</v>
      </c>
      <c r="C30" s="70">
        <v>55</v>
      </c>
      <c r="D30" s="70">
        <v>50</v>
      </c>
      <c r="E30" s="70"/>
      <c r="F30" s="70"/>
      <c r="G30" s="70">
        <v>15</v>
      </c>
      <c r="H30" s="70">
        <v>10</v>
      </c>
      <c r="I30" s="70">
        <v>30</v>
      </c>
      <c r="J30" s="70">
        <v>35</v>
      </c>
      <c r="K30" s="70"/>
      <c r="L30" s="70"/>
      <c r="M30" s="70">
        <f>SUM(C30,E30,G30,I30,K30)</f>
        <v>100</v>
      </c>
      <c r="N30" s="70">
        <f>SUM(D30,F30,H30,J30,L30)</f>
        <v>95</v>
      </c>
      <c r="O30" s="95">
        <f>SUM(M30:N30)</f>
        <v>195</v>
      </c>
    </row>
    <row r="31" spans="2:15" ht="25.5" x14ac:dyDescent="0.3">
      <c r="B31" s="93" t="s">
        <v>83</v>
      </c>
      <c r="C31" s="70">
        <v>20</v>
      </c>
      <c r="D31" s="70">
        <v>30</v>
      </c>
      <c r="E31" s="70"/>
      <c r="F31" s="70"/>
      <c r="G31" s="70">
        <v>5</v>
      </c>
      <c r="H31" s="70">
        <v>5</v>
      </c>
      <c r="I31" s="70">
        <v>10</v>
      </c>
      <c r="J31" s="70">
        <v>15</v>
      </c>
      <c r="K31" s="70"/>
      <c r="L31" s="70"/>
      <c r="M31" s="70">
        <f>SUM(C31,E31,G31,I31,K31)</f>
        <v>35</v>
      </c>
      <c r="N31" s="70">
        <f>SUM(D31,F31,H31,J31,L31)</f>
        <v>50</v>
      </c>
      <c r="O31" s="95">
        <f>SUM(M31:N31)</f>
        <v>85</v>
      </c>
    </row>
    <row r="32" spans="2:15" x14ac:dyDescent="0.3">
      <c r="B32" s="26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1"/>
      <c r="O32" s="21"/>
    </row>
    <row r="33" spans="2:15" ht="24" customHeight="1" x14ac:dyDescent="0.3">
      <c r="B33" s="26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1"/>
      <c r="O33" s="21"/>
    </row>
    <row r="34" spans="2:15" ht="24.75" customHeight="1" x14ac:dyDescent="0.3">
      <c r="B34" s="26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1"/>
      <c r="O34" s="21"/>
    </row>
    <row r="35" spans="2:15" ht="33" customHeight="1" x14ac:dyDescent="0.3">
      <c r="B35" s="27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1"/>
      <c r="O35" s="21"/>
    </row>
    <row r="36" spans="2:15" x14ac:dyDescent="0.3">
      <c r="B36" s="90" t="s">
        <v>77</v>
      </c>
      <c r="C36" s="91">
        <f t="shared" ref="C36:N36" si="4">SUM(C30:C35)</f>
        <v>75</v>
      </c>
      <c r="D36" s="91">
        <f t="shared" si="4"/>
        <v>80</v>
      </c>
      <c r="E36" s="91">
        <f t="shared" si="4"/>
        <v>0</v>
      </c>
      <c r="F36" s="91">
        <f t="shared" si="4"/>
        <v>0</v>
      </c>
      <c r="G36" s="91">
        <f t="shared" si="4"/>
        <v>20</v>
      </c>
      <c r="H36" s="91">
        <f t="shared" si="4"/>
        <v>15</v>
      </c>
      <c r="I36" s="91">
        <f t="shared" si="4"/>
        <v>40</v>
      </c>
      <c r="J36" s="91">
        <f t="shared" si="4"/>
        <v>50</v>
      </c>
      <c r="K36" s="91">
        <f t="shared" si="4"/>
        <v>0</v>
      </c>
      <c r="L36" s="91">
        <f t="shared" si="4"/>
        <v>0</v>
      </c>
      <c r="M36" s="91">
        <f t="shared" si="4"/>
        <v>135</v>
      </c>
      <c r="N36" s="91">
        <f t="shared" si="4"/>
        <v>145</v>
      </c>
      <c r="O36" s="92">
        <f>SUM(M36:N36)</f>
        <v>280</v>
      </c>
    </row>
    <row r="37" spans="2:15" x14ac:dyDescent="0.3">
      <c r="B37" s="84" t="s">
        <v>71</v>
      </c>
      <c r="C37" s="84">
        <f t="shared" ref="C37:O37" si="5">SUM(C28,C36)</f>
        <v>165</v>
      </c>
      <c r="D37" s="84">
        <f t="shared" si="5"/>
        <v>190</v>
      </c>
      <c r="E37" s="84">
        <f t="shared" si="5"/>
        <v>0</v>
      </c>
      <c r="F37" s="84">
        <f t="shared" si="5"/>
        <v>0</v>
      </c>
      <c r="G37" s="84">
        <f t="shared" si="5"/>
        <v>55</v>
      </c>
      <c r="H37" s="84">
        <f t="shared" si="5"/>
        <v>70</v>
      </c>
      <c r="I37" s="84">
        <f t="shared" si="5"/>
        <v>70</v>
      </c>
      <c r="J37" s="84">
        <f t="shared" si="5"/>
        <v>95</v>
      </c>
      <c r="K37" s="84">
        <f t="shared" si="5"/>
        <v>0</v>
      </c>
      <c r="L37" s="84">
        <f t="shared" si="5"/>
        <v>0</v>
      </c>
      <c r="M37" s="84">
        <f t="shared" si="5"/>
        <v>290</v>
      </c>
      <c r="N37" s="84">
        <f t="shared" si="5"/>
        <v>355</v>
      </c>
      <c r="O37" s="84">
        <f t="shared" si="5"/>
        <v>645</v>
      </c>
    </row>
    <row r="38" spans="2:15" ht="18" x14ac:dyDescent="0.3">
      <c r="B38" s="146" t="s">
        <v>84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M38" s="88"/>
      <c r="N38" s="86"/>
      <c r="O38" s="118">
        <f>AVERAGE(O28/O37)</f>
        <v>0.56589147286821706</v>
      </c>
    </row>
    <row r="39" spans="2:15" x14ac:dyDescent="0.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 x14ac:dyDescent="0.3">
      <c r="B40" s="29" t="s">
        <v>6</v>
      </c>
      <c r="C40" s="29"/>
      <c r="D40" s="29" t="s">
        <v>9</v>
      </c>
      <c r="E40" s="29"/>
      <c r="F40" s="29"/>
      <c r="G40" s="29"/>
      <c r="H40" s="29" t="s">
        <v>26</v>
      </c>
      <c r="I40" s="81"/>
      <c r="J40" s="81"/>
      <c r="K40" s="81"/>
      <c r="L40" s="81"/>
      <c r="M40" s="81"/>
      <c r="N40" s="81"/>
      <c r="O40" s="81"/>
    </row>
    <row r="41" spans="2:15" x14ac:dyDescent="0.3">
      <c r="B41" s="29"/>
      <c r="C41" s="29"/>
      <c r="D41" s="29"/>
      <c r="E41" s="29"/>
      <c r="F41" s="29"/>
      <c r="G41" s="29"/>
      <c r="H41" s="29"/>
      <c r="I41" s="81"/>
      <c r="J41" s="81"/>
      <c r="K41" s="81"/>
      <c r="L41" s="81"/>
      <c r="M41" s="81"/>
      <c r="N41" s="81"/>
      <c r="O41" s="81"/>
    </row>
    <row r="42" spans="2:15" x14ac:dyDescent="0.3">
      <c r="B42" s="35"/>
      <c r="C42" s="29"/>
      <c r="D42" s="29"/>
      <c r="E42" s="29"/>
      <c r="F42" s="29"/>
      <c r="G42" s="29"/>
      <c r="H42" s="29"/>
      <c r="I42" s="81"/>
      <c r="J42" s="81"/>
      <c r="K42" s="81"/>
      <c r="L42" s="81"/>
      <c r="M42" s="81"/>
      <c r="N42" s="81"/>
      <c r="O42" s="81"/>
    </row>
    <row r="43" spans="2:15" x14ac:dyDescent="0.3">
      <c r="B43" s="29" t="s">
        <v>7</v>
      </c>
      <c r="C43" s="29"/>
      <c r="D43" s="29" t="s">
        <v>7</v>
      </c>
      <c r="E43" s="29"/>
      <c r="F43" s="29"/>
      <c r="G43" s="29"/>
      <c r="H43" s="29" t="s">
        <v>7</v>
      </c>
      <c r="I43" s="81"/>
      <c r="J43" s="81"/>
      <c r="K43" s="81"/>
      <c r="L43" s="81"/>
      <c r="M43" s="81"/>
      <c r="N43" s="81"/>
      <c r="O43" s="81"/>
    </row>
    <row r="44" spans="2:15" x14ac:dyDescent="0.3">
      <c r="B44" s="29" t="s">
        <v>8</v>
      </c>
      <c r="C44" s="29"/>
      <c r="D44" s="29" t="s">
        <v>98</v>
      </c>
      <c r="E44" s="29"/>
      <c r="F44" s="29"/>
      <c r="G44" s="29"/>
      <c r="H44" s="29" t="s">
        <v>30</v>
      </c>
      <c r="I44" s="81"/>
      <c r="J44" s="81"/>
      <c r="K44" s="81"/>
      <c r="L44" s="81"/>
      <c r="M44" s="81"/>
      <c r="N44" s="81"/>
      <c r="O44" s="81"/>
    </row>
    <row r="45" spans="2:15" x14ac:dyDescent="0.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 x14ac:dyDescent="0.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 x14ac:dyDescent="0.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 x14ac:dyDescent="0.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 x14ac:dyDescent="0.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 x14ac:dyDescent="0.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 x14ac:dyDescent="0.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 x14ac:dyDescent="0.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 x14ac:dyDescent="0.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 x14ac:dyDescent="0.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 x14ac:dyDescent="0.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 x14ac:dyDescent="0.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 x14ac:dyDescent="0.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 x14ac:dyDescent="0.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</sheetData>
  <mergeCells count="14">
    <mergeCell ref="B38:L38"/>
    <mergeCell ref="B6:O6"/>
    <mergeCell ref="B9:B10"/>
    <mergeCell ref="C9:D9"/>
    <mergeCell ref="E9:F9"/>
    <mergeCell ref="G9:H9"/>
    <mergeCell ref="I9:J9"/>
    <mergeCell ref="K9:L9"/>
    <mergeCell ref="M9:O9"/>
    <mergeCell ref="C2:I5"/>
    <mergeCell ref="J2:K2"/>
    <mergeCell ref="J3:K3"/>
    <mergeCell ref="J4:K4"/>
    <mergeCell ref="J5:K5"/>
  </mergeCells>
  <pageMargins left="0.7" right="1.71" top="0.75" bottom="0.75" header="0.3" footer="0.3"/>
  <pageSetup paperSize="5" scale="90" orientation="landscape" horizontalDpi="4294967293" verticalDpi="0" r:id="rId1"/>
  <headerFooter>
    <oddFooter>&amp;L&amp;8
Prepared by: SDSSU Planning Office 
                       Tandag Campus &amp;D &amp;T&amp;R                                                                                    &amp;9FM-PLO-005F/REV001/04.01.2019/PAGE1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tabSelected="1" workbookViewId="0">
      <selection activeCell="B4" sqref="B4:C4"/>
    </sheetView>
  </sheetViews>
  <sheetFormatPr defaultRowHeight="16.5" x14ac:dyDescent="0.3"/>
  <cols>
    <col min="3" max="3" width="90.625" customWidth="1"/>
  </cols>
  <sheetData>
    <row r="4" spans="2:3" ht="27.75" customHeight="1" x14ac:dyDescent="0.3">
      <c r="B4" s="154" t="s">
        <v>87</v>
      </c>
      <c r="C4" s="154"/>
    </row>
    <row r="5" spans="2:3" ht="6.75" customHeight="1" x14ac:dyDescent="0.3">
      <c r="B5" s="121"/>
      <c r="C5" s="121"/>
    </row>
    <row r="6" spans="2:3" ht="24.75" customHeight="1" x14ac:dyDescent="0.3">
      <c r="B6" s="122">
        <v>1</v>
      </c>
      <c r="C6" s="120" t="s">
        <v>88</v>
      </c>
    </row>
    <row r="7" spans="2:3" ht="27.75" customHeight="1" x14ac:dyDescent="0.3">
      <c r="B7" s="122">
        <v>2</v>
      </c>
      <c r="C7" s="120" t="s">
        <v>89</v>
      </c>
    </row>
    <row r="8" spans="2:3" ht="23.25" customHeight="1" x14ac:dyDescent="0.3">
      <c r="B8" s="122">
        <v>3</v>
      </c>
      <c r="C8" s="120" t="s">
        <v>90</v>
      </c>
    </row>
    <row r="9" spans="2:3" ht="25.5" customHeight="1" x14ac:dyDescent="0.3">
      <c r="B9" s="122">
        <v>4</v>
      </c>
      <c r="C9" s="120" t="s">
        <v>91</v>
      </c>
    </row>
    <row r="10" spans="2:3" ht="34.5" customHeight="1" x14ac:dyDescent="0.3">
      <c r="B10" s="122">
        <v>5</v>
      </c>
      <c r="C10" s="120" t="s">
        <v>92</v>
      </c>
    </row>
    <row r="11" spans="2:3" ht="36.75" customHeight="1" x14ac:dyDescent="0.3">
      <c r="B11" s="122">
        <v>6</v>
      </c>
      <c r="C11" s="120" t="s">
        <v>93</v>
      </c>
    </row>
    <row r="12" spans="2:3" ht="39.75" customHeight="1" x14ac:dyDescent="0.3">
      <c r="B12" s="122">
        <v>7</v>
      </c>
      <c r="C12" s="120" t="s">
        <v>95</v>
      </c>
    </row>
    <row r="13" spans="2:3" ht="50.25" customHeight="1" x14ac:dyDescent="0.3">
      <c r="B13" s="122">
        <v>8</v>
      </c>
      <c r="C13" s="120" t="s">
        <v>94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PROGRAM 1 Graduates</vt:lpstr>
      <vt:lpstr>PROGRAM1 Perf. Licensure Exam </vt:lpstr>
      <vt:lpstr>PROGRAM 1_Program Accreditation</vt:lpstr>
      <vt:lpstr>PROGRAM 1 Grad Employability</vt:lpstr>
      <vt:lpstr>PROGRAM 1 Enrolment </vt:lpstr>
      <vt:lpstr>IMPORTANT REMINDERS</vt:lpstr>
      <vt:lpstr>'PROGRAM 1 Enrolment '!Print_Area</vt:lpstr>
      <vt:lpstr>'PROGRAM 1 Grad Employability'!Print_Area</vt:lpstr>
      <vt:lpstr>'PROGRAM 1 Graduates'!Print_Area</vt:lpstr>
      <vt:lpstr>'PROGRAM 1_Program Accreditation'!Print_Area</vt:lpstr>
      <vt:lpstr>'PROGRAM1 Perf. Licensure Exam '!Print_Area</vt:lpstr>
    </vt:vector>
  </TitlesOfParts>
  <Company>ched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chedco</dc:creator>
  <cp:lastModifiedBy>Me</cp:lastModifiedBy>
  <cp:lastPrinted>2019-11-04T06:11:01Z</cp:lastPrinted>
  <dcterms:created xsi:type="dcterms:W3CDTF">2015-04-21T01:56:00Z</dcterms:created>
  <dcterms:modified xsi:type="dcterms:W3CDTF">2019-11-04T06:42:38Z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1033-9.1.0.5078</vt:lpwstr>
  </property>
</Properties>
</file>