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Purdue\GraduateSchool\Robotic Extrusion Overprinting (REO)\REO Programming\"/>
    </mc:Choice>
  </mc:AlternateContent>
  <xr:revisionPtr revIDLastSave="0" documentId="13_ncr:1_{C7D2188E-07C7-4959-9FF9-25974CE8543C}" xr6:coauthVersionLast="36" xr6:coauthVersionMax="36" xr10:uidLastSave="{00000000-0000-0000-0000-000000000000}"/>
  <bookViews>
    <workbookView xWindow="0" yWindow="0" windowWidth="28800" windowHeight="12225" xr2:uid="{EAE6FDAD-7175-46D8-8950-3B18F4A911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1" i="1"/>
  <c r="F1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G4" i="1" l="1"/>
</calcChain>
</file>

<file path=xl/sharedStrings.xml><?xml version="1.0" encoding="utf-8"?>
<sst xmlns="http://schemas.openxmlformats.org/spreadsheetml/2006/main" count="12" uniqueCount="9">
  <si>
    <t>mv</t>
  </si>
  <si>
    <t>V</t>
  </si>
  <si>
    <t>Temp C</t>
  </si>
  <si>
    <t>Temp F</t>
  </si>
  <si>
    <t>deg C</t>
  </si>
  <si>
    <t>&lt;&lt; Manual data points</t>
  </si>
  <si>
    <t>x^2</t>
  </si>
  <si>
    <t>x^1</t>
  </si>
  <si>
    <t>x^0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</si>
</sst>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 to temp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263907011623546"/>
                  <c:y val="3.823656064108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Sheet1!$D$2:$D$49</c:f>
              <c:numCache>
                <c:formatCode>General</c:formatCode>
                <c:ptCount val="48"/>
                <c:pt idx="0">
                  <c:v>1110</c:v>
                </c:pt>
                <c:pt idx="1">
                  <c:v>1150</c:v>
                </c:pt>
                <c:pt idx="2">
                  <c:v>1200</c:v>
                </c:pt>
                <c:pt idx="3">
                  <c:v>1240</c:v>
                </c:pt>
                <c:pt idx="4">
                  <c:v>1280</c:v>
                </c:pt>
                <c:pt idx="5">
                  <c:v>1320</c:v>
                </c:pt>
                <c:pt idx="6">
                  <c:v>1360</c:v>
                </c:pt>
                <c:pt idx="7">
                  <c:v>1400</c:v>
                </c:pt>
                <c:pt idx="8">
                  <c:v>1440</c:v>
                </c:pt>
                <c:pt idx="9">
                  <c:v>1480</c:v>
                </c:pt>
                <c:pt idx="10">
                  <c:v>1520</c:v>
                </c:pt>
                <c:pt idx="11">
                  <c:v>1560</c:v>
                </c:pt>
                <c:pt idx="12">
                  <c:v>1610</c:v>
                </c:pt>
                <c:pt idx="13">
                  <c:v>1650</c:v>
                </c:pt>
                <c:pt idx="14">
                  <c:v>1680</c:v>
                </c:pt>
                <c:pt idx="15">
                  <c:v>1720</c:v>
                </c:pt>
                <c:pt idx="16">
                  <c:v>1760</c:v>
                </c:pt>
                <c:pt idx="17">
                  <c:v>1800</c:v>
                </c:pt>
                <c:pt idx="18">
                  <c:v>1840</c:v>
                </c:pt>
                <c:pt idx="19">
                  <c:v>1880</c:v>
                </c:pt>
                <c:pt idx="20">
                  <c:v>1920</c:v>
                </c:pt>
                <c:pt idx="21">
                  <c:v>1960</c:v>
                </c:pt>
                <c:pt idx="22">
                  <c:v>2000</c:v>
                </c:pt>
                <c:pt idx="23">
                  <c:v>2040</c:v>
                </c:pt>
                <c:pt idx="24">
                  <c:v>2070</c:v>
                </c:pt>
                <c:pt idx="25">
                  <c:v>2110</c:v>
                </c:pt>
                <c:pt idx="26">
                  <c:v>2150</c:v>
                </c:pt>
                <c:pt idx="27">
                  <c:v>2180</c:v>
                </c:pt>
                <c:pt idx="28">
                  <c:v>2220</c:v>
                </c:pt>
                <c:pt idx="29">
                  <c:v>2260</c:v>
                </c:pt>
                <c:pt idx="30">
                  <c:v>2290</c:v>
                </c:pt>
                <c:pt idx="31">
                  <c:v>2330</c:v>
                </c:pt>
                <c:pt idx="32">
                  <c:v>2370</c:v>
                </c:pt>
                <c:pt idx="33">
                  <c:v>2410</c:v>
                </c:pt>
                <c:pt idx="34">
                  <c:v>2440</c:v>
                </c:pt>
                <c:pt idx="35">
                  <c:v>2480</c:v>
                </c:pt>
                <c:pt idx="36">
                  <c:v>2510</c:v>
                </c:pt>
                <c:pt idx="37">
                  <c:v>2550</c:v>
                </c:pt>
                <c:pt idx="38">
                  <c:v>2580</c:v>
                </c:pt>
                <c:pt idx="39">
                  <c:v>2620</c:v>
                </c:pt>
                <c:pt idx="40">
                  <c:v>2660</c:v>
                </c:pt>
                <c:pt idx="41">
                  <c:v>3000</c:v>
                </c:pt>
                <c:pt idx="42">
                  <c:v>3330</c:v>
                </c:pt>
                <c:pt idx="43">
                  <c:v>3630</c:v>
                </c:pt>
                <c:pt idx="44">
                  <c:v>3930</c:v>
                </c:pt>
                <c:pt idx="45">
                  <c:v>4210</c:v>
                </c:pt>
                <c:pt idx="46">
                  <c:v>4480</c:v>
                </c:pt>
                <c:pt idx="47">
                  <c:v>4730</c:v>
                </c:pt>
              </c:numCache>
            </c:numRef>
          </c:xVal>
          <c:yVal>
            <c:numRef>
              <c:f>Sheet1!$B$2:$B$49</c:f>
              <c:numCache>
                <c:formatCode>0.00</c:formatCode>
                <c:ptCount val="48"/>
                <c:pt idx="0">
                  <c:v>-17.222222222222221</c:v>
                </c:pt>
                <c:pt idx="1">
                  <c:v>-12.222222222222221</c:v>
                </c:pt>
                <c:pt idx="2">
                  <c:v>-6.6666666666666661</c:v>
                </c:pt>
                <c:pt idx="3">
                  <c:v>-1.1111111111111112</c:v>
                </c:pt>
                <c:pt idx="4">
                  <c:v>4.4444444444444446</c:v>
                </c:pt>
                <c:pt idx="5">
                  <c:v>10</c:v>
                </c:pt>
                <c:pt idx="6">
                  <c:v>15.555555555555555</c:v>
                </c:pt>
                <c:pt idx="7">
                  <c:v>21.111111111111111</c:v>
                </c:pt>
                <c:pt idx="8">
                  <c:v>26.666666666666664</c:v>
                </c:pt>
                <c:pt idx="9">
                  <c:v>32.222222222222221</c:v>
                </c:pt>
                <c:pt idx="10">
                  <c:v>37.777777777777779</c:v>
                </c:pt>
                <c:pt idx="11">
                  <c:v>43.333333333333336</c:v>
                </c:pt>
                <c:pt idx="12">
                  <c:v>48.888888888888886</c:v>
                </c:pt>
                <c:pt idx="13">
                  <c:v>54.444444444444443</c:v>
                </c:pt>
                <c:pt idx="14">
                  <c:v>60</c:v>
                </c:pt>
                <c:pt idx="15">
                  <c:v>65.555555555555557</c:v>
                </c:pt>
                <c:pt idx="16">
                  <c:v>71.111111111111114</c:v>
                </c:pt>
                <c:pt idx="17">
                  <c:v>76.666666666666671</c:v>
                </c:pt>
                <c:pt idx="18">
                  <c:v>82.222222222222214</c:v>
                </c:pt>
                <c:pt idx="19">
                  <c:v>87.777777777777771</c:v>
                </c:pt>
                <c:pt idx="20">
                  <c:v>93.333333333333329</c:v>
                </c:pt>
                <c:pt idx="21">
                  <c:v>98.888888888888886</c:v>
                </c:pt>
                <c:pt idx="22">
                  <c:v>104.44444444444444</c:v>
                </c:pt>
                <c:pt idx="23">
                  <c:v>110</c:v>
                </c:pt>
                <c:pt idx="24">
                  <c:v>115.55555555555556</c:v>
                </c:pt>
                <c:pt idx="25">
                  <c:v>121.11111111111111</c:v>
                </c:pt>
                <c:pt idx="26">
                  <c:v>126.66666666666666</c:v>
                </c:pt>
                <c:pt idx="27">
                  <c:v>132.22222222222223</c:v>
                </c:pt>
                <c:pt idx="28">
                  <c:v>137.77777777777777</c:v>
                </c:pt>
                <c:pt idx="29">
                  <c:v>143.33333333333334</c:v>
                </c:pt>
                <c:pt idx="30">
                  <c:v>148.88888888888889</c:v>
                </c:pt>
                <c:pt idx="31">
                  <c:v>154.44444444444443</c:v>
                </c:pt>
                <c:pt idx="32">
                  <c:v>160</c:v>
                </c:pt>
                <c:pt idx="33">
                  <c:v>165.55555555555554</c:v>
                </c:pt>
                <c:pt idx="34">
                  <c:v>171.11111111111111</c:v>
                </c:pt>
                <c:pt idx="35">
                  <c:v>176.66666666666666</c:v>
                </c:pt>
                <c:pt idx="36">
                  <c:v>182.22222222222223</c:v>
                </c:pt>
                <c:pt idx="37">
                  <c:v>187.77777777777777</c:v>
                </c:pt>
                <c:pt idx="38">
                  <c:v>193.33333333333331</c:v>
                </c:pt>
                <c:pt idx="39">
                  <c:v>198.88888888888889</c:v>
                </c:pt>
                <c:pt idx="40">
                  <c:v>204.44444444444443</c:v>
                </c:pt>
                <c:pt idx="41">
                  <c:v>260</c:v>
                </c:pt>
                <c:pt idx="42">
                  <c:v>315.55555555555554</c:v>
                </c:pt>
                <c:pt idx="43">
                  <c:v>371.11111111111109</c:v>
                </c:pt>
                <c:pt idx="44">
                  <c:v>426.66666666666663</c:v>
                </c:pt>
                <c:pt idx="45">
                  <c:v>482.22222222222223</c:v>
                </c:pt>
                <c:pt idx="46">
                  <c:v>537.77777777777771</c:v>
                </c:pt>
                <c:pt idx="47">
                  <c:v>593.33333333333337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A-4C23-88B1-02F478F4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8768"/>
        <c:axId val="1061647152"/>
      </c:scatterChart>
      <c:valAx>
        <c:axId val="1062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47152"/>
        <c:crosses val="autoZero"/>
        <c:crossBetween val="midCat"/>
      </c:valAx>
      <c:valAx>
        <c:axId val="10616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Mv to temp C manual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4172978377702785"/>
                  <c:y val="0.10807262369077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Sheet1!$I$2:$I$44</c:f>
              <c:numCache>
                <c:formatCode>General</c:formatCode>
                <c:ptCount val="43"/>
                <c:pt idx="0">
                  <c:v>1980</c:v>
                </c:pt>
                <c:pt idx="1">
                  <c:v>2074</c:v>
                </c:pt>
                <c:pt idx="2">
                  <c:v>2298</c:v>
                </c:pt>
                <c:pt idx="3">
                  <c:v>1644</c:v>
                </c:pt>
                <c:pt idx="4">
                  <c:v>1715</c:v>
                </c:pt>
                <c:pt idx="5">
                  <c:v>1863</c:v>
                </c:pt>
                <c:pt idx="6">
                  <c:v>1894</c:v>
                </c:pt>
                <c:pt idx="7">
                  <c:v>1928</c:v>
                </c:pt>
                <c:pt idx="8">
                  <c:v>2030</c:v>
                </c:pt>
                <c:pt idx="9">
                  <c:v>2091</c:v>
                </c:pt>
                <c:pt idx="10">
                  <c:v>2158</c:v>
                </c:pt>
                <c:pt idx="11">
                  <c:v>2190</c:v>
                </c:pt>
                <c:pt idx="12">
                  <c:v>2222</c:v>
                </c:pt>
                <c:pt idx="13">
                  <c:v>2286</c:v>
                </c:pt>
                <c:pt idx="14">
                  <c:v>2322</c:v>
                </c:pt>
                <c:pt idx="15">
                  <c:v>2355</c:v>
                </c:pt>
                <c:pt idx="16">
                  <c:v>2416</c:v>
                </c:pt>
                <c:pt idx="17">
                  <c:v>2487</c:v>
                </c:pt>
                <c:pt idx="18">
                  <c:v>2551</c:v>
                </c:pt>
                <c:pt idx="19">
                  <c:v>2629</c:v>
                </c:pt>
                <c:pt idx="20">
                  <c:v>2694</c:v>
                </c:pt>
                <c:pt idx="21">
                  <c:v>1287</c:v>
                </c:pt>
                <c:pt idx="22">
                  <c:v>1476</c:v>
                </c:pt>
                <c:pt idx="23">
                  <c:v>1719</c:v>
                </c:pt>
                <c:pt idx="24">
                  <c:v>1720</c:v>
                </c:pt>
              </c:numCache>
            </c:numRef>
          </c:xVal>
          <c:yVal>
            <c:numRef>
              <c:f>Sheet1!$J$2:$J$40</c:f>
              <c:numCache>
                <c:formatCode>General</c:formatCode>
                <c:ptCount val="39"/>
                <c:pt idx="0">
                  <c:v>90</c:v>
                </c:pt>
                <c:pt idx="1">
                  <c:v>99.2</c:v>
                </c:pt>
                <c:pt idx="2">
                  <c:v>142</c:v>
                </c:pt>
                <c:pt idx="3">
                  <c:v>61</c:v>
                </c:pt>
                <c:pt idx="4">
                  <c:v>66.599999999999994</c:v>
                </c:pt>
                <c:pt idx="5">
                  <c:v>83.5</c:v>
                </c:pt>
                <c:pt idx="6">
                  <c:v>87</c:v>
                </c:pt>
                <c:pt idx="7">
                  <c:v>91.2</c:v>
                </c:pt>
                <c:pt idx="8">
                  <c:v>101</c:v>
                </c:pt>
                <c:pt idx="9">
                  <c:v>111</c:v>
                </c:pt>
                <c:pt idx="10">
                  <c:v>117.7</c:v>
                </c:pt>
                <c:pt idx="11">
                  <c:v>123.4</c:v>
                </c:pt>
                <c:pt idx="12">
                  <c:v>127</c:v>
                </c:pt>
                <c:pt idx="13">
                  <c:v>136.80000000000001</c:v>
                </c:pt>
                <c:pt idx="14">
                  <c:v>142</c:v>
                </c:pt>
                <c:pt idx="15">
                  <c:v>144.69999999999999</c:v>
                </c:pt>
                <c:pt idx="16">
                  <c:v>157</c:v>
                </c:pt>
                <c:pt idx="17">
                  <c:v>172.5</c:v>
                </c:pt>
                <c:pt idx="18">
                  <c:v>186.7</c:v>
                </c:pt>
                <c:pt idx="19">
                  <c:v>198.3</c:v>
                </c:pt>
                <c:pt idx="20">
                  <c:v>208</c:v>
                </c:pt>
                <c:pt idx="21">
                  <c:v>25</c:v>
                </c:pt>
                <c:pt idx="22">
                  <c:v>38</c:v>
                </c:pt>
                <c:pt idx="23">
                  <c:v>60</c:v>
                </c:pt>
                <c:pt idx="24">
                  <c:v>68.7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A-4C23-88B1-02F478F46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8768"/>
        <c:axId val="1061647152"/>
      </c:scatterChart>
      <c:valAx>
        <c:axId val="10626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647152"/>
        <c:crosses val="autoZero"/>
        <c:crossBetween val="midCat"/>
      </c:valAx>
      <c:valAx>
        <c:axId val="10616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68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27</xdr:row>
      <xdr:rowOff>123825</xdr:rowOff>
    </xdr:from>
    <xdr:to>
      <xdr:col>27</xdr:col>
      <xdr:colOff>200025</xdr:colOff>
      <xdr:row>49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462D2-E9BE-4AFD-BF78-5DAFE6859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3</xdr:row>
      <xdr:rowOff>19050</xdr:rowOff>
    </xdr:from>
    <xdr:to>
      <xdr:col>27</xdr:col>
      <xdr:colOff>219075</xdr:colOff>
      <xdr:row>25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FCD81-7C1E-403D-8B26-C57364CAC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0594-E9DD-40A1-A403-3117EB6E3646}">
  <dimension ref="A1:L49"/>
  <sheetViews>
    <sheetView tabSelected="1" workbookViewId="0">
      <selection activeCell="G24" sqref="G24"/>
    </sheetView>
  </sheetViews>
  <sheetFormatPr defaultRowHeight="15" x14ac:dyDescent="0.25"/>
  <cols>
    <col min="2" max="2" width="9.5703125" style="1" bestFit="1" customWidth="1"/>
    <col min="6" max="6" width="12" bestFit="1" customWidth="1"/>
  </cols>
  <sheetData>
    <row r="1" spans="1:12" x14ac:dyDescent="0.25">
      <c r="A1" s="2" t="s">
        <v>3</v>
      </c>
      <c r="B1" s="2" t="s">
        <v>2</v>
      </c>
      <c r="C1" s="2" t="s">
        <v>1</v>
      </c>
      <c r="D1" s="2" t="s">
        <v>0</v>
      </c>
      <c r="I1" s="2" t="s">
        <v>0</v>
      </c>
      <c r="J1" s="2" t="s">
        <v>2</v>
      </c>
    </row>
    <row r="2" spans="1:12" x14ac:dyDescent="0.25">
      <c r="A2">
        <v>1</v>
      </c>
      <c r="B2" s="1">
        <f>CONVERT(A2,"F", "C")</f>
        <v>-17.222222222222221</v>
      </c>
      <c r="C2">
        <v>1.1100000000000001</v>
      </c>
      <c r="D2">
        <f>C2*1000</f>
        <v>1110</v>
      </c>
      <c r="I2">
        <v>1980</v>
      </c>
      <c r="J2">
        <v>90</v>
      </c>
      <c r="L2" t="s">
        <v>5</v>
      </c>
    </row>
    <row r="3" spans="1:12" x14ac:dyDescent="0.25">
      <c r="A3">
        <v>10</v>
      </c>
      <c r="B3" s="1">
        <f t="shared" ref="B3:B49" si="0">CONVERT(A3,"F", "C")</f>
        <v>-12.222222222222221</v>
      </c>
      <c r="C3">
        <v>1.1499999999999999</v>
      </c>
      <c r="D3">
        <f t="shared" ref="D3:D49" si="1">C3*1000</f>
        <v>1150</v>
      </c>
      <c r="F3" s="2" t="s">
        <v>0</v>
      </c>
      <c r="G3" s="2" t="s">
        <v>4</v>
      </c>
      <c r="I3">
        <v>2074</v>
      </c>
      <c r="J3">
        <v>99.2</v>
      </c>
    </row>
    <row r="4" spans="1:12" x14ac:dyDescent="0.25">
      <c r="A4">
        <v>20</v>
      </c>
      <c r="B4" s="1">
        <f t="shared" si="0"/>
        <v>-6.6666666666666661</v>
      </c>
      <c r="C4">
        <v>1.2</v>
      </c>
      <c r="D4">
        <f t="shared" si="1"/>
        <v>1200</v>
      </c>
      <c r="F4">
        <v>1759</v>
      </c>
      <c r="G4">
        <f>F9*F4^2+F10*F4+F11</f>
        <v>68.337603110395648</v>
      </c>
      <c r="I4">
        <v>2298</v>
      </c>
      <c r="J4">
        <v>142</v>
      </c>
    </row>
    <row r="5" spans="1:12" x14ac:dyDescent="0.25">
      <c r="A5">
        <v>30</v>
      </c>
      <c r="B5" s="1">
        <f t="shared" si="0"/>
        <v>-1.1111111111111112</v>
      </c>
      <c r="C5">
        <v>1.24</v>
      </c>
      <c r="D5">
        <f t="shared" si="1"/>
        <v>1240</v>
      </c>
      <c r="I5">
        <v>1644</v>
      </c>
      <c r="J5">
        <v>61</v>
      </c>
    </row>
    <row r="6" spans="1:12" x14ac:dyDescent="0.25">
      <c r="A6">
        <v>40</v>
      </c>
      <c r="B6" s="1">
        <f t="shared" si="0"/>
        <v>4.4444444444444446</v>
      </c>
      <c r="C6">
        <v>1.28</v>
      </c>
      <c r="D6">
        <f t="shared" si="1"/>
        <v>1280</v>
      </c>
      <c r="I6">
        <v>1715</v>
      </c>
      <c r="J6">
        <v>66.599999999999994</v>
      </c>
    </row>
    <row r="7" spans="1:12" x14ac:dyDescent="0.25">
      <c r="A7">
        <v>50</v>
      </c>
      <c r="B7" s="1">
        <f t="shared" si="0"/>
        <v>10</v>
      </c>
      <c r="C7">
        <v>1.32</v>
      </c>
      <c r="D7">
        <f t="shared" si="1"/>
        <v>1320</v>
      </c>
      <c r="I7">
        <v>1863</v>
      </c>
      <c r="J7">
        <v>83.5</v>
      </c>
    </row>
    <row r="8" spans="1:12" x14ac:dyDescent="0.25">
      <c r="A8">
        <v>60</v>
      </c>
      <c r="B8" s="1">
        <f t="shared" si="0"/>
        <v>15.555555555555555</v>
      </c>
      <c r="C8">
        <v>1.36</v>
      </c>
      <c r="D8">
        <f t="shared" si="1"/>
        <v>1360</v>
      </c>
      <c r="I8">
        <v>1894</v>
      </c>
      <c r="J8">
        <v>87</v>
      </c>
    </row>
    <row r="9" spans="1:12" x14ac:dyDescent="0.25">
      <c r="A9">
        <v>70</v>
      </c>
      <c r="B9" s="1">
        <f t="shared" si="0"/>
        <v>21.111111111111111</v>
      </c>
      <c r="C9">
        <v>1.4</v>
      </c>
      <c r="D9">
        <f t="shared" si="1"/>
        <v>1400</v>
      </c>
      <c r="F9">
        <f>LINEST(J2:J26,I2:I26^{1,2},TRUE,TRUE)</f>
        <v>4.4636151141686173E-5</v>
      </c>
      <c r="G9" t="s">
        <v>6</v>
      </c>
      <c r="I9">
        <v>1928</v>
      </c>
      <c r="J9">
        <v>91.2</v>
      </c>
    </row>
    <row r="10" spans="1:12" x14ac:dyDescent="0.25">
      <c r="A10">
        <v>80</v>
      </c>
      <c r="B10" s="1">
        <f t="shared" si="0"/>
        <v>26.666666666666664</v>
      </c>
      <c r="C10">
        <v>1.44</v>
      </c>
      <c r="D10">
        <f t="shared" si="1"/>
        <v>1440</v>
      </c>
      <c r="F10">
        <f>INDEX(LINEST(J2:J26,I2:I26^{1,2},TRUE,TRUE),1,2)</f>
        <v>-4.85022349162866E-2</v>
      </c>
      <c r="G10" t="s">
        <v>7</v>
      </c>
      <c r="I10">
        <v>2030</v>
      </c>
      <c r="J10">
        <v>101</v>
      </c>
    </row>
    <row r="11" spans="1:12" x14ac:dyDescent="0.25">
      <c r="A11">
        <v>90</v>
      </c>
      <c r="B11" s="1">
        <f t="shared" si="0"/>
        <v>32.222222222222221</v>
      </c>
      <c r="C11">
        <v>1.48</v>
      </c>
      <c r="D11">
        <f t="shared" si="1"/>
        <v>1480</v>
      </c>
      <c r="F11">
        <f>INDEX(LINEST(J2:J26,I2:I26^{1,2},TRUE,TRUE),1,3)</f>
        <v>15.545167167524284</v>
      </c>
      <c r="G11" t="s">
        <v>8</v>
      </c>
      <c r="I11">
        <v>2091</v>
      </c>
      <c r="J11">
        <v>111</v>
      </c>
    </row>
    <row r="12" spans="1:12" x14ac:dyDescent="0.25">
      <c r="A12">
        <v>100</v>
      </c>
      <c r="B12" s="1">
        <f t="shared" si="0"/>
        <v>37.777777777777779</v>
      </c>
      <c r="C12">
        <v>1.52</v>
      </c>
      <c r="D12">
        <f t="shared" si="1"/>
        <v>1520</v>
      </c>
      <c r="I12">
        <v>2158</v>
      </c>
      <c r="J12">
        <v>117.7</v>
      </c>
    </row>
    <row r="13" spans="1:12" x14ac:dyDescent="0.25">
      <c r="A13">
        <v>110</v>
      </c>
      <c r="B13" s="1">
        <f t="shared" si="0"/>
        <v>43.333333333333336</v>
      </c>
      <c r="C13">
        <v>1.56</v>
      </c>
      <c r="D13">
        <f t="shared" si="1"/>
        <v>1560</v>
      </c>
      <c r="I13">
        <v>2190</v>
      </c>
      <c r="J13">
        <v>123.4</v>
      </c>
    </row>
    <row r="14" spans="1:12" x14ac:dyDescent="0.25">
      <c r="A14">
        <v>120</v>
      </c>
      <c r="B14" s="1">
        <f t="shared" si="0"/>
        <v>48.888888888888886</v>
      </c>
      <c r="C14">
        <v>1.61</v>
      </c>
      <c r="D14">
        <f t="shared" si="1"/>
        <v>1610</v>
      </c>
      <c r="I14">
        <v>2222</v>
      </c>
      <c r="J14">
        <v>127</v>
      </c>
    </row>
    <row r="15" spans="1:12" x14ac:dyDescent="0.25">
      <c r="A15">
        <v>130</v>
      </c>
      <c r="B15" s="1">
        <f t="shared" si="0"/>
        <v>54.444444444444443</v>
      </c>
      <c r="C15">
        <v>1.65</v>
      </c>
      <c r="D15">
        <f t="shared" si="1"/>
        <v>1650</v>
      </c>
      <c r="I15">
        <v>2286</v>
      </c>
      <c r="J15">
        <v>136.80000000000001</v>
      </c>
    </row>
    <row r="16" spans="1:12" x14ac:dyDescent="0.25">
      <c r="A16">
        <v>140</v>
      </c>
      <c r="B16" s="1">
        <f t="shared" si="0"/>
        <v>60</v>
      </c>
      <c r="C16">
        <v>1.68</v>
      </c>
      <c r="D16">
        <f t="shared" si="1"/>
        <v>1680</v>
      </c>
      <c r="I16">
        <v>2322</v>
      </c>
      <c r="J16">
        <v>142</v>
      </c>
    </row>
    <row r="17" spans="1:10" x14ac:dyDescent="0.25">
      <c r="A17">
        <v>150</v>
      </c>
      <c r="B17" s="1">
        <f t="shared" si="0"/>
        <v>65.555555555555557</v>
      </c>
      <c r="C17">
        <v>1.72</v>
      </c>
      <c r="D17">
        <f t="shared" si="1"/>
        <v>1720</v>
      </c>
      <c r="I17">
        <v>2355</v>
      </c>
      <c r="J17">
        <v>144.69999999999999</v>
      </c>
    </row>
    <row r="18" spans="1:10" x14ac:dyDescent="0.25">
      <c r="A18">
        <v>160</v>
      </c>
      <c r="B18" s="1">
        <f t="shared" si="0"/>
        <v>71.111111111111114</v>
      </c>
      <c r="C18">
        <v>1.76</v>
      </c>
      <c r="D18">
        <f t="shared" si="1"/>
        <v>1760</v>
      </c>
      <c r="I18">
        <v>2416</v>
      </c>
      <c r="J18">
        <v>157</v>
      </c>
    </row>
    <row r="19" spans="1:10" x14ac:dyDescent="0.25">
      <c r="A19">
        <v>170</v>
      </c>
      <c r="B19" s="1">
        <f t="shared" si="0"/>
        <v>76.666666666666671</v>
      </c>
      <c r="C19">
        <v>1.8</v>
      </c>
      <c r="D19">
        <f t="shared" si="1"/>
        <v>1800</v>
      </c>
      <c r="I19">
        <v>2487</v>
      </c>
      <c r="J19">
        <v>172.5</v>
      </c>
    </row>
    <row r="20" spans="1:10" x14ac:dyDescent="0.25">
      <c r="A20">
        <v>180</v>
      </c>
      <c r="B20" s="1">
        <f t="shared" si="0"/>
        <v>82.222222222222214</v>
      </c>
      <c r="C20">
        <v>1.84</v>
      </c>
      <c r="D20">
        <f t="shared" si="1"/>
        <v>1840</v>
      </c>
      <c r="I20">
        <v>2551</v>
      </c>
      <c r="J20">
        <v>186.7</v>
      </c>
    </row>
    <row r="21" spans="1:10" x14ac:dyDescent="0.25">
      <c r="A21">
        <v>190</v>
      </c>
      <c r="B21" s="1">
        <f t="shared" si="0"/>
        <v>87.777777777777771</v>
      </c>
      <c r="C21">
        <v>1.88</v>
      </c>
      <c r="D21">
        <f t="shared" si="1"/>
        <v>1880</v>
      </c>
      <c r="I21">
        <v>2629</v>
      </c>
      <c r="J21">
        <v>198.3</v>
      </c>
    </row>
    <row r="22" spans="1:10" x14ac:dyDescent="0.25">
      <c r="A22">
        <v>200</v>
      </c>
      <c r="B22" s="1">
        <f t="shared" si="0"/>
        <v>93.333333333333329</v>
      </c>
      <c r="C22">
        <v>1.92</v>
      </c>
      <c r="D22">
        <f t="shared" si="1"/>
        <v>1920</v>
      </c>
      <c r="I22">
        <v>2694</v>
      </c>
      <c r="J22">
        <v>208</v>
      </c>
    </row>
    <row r="23" spans="1:10" x14ac:dyDescent="0.25">
      <c r="A23">
        <v>210</v>
      </c>
      <c r="B23" s="1">
        <f t="shared" si="0"/>
        <v>98.888888888888886</v>
      </c>
      <c r="C23">
        <v>1.96</v>
      </c>
      <c r="D23">
        <f t="shared" si="1"/>
        <v>1960</v>
      </c>
      <c r="I23">
        <v>1287</v>
      </c>
      <c r="J23">
        <v>25</v>
      </c>
    </row>
    <row r="24" spans="1:10" x14ac:dyDescent="0.25">
      <c r="A24">
        <v>220</v>
      </c>
      <c r="B24" s="1">
        <f t="shared" si="0"/>
        <v>104.44444444444444</v>
      </c>
      <c r="C24">
        <v>2</v>
      </c>
      <c r="D24">
        <f t="shared" si="1"/>
        <v>2000</v>
      </c>
      <c r="I24">
        <v>1476</v>
      </c>
      <c r="J24">
        <v>38</v>
      </c>
    </row>
    <row r="25" spans="1:10" x14ac:dyDescent="0.25">
      <c r="A25">
        <v>230</v>
      </c>
      <c r="B25" s="1">
        <f t="shared" si="0"/>
        <v>110</v>
      </c>
      <c r="C25">
        <v>2.04</v>
      </c>
      <c r="D25">
        <f t="shared" si="1"/>
        <v>2040</v>
      </c>
      <c r="I25">
        <v>1719</v>
      </c>
      <c r="J25">
        <v>60</v>
      </c>
    </row>
    <row r="26" spans="1:10" x14ac:dyDescent="0.25">
      <c r="A26">
        <v>240</v>
      </c>
      <c r="B26" s="1">
        <f t="shared" si="0"/>
        <v>115.55555555555556</v>
      </c>
      <c r="C26">
        <v>2.0699999999999998</v>
      </c>
      <c r="D26">
        <f t="shared" si="1"/>
        <v>2070</v>
      </c>
      <c r="I26">
        <v>1720</v>
      </c>
      <c r="J26">
        <v>68.7</v>
      </c>
    </row>
    <row r="27" spans="1:10" x14ac:dyDescent="0.25">
      <c r="A27">
        <v>250</v>
      </c>
      <c r="B27" s="1">
        <f t="shared" si="0"/>
        <v>121.11111111111111</v>
      </c>
      <c r="C27">
        <v>2.11</v>
      </c>
      <c r="D27">
        <f t="shared" si="1"/>
        <v>2110</v>
      </c>
    </row>
    <row r="28" spans="1:10" x14ac:dyDescent="0.25">
      <c r="A28">
        <v>260</v>
      </c>
      <c r="B28" s="1">
        <f t="shared" si="0"/>
        <v>126.66666666666666</v>
      </c>
      <c r="C28">
        <v>2.15</v>
      </c>
      <c r="D28">
        <f t="shared" si="1"/>
        <v>2150</v>
      </c>
    </row>
    <row r="29" spans="1:10" x14ac:dyDescent="0.25">
      <c r="A29">
        <v>270</v>
      </c>
      <c r="B29" s="1">
        <f t="shared" si="0"/>
        <v>132.22222222222223</v>
      </c>
      <c r="C29">
        <v>2.1800000000000002</v>
      </c>
      <c r="D29">
        <f t="shared" si="1"/>
        <v>2180</v>
      </c>
    </row>
    <row r="30" spans="1:10" x14ac:dyDescent="0.25">
      <c r="A30">
        <v>280</v>
      </c>
      <c r="B30" s="1">
        <f t="shared" si="0"/>
        <v>137.77777777777777</v>
      </c>
      <c r="C30">
        <v>2.2200000000000002</v>
      </c>
      <c r="D30">
        <f t="shared" si="1"/>
        <v>2220</v>
      </c>
    </row>
    <row r="31" spans="1:10" x14ac:dyDescent="0.25">
      <c r="A31">
        <v>290</v>
      </c>
      <c r="B31" s="1">
        <f t="shared" si="0"/>
        <v>143.33333333333334</v>
      </c>
      <c r="C31">
        <v>2.2599999999999998</v>
      </c>
      <c r="D31">
        <f t="shared" si="1"/>
        <v>2260</v>
      </c>
    </row>
    <row r="32" spans="1:10" x14ac:dyDescent="0.25">
      <c r="A32">
        <v>300</v>
      </c>
      <c r="B32" s="1">
        <f t="shared" si="0"/>
        <v>148.88888888888889</v>
      </c>
      <c r="C32">
        <v>2.29</v>
      </c>
      <c r="D32">
        <f t="shared" si="1"/>
        <v>2290</v>
      </c>
    </row>
    <row r="33" spans="1:4" x14ac:dyDescent="0.25">
      <c r="A33">
        <v>310</v>
      </c>
      <c r="B33" s="1">
        <f t="shared" si="0"/>
        <v>154.44444444444443</v>
      </c>
      <c r="C33">
        <v>2.33</v>
      </c>
      <c r="D33">
        <f t="shared" si="1"/>
        <v>2330</v>
      </c>
    </row>
    <row r="34" spans="1:4" x14ac:dyDescent="0.25">
      <c r="A34">
        <v>320</v>
      </c>
      <c r="B34" s="1">
        <f t="shared" si="0"/>
        <v>160</v>
      </c>
      <c r="C34">
        <v>2.37</v>
      </c>
      <c r="D34">
        <f t="shared" si="1"/>
        <v>2370</v>
      </c>
    </row>
    <row r="35" spans="1:4" x14ac:dyDescent="0.25">
      <c r="A35">
        <v>330</v>
      </c>
      <c r="B35" s="1">
        <f t="shared" si="0"/>
        <v>165.55555555555554</v>
      </c>
      <c r="C35">
        <v>2.41</v>
      </c>
      <c r="D35">
        <f t="shared" si="1"/>
        <v>2410</v>
      </c>
    </row>
    <row r="36" spans="1:4" x14ac:dyDescent="0.25">
      <c r="A36">
        <v>340</v>
      </c>
      <c r="B36" s="1">
        <f t="shared" si="0"/>
        <v>171.11111111111111</v>
      </c>
      <c r="C36">
        <v>2.44</v>
      </c>
      <c r="D36">
        <f t="shared" si="1"/>
        <v>2440</v>
      </c>
    </row>
    <row r="37" spans="1:4" x14ac:dyDescent="0.25">
      <c r="A37">
        <v>350</v>
      </c>
      <c r="B37" s="1">
        <f t="shared" si="0"/>
        <v>176.66666666666666</v>
      </c>
      <c r="C37">
        <v>2.48</v>
      </c>
      <c r="D37">
        <f t="shared" si="1"/>
        <v>2480</v>
      </c>
    </row>
    <row r="38" spans="1:4" x14ac:dyDescent="0.25">
      <c r="A38">
        <v>360</v>
      </c>
      <c r="B38" s="1">
        <f t="shared" si="0"/>
        <v>182.22222222222223</v>
      </c>
      <c r="C38">
        <v>2.5099999999999998</v>
      </c>
      <c r="D38">
        <f t="shared" si="1"/>
        <v>2510</v>
      </c>
    </row>
    <row r="39" spans="1:4" x14ac:dyDescent="0.25">
      <c r="A39">
        <v>370</v>
      </c>
      <c r="B39" s="1">
        <f t="shared" si="0"/>
        <v>187.77777777777777</v>
      </c>
      <c r="C39">
        <v>2.5499999999999998</v>
      </c>
      <c r="D39">
        <f t="shared" si="1"/>
        <v>2550</v>
      </c>
    </row>
    <row r="40" spans="1:4" x14ac:dyDescent="0.25">
      <c r="A40">
        <v>380</v>
      </c>
      <c r="B40" s="1">
        <f t="shared" si="0"/>
        <v>193.33333333333331</v>
      </c>
      <c r="C40">
        <v>2.58</v>
      </c>
      <c r="D40">
        <f t="shared" si="1"/>
        <v>2580</v>
      </c>
    </row>
    <row r="41" spans="1:4" x14ac:dyDescent="0.25">
      <c r="A41">
        <v>390</v>
      </c>
      <c r="B41" s="1">
        <f t="shared" si="0"/>
        <v>198.88888888888889</v>
      </c>
      <c r="C41">
        <v>2.62</v>
      </c>
      <c r="D41">
        <f t="shared" si="1"/>
        <v>2620</v>
      </c>
    </row>
    <row r="42" spans="1:4" x14ac:dyDescent="0.25">
      <c r="A42">
        <v>400</v>
      </c>
      <c r="B42" s="1">
        <f t="shared" si="0"/>
        <v>204.44444444444443</v>
      </c>
      <c r="C42">
        <v>2.66</v>
      </c>
      <c r="D42">
        <f t="shared" si="1"/>
        <v>2660</v>
      </c>
    </row>
    <row r="43" spans="1:4" x14ac:dyDescent="0.25">
      <c r="A43">
        <v>500</v>
      </c>
      <c r="B43" s="1">
        <f t="shared" si="0"/>
        <v>260</v>
      </c>
      <c r="C43">
        <v>3</v>
      </c>
      <c r="D43">
        <f t="shared" si="1"/>
        <v>3000</v>
      </c>
    </row>
    <row r="44" spans="1:4" x14ac:dyDescent="0.25">
      <c r="A44">
        <v>600</v>
      </c>
      <c r="B44" s="1">
        <f t="shared" si="0"/>
        <v>315.55555555555554</v>
      </c>
      <c r="C44">
        <v>3.33</v>
      </c>
      <c r="D44">
        <f t="shared" si="1"/>
        <v>3330</v>
      </c>
    </row>
    <row r="45" spans="1:4" x14ac:dyDescent="0.25">
      <c r="A45">
        <v>700</v>
      </c>
      <c r="B45" s="1">
        <f t="shared" si="0"/>
        <v>371.11111111111109</v>
      </c>
      <c r="C45">
        <v>3.63</v>
      </c>
      <c r="D45">
        <f t="shared" si="1"/>
        <v>3630</v>
      </c>
    </row>
    <row r="46" spans="1:4" x14ac:dyDescent="0.25">
      <c r="A46">
        <v>800</v>
      </c>
      <c r="B46" s="1">
        <f t="shared" si="0"/>
        <v>426.66666666666663</v>
      </c>
      <c r="C46">
        <v>3.93</v>
      </c>
      <c r="D46">
        <f t="shared" si="1"/>
        <v>3930</v>
      </c>
    </row>
    <row r="47" spans="1:4" x14ac:dyDescent="0.25">
      <c r="A47">
        <v>900</v>
      </c>
      <c r="B47" s="1">
        <f t="shared" si="0"/>
        <v>482.22222222222223</v>
      </c>
      <c r="C47">
        <v>4.21</v>
      </c>
      <c r="D47">
        <f t="shared" si="1"/>
        <v>4210</v>
      </c>
    </row>
    <row r="48" spans="1:4" x14ac:dyDescent="0.25">
      <c r="A48">
        <v>1000</v>
      </c>
      <c r="B48" s="1">
        <f t="shared" si="0"/>
        <v>537.77777777777771</v>
      </c>
      <c r="C48">
        <v>4.4800000000000004</v>
      </c>
      <c r="D48">
        <f t="shared" si="1"/>
        <v>4480</v>
      </c>
    </row>
    <row r="49" spans="1:4" x14ac:dyDescent="0.25">
      <c r="A49">
        <v>1100</v>
      </c>
      <c r="B49" s="1">
        <f t="shared" si="0"/>
        <v>593.33333333333337</v>
      </c>
      <c r="C49">
        <v>4.7300000000000004</v>
      </c>
      <c r="D49">
        <f t="shared" si="1"/>
        <v>4730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Dowd, Teal F</dc:creator>
  <cp:lastModifiedBy>Dowd, Teal F</cp:lastModifiedBy>
  <dcterms:created xsi:type="dcterms:W3CDTF">2022-03-03T15:51:17Z</dcterms:created>
  <dcterms:modified xsi:type="dcterms:W3CDTF">2022-03-04T15:18:46Z</dcterms:modified>
</cp:coreProperties>
</file>