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bookViews>
    <workbookView xWindow="0" yWindow="0" windowWidth="28800" windowHeight="12255" xr2:uid="{00000000-000D-0000-FFFF-FFFF00000000}"/>
  </bookViews>
  <sheets>
    <sheet name="Oregon Expenses" sheetId="1" r:id="rId1"/>
  </sheets>
  <calcPr calcId="171027"/>
</workbook>
</file>

<file path=xl/calcChain.xml><?xml version="1.0" encoding="utf-8"?>
<calcChain xmlns="http://schemas.openxmlformats.org/spreadsheetml/2006/main">
  <c r="F28" i="1" l="1"/>
  <c r="F20" i="1"/>
  <c r="F35" i="1"/>
  <c r="F39" i="1"/>
  <c r="M44" i="1"/>
  <c r="O44" i="1" s="1"/>
  <c r="D54" i="1"/>
  <c r="F52" i="1"/>
</calcChain>
</file>

<file path=xl/sharedStrings.xml><?xml version="1.0" encoding="utf-8"?>
<sst xmlns="http://schemas.openxmlformats.org/spreadsheetml/2006/main" count="23" uniqueCount="23">
  <si>
    <t>TAXI UBER</t>
  </si>
  <si>
    <t>BANK FEE</t>
  </si>
  <si>
    <t>HOTEL</t>
  </si>
  <si>
    <t>CAR RENTAL</t>
  </si>
  <si>
    <t>GAS</t>
  </si>
  <si>
    <t>FOOD</t>
  </si>
  <si>
    <t>MATERIAL EQUIPMENT</t>
  </si>
  <si>
    <t>FLIGHT</t>
  </si>
  <si>
    <t>PARKING</t>
  </si>
  <si>
    <t>Payroll Date</t>
  </si>
  <si>
    <t>PAYROLL</t>
  </si>
  <si>
    <t>MISCELLANOUS</t>
  </si>
  <si>
    <t>EXPENSE TOTAL</t>
  </si>
  <si>
    <t>PROFFIT TOTAL</t>
  </si>
  <si>
    <t>Renato</t>
  </si>
  <si>
    <t>Gerson</t>
  </si>
  <si>
    <t>Christopher</t>
  </si>
  <si>
    <t>Junior</t>
  </si>
  <si>
    <t>Claudio</t>
  </si>
  <si>
    <t>DATE</t>
  </si>
  <si>
    <t>CK</t>
  </si>
  <si>
    <t>AMOUNT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</si>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</sst>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/d/yy;@"/>
  </numFmts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8" fontId="0" fillId="0" borderId="0" xfId="0" applyNumberFormat="1"/>
    <xf numFmtId="40" fontId="0" fillId="0" borderId="0" xfId="0" applyNumberFormat="1"/>
    <xf numFmtId="0" fontId="0" fillId="0" borderId="10" xfId="0" applyBorder="1"/>
    <xf numFmtId="40" fontId="0" fillId="0" borderId="10" xfId="0" applyNumberFormat="1" applyBorder="1"/>
    <xf numFmtId="8" fontId="0" fillId="0" borderId="10" xfId="0" applyNumberFormat="1" applyBorder="1"/>
    <xf numFmtId="8" fontId="0" fillId="0" borderId="10" xfId="0" applyNumberFormat="1" applyFill="1" applyBorder="1"/>
    <xf numFmtId="0" fontId="0" fillId="0" borderId="11" xfId="0" applyBorder="1"/>
    <xf numFmtId="40" fontId="0" fillId="0" borderId="11" xfId="0" applyNumberFormat="1" applyBorder="1"/>
    <xf numFmtId="8" fontId="0" fillId="0" borderId="12" xfId="0" applyNumberFormat="1" applyBorder="1"/>
    <xf numFmtId="40" fontId="0" fillId="0" borderId="13" xfId="0" applyNumberFormat="1" applyBorder="1"/>
    <xf numFmtId="8" fontId="0" fillId="0" borderId="13" xfId="0" applyNumberFormat="1" applyBorder="1"/>
    <xf numFmtId="0" fontId="0" fillId="0" borderId="13" xfId="0" applyBorder="1"/>
    <xf numFmtId="4" fontId="0" fillId="0" borderId="13" xfId="0" applyNumberFormat="1" applyBorder="1"/>
    <xf numFmtId="0" fontId="0" fillId="0" borderId="14" xfId="0" applyBorder="1"/>
    <xf numFmtId="8" fontId="0" fillId="0" borderId="15" xfId="0" applyNumberFormat="1" applyBorder="1"/>
    <xf numFmtId="40" fontId="0" fillId="0" borderId="15" xfId="0" applyNumberFormat="1" applyBorder="1"/>
    <xf numFmtId="0" fontId="0" fillId="0" borderId="15" xfId="0" applyBorder="1"/>
    <xf numFmtId="0" fontId="0" fillId="0" borderId="12" xfId="0" applyBorder="1"/>
    <xf numFmtId="8" fontId="0" fillId="0" borderId="16" xfId="0" applyNumberFormat="1" applyBorder="1"/>
    <xf numFmtId="0" fontId="0" fillId="0" borderId="17" xfId="0" applyBorder="1"/>
    <xf numFmtId="8" fontId="0" fillId="0" borderId="18" xfId="0" applyNumberFormat="1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A35" zoomScaleNormal="100" workbookViewId="0">
      <selection activeCell="S39" sqref="S39"/>
    </sheetView>
  </sheetViews>
  <sheetFormatPr defaultRowHeight="12.75" x14ac:dyDescent="0.2"/>
  <cols>
    <col min="2" max="2" width="8.28515625" style="2" customWidth="1"/>
    <col min="3" max="3" width="9.42578125" style="2" bestFit="1" customWidth="1"/>
    <col min="4" max="4" width="10.5703125" customWidth="1"/>
    <col min="5" max="5" width="7.5703125" customWidth="1"/>
    <col min="6" max="6" width="11.140625" customWidth="1"/>
    <col min="8" max="8" width="10" customWidth="1"/>
    <col min="11" max="11" width="10.85546875" customWidth="1"/>
    <col min="13" max="13" width="9.42578125" bestFit="1" customWidth="1"/>
    <col min="14" max="14" width="2.85546875" customWidth="1"/>
    <col min="15" max="15" width="10.7109375" customWidth="1"/>
    <col min="16" max="16" width="0.140625" customWidth="1"/>
  </cols>
  <sheetData>
    <row r="1" spans="1:16" ht="13.5" thickBot="1" x14ac:dyDescent="0.25">
      <c r="A1" s="18" t="s">
        <v>0</v>
      </c>
      <c r="B1" s="10" t="s">
        <v>1</v>
      </c>
      <c r="C1" s="10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/>
      <c r="O1" s="12" t="s">
        <v>13</v>
      </c>
      <c r="P1" s="14"/>
    </row>
    <row r="2" spans="1:16" x14ac:dyDescent="0.2">
      <c r="A2" s="19">
        <v>-17.55</v>
      </c>
      <c r="B2" s="16">
        <v>-34</v>
      </c>
      <c r="C2" s="16">
        <v>-92.59</v>
      </c>
      <c r="D2" s="15">
        <v>-187.83</v>
      </c>
      <c r="E2" s="15">
        <v>-40</v>
      </c>
      <c r="F2" s="15">
        <v>-15.25</v>
      </c>
      <c r="G2" s="15">
        <v>-43.99</v>
      </c>
      <c r="H2" s="15">
        <v>-66</v>
      </c>
      <c r="I2" s="15">
        <v>-5.0199999999999996</v>
      </c>
      <c r="J2" s="17" t="s">
        <v>14</v>
      </c>
      <c r="K2" s="15">
        <v>-6100</v>
      </c>
      <c r="L2" s="15">
        <v>-22.48</v>
      </c>
      <c r="M2" s="17"/>
      <c r="N2" s="17"/>
      <c r="O2" s="17"/>
      <c r="P2" s="20"/>
    </row>
    <row r="3" spans="1:16" x14ac:dyDescent="0.2">
      <c r="A3" s="21">
        <v>-13.46</v>
      </c>
      <c r="B3" s="4">
        <v>-34</v>
      </c>
      <c r="C3" s="4">
        <v>-312.72000000000003</v>
      </c>
      <c r="D3" s="5">
        <v>-263.14999999999998</v>
      </c>
      <c r="E3" s="3"/>
      <c r="F3" s="5">
        <v>-15.66</v>
      </c>
      <c r="G3" s="5">
        <v>-228.68</v>
      </c>
      <c r="H3" s="5">
        <v>-510.2</v>
      </c>
      <c r="I3" s="5">
        <v>-6.6</v>
      </c>
      <c r="J3" s="3" t="s">
        <v>15</v>
      </c>
      <c r="K3" s="5">
        <v>-3580</v>
      </c>
      <c r="L3" s="5">
        <v>-276.72000000000003</v>
      </c>
      <c r="M3" s="3"/>
      <c r="N3" s="3"/>
      <c r="O3" s="3"/>
      <c r="P3" s="22"/>
    </row>
    <row r="4" spans="1:16" x14ac:dyDescent="0.2">
      <c r="A4" s="21">
        <v>-20.25</v>
      </c>
      <c r="B4" s="4">
        <v>-34</v>
      </c>
      <c r="C4" s="4">
        <v>-234.54</v>
      </c>
      <c r="D4" s="5">
        <v>-400</v>
      </c>
      <c r="E4" s="3"/>
      <c r="F4" s="5">
        <v>-8.48</v>
      </c>
      <c r="G4" s="5">
        <v>-11.99</v>
      </c>
      <c r="H4" s="5">
        <v>-42</v>
      </c>
      <c r="I4" s="5">
        <v>-4</v>
      </c>
      <c r="J4" s="3" t="s">
        <v>16</v>
      </c>
      <c r="K4" s="5">
        <v>-2030</v>
      </c>
      <c r="L4" s="3"/>
      <c r="M4" s="3"/>
      <c r="N4" s="3"/>
      <c r="O4" s="3"/>
      <c r="P4" s="22"/>
    </row>
    <row r="5" spans="1:16" x14ac:dyDescent="0.2">
      <c r="A5" s="21">
        <v>-6.92</v>
      </c>
      <c r="B5" s="4">
        <v>-34</v>
      </c>
      <c r="C5" s="4">
        <v>-156.36000000000001</v>
      </c>
      <c r="D5" s="5">
        <v>-391.02</v>
      </c>
      <c r="E5" s="3"/>
      <c r="F5" s="5">
        <v>-14.94</v>
      </c>
      <c r="G5" s="5">
        <v>-50.95</v>
      </c>
      <c r="H5" s="5">
        <v>-259.60000000000002</v>
      </c>
      <c r="I5" s="5">
        <v>-4</v>
      </c>
      <c r="J5" s="3" t="s">
        <v>17</v>
      </c>
      <c r="K5" s="5">
        <v>-1940</v>
      </c>
      <c r="L5" s="3"/>
      <c r="M5" s="3"/>
      <c r="N5" s="3"/>
      <c r="O5" s="3"/>
      <c r="P5" s="22"/>
    </row>
    <row r="6" spans="1:16" x14ac:dyDescent="0.2">
      <c r="A6" s="21">
        <v>-8.25</v>
      </c>
      <c r="B6" s="4">
        <v>-34</v>
      </c>
      <c r="C6" s="4">
        <v>-66.849999999999994</v>
      </c>
      <c r="D6" s="5">
        <v>-198.13</v>
      </c>
      <c r="E6" s="3"/>
      <c r="F6" s="5">
        <v>-26.22</v>
      </c>
      <c r="G6" s="5">
        <v>-51.9</v>
      </c>
      <c r="H6" s="5">
        <v>-259.60000000000002</v>
      </c>
      <c r="I6" s="5">
        <v>-37</v>
      </c>
      <c r="J6" s="3" t="s">
        <v>18</v>
      </c>
      <c r="K6" s="5">
        <v>-3765</v>
      </c>
      <c r="L6" s="3"/>
      <c r="M6" s="3"/>
      <c r="N6" s="3"/>
      <c r="O6" s="3"/>
      <c r="P6" s="22"/>
    </row>
    <row r="7" spans="1:16" x14ac:dyDescent="0.2">
      <c r="A7" s="21">
        <v>-40.69</v>
      </c>
      <c r="B7" s="4">
        <v>-34</v>
      </c>
      <c r="C7" s="4">
        <v>-358</v>
      </c>
      <c r="D7" s="3"/>
      <c r="E7" s="3"/>
      <c r="F7" s="5">
        <v>-7.38</v>
      </c>
      <c r="G7" s="5">
        <v>-67.97</v>
      </c>
      <c r="H7" s="5">
        <v>-25</v>
      </c>
      <c r="I7" s="5">
        <v>-4</v>
      </c>
      <c r="J7" s="3"/>
      <c r="K7" s="3"/>
      <c r="L7" s="3"/>
      <c r="M7" s="3"/>
      <c r="N7" s="3"/>
      <c r="O7" s="3"/>
      <c r="P7" s="22"/>
    </row>
    <row r="8" spans="1:16" x14ac:dyDescent="0.2">
      <c r="A8" s="21">
        <v>-24.39</v>
      </c>
      <c r="B8" s="4">
        <v>-34</v>
      </c>
      <c r="C8" s="4">
        <v>-358</v>
      </c>
      <c r="D8" s="3"/>
      <c r="E8" s="3"/>
      <c r="F8" s="5">
        <v>-28.64</v>
      </c>
      <c r="G8" s="5">
        <v>-1</v>
      </c>
      <c r="H8" s="5">
        <v>-340.8</v>
      </c>
      <c r="I8" s="3"/>
      <c r="J8" s="3"/>
      <c r="K8" s="3"/>
      <c r="L8" s="3"/>
      <c r="M8" s="3"/>
      <c r="N8" s="3"/>
      <c r="O8" s="3"/>
      <c r="P8" s="22"/>
    </row>
    <row r="9" spans="1:16" x14ac:dyDescent="0.2">
      <c r="A9" s="23"/>
      <c r="B9" s="4">
        <v>-34</v>
      </c>
      <c r="C9" s="4"/>
      <c r="D9" s="3"/>
      <c r="E9" s="3"/>
      <c r="F9" s="5">
        <v>-9.24</v>
      </c>
      <c r="G9" s="5">
        <v>-50.91</v>
      </c>
      <c r="H9" s="5">
        <v>-340.8</v>
      </c>
      <c r="I9" s="3"/>
      <c r="J9" s="3"/>
      <c r="K9" s="3"/>
      <c r="L9" s="3"/>
      <c r="M9" s="3"/>
      <c r="N9" s="3"/>
      <c r="O9" s="3"/>
      <c r="P9" s="22"/>
    </row>
    <row r="10" spans="1:16" x14ac:dyDescent="0.2">
      <c r="A10" s="23"/>
      <c r="B10" s="4"/>
      <c r="C10" s="4"/>
      <c r="D10" s="3"/>
      <c r="E10" s="3"/>
      <c r="F10" s="5">
        <v>-13.88</v>
      </c>
      <c r="G10" s="5">
        <v>-1</v>
      </c>
      <c r="H10" s="5">
        <v>-85</v>
      </c>
      <c r="I10" s="3"/>
      <c r="J10" s="3"/>
      <c r="K10" s="3"/>
      <c r="L10" s="3"/>
      <c r="M10" s="3"/>
      <c r="N10" s="3"/>
      <c r="O10" s="3"/>
      <c r="P10" s="22"/>
    </row>
    <row r="11" spans="1:16" x14ac:dyDescent="0.2">
      <c r="A11" s="23"/>
      <c r="B11" s="4"/>
      <c r="C11" s="4"/>
      <c r="D11" s="3"/>
      <c r="E11" s="3"/>
      <c r="F11" s="5">
        <v>-15.25</v>
      </c>
      <c r="G11" s="5">
        <v>-92.67</v>
      </c>
      <c r="H11" s="5">
        <v>-20</v>
      </c>
      <c r="I11" s="3"/>
      <c r="J11" s="3"/>
      <c r="K11" s="3"/>
      <c r="L11" s="3"/>
      <c r="M11" s="3"/>
      <c r="N11" s="3"/>
      <c r="O11" s="3"/>
      <c r="P11" s="22"/>
    </row>
    <row r="12" spans="1:16" x14ac:dyDescent="0.2">
      <c r="A12" s="23"/>
      <c r="B12" s="4"/>
      <c r="C12" s="4"/>
      <c r="D12" s="3"/>
      <c r="E12" s="3"/>
      <c r="F12" s="5">
        <v>-7.95</v>
      </c>
      <c r="G12" s="5">
        <v>-100</v>
      </c>
      <c r="H12" s="5">
        <v>-294.75</v>
      </c>
      <c r="I12" s="3"/>
      <c r="J12" s="3"/>
      <c r="K12" s="3"/>
      <c r="L12" s="3"/>
      <c r="M12" s="3"/>
      <c r="N12" s="3"/>
      <c r="O12" s="3"/>
      <c r="P12" s="22"/>
    </row>
    <row r="13" spans="1:16" x14ac:dyDescent="0.2">
      <c r="A13" s="23"/>
      <c r="B13" s="4"/>
      <c r="C13" s="4"/>
      <c r="D13" s="3"/>
      <c r="E13" s="3"/>
      <c r="F13" s="5">
        <v>-9.2200000000000006</v>
      </c>
      <c r="G13" s="5">
        <v>-40.590000000000003</v>
      </c>
      <c r="H13" s="6">
        <v>-259.8</v>
      </c>
      <c r="I13" s="3"/>
      <c r="J13" s="3"/>
      <c r="K13" s="3"/>
      <c r="L13" s="3"/>
      <c r="M13" s="3"/>
      <c r="N13" s="3"/>
      <c r="O13" s="3"/>
      <c r="P13" s="22"/>
    </row>
    <row r="14" spans="1:16" x14ac:dyDescent="0.2">
      <c r="A14" s="23"/>
      <c r="B14" s="4"/>
      <c r="C14" s="4"/>
      <c r="D14" s="3"/>
      <c r="E14" s="3"/>
      <c r="F14" s="5">
        <v>-12.43</v>
      </c>
      <c r="G14" s="5">
        <v>-24.97</v>
      </c>
      <c r="H14" s="3"/>
      <c r="I14" s="3"/>
      <c r="J14" s="3"/>
      <c r="K14" s="3"/>
      <c r="L14" s="3"/>
      <c r="M14" s="3"/>
      <c r="N14" s="3"/>
      <c r="O14" s="3"/>
      <c r="P14" s="22"/>
    </row>
    <row r="15" spans="1:16" x14ac:dyDescent="0.2">
      <c r="A15" s="23"/>
      <c r="B15" s="4"/>
      <c r="C15" s="4"/>
      <c r="D15" s="3"/>
      <c r="E15" s="3"/>
      <c r="F15" s="5">
        <v>-19.95</v>
      </c>
      <c r="G15" s="5">
        <v>-45.5</v>
      </c>
      <c r="H15" s="3"/>
      <c r="I15" s="3"/>
      <c r="J15" s="3"/>
      <c r="K15" s="3"/>
      <c r="L15" s="3"/>
      <c r="M15" s="3"/>
      <c r="N15" s="3"/>
      <c r="O15" s="3"/>
      <c r="P15" s="22"/>
    </row>
    <row r="16" spans="1:16" x14ac:dyDescent="0.2">
      <c r="A16" s="23"/>
      <c r="B16" s="4"/>
      <c r="C16" s="4"/>
      <c r="D16" s="3"/>
      <c r="E16" s="3"/>
      <c r="F16" s="5">
        <v>-38.799999999999997</v>
      </c>
      <c r="G16" s="5">
        <v>-24.99</v>
      </c>
      <c r="H16" s="3"/>
      <c r="I16" s="3"/>
      <c r="J16" s="3"/>
      <c r="K16" s="3"/>
      <c r="L16" s="3"/>
      <c r="M16" s="3"/>
      <c r="N16" s="3"/>
      <c r="O16" s="3"/>
      <c r="P16" s="22"/>
    </row>
    <row r="17" spans="1:16" x14ac:dyDescent="0.2">
      <c r="A17" s="23"/>
      <c r="B17" s="4"/>
      <c r="C17" s="4"/>
      <c r="D17" s="3"/>
      <c r="E17" s="3"/>
      <c r="F17" s="5">
        <v>-12.81</v>
      </c>
      <c r="G17" s="5">
        <v>-24.99</v>
      </c>
      <c r="H17" s="3"/>
      <c r="I17" s="3"/>
      <c r="J17" s="3"/>
      <c r="K17" s="3"/>
      <c r="L17" s="3"/>
      <c r="M17" s="3"/>
      <c r="N17" s="3"/>
      <c r="O17" s="3"/>
      <c r="P17" s="22"/>
    </row>
    <row r="18" spans="1:16" x14ac:dyDescent="0.2">
      <c r="A18" s="23"/>
      <c r="B18" s="4"/>
      <c r="C18" s="4"/>
      <c r="D18" s="3"/>
      <c r="E18" s="3"/>
      <c r="F18" s="5">
        <v>-18.93</v>
      </c>
      <c r="G18" s="3"/>
      <c r="H18" s="3"/>
      <c r="I18" s="3"/>
      <c r="J18" s="3"/>
      <c r="K18" s="3"/>
      <c r="L18" s="3"/>
      <c r="M18" s="3"/>
      <c r="N18" s="3"/>
      <c r="O18" s="3"/>
      <c r="P18" s="22"/>
    </row>
    <row r="19" spans="1:16" x14ac:dyDescent="0.2">
      <c r="A19" s="23"/>
      <c r="B19" s="4"/>
      <c r="C19" s="4"/>
      <c r="D19" s="3"/>
      <c r="E19" s="3"/>
      <c r="F19" s="5">
        <v>-29.74</v>
      </c>
      <c r="G19" s="3"/>
      <c r="H19" s="3"/>
      <c r="I19" s="3"/>
      <c r="J19" s="3"/>
      <c r="K19" s="3"/>
      <c r="L19" s="3"/>
      <c r="M19" s="3"/>
      <c r="N19" s="3"/>
      <c r="O19" s="3"/>
      <c r="P19" s="22"/>
    </row>
    <row r="20" spans="1:16" x14ac:dyDescent="0.2">
      <c r="A20" s="23"/>
      <c r="B20" s="4"/>
      <c r="C20" s="4"/>
      <c r="D20" s="3"/>
      <c r="E20" s="3"/>
      <c r="F20" s="5">
        <f>-22.46-7.57</f>
        <v>-30.03</v>
      </c>
      <c r="G20" s="3"/>
      <c r="H20" s="3"/>
      <c r="I20" s="3"/>
      <c r="J20" s="3"/>
      <c r="K20" s="3"/>
      <c r="L20" s="3"/>
      <c r="M20" s="3"/>
      <c r="N20" s="3"/>
      <c r="O20" s="3"/>
      <c r="P20" s="22"/>
    </row>
    <row r="21" spans="1:16" x14ac:dyDescent="0.2">
      <c r="A21" s="23"/>
      <c r="B21" s="4"/>
      <c r="C21" s="4"/>
      <c r="D21" s="3"/>
      <c r="E21" s="3"/>
      <c r="F21" s="5">
        <v>-30.47</v>
      </c>
      <c r="G21" s="3"/>
      <c r="H21" s="3"/>
      <c r="I21" s="3"/>
      <c r="J21" s="3"/>
      <c r="K21" s="3"/>
      <c r="L21" s="3"/>
      <c r="M21" s="3"/>
      <c r="N21" s="3"/>
      <c r="O21" s="3"/>
      <c r="P21" s="22"/>
    </row>
    <row r="22" spans="1:16" x14ac:dyDescent="0.2">
      <c r="A22" s="23"/>
      <c r="B22" s="4"/>
      <c r="C22" s="4"/>
      <c r="D22" s="3"/>
      <c r="E22" s="3"/>
      <c r="F22" s="5">
        <v>-15.32</v>
      </c>
      <c r="G22" s="3"/>
      <c r="H22" s="3"/>
      <c r="I22" s="3"/>
      <c r="J22" s="3"/>
      <c r="K22" s="3"/>
      <c r="L22" s="3"/>
      <c r="M22" s="3"/>
      <c r="N22" s="3"/>
      <c r="O22" s="3"/>
      <c r="P22" s="22"/>
    </row>
    <row r="23" spans="1:16" x14ac:dyDescent="0.2">
      <c r="A23" s="23"/>
      <c r="B23" s="4"/>
      <c r="C23" s="4"/>
      <c r="D23" s="3"/>
      <c r="E23" s="3"/>
      <c r="F23" s="5">
        <v>-26</v>
      </c>
      <c r="G23" s="3"/>
      <c r="H23" s="3"/>
      <c r="I23" s="3"/>
      <c r="J23" s="3"/>
      <c r="K23" s="3"/>
      <c r="L23" s="3"/>
      <c r="M23" s="3"/>
      <c r="N23" s="3"/>
      <c r="O23" s="3"/>
      <c r="P23" s="22"/>
    </row>
    <row r="24" spans="1:16" x14ac:dyDescent="0.2">
      <c r="A24" s="23"/>
      <c r="B24" s="4"/>
      <c r="C24" s="4"/>
      <c r="D24" s="3"/>
      <c r="E24" s="3"/>
      <c r="F24" s="5">
        <v>-20.59</v>
      </c>
      <c r="G24" s="3"/>
      <c r="H24" s="3"/>
      <c r="I24" s="3"/>
      <c r="J24" s="3"/>
      <c r="K24" s="3"/>
      <c r="L24" s="3"/>
      <c r="M24" s="3"/>
      <c r="N24" s="3"/>
      <c r="O24" s="3"/>
      <c r="P24" s="22"/>
    </row>
    <row r="25" spans="1:16" x14ac:dyDescent="0.2">
      <c r="A25" s="23"/>
      <c r="B25" s="4"/>
      <c r="C25" s="4"/>
      <c r="D25" s="3"/>
      <c r="E25" s="3"/>
      <c r="F25" s="5">
        <v>-33.28</v>
      </c>
      <c r="G25" s="3"/>
      <c r="H25" s="3"/>
      <c r="I25" s="3"/>
      <c r="J25" s="3"/>
      <c r="K25" s="3"/>
      <c r="L25" s="3"/>
      <c r="M25" s="3"/>
      <c r="N25" s="3"/>
      <c r="O25" s="3"/>
      <c r="P25" s="22"/>
    </row>
    <row r="26" spans="1:16" x14ac:dyDescent="0.2">
      <c r="A26" s="23"/>
      <c r="B26" s="4"/>
      <c r="C26" s="4"/>
      <c r="D26" s="3"/>
      <c r="E26" s="3"/>
      <c r="F26" s="5">
        <v>-59.5</v>
      </c>
      <c r="G26" s="3"/>
      <c r="H26" s="3"/>
      <c r="I26" s="3"/>
      <c r="J26" s="3"/>
      <c r="K26" s="3"/>
      <c r="L26" s="3"/>
      <c r="M26" s="3"/>
      <c r="N26" s="3"/>
      <c r="O26" s="3"/>
      <c r="P26" s="22"/>
    </row>
    <row r="27" spans="1:16" x14ac:dyDescent="0.2">
      <c r="A27" s="23"/>
      <c r="B27" s="4"/>
      <c r="C27" s="4"/>
      <c r="D27" s="3"/>
      <c r="E27" s="3"/>
      <c r="F27" s="5">
        <v>-35.880000000000003</v>
      </c>
      <c r="G27" s="3"/>
      <c r="H27" s="3"/>
      <c r="I27" s="3"/>
      <c r="J27" s="3"/>
      <c r="K27" s="3"/>
      <c r="L27" s="3"/>
      <c r="M27" s="3"/>
      <c r="N27" s="3"/>
      <c r="O27" s="3"/>
      <c r="P27" s="22"/>
    </row>
    <row r="28" spans="1:16" x14ac:dyDescent="0.2">
      <c r="A28" s="23"/>
      <c r="B28" s="4"/>
      <c r="C28" s="4"/>
      <c r="D28" s="3"/>
      <c r="E28" s="3"/>
      <c r="F28" s="5">
        <f>-14.94-15.15</f>
        <v>-30.09</v>
      </c>
      <c r="G28" s="3"/>
      <c r="H28" s="3"/>
      <c r="I28" s="3"/>
      <c r="J28" s="3"/>
      <c r="K28" s="3"/>
      <c r="L28" s="3"/>
      <c r="M28" s="3"/>
      <c r="N28" s="3"/>
      <c r="O28" s="3"/>
      <c r="P28" s="22"/>
    </row>
    <row r="29" spans="1:16" x14ac:dyDescent="0.2">
      <c r="A29" s="23"/>
      <c r="B29" s="4"/>
      <c r="C29" s="4"/>
      <c r="D29" s="3"/>
      <c r="E29" s="3"/>
      <c r="F29" s="5">
        <v>-40</v>
      </c>
      <c r="G29" s="3"/>
      <c r="H29" s="3"/>
      <c r="I29" s="3"/>
      <c r="J29" s="3"/>
      <c r="K29" s="3"/>
      <c r="L29" s="3"/>
      <c r="M29" s="3"/>
      <c r="N29" s="3"/>
      <c r="O29" s="3"/>
      <c r="P29" s="22"/>
    </row>
    <row r="30" spans="1:16" x14ac:dyDescent="0.2">
      <c r="A30" s="23"/>
      <c r="B30" s="4"/>
      <c r="C30" s="4"/>
      <c r="D30" s="3"/>
      <c r="E30" s="3"/>
      <c r="F30" s="5">
        <v>-62.3</v>
      </c>
      <c r="G30" s="3"/>
      <c r="H30" s="3"/>
      <c r="I30" s="3"/>
      <c r="J30" s="3"/>
      <c r="K30" s="3"/>
      <c r="L30" s="3"/>
      <c r="M30" s="3"/>
      <c r="N30" s="3"/>
      <c r="O30" s="3"/>
      <c r="P30" s="22"/>
    </row>
    <row r="31" spans="1:16" x14ac:dyDescent="0.2">
      <c r="A31" s="23"/>
      <c r="B31" s="4"/>
      <c r="C31" s="4"/>
      <c r="D31" s="3"/>
      <c r="E31" s="3"/>
      <c r="F31" s="5">
        <v>-54.4</v>
      </c>
      <c r="G31" s="3"/>
      <c r="H31" s="3"/>
      <c r="I31" s="3"/>
      <c r="J31" s="3"/>
      <c r="K31" s="3"/>
      <c r="L31" s="3"/>
      <c r="M31" s="3"/>
      <c r="N31" s="3"/>
      <c r="O31" s="3"/>
      <c r="P31" s="22"/>
    </row>
    <row r="32" spans="1:16" x14ac:dyDescent="0.2">
      <c r="A32" s="23"/>
      <c r="B32" s="4"/>
      <c r="C32" s="4"/>
      <c r="D32" s="3"/>
      <c r="E32" s="3"/>
      <c r="F32" s="5">
        <v>-20</v>
      </c>
      <c r="G32" s="3"/>
      <c r="H32" s="3"/>
      <c r="I32" s="3"/>
      <c r="J32" s="3"/>
      <c r="K32" s="3"/>
      <c r="L32" s="3"/>
      <c r="M32" s="3"/>
      <c r="N32" s="3"/>
      <c r="O32" s="3"/>
      <c r="P32" s="22"/>
    </row>
    <row r="33" spans="1:16" x14ac:dyDescent="0.2">
      <c r="A33" s="23"/>
      <c r="B33" s="4"/>
      <c r="C33" s="4"/>
      <c r="D33" s="3"/>
      <c r="E33" s="3"/>
      <c r="F33" s="5">
        <v>-15.59</v>
      </c>
      <c r="G33" s="3"/>
      <c r="H33" s="3"/>
      <c r="I33" s="3"/>
      <c r="J33" s="3"/>
      <c r="K33" s="3"/>
      <c r="L33" s="3"/>
      <c r="M33" s="3"/>
      <c r="N33" s="3"/>
      <c r="O33" s="3"/>
      <c r="P33" s="22"/>
    </row>
    <row r="34" spans="1:16" x14ac:dyDescent="0.2">
      <c r="A34" s="23"/>
      <c r="B34" s="4"/>
      <c r="C34" s="4"/>
      <c r="D34" s="3"/>
      <c r="E34" s="3"/>
      <c r="F34" s="5">
        <v>-16.350000000000001</v>
      </c>
      <c r="G34" s="3"/>
      <c r="H34" s="3"/>
      <c r="I34" s="3"/>
      <c r="J34" s="3"/>
      <c r="K34" s="3"/>
      <c r="L34" s="3"/>
      <c r="M34" s="3"/>
      <c r="N34" s="3"/>
      <c r="O34" s="3"/>
      <c r="P34" s="22"/>
    </row>
    <row r="35" spans="1:16" x14ac:dyDescent="0.2">
      <c r="A35" s="23"/>
      <c r="B35" s="4"/>
      <c r="C35" s="4"/>
      <c r="D35" s="3"/>
      <c r="E35" s="3"/>
      <c r="F35" s="5">
        <f>-13.26-14.24</f>
        <v>-27.5</v>
      </c>
      <c r="G35" s="3"/>
      <c r="H35" s="3"/>
      <c r="I35" s="3"/>
      <c r="J35" s="3"/>
      <c r="K35" s="3"/>
      <c r="L35" s="3"/>
      <c r="M35" s="3"/>
      <c r="N35" s="3"/>
      <c r="O35" s="3"/>
      <c r="P35" s="22"/>
    </row>
    <row r="36" spans="1:16" x14ac:dyDescent="0.2">
      <c r="A36" s="23"/>
      <c r="B36" s="4"/>
      <c r="C36" s="4"/>
      <c r="D36" s="3"/>
      <c r="E36" s="3"/>
      <c r="F36" s="5">
        <v>-30.04</v>
      </c>
      <c r="G36" s="3"/>
      <c r="H36" s="3"/>
      <c r="I36" s="3"/>
      <c r="J36" s="3"/>
      <c r="K36" s="3"/>
      <c r="L36" s="3"/>
      <c r="M36" s="3"/>
      <c r="N36" s="3"/>
      <c r="O36" s="3"/>
      <c r="P36" s="22"/>
    </row>
    <row r="37" spans="1:16" x14ac:dyDescent="0.2">
      <c r="A37" s="23"/>
      <c r="B37" s="4"/>
      <c r="C37" s="4"/>
      <c r="D37" s="3"/>
      <c r="E37" s="3"/>
      <c r="F37" s="5">
        <v>-13.61</v>
      </c>
      <c r="G37" s="3"/>
      <c r="H37" s="3"/>
      <c r="I37" s="3"/>
      <c r="J37" s="3"/>
      <c r="K37" s="3"/>
      <c r="L37" s="3"/>
      <c r="M37" s="3"/>
      <c r="N37" s="3"/>
      <c r="O37" s="3"/>
      <c r="P37" s="22"/>
    </row>
    <row r="38" spans="1:16" x14ac:dyDescent="0.2">
      <c r="A38" s="23"/>
      <c r="B38" s="4"/>
      <c r="C38" s="4"/>
      <c r="D38" s="3"/>
      <c r="E38" s="3"/>
      <c r="F38" s="5">
        <v>-15.28</v>
      </c>
      <c r="G38" s="3"/>
      <c r="H38" s="3"/>
      <c r="I38" s="3"/>
      <c r="J38" s="3"/>
      <c r="K38" s="3"/>
      <c r="L38" s="3"/>
      <c r="M38" s="3"/>
      <c r="N38" s="3"/>
      <c r="O38" s="3"/>
      <c r="P38" s="22"/>
    </row>
    <row r="39" spans="1:16" x14ac:dyDescent="0.2">
      <c r="A39" s="23"/>
      <c r="B39" s="4"/>
      <c r="C39" s="4"/>
      <c r="D39" s="3"/>
      <c r="E39" s="3"/>
      <c r="F39" s="5">
        <f>-13.28-7.95</f>
        <v>-21.23</v>
      </c>
      <c r="G39" s="3"/>
      <c r="H39" s="3"/>
      <c r="I39" s="3"/>
      <c r="J39" s="3"/>
      <c r="K39" s="3"/>
      <c r="L39" s="3"/>
      <c r="M39" s="3"/>
      <c r="N39" s="3"/>
      <c r="O39" s="3"/>
      <c r="P39" s="22"/>
    </row>
    <row r="40" spans="1:16" x14ac:dyDescent="0.2">
      <c r="A40" s="23"/>
      <c r="B40" s="4"/>
      <c r="C40" s="4"/>
      <c r="D40" s="3"/>
      <c r="E40" s="3"/>
      <c r="F40" s="5">
        <v>-30</v>
      </c>
      <c r="G40" s="3"/>
      <c r="H40" s="3"/>
      <c r="I40" s="3"/>
      <c r="J40" s="3"/>
      <c r="K40" s="3"/>
      <c r="L40" s="3"/>
      <c r="M40" s="3"/>
      <c r="N40" s="3"/>
      <c r="O40" s="3"/>
      <c r="P40" s="22"/>
    </row>
    <row r="41" spans="1:16" x14ac:dyDescent="0.2">
      <c r="A41" s="23"/>
      <c r="B41" s="4"/>
      <c r="C41" s="4"/>
      <c r="D41" s="3"/>
      <c r="E41" s="3"/>
      <c r="F41" s="5">
        <v>-43.15</v>
      </c>
      <c r="G41" s="3"/>
      <c r="H41" s="3"/>
      <c r="I41" s="3"/>
      <c r="J41" s="3"/>
      <c r="K41" s="3"/>
      <c r="L41" s="3"/>
      <c r="M41" s="3"/>
      <c r="N41" s="3"/>
      <c r="O41" s="3"/>
      <c r="P41" s="22"/>
    </row>
    <row r="42" spans="1:16" x14ac:dyDescent="0.2">
      <c r="A42" s="23"/>
      <c r="B42" s="4"/>
      <c r="C42" s="4"/>
      <c r="D42" s="3"/>
      <c r="E42" s="3"/>
      <c r="F42" s="5">
        <v>-36.65</v>
      </c>
      <c r="G42" s="3"/>
      <c r="H42" s="3"/>
      <c r="I42" s="3"/>
      <c r="J42" s="3"/>
      <c r="K42" s="3"/>
      <c r="L42" s="3"/>
      <c r="M42" s="3"/>
      <c r="N42" s="3"/>
      <c r="O42" s="3"/>
      <c r="P42" s="22"/>
    </row>
    <row r="43" spans="1:16" ht="13.5" thickBot="1" x14ac:dyDescent="0.25">
      <c r="A43" s="24"/>
      <c r="B43" s="8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25"/>
    </row>
    <row r="44" spans="1:16" ht="13.5" thickBot="1" x14ac:dyDescent="0.25">
      <c r="A44" s="9">
        <v>-131.51</v>
      </c>
      <c r="B44" s="10">
        <v>-272</v>
      </c>
      <c r="C44" s="10">
        <v>-1579.06</v>
      </c>
      <c r="D44" s="11">
        <v>-1571.64</v>
      </c>
      <c r="E44" s="11">
        <v>-40</v>
      </c>
      <c r="F44" s="11">
        <v>-883.54</v>
      </c>
      <c r="G44" s="11">
        <v>-764.62</v>
      </c>
      <c r="H44" s="11">
        <v>-2243.75</v>
      </c>
      <c r="I44" s="11">
        <v>-60.62</v>
      </c>
      <c r="J44" s="12"/>
      <c r="K44" s="11">
        <v>-17415</v>
      </c>
      <c r="L44" s="11">
        <v>-299.2</v>
      </c>
      <c r="M44" s="13">
        <f>SUM(A44:L44)</f>
        <v>-25260.94</v>
      </c>
      <c r="N44" s="12"/>
      <c r="O44" s="11">
        <f>F48+M44</f>
        <v>22789.06</v>
      </c>
      <c r="P44" s="14"/>
    </row>
    <row r="47" spans="1:16" x14ac:dyDescent="0.2">
      <c r="B47" s="2" t="s">
        <v>19</v>
      </c>
      <c r="C47" s="2" t="s">
        <v>20</v>
      </c>
      <c r="D47" t="s">
        <v>21</v>
      </c>
      <c r="F47" t="s">
        <v>22</v>
      </c>
    </row>
    <row r="48" spans="1:16" x14ac:dyDescent="0.2">
      <c r="F48" s="1">
        <v>48050</v>
      </c>
    </row>
    <row r="49" spans="2:6" x14ac:dyDescent="0.2">
      <c r="B49" s="26">
        <v>42727</v>
      </c>
      <c r="C49" s="2">
        <v>52541</v>
      </c>
      <c r="D49" s="1">
        <v>10000</v>
      </c>
      <c r="F49" s="1">
        <v>38050</v>
      </c>
    </row>
    <row r="50" spans="2:6" x14ac:dyDescent="0.2">
      <c r="B50" s="26">
        <v>42734</v>
      </c>
      <c r="C50" s="2">
        <v>52576</v>
      </c>
      <c r="D50" s="1">
        <v>2300</v>
      </c>
      <c r="F50" s="1">
        <v>35750</v>
      </c>
    </row>
    <row r="51" spans="2:6" x14ac:dyDescent="0.2">
      <c r="B51" s="26">
        <v>42741</v>
      </c>
      <c r="C51" s="2">
        <v>52605</v>
      </c>
      <c r="D51" s="1">
        <v>5000</v>
      </c>
      <c r="F51" s="1">
        <v>30750</v>
      </c>
    </row>
    <row r="52" spans="2:6" x14ac:dyDescent="0.2">
      <c r="B52" s="26">
        <v>42758</v>
      </c>
      <c r="C52" s="2">
        <v>52682</v>
      </c>
      <c r="D52" s="1">
        <v>7500</v>
      </c>
      <c r="F52" s="1">
        <f>F51-D52</f>
        <v>23250</v>
      </c>
    </row>
    <row r="53" spans="2:6" x14ac:dyDescent="0.2">
      <c r="B53" s="26"/>
    </row>
    <row r="54" spans="2:6" x14ac:dyDescent="0.2">
      <c r="D54" s="1">
        <f>SUM(D49:D53)</f>
        <v>24800</v>
      </c>
    </row>
  </sheetData>
  <pageMargins left="0.7" right="0.7" top="0" bottom="0" header="0.3" footer="0.3"/>
  <pageSetup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Oregon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cp:lastPrinted>2018-02-26T16:17:28Z</cp:lastPrinted>
  <dcterms:created xsi:type="dcterms:W3CDTF">2017-01-27T14:33:44Z</dcterms:created>
  <dcterms:modified xsi:type="dcterms:W3CDTF">2018-02-26T16:17:39Z</dcterms:modified>
</cp:coreProperties>
</file>