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fl\Desktop\BRITANNICA'16\"/>
    </mc:Choice>
  </mc:AlternateContent>
  <bookViews>
    <workbookView xWindow="0" yWindow="0" windowWidth="28800" windowHeight="12270"/>
  </bookViews>
  <sheets>
    <sheet name="Britannica Past Due" sheetId="1" r:id="rId1"/>
  </sheets>
  <definedNames>
    <definedName name="_xlnm.Print_Titles" localSheetId="0">'Britannica Past Due'!$A:$C,'Britannica Past Due'!$1:$1</definedName>
    <definedName name="QB_COLUMN_1" localSheetId="0" hidden="1">'Britannica Past Due'!$D$1</definedName>
    <definedName name="QB_COLUMN_13" localSheetId="0" hidden="1">'Britannica Past Due'!$K$1</definedName>
    <definedName name="QB_COLUMN_25" localSheetId="0" hidden="1">'Britannica Past Due'!$M$1</definedName>
    <definedName name="QB_COLUMN_3" localSheetId="0" hidden="1">'Britannica Past Due'!$E$1</definedName>
    <definedName name="QB_COLUMN_30" localSheetId="0" hidden="1">'Britannica Past Due'!$O$1</definedName>
    <definedName name="QB_COLUMN_4" localSheetId="0" hidden="1">'Britannica Past Due'!$G$1</definedName>
    <definedName name="QB_COLUMN_5" localSheetId="0" hidden="1">'Britannica Past Due'!$I$1</definedName>
    <definedName name="QB_DATA_0" localSheetId="0" hidden="1">'Britannica Past Due'!$4:$4,'Britannica Past Due'!#REF!,'Britannica Past Due'!#REF!,'Britannica Past Due'!$7:$7,'Britannica Past Due'!$10:$10,'Britannica Past Due'!$13:$13,'Britannica Past Due'!#REF!,'Britannica Past Due'!$16:$16,'Britannica Past Due'!$19:$19,'Britannica Past Due'!$22:$22,'Britannica Past Due'!#REF!,'Britannica Past Due'!#REF!,'Britannica Past Due'!$25:$25,'Britannica Past Due'!#REF!,'Britannica Past Due'!$28:$28,'Britannica Past Due'!$29:$29</definedName>
    <definedName name="QB_DATA_1" localSheetId="0" hidden="1">'Britannica Past Due'!#REF!</definedName>
    <definedName name="QB_FORMULA_0" localSheetId="0" hidden="1">'Britannica Past Due'!$M$5,'Britannica Past Due'!$O$5,'Britannica Past Due'!#REF!,'Britannica Past Due'!#REF!,'Britannica Past Due'!#REF!,'Britannica Past Due'!#REF!,'Britannica Past Due'!$M$8,'Britannica Past Due'!$O$8,'Britannica Past Due'!$M$11,'Britannica Past Due'!$O$11,'Britannica Past Due'!$M$14,'Britannica Past Due'!$O$14,'Britannica Past Due'!#REF!,'Britannica Past Due'!#REF!,'Britannica Past Due'!$M$17,'Britannica Past Due'!$O$17</definedName>
    <definedName name="QB_FORMULA_1" localSheetId="0" hidden="1">'Britannica Past Due'!$M$20,'Britannica Past Due'!$O$20,'Britannica Past Due'!$M$23,'Britannica Past Due'!$O$23,'Britannica Past Due'!$M$26,'Britannica Past Due'!$O$26,'Britannica Past Due'!$M$30,'Britannica Past Due'!$O$30,'Britannica Past Due'!#REF!,'Britannica Past Due'!#REF!,'Britannica Past Due'!$M$31,'Britannica Past Due'!$O$31,'Britannica Past Due'!$M$32,'Britannica Past Due'!$O$32</definedName>
    <definedName name="QB_ROW_107020" localSheetId="0" hidden="1">'Britannica Past Due'!$C$21</definedName>
    <definedName name="QB_ROW_107320" localSheetId="0" hidden="1">'Britannica Past Due'!$C$23</definedName>
    <definedName name="QB_ROW_16010" localSheetId="0" hidden="1">'Britannica Past Due'!$B$2</definedName>
    <definedName name="QB_ROW_16310" localSheetId="0" hidden="1">'Britannica Past Due'!$B$31</definedName>
    <definedName name="QB_ROW_31301" localSheetId="0" hidden="1">'Britannica Past Due'!$A$32</definedName>
    <definedName name="QB_ROW_338020" localSheetId="0" hidden="1">'Britannica Past Due'!#REF!</definedName>
    <definedName name="QB_ROW_338320" localSheetId="0" hidden="1">'Britannica Past Due'!#REF!</definedName>
    <definedName name="QB_ROW_361020" localSheetId="0" hidden="1">'Britannica Past Due'!$C$6</definedName>
    <definedName name="QB_ROW_361320" localSheetId="0" hidden="1">'Britannica Past Due'!$C$8</definedName>
    <definedName name="QB_ROW_363020" localSheetId="0" hidden="1">'Britannica Past Due'!$C$12</definedName>
    <definedName name="QB_ROW_363320" localSheetId="0" hidden="1">'Britannica Past Due'!$C$14</definedName>
    <definedName name="QB_ROW_368020" localSheetId="0" hidden="1">'Britannica Past Due'!$C$18</definedName>
    <definedName name="QB_ROW_368320" localSheetId="0" hidden="1">'Britannica Past Due'!$C$20</definedName>
    <definedName name="QB_ROW_369020" localSheetId="0" hidden="1">'Britannica Past Due'!$C$27</definedName>
    <definedName name="QB_ROW_369320" localSheetId="0" hidden="1">'Britannica Past Due'!$C$30</definedName>
    <definedName name="QB_ROW_371020" localSheetId="0" hidden="1">'Britannica Past Due'!$C$24</definedName>
    <definedName name="QB_ROW_371320" localSheetId="0" hidden="1">'Britannica Past Due'!$C$26</definedName>
    <definedName name="QB_ROW_373020" localSheetId="0" hidden="1">'Britannica Past Due'!$C$3</definedName>
    <definedName name="QB_ROW_373320" localSheetId="0" hidden="1">'Britannica Past Due'!$C$5</definedName>
    <definedName name="QB_ROW_375020" localSheetId="0" hidden="1">'Britannica Past Due'!$C$9</definedName>
    <definedName name="QB_ROW_375320" localSheetId="0" hidden="1">'Britannica Past Due'!$C$11</definedName>
    <definedName name="QB_ROW_404020" localSheetId="0" hidden="1">'Britannica Past Due'!$C$15</definedName>
    <definedName name="QB_ROW_404320" localSheetId="0" hidden="1">'Britannica Past Due'!$C$17</definedName>
    <definedName name="QB_ROW_405020" localSheetId="0" hidden="1">'Britannica Past Due'!#REF!</definedName>
    <definedName name="QB_ROW_405320" localSheetId="0" hidden="1">'Britannica Past Due'!#REF!</definedName>
    <definedName name="QB_ROW_414020" localSheetId="0" hidden="1">'Britannica Past Due'!#REF!</definedName>
    <definedName name="QB_ROW_414320" localSheetId="0" hidden="1">'Britannica Past Due'!#REF!</definedName>
    <definedName name="QB_ROW_54020" localSheetId="0" hidden="1">'Britannica Past Due'!#REF!</definedName>
    <definedName name="QB_ROW_54320" localSheetId="0" hidden="1">'Britannica Past Due'!#REF!</definedName>
    <definedName name="QBCANSUPPORTUPDATE" localSheetId="0">TRUE</definedName>
    <definedName name="QBCOMPANYFILENAME" localSheetId="0">"\\TOPFLOORDESIGNS\Company Files\Top Floor Designs Corporation.qbw"</definedName>
    <definedName name="QBHEADERSONSCREEN" localSheetId="0">FALSE</definedName>
    <definedName name="QBMETADATASIZE" localSheetId="0">7450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"5b25f58e9ac24b5dba007ca3430c1229"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232</definedName>
    <definedName name="QBROWHEADERS" localSheetId="0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1" i="1" l="1"/>
  <c r="O30" i="1"/>
  <c r="M30" i="1"/>
  <c r="O26" i="1"/>
  <c r="M26" i="1"/>
  <c r="O23" i="1"/>
  <c r="M23" i="1"/>
  <c r="M31" i="1" s="1"/>
  <c r="O20" i="1"/>
  <c r="M20" i="1"/>
  <c r="O17" i="1"/>
  <c r="M17" i="1"/>
  <c r="O14" i="1"/>
  <c r="M14" i="1"/>
  <c r="O11" i="1"/>
  <c r="M11" i="1"/>
  <c r="O8" i="1"/>
  <c r="M8" i="1"/>
  <c r="O5" i="1"/>
  <c r="M5" i="1"/>
  <c r="O32" i="1" l="1"/>
  <c r="M32" i="1"/>
</calcChain>
</file>

<file path=xl/sharedStrings.xml><?xml version="1.0" encoding="utf-8"?>
<sst xmlns="http://schemas.openxmlformats.org/spreadsheetml/2006/main" count="47" uniqueCount="38">
  <si>
    <t>Type</t>
  </si>
  <si>
    <t>Date</t>
  </si>
  <si>
    <t>Num</t>
  </si>
  <si>
    <t>Due Date</t>
  </si>
  <si>
    <t>Open Balance</t>
  </si>
  <si>
    <t>Amount</t>
  </si>
  <si>
    <t>Britannica Floor Covering</t>
  </si>
  <si>
    <t>1055 Lexington Ave NYC</t>
  </si>
  <si>
    <t>Total 1055 Lexington Ave NYC</t>
  </si>
  <si>
    <t>151 Mott St  Apt 27 NYC</t>
  </si>
  <si>
    <t>Total 151 Mott St  Apt 27 NYC</t>
  </si>
  <si>
    <t>157 E 57St Apt 16C NYC</t>
  </si>
  <si>
    <t>Total 157 E 57St Apt 16C NYC</t>
  </si>
  <si>
    <t>165 E 87th St Apt 1 RW</t>
  </si>
  <si>
    <t>Total 165 E 87th St Apt 1 RW</t>
  </si>
  <si>
    <t>400 E 89St Apt 4H NYC</t>
  </si>
  <si>
    <t>Total 400 E 89St Apt 4H NYC</t>
  </si>
  <si>
    <t>405 E 56th St Apt 12H NYC</t>
  </si>
  <si>
    <t>Total 405 E 56th St Apt 12H NYC</t>
  </si>
  <si>
    <t>4212 28Th St Long Island City NY</t>
  </si>
  <si>
    <t>Total 4212 28Th St Long Island City NY</t>
  </si>
  <si>
    <t>434 Broadway NYC</t>
  </si>
  <si>
    <t>Total 434 Broadway NYC</t>
  </si>
  <si>
    <t>664 9Th Ave Apt 4S NYC</t>
  </si>
  <si>
    <t>Total 664 9Th Ave Apt 4S NYC</t>
  </si>
  <si>
    <t>Total Britannica Floor Covering</t>
  </si>
  <si>
    <t>TOTAL</t>
  </si>
  <si>
    <t>Invoice</t>
  </si>
  <si>
    <t>1664</t>
  </si>
  <si>
    <t>1651</t>
  </si>
  <si>
    <t>1674</t>
  </si>
  <si>
    <t>1653</t>
  </si>
  <si>
    <t>1673</t>
  </si>
  <si>
    <t>1658</t>
  </si>
  <si>
    <t>1640</t>
  </si>
  <si>
    <t>1662</t>
  </si>
  <si>
    <t>1659</t>
  </si>
  <si>
    <t>1659A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</si>
</sst>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,##0.00;\-#,##0.00"/>
  </numFmts>
  <fonts count="4" x14ac:knownFonts="1">
    <font>
      <sz val="10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2" xfId="0" applyNumberFormat="1" applyFont="1" applyBorder="1"/>
    <xf numFmtId="165" fontId="2" fillId="0" borderId="0" xfId="0" applyNumberFormat="1" applyFont="1"/>
    <xf numFmtId="165" fontId="2" fillId="0" borderId="3" xfId="0" applyNumberFormat="1" applyFont="1" applyBorder="1"/>
    <xf numFmtId="165" fontId="1" fillId="0" borderId="4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57150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391DD32-9BA6-4D7D-877E-285614BDF4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57150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9A0C0CE-06FC-45AF-A80F-CC38363B00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33"/>
  <sheetViews>
    <sheetView tabSelected="1"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 activeCell="Q26" sqref="Q26"/>
    </sheetView>
  </sheetViews>
  <sheetFormatPr defaultRowHeight="12.75" x14ac:dyDescent="0.2"/>
  <cols>
    <col min="1" max="2" width="3" style="15" customWidth="1"/>
    <col min="3" max="3" width="35.7109375" style="15" customWidth="1"/>
    <col min="4" max="4" width="2.28515625" style="15" customWidth="1"/>
    <col min="5" max="5" width="5.85546875" style="15" bestFit="1" customWidth="1"/>
    <col min="6" max="6" width="2.28515625" style="15" customWidth="1"/>
    <col min="7" max="7" width="8.7109375" style="15" bestFit="1" customWidth="1"/>
    <col min="8" max="8" width="2.28515625" style="15" customWidth="1"/>
    <col min="9" max="9" width="5.5703125" style="15" bestFit="1" customWidth="1"/>
    <col min="10" max="10" width="2.28515625" style="15" customWidth="1"/>
    <col min="11" max="11" width="8.7109375" style="15" bestFit="1" customWidth="1"/>
    <col min="12" max="12" width="2.28515625" style="15" customWidth="1"/>
    <col min="13" max="13" width="11.5703125" style="15" bestFit="1" customWidth="1"/>
    <col min="14" max="14" width="2.28515625" style="15" customWidth="1"/>
    <col min="15" max="15" width="8.7109375" style="15" bestFit="1" customWidth="1"/>
  </cols>
  <sheetData>
    <row r="1" spans="1:15" s="14" customFormat="1" ht="13.5" thickBot="1" x14ac:dyDescent="0.25">
      <c r="A1" s="12"/>
      <c r="B1" s="12"/>
      <c r="C1" s="12"/>
      <c r="D1" s="12"/>
      <c r="E1" s="13" t="s">
        <v>0</v>
      </c>
      <c r="F1" s="12"/>
      <c r="G1" s="13" t="s">
        <v>1</v>
      </c>
      <c r="H1" s="12"/>
      <c r="I1" s="13" t="s">
        <v>2</v>
      </c>
      <c r="J1" s="12"/>
      <c r="K1" s="13" t="s">
        <v>3</v>
      </c>
      <c r="L1" s="12"/>
      <c r="M1" s="13" t="s">
        <v>4</v>
      </c>
      <c r="N1" s="12"/>
      <c r="O1" s="13" t="s">
        <v>5</v>
      </c>
    </row>
    <row r="2" spans="1:15" ht="13.5" thickTop="1" x14ac:dyDescent="0.2">
      <c r="A2" s="2"/>
      <c r="B2" s="2" t="s">
        <v>6</v>
      </c>
      <c r="C2" s="2"/>
      <c r="D2" s="2"/>
      <c r="E2" s="2"/>
      <c r="F2" s="2"/>
      <c r="G2" s="3"/>
      <c r="H2" s="2"/>
      <c r="I2" s="2"/>
      <c r="J2" s="2"/>
      <c r="K2" s="3"/>
      <c r="L2" s="2"/>
      <c r="M2" s="4"/>
      <c r="N2" s="2"/>
      <c r="O2" s="4"/>
    </row>
    <row r="3" spans="1:15" x14ac:dyDescent="0.2">
      <c r="A3" s="2"/>
      <c r="B3" s="2"/>
      <c r="C3" s="2" t="s">
        <v>7</v>
      </c>
      <c r="D3" s="2"/>
      <c r="E3" s="2"/>
      <c r="F3" s="2"/>
      <c r="G3" s="3"/>
      <c r="H3" s="2"/>
      <c r="I3" s="2"/>
      <c r="J3" s="2"/>
      <c r="K3" s="3"/>
      <c r="L3" s="2"/>
      <c r="M3" s="4"/>
      <c r="N3" s="2"/>
      <c r="O3" s="4"/>
    </row>
    <row r="4" spans="1:15" ht="13.5" thickBot="1" x14ac:dyDescent="0.25">
      <c r="A4" s="1"/>
      <c r="B4" s="1"/>
      <c r="C4" s="1"/>
      <c r="D4" s="5"/>
      <c r="E4" s="5" t="s">
        <v>27</v>
      </c>
      <c r="F4" s="5"/>
      <c r="G4" s="6">
        <v>42684</v>
      </c>
      <c r="H4" s="5"/>
      <c r="I4" s="5" t="s">
        <v>28</v>
      </c>
      <c r="J4" s="5"/>
      <c r="K4" s="6">
        <v>42684</v>
      </c>
      <c r="L4" s="5"/>
      <c r="M4" s="7">
        <v>750</v>
      </c>
      <c r="N4" s="5"/>
      <c r="O4" s="7">
        <v>750</v>
      </c>
    </row>
    <row r="5" spans="1:15" x14ac:dyDescent="0.2">
      <c r="A5" s="5"/>
      <c r="B5" s="5"/>
      <c r="C5" s="5" t="s">
        <v>8</v>
      </c>
      <c r="D5" s="5"/>
      <c r="E5" s="5"/>
      <c r="F5" s="5"/>
      <c r="G5" s="6"/>
      <c r="H5" s="5"/>
      <c r="I5" s="5"/>
      <c r="J5" s="5"/>
      <c r="K5" s="6"/>
      <c r="L5" s="5"/>
      <c r="M5" s="8">
        <f>ROUND(SUM(M3:M4),5)</f>
        <v>750</v>
      </c>
      <c r="N5" s="5"/>
      <c r="O5" s="8">
        <f>ROUND(SUM(O3:O4),5)</f>
        <v>750</v>
      </c>
    </row>
    <row r="6" spans="1:15" x14ac:dyDescent="0.2">
      <c r="A6" s="2"/>
      <c r="B6" s="2"/>
      <c r="C6" s="2" t="s">
        <v>9</v>
      </c>
      <c r="D6" s="2"/>
      <c r="E6" s="2"/>
      <c r="F6" s="2"/>
      <c r="G6" s="3"/>
      <c r="H6" s="2"/>
      <c r="I6" s="2"/>
      <c r="J6" s="2"/>
      <c r="K6" s="3"/>
      <c r="L6" s="2"/>
      <c r="M6" s="4"/>
      <c r="N6" s="2"/>
      <c r="O6" s="4"/>
    </row>
    <row r="7" spans="1:15" ht="13.5" thickBot="1" x14ac:dyDescent="0.25">
      <c r="A7" s="1"/>
      <c r="B7" s="1"/>
      <c r="C7" s="1"/>
      <c r="D7" s="5"/>
      <c r="E7" s="5" t="s">
        <v>27</v>
      </c>
      <c r="F7" s="5"/>
      <c r="G7" s="6">
        <v>42656</v>
      </c>
      <c r="H7" s="5"/>
      <c r="I7" s="5" t="s">
        <v>29</v>
      </c>
      <c r="J7" s="5"/>
      <c r="K7" s="6">
        <v>42656</v>
      </c>
      <c r="L7" s="5"/>
      <c r="M7" s="7">
        <v>326.25</v>
      </c>
      <c r="N7" s="5"/>
      <c r="O7" s="7">
        <v>326.25</v>
      </c>
    </row>
    <row r="8" spans="1:15" x14ac:dyDescent="0.2">
      <c r="A8" s="5"/>
      <c r="B8" s="5"/>
      <c r="C8" s="5" t="s">
        <v>10</v>
      </c>
      <c r="D8" s="5"/>
      <c r="E8" s="5"/>
      <c r="F8" s="5"/>
      <c r="G8" s="6"/>
      <c r="H8" s="5"/>
      <c r="I8" s="5"/>
      <c r="J8" s="5"/>
      <c r="K8" s="6"/>
      <c r="L8" s="5"/>
      <c r="M8" s="8">
        <f>ROUND(SUM(M6:M7),5)</f>
        <v>326.25</v>
      </c>
      <c r="N8" s="5"/>
      <c r="O8" s="8">
        <f>ROUND(SUM(O6:O7),5)</f>
        <v>326.25</v>
      </c>
    </row>
    <row r="9" spans="1:15" x14ac:dyDescent="0.2">
      <c r="A9" s="2"/>
      <c r="B9" s="2"/>
      <c r="C9" s="2" t="s">
        <v>11</v>
      </c>
      <c r="D9" s="2"/>
      <c r="E9" s="2"/>
      <c r="F9" s="2"/>
      <c r="G9" s="3"/>
      <c r="H9" s="2"/>
      <c r="I9" s="2"/>
      <c r="J9" s="2"/>
      <c r="K9" s="3"/>
      <c r="L9" s="2"/>
      <c r="M9" s="4"/>
      <c r="N9" s="2"/>
      <c r="O9" s="4"/>
    </row>
    <row r="10" spans="1:15" ht="13.5" thickBot="1" x14ac:dyDescent="0.25">
      <c r="A10" s="1"/>
      <c r="B10" s="1"/>
      <c r="C10" s="1"/>
      <c r="D10" s="5"/>
      <c r="E10" s="5" t="s">
        <v>27</v>
      </c>
      <c r="F10" s="5"/>
      <c r="G10" s="6">
        <v>42699</v>
      </c>
      <c r="H10" s="5"/>
      <c r="I10" s="5" t="s">
        <v>30</v>
      </c>
      <c r="J10" s="5"/>
      <c r="K10" s="6">
        <v>42699</v>
      </c>
      <c r="L10" s="5"/>
      <c r="M10" s="7">
        <v>1000</v>
      </c>
      <c r="N10" s="5"/>
      <c r="O10" s="7">
        <v>1000</v>
      </c>
    </row>
    <row r="11" spans="1:15" x14ac:dyDescent="0.2">
      <c r="A11" s="5"/>
      <c r="B11" s="5"/>
      <c r="C11" s="5" t="s">
        <v>12</v>
      </c>
      <c r="D11" s="5"/>
      <c r="E11" s="5"/>
      <c r="F11" s="5"/>
      <c r="G11" s="6"/>
      <c r="H11" s="5"/>
      <c r="I11" s="5"/>
      <c r="J11" s="5"/>
      <c r="K11" s="6"/>
      <c r="L11" s="5"/>
      <c r="M11" s="8">
        <f>ROUND(SUM(M9:M10),5)</f>
        <v>1000</v>
      </c>
      <c r="N11" s="5"/>
      <c r="O11" s="8">
        <f>ROUND(SUM(O9:O10),5)</f>
        <v>1000</v>
      </c>
    </row>
    <row r="12" spans="1:15" x14ac:dyDescent="0.2">
      <c r="A12" s="2"/>
      <c r="B12" s="2"/>
      <c r="C12" s="2" t="s">
        <v>13</v>
      </c>
      <c r="D12" s="2"/>
      <c r="E12" s="2"/>
      <c r="F12" s="2"/>
      <c r="G12" s="3"/>
      <c r="H12" s="2"/>
      <c r="I12" s="2"/>
      <c r="J12" s="2"/>
      <c r="K12" s="3"/>
      <c r="L12" s="2"/>
      <c r="M12" s="4"/>
      <c r="N12" s="2"/>
      <c r="O12" s="4"/>
    </row>
    <row r="13" spans="1:15" ht="13.5" thickBot="1" x14ac:dyDescent="0.25">
      <c r="A13" s="1"/>
      <c r="B13" s="1"/>
      <c r="C13" s="1"/>
      <c r="D13" s="5"/>
      <c r="E13" s="5" t="s">
        <v>27</v>
      </c>
      <c r="F13" s="5"/>
      <c r="G13" s="6">
        <v>42656</v>
      </c>
      <c r="H13" s="5"/>
      <c r="I13" s="5" t="s">
        <v>31</v>
      </c>
      <c r="J13" s="5"/>
      <c r="K13" s="6">
        <v>42656</v>
      </c>
      <c r="L13" s="5"/>
      <c r="M13" s="7">
        <v>300</v>
      </c>
      <c r="N13" s="5"/>
      <c r="O13" s="7">
        <v>300</v>
      </c>
    </row>
    <row r="14" spans="1:15" x14ac:dyDescent="0.2">
      <c r="A14" s="5"/>
      <c r="B14" s="5"/>
      <c r="C14" s="5" t="s">
        <v>14</v>
      </c>
      <c r="D14" s="5"/>
      <c r="E14" s="5"/>
      <c r="F14" s="5"/>
      <c r="G14" s="6"/>
      <c r="H14" s="5"/>
      <c r="I14" s="5"/>
      <c r="J14" s="5"/>
      <c r="K14" s="6"/>
      <c r="L14" s="5"/>
      <c r="M14" s="8">
        <f>ROUND(SUM(M12:M13),5)</f>
        <v>300</v>
      </c>
      <c r="N14" s="5"/>
      <c r="O14" s="8">
        <f>ROUND(SUM(O12:O13),5)</f>
        <v>300</v>
      </c>
    </row>
    <row r="15" spans="1:15" x14ac:dyDescent="0.2">
      <c r="A15" s="2"/>
      <c r="B15" s="2"/>
      <c r="C15" s="2" t="s">
        <v>15</v>
      </c>
      <c r="D15" s="2"/>
      <c r="E15" s="2"/>
      <c r="F15" s="2"/>
      <c r="G15" s="3"/>
      <c r="H15" s="2"/>
      <c r="I15" s="2"/>
      <c r="J15" s="2"/>
      <c r="K15" s="3"/>
      <c r="L15" s="2"/>
      <c r="M15" s="4"/>
      <c r="N15" s="2"/>
      <c r="O15" s="4"/>
    </row>
    <row r="16" spans="1:15" ht="13.5" thickBot="1" x14ac:dyDescent="0.25">
      <c r="A16" s="1"/>
      <c r="B16" s="1"/>
      <c r="C16" s="1"/>
      <c r="D16" s="5"/>
      <c r="E16" s="5" t="s">
        <v>27</v>
      </c>
      <c r="F16" s="5"/>
      <c r="G16" s="6">
        <v>42699</v>
      </c>
      <c r="H16" s="5"/>
      <c r="I16" s="5" t="s">
        <v>32</v>
      </c>
      <c r="J16" s="5"/>
      <c r="K16" s="6">
        <v>42699</v>
      </c>
      <c r="L16" s="5"/>
      <c r="M16" s="7">
        <v>1870</v>
      </c>
      <c r="N16" s="5"/>
      <c r="O16" s="7">
        <v>1870</v>
      </c>
    </row>
    <row r="17" spans="1:15" x14ac:dyDescent="0.2">
      <c r="A17" s="5"/>
      <c r="B17" s="5"/>
      <c r="C17" s="5" t="s">
        <v>16</v>
      </c>
      <c r="D17" s="5"/>
      <c r="E17" s="5"/>
      <c r="F17" s="5"/>
      <c r="G17" s="6"/>
      <c r="H17" s="5"/>
      <c r="I17" s="5"/>
      <c r="J17" s="5"/>
      <c r="K17" s="6"/>
      <c r="L17" s="5"/>
      <c r="M17" s="8">
        <f>ROUND(SUM(M15:M16),5)</f>
        <v>1870</v>
      </c>
      <c r="N17" s="5"/>
      <c r="O17" s="8">
        <f>ROUND(SUM(O15:O16),5)</f>
        <v>1870</v>
      </c>
    </row>
    <row r="18" spans="1:15" x14ac:dyDescent="0.2">
      <c r="A18" s="2"/>
      <c r="B18" s="2"/>
      <c r="C18" s="2" t="s">
        <v>17</v>
      </c>
      <c r="D18" s="2"/>
      <c r="E18" s="2"/>
      <c r="F18" s="2"/>
      <c r="G18" s="3"/>
      <c r="H18" s="2"/>
      <c r="I18" s="2"/>
      <c r="J18" s="2"/>
      <c r="K18" s="3"/>
      <c r="L18" s="2"/>
      <c r="M18" s="4"/>
      <c r="N18" s="2"/>
      <c r="O18" s="4"/>
    </row>
    <row r="19" spans="1:15" ht="13.5" thickBot="1" x14ac:dyDescent="0.25">
      <c r="A19" s="1"/>
      <c r="B19" s="1"/>
      <c r="C19" s="1"/>
      <c r="D19" s="5"/>
      <c r="E19" s="5" t="s">
        <v>27</v>
      </c>
      <c r="F19" s="5"/>
      <c r="G19" s="6">
        <v>42660</v>
      </c>
      <c r="H19" s="5"/>
      <c r="I19" s="5" t="s">
        <v>33</v>
      </c>
      <c r="J19" s="5"/>
      <c r="K19" s="6">
        <v>42660</v>
      </c>
      <c r="L19" s="5"/>
      <c r="M19" s="7">
        <v>300</v>
      </c>
      <c r="N19" s="5"/>
      <c r="O19" s="7">
        <v>300</v>
      </c>
    </row>
    <row r="20" spans="1:15" x14ac:dyDescent="0.2">
      <c r="A20" s="5"/>
      <c r="B20" s="5"/>
      <c r="C20" s="5" t="s">
        <v>18</v>
      </c>
      <c r="D20" s="5"/>
      <c r="E20" s="5"/>
      <c r="F20" s="5"/>
      <c r="G20" s="6"/>
      <c r="H20" s="5"/>
      <c r="I20" s="5"/>
      <c r="J20" s="5"/>
      <c r="K20" s="6"/>
      <c r="L20" s="5"/>
      <c r="M20" s="8">
        <f>ROUND(SUM(M18:M19),5)</f>
        <v>300</v>
      </c>
      <c r="N20" s="5"/>
      <c r="O20" s="8">
        <f>ROUND(SUM(O18:O19),5)</f>
        <v>300</v>
      </c>
    </row>
    <row r="21" spans="1:15" x14ac:dyDescent="0.2">
      <c r="A21" s="2"/>
      <c r="B21" s="2"/>
      <c r="C21" s="2" t="s">
        <v>19</v>
      </c>
      <c r="D21" s="2"/>
      <c r="E21" s="2"/>
      <c r="F21" s="2"/>
      <c r="G21" s="3"/>
      <c r="H21" s="2"/>
      <c r="I21" s="2"/>
      <c r="J21" s="2"/>
      <c r="K21" s="3"/>
      <c r="L21" s="2"/>
      <c r="M21" s="4"/>
      <c r="N21" s="2"/>
      <c r="O21" s="4"/>
    </row>
    <row r="22" spans="1:15" ht="13.5" thickBot="1" x14ac:dyDescent="0.25">
      <c r="A22" s="5"/>
      <c r="B22" s="5"/>
      <c r="C22" s="5"/>
      <c r="D22" s="5"/>
      <c r="E22" s="5" t="s">
        <v>27</v>
      </c>
      <c r="F22" s="5"/>
      <c r="G22" s="6">
        <v>42636</v>
      </c>
      <c r="H22" s="5"/>
      <c r="I22" s="5" t="s">
        <v>34</v>
      </c>
      <c r="J22" s="5"/>
      <c r="K22" s="6">
        <v>42636</v>
      </c>
      <c r="L22" s="5"/>
      <c r="M22" s="7">
        <v>8853</v>
      </c>
      <c r="N22" s="5"/>
      <c r="O22" s="7">
        <v>22680</v>
      </c>
    </row>
    <row r="23" spans="1:15" x14ac:dyDescent="0.2">
      <c r="A23" s="5"/>
      <c r="B23" s="5"/>
      <c r="C23" s="5" t="s">
        <v>20</v>
      </c>
      <c r="D23" s="5"/>
      <c r="E23" s="5"/>
      <c r="F23" s="5"/>
      <c r="G23" s="6"/>
      <c r="H23" s="5"/>
      <c r="I23" s="5"/>
      <c r="J23" s="5"/>
      <c r="K23" s="6"/>
      <c r="L23" s="5"/>
      <c r="M23" s="8">
        <f>ROUND(SUM(M21:M22),5)</f>
        <v>8853</v>
      </c>
      <c r="N23" s="5"/>
      <c r="O23" s="8">
        <f>ROUND(SUM(O21:O22),5)</f>
        <v>22680</v>
      </c>
    </row>
    <row r="24" spans="1:15" x14ac:dyDescent="0.2">
      <c r="A24" s="2"/>
      <c r="B24" s="2"/>
      <c r="C24" s="2" t="s">
        <v>21</v>
      </c>
      <c r="D24" s="2"/>
      <c r="E24" s="2"/>
      <c r="F24" s="2"/>
      <c r="G24" s="3"/>
      <c r="H24" s="2"/>
      <c r="I24" s="2"/>
      <c r="J24" s="2"/>
      <c r="K24" s="3"/>
      <c r="L24" s="2"/>
      <c r="M24" s="4"/>
      <c r="N24" s="2"/>
      <c r="O24" s="4"/>
    </row>
    <row r="25" spans="1:15" ht="13.5" thickBot="1" x14ac:dyDescent="0.25">
      <c r="A25" s="5"/>
      <c r="B25" s="5"/>
      <c r="C25" s="5"/>
      <c r="D25" s="5"/>
      <c r="E25" s="5" t="s">
        <v>27</v>
      </c>
      <c r="F25" s="5"/>
      <c r="G25" s="6">
        <v>42671</v>
      </c>
      <c r="H25" s="5"/>
      <c r="I25" s="5" t="s">
        <v>35</v>
      </c>
      <c r="J25" s="5"/>
      <c r="K25" s="6">
        <v>42671</v>
      </c>
      <c r="L25" s="5"/>
      <c r="M25" s="7">
        <v>4000</v>
      </c>
      <c r="N25" s="5"/>
      <c r="O25" s="7">
        <v>8000</v>
      </c>
    </row>
    <row r="26" spans="1:15" x14ac:dyDescent="0.2">
      <c r="A26" s="5"/>
      <c r="B26" s="5"/>
      <c r="C26" s="5" t="s">
        <v>22</v>
      </c>
      <c r="D26" s="5"/>
      <c r="E26" s="5"/>
      <c r="F26" s="5"/>
      <c r="G26" s="6"/>
      <c r="H26" s="5"/>
      <c r="I26" s="5"/>
      <c r="J26" s="5"/>
      <c r="K26" s="6"/>
      <c r="L26" s="5"/>
      <c r="M26" s="8">
        <f>ROUND(SUM(M24:M25),5)</f>
        <v>4000</v>
      </c>
      <c r="N26" s="5"/>
      <c r="O26" s="8">
        <f>ROUND(SUM(O24:O25),5)</f>
        <v>8000</v>
      </c>
    </row>
    <row r="27" spans="1:15" x14ac:dyDescent="0.2">
      <c r="A27" s="2"/>
      <c r="B27" s="2"/>
      <c r="C27" s="2" t="s">
        <v>23</v>
      </c>
      <c r="D27" s="2"/>
      <c r="E27" s="2"/>
      <c r="F27" s="2"/>
      <c r="G27" s="3"/>
      <c r="H27" s="2"/>
      <c r="I27" s="2"/>
      <c r="J27" s="2"/>
      <c r="K27" s="3"/>
      <c r="L27" s="2"/>
      <c r="M27" s="4"/>
      <c r="N27" s="2"/>
      <c r="O27" s="4"/>
    </row>
    <row r="28" spans="1:15" x14ac:dyDescent="0.2">
      <c r="A28" s="5"/>
      <c r="B28" s="5"/>
      <c r="C28" s="5"/>
      <c r="D28" s="5"/>
      <c r="E28" s="5" t="s">
        <v>27</v>
      </c>
      <c r="F28" s="5"/>
      <c r="G28" s="6">
        <v>42660</v>
      </c>
      <c r="H28" s="5"/>
      <c r="I28" s="5" t="s">
        <v>36</v>
      </c>
      <c r="J28" s="5"/>
      <c r="K28" s="6">
        <v>42660</v>
      </c>
      <c r="L28" s="5"/>
      <c r="M28" s="8">
        <v>450</v>
      </c>
      <c r="N28" s="5"/>
      <c r="O28" s="8">
        <v>450</v>
      </c>
    </row>
    <row r="29" spans="1:15" ht="13.5" thickBot="1" x14ac:dyDescent="0.25">
      <c r="A29" s="5"/>
      <c r="B29" s="5"/>
      <c r="C29" s="5"/>
      <c r="D29" s="5"/>
      <c r="E29" s="5" t="s">
        <v>27</v>
      </c>
      <c r="F29" s="5"/>
      <c r="G29" s="6">
        <v>42674</v>
      </c>
      <c r="H29" s="5"/>
      <c r="I29" s="5" t="s">
        <v>37</v>
      </c>
      <c r="J29" s="5"/>
      <c r="K29" s="6">
        <v>42674</v>
      </c>
      <c r="L29" s="5"/>
      <c r="M29" s="7">
        <v>675</v>
      </c>
      <c r="N29" s="5"/>
      <c r="O29" s="7">
        <v>675</v>
      </c>
    </row>
    <row r="30" spans="1:15" ht="13.5" thickBot="1" x14ac:dyDescent="0.25">
      <c r="A30" s="5"/>
      <c r="B30" s="5"/>
      <c r="C30" s="5" t="s">
        <v>24</v>
      </c>
      <c r="D30" s="5"/>
      <c r="E30" s="5"/>
      <c r="F30" s="5"/>
      <c r="G30" s="6"/>
      <c r="H30" s="5"/>
      <c r="I30" s="5"/>
      <c r="J30" s="5"/>
      <c r="K30" s="6"/>
      <c r="L30" s="5"/>
      <c r="M30" s="8">
        <f>ROUND(SUM(M27:M29),5)</f>
        <v>1125</v>
      </c>
      <c r="N30" s="5"/>
      <c r="O30" s="8">
        <f>ROUND(SUM(O27:O29),5)</f>
        <v>1125</v>
      </c>
    </row>
    <row r="31" spans="1:15" ht="13.5" thickBot="1" x14ac:dyDescent="0.25">
      <c r="A31" s="5"/>
      <c r="B31" s="5" t="s">
        <v>25</v>
      </c>
      <c r="C31" s="5"/>
      <c r="D31" s="5"/>
      <c r="E31" s="5"/>
      <c r="F31" s="5"/>
      <c r="G31" s="6"/>
      <c r="H31" s="5"/>
      <c r="I31" s="5"/>
      <c r="J31" s="5"/>
      <c r="K31" s="6"/>
      <c r="L31" s="5"/>
      <c r="M31" s="9">
        <f>SUM(M5+M8+M11+M14+M17+M20+M23+M26+M30)</f>
        <v>18524.25</v>
      </c>
      <c r="N31" s="5"/>
      <c r="O31" s="9">
        <f>SUM(O8+O11+O14+O17+O20+O23+O26+O30)</f>
        <v>35601.25</v>
      </c>
    </row>
    <row r="32" spans="1:15" s="11" customFormat="1" ht="12" thickBot="1" x14ac:dyDescent="0.25">
      <c r="A32" s="2" t="s">
        <v>26</v>
      </c>
      <c r="B32" s="2"/>
      <c r="C32" s="2"/>
      <c r="D32" s="2"/>
      <c r="E32" s="2"/>
      <c r="F32" s="2"/>
      <c r="G32" s="3"/>
      <c r="H32" s="2"/>
      <c r="I32" s="2"/>
      <c r="J32" s="2"/>
      <c r="K32" s="3"/>
      <c r="L32" s="2"/>
      <c r="M32" s="10">
        <f>M31</f>
        <v>18524.25</v>
      </c>
      <c r="N32" s="2"/>
      <c r="O32" s="10">
        <f>O31</f>
        <v>35601.25</v>
      </c>
    </row>
    <row r="33" ht="13.5" thickTop="1" x14ac:dyDescent="0.2"/>
  </sheetData>
  <pageMargins left="0.7" right="0.7" top="0.75" bottom="0.75" header="0.1" footer="0.3"/>
  <pageSetup scale="23" orientation="portrait" horizontalDpi="0" verticalDpi="0" r:id="rId1"/>
  <headerFooter>
    <oddHeader>&amp;L&amp;"Arial,Bold"&amp;8 2:52 PM
&amp;"Arial,Bold"&amp;8 01/03/17
&amp;"Arial,Bold"&amp;8 Accrual Basis&amp;C&amp;"Arial,Bold"&amp;12 Top Floor Designs Corporation
&amp;"Arial,Bold"&amp;14 Customer Open Balance
&amp;"Arial,Bold"&amp;10 All Transactions</oddHeader>
    <oddFooter>&amp;R&amp;"Arial,Bold"&amp;8 Page &amp;P of &amp;N</oddFooter>
  </headerFooter>
  <ignoredErrors>
    <ignoredError sqref="I4 I7 I10 I13 I16 I19 I22 I25 I28" numberStoredAsText="1"/>
  </ignoredErrors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57150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57150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Britannica Past Due</vt:lpstr>
      <vt:lpstr>'Britannica Past Due'!Print_Titles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Alves</dc:creator>
  <cp:lastModifiedBy>Renato Alves</cp:lastModifiedBy>
  <dcterms:created xsi:type="dcterms:W3CDTF">2017-01-03T19:52:12Z</dcterms:created>
  <dcterms:modified xsi:type="dcterms:W3CDTF">2017-01-03T22:40:49Z</dcterms:modified>
</cp:coreProperties>
</file>