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"/>
    </mc:Choice>
  </mc:AlternateContent>
  <bookViews>
    <workbookView xWindow="0" yWindow="0" windowWidth="21570" windowHeight="10260"/>
  </bookViews>
  <sheets>
    <sheet name="Britannica Inv.2016" sheetId="1" r:id="rId1"/>
    <sheet name="Checks" sheetId="3" r:id="rId2"/>
    <sheet name="Sheet4" sheetId="4" r:id="rId3"/>
  </sheets>
  <definedNames>
    <definedName name="_xlnm.Print_Titles" localSheetId="0">'Britannica Inv.2016'!$A:$A,'Britannica Inv.2016'!$1:$1</definedName>
    <definedName name="QB_COLUMN_13" localSheetId="0" hidden="1">'Britannica Inv.2016'!$H$1</definedName>
    <definedName name="QB_COLUMN_24" localSheetId="0" hidden="1">'Britannica Inv.2016'!$J$1</definedName>
    <definedName name="QB_COLUMN_25" localSheetId="0" hidden="1">'Britannica Inv.2016'!$N$1</definedName>
    <definedName name="QB_COLUMN_3" localSheetId="0" hidden="1">'Britannica Inv.2016'!$B$1</definedName>
    <definedName name="QB_COLUMN_30" localSheetId="0" hidden="1">'Britannica Inv.2016'!$L$1</definedName>
    <definedName name="QB_COLUMN_4" localSheetId="0" hidden="1">'Britannica Inv.2016'!$D$1</definedName>
    <definedName name="QB_COLUMN_5" localSheetId="0" hidden="1">'Britannica Inv.2016'!$F$1</definedName>
    <definedName name="QB_DATA_0" localSheetId="0" hidden="1">'Britannica Inv.2016'!$3:$3,'Britannica Inv.2016'!$4:$4,'Britannica Inv.2016'!$5:$5,'Britannica Inv.2016'!$6:$6,'Britannica Inv.2016'!$7:$7,'Britannica Inv.2016'!$8:$8,'Britannica Inv.2016'!$9:$9,'Britannica Inv.2016'!$10:$10,'Britannica Inv.2016'!$11:$11,'Britannica Inv.2016'!$12:$12,'Britannica Inv.2016'!$13:$13,'Britannica Inv.2016'!$14:$14,'Britannica Inv.2016'!$15:$15,'Britannica Inv.2016'!$16:$16,'Britannica Inv.2016'!$17:$17,'Britannica Inv.2016'!$18:$18</definedName>
    <definedName name="QB_DATA_1" localSheetId="0" hidden="1">'Britannica Inv.2016'!$19:$19,'Britannica Inv.2016'!$20:$20,'Britannica Inv.2016'!$21:$21,'Britannica Inv.2016'!$22:$22,'Britannica Inv.2016'!$23:$23,'Britannica Inv.2016'!$24:$24,'Britannica Inv.2016'!$25:$25,'Britannica Inv.2016'!$26:$26,'Britannica Inv.2016'!$27:$27,'Britannica Inv.2016'!$28:$28,'Britannica Inv.2016'!$29:$29,'Britannica Inv.2016'!$30:$30,'Britannica Inv.2016'!$31:$31,'Britannica Inv.2016'!$32:$32,'Britannica Inv.2016'!$33:$33,'Britannica Inv.2016'!$34:$34</definedName>
    <definedName name="QB_DATA_2" localSheetId="0" hidden="1">'Britannica Inv.2016'!$35:$35,'Britannica Inv.2016'!$36:$36,'Britannica Inv.2016'!$37:$37,'Britannica Inv.2016'!$38:$38,'Britannica Inv.2016'!$39:$39,'Britannica Inv.2016'!$40:$40,'Britannica Inv.2016'!$41:$41,'Britannica Inv.2016'!$42:$42,'Britannica Inv.2016'!$43:$43,'Britannica Inv.2016'!$44:$44,'Britannica Inv.2016'!$45:$45,'Britannica Inv.2016'!$46:$46,'Britannica Inv.2016'!$47:$47,'Britannica Inv.2016'!$48:$48,'Britannica Inv.2016'!$49:$49,'Britannica Inv.2016'!$50:$50</definedName>
    <definedName name="QB_DATA_3" localSheetId="0" hidden="1">'Britannica Inv.2016'!$51:$51,'Britannica Inv.2016'!$52:$52,'Britannica Inv.2016'!$53:$53,'Britannica Inv.2016'!$54:$54,'Britannica Inv.2016'!$55:$55,'Britannica Inv.2016'!$56:$56,'Britannica Inv.2016'!$57:$57,'Britannica Inv.2016'!$58:$58,'Britannica Inv.2016'!$59:$59,'Britannica Inv.2016'!$60:$60,'Britannica Inv.2016'!$61:$61,'Britannica Inv.2016'!$62:$62,'Britannica Inv.2016'!$63:$63,'Britannica Inv.2016'!$64:$64,'Britannica Inv.2016'!$65:$65,'Britannica Inv.2016'!$66:$66</definedName>
    <definedName name="QB_ROW_290" localSheetId="0" hidden="1">'Britannica Inv.2016'!$A$2</definedName>
    <definedName name="QB_ROW_293" localSheetId="0" hidden="1">'Britannica Inv.2016'!$A$67</definedName>
    <definedName name="QBCANSUPPORTUPDATE" localSheetId="0">TRUE</definedName>
    <definedName name="QBCOMPANYFILENAME" localSheetId="0">"\\TOPFLOORDESIGNS\Company Files\Top Floor Designs Corporation.qbw"</definedName>
    <definedName name="QBENDDATE" localSheetId="0">20161231</definedName>
    <definedName name="QBHEADERSONSCREEN" localSheetId="0">FALSE</definedName>
    <definedName name="QBMETADATASIZE" localSheetId="0">7450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"5b25f58e9ac24b5dba007ca3430c1229"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0</definedName>
    <definedName name="QBREPORTSUBCOLAXIS" localSheetId="0">0</definedName>
    <definedName name="QBREPORTTYPE" localSheetId="0">208</definedName>
    <definedName name="QBROWHEADERS" localSheetId="0">1</definedName>
    <definedName name="QBSTARTDATE" localSheetId="0">20160101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5" i="1" l="1"/>
  <c r="L85" i="1"/>
  <c r="J72" i="3"/>
  <c r="H72" i="3"/>
  <c r="N80" i="1"/>
  <c r="L80" i="1"/>
  <c r="J63" i="3"/>
  <c r="H63" i="3"/>
  <c r="H77" i="3" s="1"/>
  <c r="N68" i="1"/>
  <c r="L68" i="1"/>
</calcChain>
</file>

<file path=xl/sharedStrings.xml><?xml version="1.0" encoding="utf-8"?>
<sst xmlns="http://schemas.openxmlformats.org/spreadsheetml/2006/main" count="351" uniqueCount="146">
  <si>
    <t>Type</t>
  </si>
  <si>
    <t>Date</t>
  </si>
  <si>
    <t>Num</t>
  </si>
  <si>
    <t>Due Date</t>
  </si>
  <si>
    <t>Aging</t>
  </si>
  <si>
    <t>Amount</t>
  </si>
  <si>
    <t>Open Balance</t>
  </si>
  <si>
    <t>Jan - Dec 16</t>
  </si>
  <si>
    <t>Invoice</t>
  </si>
  <si>
    <t>1591</t>
  </si>
  <si>
    <t>1564</t>
  </si>
  <si>
    <t>1597</t>
  </si>
  <si>
    <t>1593</t>
  </si>
  <si>
    <t>1596</t>
  </si>
  <si>
    <t>1601</t>
  </si>
  <si>
    <t>1561</t>
  </si>
  <si>
    <t>1563</t>
  </si>
  <si>
    <t>1573</t>
  </si>
  <si>
    <t>1574</t>
  </si>
  <si>
    <t>1538</t>
  </si>
  <si>
    <t>1556</t>
  </si>
  <si>
    <t>1557</t>
  </si>
  <si>
    <t>1565</t>
  </si>
  <si>
    <t>1614</t>
  </si>
  <si>
    <t>1625</t>
  </si>
  <si>
    <t>1626</t>
  </si>
  <si>
    <t>1631</t>
  </si>
  <si>
    <t>1633</t>
  </si>
  <si>
    <t>1634</t>
  </si>
  <si>
    <t>1632</t>
  </si>
  <si>
    <t>1628</t>
  </si>
  <si>
    <t>1637</t>
  </si>
  <si>
    <t>1636</t>
  </si>
  <si>
    <t>1625A</t>
  </si>
  <si>
    <t>1626A</t>
  </si>
  <si>
    <t>1640</t>
  </si>
  <si>
    <t>1628A</t>
  </si>
  <si>
    <t>1637A</t>
  </si>
  <si>
    <t>1643</t>
  </si>
  <si>
    <t>1641</t>
  </si>
  <si>
    <t>1644</t>
  </si>
  <si>
    <t>1645</t>
  </si>
  <si>
    <t>1646</t>
  </si>
  <si>
    <t>1647</t>
  </si>
  <si>
    <t>1645A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</si>
  <si>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</si>
  <si>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</si>
  <si>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</si>
  <si>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</si>
  <si>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</si>
  <si>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</si>
  <si>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</si>
  <si>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</si>
  <si>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</si>
  <si>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</si>
  <si>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</si>
  <si>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1662</t>
  </si>
  <si>
    <t>1659A</t>
  </si>
  <si>
    <t>1663</t>
  </si>
  <si>
    <t>1664</t>
  </si>
  <si>
    <t>1665</t>
  </si>
  <si>
    <t>1666</t>
  </si>
  <si>
    <t>1667</t>
  </si>
  <si>
    <t>1668</t>
  </si>
  <si>
    <t>1669</t>
  </si>
  <si>
    <t>1673</t>
  </si>
  <si>
    <t>1674</t>
  </si>
  <si>
    <t>1675</t>
  </si>
  <si>
    <t>1683</t>
  </si>
  <si>
    <t>1684</t>
  </si>
  <si>
    <t>1686</t>
  </si>
  <si>
    <t>1685</t>
  </si>
  <si>
    <t>1689</t>
  </si>
  <si>
    <t>Pay Meth</t>
  </si>
  <si>
    <t>Unapplied Amount</t>
  </si>
  <si>
    <t>51291</t>
  </si>
  <si>
    <t>Check</t>
  </si>
  <si>
    <t>51301</t>
  </si>
  <si>
    <t>21884</t>
  </si>
  <si>
    <t>21887</t>
  </si>
  <si>
    <t>51327</t>
  </si>
  <si>
    <t>21917</t>
  </si>
  <si>
    <t>51369</t>
  </si>
  <si>
    <t>51360</t>
  </si>
  <si>
    <t>51377</t>
  </si>
  <si>
    <t>51410</t>
  </si>
  <si>
    <t>51455</t>
  </si>
  <si>
    <t>missing ck</t>
  </si>
  <si>
    <t>51470</t>
  </si>
  <si>
    <t>51496</t>
  </si>
  <si>
    <t>51525</t>
  </si>
  <si>
    <t>51553</t>
  </si>
  <si>
    <t>51582</t>
  </si>
  <si>
    <t>51591</t>
  </si>
  <si>
    <t>51652</t>
  </si>
  <si>
    <t>51676</t>
  </si>
  <si>
    <t>51684</t>
  </si>
  <si>
    <t>51734</t>
  </si>
  <si>
    <t>51770</t>
  </si>
  <si>
    <t>51789</t>
  </si>
  <si>
    <t>Cash</t>
  </si>
  <si>
    <t>51821</t>
  </si>
  <si>
    <t>51834</t>
  </si>
  <si>
    <t>51894</t>
  </si>
  <si>
    <t>51922</t>
  </si>
  <si>
    <t>51943</t>
  </si>
  <si>
    <t>21939</t>
  </si>
  <si>
    <t>51969</t>
  </si>
  <si>
    <t>21949</t>
  </si>
  <si>
    <t>51991</t>
  </si>
  <si>
    <t>51992</t>
  </si>
  <si>
    <t>52045</t>
  </si>
  <si>
    <t>52046</t>
  </si>
  <si>
    <t>52047</t>
  </si>
  <si>
    <t>52069</t>
  </si>
  <si>
    <t>52095</t>
  </si>
  <si>
    <t>52128</t>
  </si>
  <si>
    <t>52143</t>
  </si>
  <si>
    <t>52156</t>
  </si>
  <si>
    <t>52169</t>
  </si>
  <si>
    <t>52168</t>
  </si>
  <si>
    <t>52208</t>
  </si>
  <si>
    <t>52233</t>
  </si>
  <si>
    <t>52235</t>
  </si>
  <si>
    <t>52254</t>
  </si>
  <si>
    <t>52276</t>
  </si>
  <si>
    <t>52318</t>
  </si>
  <si>
    <t>52323</t>
  </si>
  <si>
    <t>52329</t>
  </si>
  <si>
    <t>52386</t>
  </si>
  <si>
    <t>52429</t>
  </si>
  <si>
    <t>52469</t>
  </si>
  <si>
    <t>52488</t>
  </si>
  <si>
    <t>52527</t>
  </si>
  <si>
    <t>52541</t>
  </si>
  <si>
    <t>52576</t>
  </si>
  <si>
    <t>Jan 1 - 17, 17</t>
  </si>
  <si>
    <t>1690</t>
  </si>
  <si>
    <t>1686A</t>
  </si>
  <si>
    <t>52625</t>
  </si>
  <si>
    <t>52644</t>
  </si>
  <si>
    <t>52605</t>
  </si>
  <si>
    <t>21915</t>
  </si>
  <si>
    <t>Boston Dep.</t>
  </si>
  <si>
    <t>x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</si>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</sst>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#,##0.00;\-#,##0.00"/>
    <numFmt numFmtId="166" formatCode="#,##0;\-#,##0"/>
  </numFmts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0" fontId="2" fillId="0" borderId="0" xfId="0" applyFo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5" fontId="1" fillId="0" borderId="0" xfId="0" applyNumberFormat="1" applyFont="1"/>
    <xf numFmtId="165" fontId="3" fillId="0" borderId="0" xfId="0" applyNumberFormat="1" applyFont="1" applyBorder="1"/>
    <xf numFmtId="165" fontId="2" fillId="0" borderId="2" xfId="0" applyNumberFormat="1" applyFont="1" applyBorder="1"/>
    <xf numFmtId="39" fontId="0" fillId="0" borderId="0" xfId="0" applyNumberFormat="1"/>
    <xf numFmtId="39" fontId="1" fillId="2" borderId="0" xfId="0" applyNumberFormat="1" applyFont="1" applyFill="1"/>
    <xf numFmtId="39" fontId="0" fillId="2" borderId="0" xfId="0" applyNumberForma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/>
    <xf numFmtId="49" fontId="5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238125</xdr:colOff>
          <xdr:row>1</xdr:row>
          <xdr:rowOff>57150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E198A49-19BE-40FF-8FA8-147A5CE9D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238125</xdr:colOff>
          <xdr:row>1</xdr:row>
          <xdr:rowOff>57150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8970EC1-1FFA-40D8-8877-CC3C459A2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5"/>
  <sheetViews>
    <sheetView tabSelected="1" workbookViewId="0">
      <pane xSplit="1" ySplit="1" topLeftCell="B53" activePane="bottomRight" state="frozenSplit"/>
      <selection pane="topRight" activeCell="B1" sqref="B1"/>
      <selection pane="bottomLeft" activeCell="A2" sqref="A2"/>
      <selection pane="bottomRight" activeCell="L90" sqref="L90"/>
    </sheetView>
  </sheetViews>
  <sheetFormatPr defaultRowHeight="12.75" x14ac:dyDescent="0.2"/>
  <cols>
    <col min="1" max="1" width="10.140625" style="13" bestFit="1" customWidth="1"/>
    <col min="2" max="2" width="5.85546875" style="13" bestFit="1" customWidth="1"/>
    <col min="3" max="3" width="2.28515625" style="13" customWidth="1"/>
    <col min="4" max="4" width="8.7109375" style="13" bestFit="1" customWidth="1"/>
    <col min="5" max="5" width="2.28515625" style="13" customWidth="1"/>
    <col min="6" max="6" width="5.5703125" style="13" customWidth="1"/>
    <col min="7" max="7" width="2.28515625" style="13" customWidth="1"/>
    <col min="8" max="8" width="8.7109375" style="13" bestFit="1" customWidth="1"/>
    <col min="9" max="9" width="2.28515625" style="13" customWidth="1"/>
    <col min="10" max="10" width="5.5703125" style="13" bestFit="1" customWidth="1"/>
    <col min="11" max="11" width="2.28515625" style="13" customWidth="1"/>
    <col min="12" max="12" width="11.140625" style="13" customWidth="1"/>
    <col min="13" max="13" width="2.28515625" style="13" customWidth="1"/>
    <col min="14" max="14" width="11.5703125" style="13" bestFit="1" customWidth="1"/>
  </cols>
  <sheetData>
    <row r="1" spans="1:14" s="12" customFormat="1" ht="13.5" thickBot="1" x14ac:dyDescent="0.25">
      <c r="A1" s="10"/>
      <c r="B1" s="11" t="s">
        <v>0</v>
      </c>
      <c r="C1" s="10"/>
      <c r="D1" s="11" t="s">
        <v>1</v>
      </c>
      <c r="E1" s="10"/>
      <c r="F1" s="11" t="s">
        <v>2</v>
      </c>
      <c r="G1" s="10"/>
      <c r="H1" s="11" t="s">
        <v>3</v>
      </c>
      <c r="I1" s="10"/>
      <c r="J1" s="11" t="s">
        <v>4</v>
      </c>
      <c r="K1" s="10"/>
      <c r="L1" s="11" t="s">
        <v>5</v>
      </c>
      <c r="M1" s="10"/>
      <c r="N1" s="11" t="s">
        <v>6</v>
      </c>
    </row>
    <row r="2" spans="1:14" ht="13.5" thickTop="1" x14ac:dyDescent="0.2">
      <c r="A2" s="1" t="s">
        <v>7</v>
      </c>
      <c r="B2" s="1"/>
      <c r="C2" s="1"/>
      <c r="D2" s="2"/>
      <c r="E2" s="1"/>
      <c r="F2" s="1"/>
      <c r="G2" s="1"/>
      <c r="H2" s="2"/>
      <c r="I2" s="1"/>
      <c r="J2" s="4"/>
      <c r="K2" s="1"/>
      <c r="L2" s="3"/>
      <c r="M2" s="1"/>
      <c r="N2" s="3"/>
    </row>
    <row r="3" spans="1:14" x14ac:dyDescent="0.2">
      <c r="A3" s="5"/>
      <c r="B3" s="5" t="s">
        <v>8</v>
      </c>
      <c r="C3" s="5"/>
      <c r="D3" s="6">
        <v>42384</v>
      </c>
      <c r="E3" s="5"/>
      <c r="F3" s="5" t="s">
        <v>9</v>
      </c>
      <c r="G3" s="5"/>
      <c r="H3" s="6">
        <v>42426</v>
      </c>
      <c r="I3" s="5"/>
      <c r="J3" s="7"/>
      <c r="K3" s="5"/>
      <c r="L3" s="8">
        <v>26250</v>
      </c>
      <c r="M3" s="5"/>
      <c r="N3" s="8"/>
    </row>
    <row r="4" spans="1:14" x14ac:dyDescent="0.2">
      <c r="A4" s="5"/>
      <c r="B4" s="5" t="s">
        <v>8</v>
      </c>
      <c r="C4" s="5"/>
      <c r="D4" s="6">
        <v>42397</v>
      </c>
      <c r="E4" s="5"/>
      <c r="F4" s="5" t="s">
        <v>10</v>
      </c>
      <c r="G4" s="5"/>
      <c r="H4" s="6">
        <v>42429</v>
      </c>
      <c r="I4" s="5"/>
      <c r="J4" s="7"/>
      <c r="K4" s="5"/>
      <c r="L4" s="8">
        <v>3650</v>
      </c>
      <c r="M4" s="5"/>
      <c r="N4" s="8"/>
    </row>
    <row r="5" spans="1:14" x14ac:dyDescent="0.2">
      <c r="A5" s="5"/>
      <c r="B5" s="5" t="s">
        <v>8</v>
      </c>
      <c r="C5" s="5"/>
      <c r="D5" s="6">
        <v>42398</v>
      </c>
      <c r="E5" s="5"/>
      <c r="F5" s="5" t="s">
        <v>11</v>
      </c>
      <c r="G5" s="5"/>
      <c r="H5" s="6">
        <v>42418</v>
      </c>
      <c r="I5" s="5"/>
      <c r="J5" s="7"/>
      <c r="K5" s="5"/>
      <c r="L5" s="8">
        <v>21875</v>
      </c>
      <c r="M5" s="5"/>
      <c r="N5" s="8"/>
    </row>
    <row r="6" spans="1:14" x14ac:dyDescent="0.2">
      <c r="A6" s="5"/>
      <c r="B6" s="5" t="s">
        <v>8</v>
      </c>
      <c r="C6" s="5"/>
      <c r="D6" s="6">
        <v>42405</v>
      </c>
      <c r="E6" s="5"/>
      <c r="F6" s="5" t="s">
        <v>12</v>
      </c>
      <c r="G6" s="5"/>
      <c r="H6" s="6">
        <v>42419</v>
      </c>
      <c r="I6" s="5"/>
      <c r="J6" s="7"/>
      <c r="K6" s="5"/>
      <c r="L6" s="8">
        <v>500</v>
      </c>
      <c r="M6" s="5"/>
      <c r="N6" s="8"/>
    </row>
    <row r="7" spans="1:14" x14ac:dyDescent="0.2">
      <c r="A7" s="5"/>
      <c r="B7" s="5" t="s">
        <v>8</v>
      </c>
      <c r="C7" s="5"/>
      <c r="D7" s="6">
        <v>42418</v>
      </c>
      <c r="E7" s="5"/>
      <c r="F7" s="5" t="s">
        <v>13</v>
      </c>
      <c r="G7" s="5"/>
      <c r="H7" s="6">
        <v>42419</v>
      </c>
      <c r="I7" s="5"/>
      <c r="J7" s="7"/>
      <c r="K7" s="5"/>
      <c r="L7" s="8">
        <v>3750</v>
      </c>
      <c r="M7" s="5"/>
      <c r="N7" s="8"/>
    </row>
    <row r="8" spans="1:14" x14ac:dyDescent="0.2">
      <c r="A8" s="5"/>
      <c r="B8" s="5" t="s">
        <v>8</v>
      </c>
      <c r="C8" s="5"/>
      <c r="D8" s="6">
        <v>42419</v>
      </c>
      <c r="E8" s="5"/>
      <c r="F8" s="5" t="s">
        <v>14</v>
      </c>
      <c r="G8" s="5"/>
      <c r="H8" s="6">
        <v>42419</v>
      </c>
      <c r="I8" s="5"/>
      <c r="J8" s="7"/>
      <c r="K8" s="5"/>
      <c r="L8" s="8">
        <v>12850</v>
      </c>
      <c r="M8" s="5"/>
      <c r="N8" s="8"/>
    </row>
    <row r="9" spans="1:14" x14ac:dyDescent="0.2">
      <c r="A9" s="5"/>
      <c r="B9" s="5" t="s">
        <v>8</v>
      </c>
      <c r="C9" s="5"/>
      <c r="D9" s="6">
        <v>42432</v>
      </c>
      <c r="E9" s="5"/>
      <c r="F9" s="5" t="s">
        <v>15</v>
      </c>
      <c r="G9" s="5"/>
      <c r="H9" s="6">
        <v>42432</v>
      </c>
      <c r="I9" s="5"/>
      <c r="J9" s="7"/>
      <c r="K9" s="5"/>
      <c r="L9" s="8">
        <v>825</v>
      </c>
      <c r="M9" s="5"/>
      <c r="N9" s="8"/>
    </row>
    <row r="10" spans="1:14" x14ac:dyDescent="0.2">
      <c r="A10" s="5"/>
      <c r="B10" s="5" t="s">
        <v>8</v>
      </c>
      <c r="C10" s="5"/>
      <c r="D10" s="6">
        <v>42436</v>
      </c>
      <c r="E10" s="5"/>
      <c r="F10" s="5" t="s">
        <v>16</v>
      </c>
      <c r="G10" s="5"/>
      <c r="H10" s="6">
        <v>42440</v>
      </c>
      <c r="I10" s="5"/>
      <c r="J10" s="7"/>
      <c r="K10" s="5"/>
      <c r="L10" s="8">
        <v>1913</v>
      </c>
      <c r="M10" s="5"/>
      <c r="N10" s="8"/>
    </row>
    <row r="11" spans="1:14" x14ac:dyDescent="0.2">
      <c r="A11" s="5"/>
      <c r="B11" s="5" t="s">
        <v>8</v>
      </c>
      <c r="C11" s="5"/>
      <c r="D11" s="6">
        <v>42465</v>
      </c>
      <c r="E11" s="5"/>
      <c r="F11" s="5" t="s">
        <v>17</v>
      </c>
      <c r="G11" s="5"/>
      <c r="H11" s="6">
        <v>42465</v>
      </c>
      <c r="I11" s="5"/>
      <c r="J11" s="7">
        <v>270</v>
      </c>
      <c r="K11" s="5"/>
      <c r="L11" s="8">
        <v>154000</v>
      </c>
      <c r="M11" s="5"/>
      <c r="N11" s="8">
        <v>3893</v>
      </c>
    </row>
    <row r="12" spans="1:14" x14ac:dyDescent="0.2">
      <c r="A12" s="5"/>
      <c r="B12" s="5" t="s">
        <v>8</v>
      </c>
      <c r="C12" s="5"/>
      <c r="D12" s="6">
        <v>42466</v>
      </c>
      <c r="E12" s="5"/>
      <c r="F12" s="5" t="s">
        <v>18</v>
      </c>
      <c r="G12" s="5"/>
      <c r="H12" s="6">
        <v>42466</v>
      </c>
      <c r="I12" s="5"/>
      <c r="J12" s="7"/>
      <c r="K12" s="5"/>
      <c r="L12" s="8">
        <v>82138</v>
      </c>
      <c r="M12" s="5"/>
      <c r="N12" s="8"/>
    </row>
    <row r="13" spans="1:14" x14ac:dyDescent="0.2">
      <c r="A13" s="5"/>
      <c r="B13" s="5" t="s">
        <v>8</v>
      </c>
      <c r="C13" s="5"/>
      <c r="D13" s="6">
        <v>42489</v>
      </c>
      <c r="E13" s="5"/>
      <c r="F13" s="5" t="s">
        <v>19</v>
      </c>
      <c r="G13" s="5"/>
      <c r="H13" s="6">
        <v>42489</v>
      </c>
      <c r="I13" s="5"/>
      <c r="J13" s="7"/>
      <c r="K13" s="5"/>
      <c r="L13" s="8">
        <v>400</v>
      </c>
      <c r="M13" s="5"/>
      <c r="N13" s="8"/>
    </row>
    <row r="14" spans="1:14" x14ac:dyDescent="0.2">
      <c r="A14" s="5"/>
      <c r="B14" s="5" t="s">
        <v>8</v>
      </c>
      <c r="C14" s="5"/>
      <c r="D14" s="6">
        <v>42531</v>
      </c>
      <c r="E14" s="5"/>
      <c r="F14" s="5" t="s">
        <v>20</v>
      </c>
      <c r="G14" s="5"/>
      <c r="H14" s="6">
        <v>42531</v>
      </c>
      <c r="I14" s="5"/>
      <c r="J14" s="7"/>
      <c r="K14" s="5"/>
      <c r="L14" s="8">
        <v>8937.42</v>
      </c>
      <c r="M14" s="5"/>
      <c r="N14" s="8"/>
    </row>
    <row r="15" spans="1:14" x14ac:dyDescent="0.2">
      <c r="A15" s="5"/>
      <c r="B15" s="5" t="s">
        <v>8</v>
      </c>
      <c r="C15" s="5"/>
      <c r="D15" s="6">
        <v>42531</v>
      </c>
      <c r="E15" s="5"/>
      <c r="F15" s="5" t="s">
        <v>21</v>
      </c>
      <c r="G15" s="5"/>
      <c r="H15" s="6">
        <v>42531</v>
      </c>
      <c r="I15" s="5"/>
      <c r="J15" s="7"/>
      <c r="K15" s="5"/>
      <c r="L15" s="8">
        <v>3780</v>
      </c>
      <c r="M15" s="5"/>
      <c r="N15" s="8"/>
    </row>
    <row r="16" spans="1:14" x14ac:dyDescent="0.2">
      <c r="A16" s="5"/>
      <c r="B16" s="5" t="s">
        <v>8</v>
      </c>
      <c r="C16" s="5"/>
      <c r="D16" s="6">
        <v>42544</v>
      </c>
      <c r="E16" s="5"/>
      <c r="F16" s="5" t="s">
        <v>22</v>
      </c>
      <c r="G16" s="5"/>
      <c r="H16" s="6">
        <v>42544</v>
      </c>
      <c r="I16" s="5"/>
      <c r="J16" s="7"/>
      <c r="K16" s="5"/>
      <c r="L16" s="8">
        <v>7050</v>
      </c>
      <c r="M16" s="5"/>
      <c r="N16" s="8"/>
    </row>
    <row r="17" spans="1:14" x14ac:dyDescent="0.2">
      <c r="A17" s="5"/>
      <c r="B17" s="5" t="s">
        <v>8</v>
      </c>
      <c r="C17" s="5"/>
      <c r="D17" s="6">
        <v>42580</v>
      </c>
      <c r="E17" s="5"/>
      <c r="F17" s="5" t="s">
        <v>23</v>
      </c>
      <c r="G17" s="5"/>
      <c r="H17" s="6">
        <v>42580</v>
      </c>
      <c r="I17" s="5"/>
      <c r="J17" s="7"/>
      <c r="K17" s="5"/>
      <c r="L17" s="8">
        <v>2575</v>
      </c>
      <c r="M17" s="5"/>
      <c r="N17" s="8"/>
    </row>
    <row r="18" spans="1:14" x14ac:dyDescent="0.2">
      <c r="A18" s="5"/>
      <c r="B18" s="5" t="s">
        <v>8</v>
      </c>
      <c r="C18" s="5"/>
      <c r="D18" s="6">
        <v>42590</v>
      </c>
      <c r="E18" s="5"/>
      <c r="F18" s="5" t="s">
        <v>24</v>
      </c>
      <c r="G18" s="5"/>
      <c r="H18" s="6">
        <v>42520</v>
      </c>
      <c r="I18" s="5"/>
      <c r="J18" s="7"/>
      <c r="K18" s="5"/>
      <c r="L18" s="8">
        <v>80500</v>
      </c>
      <c r="M18" s="5"/>
      <c r="N18" s="8"/>
    </row>
    <row r="19" spans="1:14" x14ac:dyDescent="0.2">
      <c r="A19" s="5"/>
      <c r="B19" s="5" t="s">
        <v>8</v>
      </c>
      <c r="C19" s="5"/>
      <c r="D19" s="6">
        <v>42590</v>
      </c>
      <c r="E19" s="5"/>
      <c r="F19" s="5" t="s">
        <v>25</v>
      </c>
      <c r="G19" s="5"/>
      <c r="H19" s="6">
        <v>42520</v>
      </c>
      <c r="I19" s="5"/>
      <c r="J19" s="7"/>
      <c r="K19" s="5"/>
      <c r="L19" s="8">
        <v>69000</v>
      </c>
      <c r="M19" s="5"/>
      <c r="N19" s="8"/>
    </row>
    <row r="20" spans="1:14" x14ac:dyDescent="0.2">
      <c r="A20" s="5"/>
      <c r="B20" s="5" t="s">
        <v>8</v>
      </c>
      <c r="C20" s="5"/>
      <c r="D20" s="6">
        <v>42601</v>
      </c>
      <c r="E20" s="5"/>
      <c r="F20" s="5" t="s">
        <v>26</v>
      </c>
      <c r="G20" s="5"/>
      <c r="H20" s="6">
        <v>42620</v>
      </c>
      <c r="I20" s="5"/>
      <c r="J20" s="7"/>
      <c r="K20" s="5"/>
      <c r="L20" s="8">
        <v>7560</v>
      </c>
      <c r="M20" s="5"/>
      <c r="N20" s="8"/>
    </row>
    <row r="21" spans="1:14" x14ac:dyDescent="0.2">
      <c r="A21" s="5"/>
      <c r="B21" s="5" t="s">
        <v>8</v>
      </c>
      <c r="C21" s="5"/>
      <c r="D21" s="6">
        <v>42607</v>
      </c>
      <c r="E21" s="5"/>
      <c r="F21" s="5" t="s">
        <v>27</v>
      </c>
      <c r="G21" s="5"/>
      <c r="H21" s="6">
        <v>42607</v>
      </c>
      <c r="I21" s="5"/>
      <c r="J21" s="7"/>
      <c r="K21" s="5"/>
      <c r="L21" s="8">
        <v>2150</v>
      </c>
      <c r="M21" s="5"/>
      <c r="N21" s="8"/>
    </row>
    <row r="22" spans="1:14" x14ac:dyDescent="0.2">
      <c r="A22" s="5"/>
      <c r="B22" s="5" t="s">
        <v>8</v>
      </c>
      <c r="C22" s="5"/>
      <c r="D22" s="6">
        <v>42608</v>
      </c>
      <c r="E22" s="5"/>
      <c r="F22" s="5" t="s">
        <v>28</v>
      </c>
      <c r="G22" s="5"/>
      <c r="H22" s="6">
        <v>42608</v>
      </c>
      <c r="I22" s="5"/>
      <c r="J22" s="7"/>
      <c r="K22" s="5"/>
      <c r="L22" s="8">
        <v>400</v>
      </c>
      <c r="M22" s="5"/>
      <c r="N22" s="8"/>
    </row>
    <row r="23" spans="1:14" x14ac:dyDescent="0.2">
      <c r="A23" s="5"/>
      <c r="B23" s="5" t="s">
        <v>8</v>
      </c>
      <c r="C23" s="5"/>
      <c r="D23" s="6">
        <v>42612</v>
      </c>
      <c r="E23" s="5"/>
      <c r="F23" s="5" t="s">
        <v>29</v>
      </c>
      <c r="G23" s="5"/>
      <c r="H23" s="6">
        <v>42612</v>
      </c>
      <c r="I23" s="5"/>
      <c r="J23" s="7"/>
      <c r="K23" s="5"/>
      <c r="L23" s="8">
        <v>4450</v>
      </c>
      <c r="M23" s="5"/>
      <c r="N23" s="8"/>
    </row>
    <row r="24" spans="1:14" x14ac:dyDescent="0.2">
      <c r="A24" s="5"/>
      <c r="B24" s="5" t="s">
        <v>8</v>
      </c>
      <c r="C24" s="5"/>
      <c r="D24" s="6">
        <v>42613</v>
      </c>
      <c r="E24" s="5"/>
      <c r="F24" s="5" t="s">
        <v>30</v>
      </c>
      <c r="G24" s="5"/>
      <c r="H24" s="6">
        <v>42613</v>
      </c>
      <c r="I24" s="5"/>
      <c r="J24" s="7"/>
      <c r="K24" s="5"/>
      <c r="L24" s="8">
        <v>45000</v>
      </c>
      <c r="M24" s="5"/>
      <c r="N24" s="8"/>
    </row>
    <row r="25" spans="1:14" x14ac:dyDescent="0.2">
      <c r="A25" s="5"/>
      <c r="B25" s="5" t="s">
        <v>8</v>
      </c>
      <c r="C25" s="5"/>
      <c r="D25" s="6">
        <v>42614</v>
      </c>
      <c r="E25" s="5"/>
      <c r="F25" s="5" t="s">
        <v>31</v>
      </c>
      <c r="G25" s="5"/>
      <c r="H25" s="6">
        <v>42614</v>
      </c>
      <c r="I25" s="5"/>
      <c r="J25" s="7"/>
      <c r="K25" s="5"/>
      <c r="L25" s="8">
        <v>13130</v>
      </c>
      <c r="M25" s="5"/>
      <c r="N25" s="8"/>
    </row>
    <row r="26" spans="1:14" x14ac:dyDescent="0.2">
      <c r="A26" s="5"/>
      <c r="B26" s="5" t="s">
        <v>8</v>
      </c>
      <c r="C26" s="5"/>
      <c r="D26" s="6">
        <v>42625</v>
      </c>
      <c r="E26" s="5"/>
      <c r="F26" s="5" t="s">
        <v>32</v>
      </c>
      <c r="G26" s="5"/>
      <c r="H26" s="6">
        <v>42625</v>
      </c>
      <c r="I26" s="5"/>
      <c r="J26" s="7"/>
      <c r="K26" s="5"/>
      <c r="L26" s="8">
        <v>15120</v>
      </c>
      <c r="M26" s="5"/>
      <c r="N26" s="8"/>
    </row>
    <row r="27" spans="1:14" x14ac:dyDescent="0.2">
      <c r="A27" s="5"/>
      <c r="B27" s="5" t="s">
        <v>8</v>
      </c>
      <c r="C27" s="5"/>
      <c r="D27" s="6">
        <v>42634</v>
      </c>
      <c r="E27" s="5"/>
      <c r="F27" s="5" t="s">
        <v>33</v>
      </c>
      <c r="G27" s="5"/>
      <c r="H27" s="6">
        <v>42634</v>
      </c>
      <c r="I27" s="5"/>
      <c r="J27" s="7"/>
      <c r="K27" s="5"/>
      <c r="L27" s="8">
        <v>8050</v>
      </c>
      <c r="M27" s="5"/>
      <c r="N27" s="8"/>
    </row>
    <row r="28" spans="1:14" x14ac:dyDescent="0.2">
      <c r="A28" s="5"/>
      <c r="B28" s="5" t="s">
        <v>8</v>
      </c>
      <c r="C28" s="5"/>
      <c r="D28" s="6">
        <v>42634</v>
      </c>
      <c r="E28" s="5"/>
      <c r="F28" s="5" t="s">
        <v>34</v>
      </c>
      <c r="G28" s="5"/>
      <c r="H28" s="6">
        <v>42634</v>
      </c>
      <c r="I28" s="5"/>
      <c r="J28" s="7"/>
      <c r="K28" s="5"/>
      <c r="L28" s="8">
        <v>8790</v>
      </c>
      <c r="M28" s="5"/>
      <c r="N28" s="8"/>
    </row>
    <row r="29" spans="1:14" x14ac:dyDescent="0.2">
      <c r="A29" s="5"/>
      <c r="B29" s="5" t="s">
        <v>8</v>
      </c>
      <c r="C29" s="5"/>
      <c r="D29" s="6">
        <v>42636</v>
      </c>
      <c r="E29" s="5"/>
      <c r="F29" s="5" t="s">
        <v>35</v>
      </c>
      <c r="G29" s="5"/>
      <c r="H29" s="6">
        <v>42636</v>
      </c>
      <c r="I29" s="5"/>
      <c r="J29" s="7">
        <v>99</v>
      </c>
      <c r="K29" s="5"/>
      <c r="L29" s="8">
        <v>22680</v>
      </c>
      <c r="M29" s="5"/>
      <c r="N29" s="8">
        <v>9960</v>
      </c>
    </row>
    <row r="30" spans="1:14" x14ac:dyDescent="0.2">
      <c r="A30" s="5"/>
      <c r="B30" s="5" t="s">
        <v>8</v>
      </c>
      <c r="C30" s="5"/>
      <c r="D30" s="6">
        <v>42636</v>
      </c>
      <c r="E30" s="5"/>
      <c r="F30" s="5" t="s">
        <v>36</v>
      </c>
      <c r="G30" s="5"/>
      <c r="H30" s="6">
        <v>42636</v>
      </c>
      <c r="I30" s="5"/>
      <c r="J30" s="7"/>
      <c r="K30" s="5"/>
      <c r="L30" s="8">
        <v>200</v>
      </c>
      <c r="M30" s="5"/>
      <c r="N30" s="8"/>
    </row>
    <row r="31" spans="1:14" x14ac:dyDescent="0.2">
      <c r="A31" s="5"/>
      <c r="B31" s="5" t="s">
        <v>8</v>
      </c>
      <c r="C31" s="5"/>
      <c r="D31" s="6">
        <v>42636</v>
      </c>
      <c r="E31" s="5"/>
      <c r="F31" s="5" t="s">
        <v>37</v>
      </c>
      <c r="G31" s="5"/>
      <c r="H31" s="6">
        <v>42636</v>
      </c>
      <c r="I31" s="5"/>
      <c r="J31" s="7"/>
      <c r="K31" s="5"/>
      <c r="L31" s="8">
        <v>30</v>
      </c>
      <c r="M31" s="5"/>
      <c r="N31" s="8"/>
    </row>
    <row r="32" spans="1:14" x14ac:dyDescent="0.2">
      <c r="A32" s="5"/>
      <c r="B32" s="5" t="s">
        <v>8</v>
      </c>
      <c r="C32" s="5"/>
      <c r="D32" s="6">
        <v>42643</v>
      </c>
      <c r="E32" s="5"/>
      <c r="F32" s="5" t="s">
        <v>38</v>
      </c>
      <c r="G32" s="5"/>
      <c r="H32" s="6">
        <v>42643</v>
      </c>
      <c r="I32" s="5"/>
      <c r="J32" s="7"/>
      <c r="K32" s="5"/>
      <c r="L32" s="8">
        <v>800</v>
      </c>
      <c r="M32" s="5"/>
      <c r="N32" s="8"/>
    </row>
    <row r="33" spans="1:14" x14ac:dyDescent="0.2">
      <c r="A33" s="5"/>
      <c r="B33" s="5" t="s">
        <v>8</v>
      </c>
      <c r="C33" s="5"/>
      <c r="D33" s="6">
        <v>42646</v>
      </c>
      <c r="E33" s="5"/>
      <c r="F33" s="5" t="s">
        <v>39</v>
      </c>
      <c r="G33" s="5"/>
      <c r="H33" s="6">
        <v>42646</v>
      </c>
      <c r="I33" s="5"/>
      <c r="J33" s="7"/>
      <c r="K33" s="5"/>
      <c r="L33" s="8">
        <v>16051</v>
      </c>
      <c r="M33" s="5"/>
      <c r="N33" s="8"/>
    </row>
    <row r="34" spans="1:14" x14ac:dyDescent="0.2">
      <c r="A34" s="5"/>
      <c r="B34" s="5" t="s">
        <v>8</v>
      </c>
      <c r="C34" s="5"/>
      <c r="D34" s="6">
        <v>42646</v>
      </c>
      <c r="E34" s="5"/>
      <c r="F34" s="5" t="s">
        <v>40</v>
      </c>
      <c r="G34" s="5"/>
      <c r="H34" s="6">
        <v>42646</v>
      </c>
      <c r="I34" s="5"/>
      <c r="J34" s="7"/>
      <c r="K34" s="5"/>
      <c r="L34" s="8">
        <v>8100</v>
      </c>
      <c r="M34" s="5"/>
      <c r="N34" s="8"/>
    </row>
    <row r="35" spans="1:14" x14ac:dyDescent="0.2">
      <c r="A35" s="5"/>
      <c r="B35" s="5" t="s">
        <v>8</v>
      </c>
      <c r="C35" s="5"/>
      <c r="D35" s="6">
        <v>42646</v>
      </c>
      <c r="E35" s="5"/>
      <c r="F35" s="5" t="s">
        <v>41</v>
      </c>
      <c r="G35" s="5"/>
      <c r="H35" s="6">
        <v>42646</v>
      </c>
      <c r="I35" s="5"/>
      <c r="J35" s="7"/>
      <c r="K35" s="5"/>
      <c r="L35" s="8">
        <v>3687.5</v>
      </c>
      <c r="M35" s="5"/>
      <c r="N35" s="8"/>
    </row>
    <row r="36" spans="1:14" x14ac:dyDescent="0.2">
      <c r="A36" s="5"/>
      <c r="B36" s="5" t="s">
        <v>8</v>
      </c>
      <c r="C36" s="5"/>
      <c r="D36" s="6">
        <v>42646</v>
      </c>
      <c r="E36" s="5"/>
      <c r="F36" s="5" t="s">
        <v>42</v>
      </c>
      <c r="G36" s="5"/>
      <c r="H36" s="6">
        <v>42646</v>
      </c>
      <c r="I36" s="5"/>
      <c r="J36" s="7"/>
      <c r="K36" s="5"/>
      <c r="L36" s="8">
        <v>500</v>
      </c>
      <c r="M36" s="5"/>
      <c r="N36" s="8"/>
    </row>
    <row r="37" spans="1:14" x14ac:dyDescent="0.2">
      <c r="A37" s="5"/>
      <c r="B37" s="5" t="s">
        <v>8</v>
      </c>
      <c r="C37" s="5"/>
      <c r="D37" s="6">
        <v>42646</v>
      </c>
      <c r="E37" s="5"/>
      <c r="F37" s="5" t="s">
        <v>43</v>
      </c>
      <c r="G37" s="5"/>
      <c r="H37" s="6">
        <v>42646</v>
      </c>
      <c r="I37" s="5"/>
      <c r="J37" s="7"/>
      <c r="K37" s="5"/>
      <c r="L37" s="8">
        <v>500</v>
      </c>
      <c r="M37" s="5"/>
      <c r="N37" s="8"/>
    </row>
    <row r="38" spans="1:14" x14ac:dyDescent="0.2">
      <c r="A38" s="5"/>
      <c r="B38" s="5" t="s">
        <v>8</v>
      </c>
      <c r="C38" s="5"/>
      <c r="D38" s="6">
        <v>42650</v>
      </c>
      <c r="E38" s="5"/>
      <c r="F38" s="5" t="s">
        <v>44</v>
      </c>
      <c r="G38" s="5"/>
      <c r="H38" s="6">
        <v>42650</v>
      </c>
      <c r="I38" s="5"/>
      <c r="J38" s="7"/>
      <c r="K38" s="5"/>
      <c r="L38" s="8">
        <v>340</v>
      </c>
      <c r="M38" s="5"/>
      <c r="N38" s="8"/>
    </row>
    <row r="39" spans="1:14" x14ac:dyDescent="0.2">
      <c r="A39" s="5"/>
      <c r="B39" s="5" t="s">
        <v>8</v>
      </c>
      <c r="C39" s="5"/>
      <c r="D39" s="6">
        <v>42656</v>
      </c>
      <c r="E39" s="5"/>
      <c r="F39" s="5" t="s">
        <v>45</v>
      </c>
      <c r="G39" s="5"/>
      <c r="H39" s="6">
        <v>42656</v>
      </c>
      <c r="I39" s="5"/>
      <c r="J39" s="7"/>
      <c r="K39" s="5"/>
      <c r="L39" s="8">
        <v>712.5</v>
      </c>
      <c r="M39" s="5"/>
      <c r="N39" s="8"/>
    </row>
    <row r="40" spans="1:14" x14ac:dyDescent="0.2">
      <c r="A40" s="5"/>
      <c r="B40" s="5" t="s">
        <v>8</v>
      </c>
      <c r="C40" s="5"/>
      <c r="D40" s="6">
        <v>42656</v>
      </c>
      <c r="E40" s="5"/>
      <c r="F40" s="5" t="s">
        <v>46</v>
      </c>
      <c r="G40" s="5"/>
      <c r="H40" s="6">
        <v>42656</v>
      </c>
      <c r="I40" s="5"/>
      <c r="J40" s="7"/>
      <c r="K40" s="5"/>
      <c r="L40" s="8">
        <v>326.25</v>
      </c>
      <c r="M40" s="5"/>
      <c r="N40" s="8"/>
    </row>
    <row r="41" spans="1:14" x14ac:dyDescent="0.2">
      <c r="A41" s="5"/>
      <c r="B41" s="5" t="s">
        <v>8</v>
      </c>
      <c r="C41" s="5"/>
      <c r="D41" s="6">
        <v>42656</v>
      </c>
      <c r="E41" s="5"/>
      <c r="F41" s="5" t="s">
        <v>47</v>
      </c>
      <c r="G41" s="5"/>
      <c r="H41" s="6">
        <v>42656</v>
      </c>
      <c r="I41" s="5"/>
      <c r="J41" s="7"/>
      <c r="K41" s="5"/>
      <c r="L41" s="8">
        <v>1550</v>
      </c>
      <c r="M41" s="5"/>
      <c r="N41" s="8"/>
    </row>
    <row r="42" spans="1:14" x14ac:dyDescent="0.2">
      <c r="A42" s="5"/>
      <c r="B42" s="5" t="s">
        <v>8</v>
      </c>
      <c r="C42" s="5"/>
      <c r="D42" s="6">
        <v>42656</v>
      </c>
      <c r="E42" s="5"/>
      <c r="F42" s="5" t="s">
        <v>48</v>
      </c>
      <c r="G42" s="5"/>
      <c r="H42" s="6">
        <v>42656</v>
      </c>
      <c r="I42" s="5"/>
      <c r="J42" s="7"/>
      <c r="K42" s="5"/>
      <c r="L42" s="8">
        <v>300</v>
      </c>
      <c r="M42" s="5"/>
      <c r="N42" s="8"/>
    </row>
    <row r="43" spans="1:14" x14ac:dyDescent="0.2">
      <c r="A43" s="5"/>
      <c r="B43" s="5" t="s">
        <v>8</v>
      </c>
      <c r="C43" s="5"/>
      <c r="D43" s="6">
        <v>42657</v>
      </c>
      <c r="E43" s="5"/>
      <c r="F43" s="5" t="s">
        <v>49</v>
      </c>
      <c r="G43" s="5"/>
      <c r="H43" s="6">
        <v>42657</v>
      </c>
      <c r="I43" s="5"/>
      <c r="J43" s="7"/>
      <c r="K43" s="5"/>
      <c r="L43" s="8">
        <v>1230</v>
      </c>
      <c r="M43" s="5"/>
      <c r="N43" s="8"/>
    </row>
    <row r="44" spans="1:14" x14ac:dyDescent="0.2">
      <c r="A44" s="5"/>
      <c r="B44" s="5" t="s">
        <v>8</v>
      </c>
      <c r="C44" s="5"/>
      <c r="D44" s="6">
        <v>42657</v>
      </c>
      <c r="E44" s="5"/>
      <c r="F44" s="5" t="s">
        <v>50</v>
      </c>
      <c r="G44" s="5"/>
      <c r="H44" s="6">
        <v>42657</v>
      </c>
      <c r="I44" s="5"/>
      <c r="J44" s="7"/>
      <c r="K44" s="5"/>
      <c r="L44" s="8">
        <v>1380</v>
      </c>
      <c r="M44" s="5"/>
      <c r="N44" s="8"/>
    </row>
    <row r="45" spans="1:14" x14ac:dyDescent="0.2">
      <c r="A45" s="5"/>
      <c r="B45" s="5" t="s">
        <v>8</v>
      </c>
      <c r="C45" s="5"/>
      <c r="D45" s="6">
        <v>42657</v>
      </c>
      <c r="E45" s="5"/>
      <c r="F45" s="5" t="s">
        <v>51</v>
      </c>
      <c r="G45" s="5"/>
      <c r="H45" s="6">
        <v>42657</v>
      </c>
      <c r="I45" s="5"/>
      <c r="J45" s="7"/>
      <c r="K45" s="5"/>
      <c r="L45" s="8">
        <v>1230</v>
      </c>
      <c r="M45" s="5"/>
      <c r="N45" s="8"/>
    </row>
    <row r="46" spans="1:14" x14ac:dyDescent="0.2">
      <c r="A46" s="5"/>
      <c r="B46" s="5" t="s">
        <v>8</v>
      </c>
      <c r="C46" s="5"/>
      <c r="D46" s="6">
        <v>42660</v>
      </c>
      <c r="E46" s="5"/>
      <c r="F46" s="5" t="s">
        <v>52</v>
      </c>
      <c r="G46" s="5"/>
      <c r="H46" s="6">
        <v>42657</v>
      </c>
      <c r="I46" s="5"/>
      <c r="J46" s="7"/>
      <c r="K46" s="5"/>
      <c r="L46" s="8">
        <v>1230</v>
      </c>
      <c r="M46" s="5"/>
      <c r="N46" s="8"/>
    </row>
    <row r="47" spans="1:14" x14ac:dyDescent="0.2">
      <c r="A47" s="5"/>
      <c r="B47" s="5" t="s">
        <v>8</v>
      </c>
      <c r="C47" s="5"/>
      <c r="D47" s="6">
        <v>42660</v>
      </c>
      <c r="E47" s="5"/>
      <c r="F47" s="5" t="s">
        <v>53</v>
      </c>
      <c r="G47" s="5"/>
      <c r="H47" s="6">
        <v>42660</v>
      </c>
      <c r="I47" s="5"/>
      <c r="J47" s="7"/>
      <c r="K47" s="5"/>
      <c r="L47" s="8">
        <v>300</v>
      </c>
      <c r="M47" s="5"/>
      <c r="N47" s="8"/>
    </row>
    <row r="48" spans="1:14" x14ac:dyDescent="0.2">
      <c r="A48" s="5"/>
      <c r="B48" s="5" t="s">
        <v>8</v>
      </c>
      <c r="C48" s="5"/>
      <c r="D48" s="6">
        <v>42660</v>
      </c>
      <c r="E48" s="5"/>
      <c r="F48" s="5" t="s">
        <v>54</v>
      </c>
      <c r="G48" s="5"/>
      <c r="H48" s="6">
        <v>42660</v>
      </c>
      <c r="I48" s="5"/>
      <c r="J48" s="7"/>
      <c r="K48" s="5"/>
      <c r="L48" s="8">
        <v>450</v>
      </c>
      <c r="M48" s="5"/>
      <c r="N48" s="8"/>
    </row>
    <row r="49" spans="1:14" x14ac:dyDescent="0.2">
      <c r="A49" s="5"/>
      <c r="B49" s="5" t="s">
        <v>8</v>
      </c>
      <c r="C49" s="5"/>
      <c r="D49" s="6">
        <v>42660</v>
      </c>
      <c r="E49" s="5"/>
      <c r="F49" s="5" t="s">
        <v>55</v>
      </c>
      <c r="G49" s="5"/>
      <c r="H49" s="6">
        <v>42660</v>
      </c>
      <c r="I49" s="5"/>
      <c r="J49" s="7"/>
      <c r="K49" s="5"/>
      <c r="L49" s="8">
        <v>1695</v>
      </c>
      <c r="M49" s="5"/>
      <c r="N49" s="8"/>
    </row>
    <row r="50" spans="1:14" x14ac:dyDescent="0.2">
      <c r="A50" s="5"/>
      <c r="B50" s="5" t="s">
        <v>8</v>
      </c>
      <c r="C50" s="5"/>
      <c r="D50" s="6">
        <v>42671</v>
      </c>
      <c r="E50" s="5"/>
      <c r="F50" s="5" t="s">
        <v>56</v>
      </c>
      <c r="G50" s="5"/>
      <c r="H50" s="6">
        <v>42671</v>
      </c>
      <c r="I50" s="5"/>
      <c r="J50" s="7"/>
      <c r="K50" s="5"/>
      <c r="L50" s="8">
        <v>8000</v>
      </c>
      <c r="M50" s="5"/>
      <c r="N50" s="8"/>
    </row>
    <row r="51" spans="1:14" x14ac:dyDescent="0.2">
      <c r="A51" s="5"/>
      <c r="B51" s="5" t="s">
        <v>8</v>
      </c>
      <c r="C51" s="5"/>
      <c r="D51" s="6">
        <v>42674</v>
      </c>
      <c r="E51" s="5"/>
      <c r="F51" s="5" t="s">
        <v>57</v>
      </c>
      <c r="G51" s="5"/>
      <c r="H51" s="6">
        <v>42674</v>
      </c>
      <c r="I51" s="5"/>
      <c r="J51" s="7"/>
      <c r="K51" s="5"/>
      <c r="L51" s="8">
        <v>675</v>
      </c>
      <c r="M51" s="5"/>
      <c r="N51" s="8"/>
    </row>
    <row r="52" spans="1:14" x14ac:dyDescent="0.2">
      <c r="A52" s="5"/>
      <c r="B52" s="5" t="s">
        <v>8</v>
      </c>
      <c r="C52" s="5"/>
      <c r="D52" s="6">
        <v>42674</v>
      </c>
      <c r="E52" s="5"/>
      <c r="F52" s="5" t="s">
        <v>58</v>
      </c>
      <c r="G52" s="5"/>
      <c r="H52" s="6">
        <v>42674</v>
      </c>
      <c r="I52" s="5"/>
      <c r="J52" s="7"/>
      <c r="K52" s="5"/>
      <c r="L52" s="8">
        <v>2860</v>
      </c>
      <c r="M52" s="5"/>
      <c r="N52" s="8"/>
    </row>
    <row r="53" spans="1:14" x14ac:dyDescent="0.2">
      <c r="A53" s="5"/>
      <c r="B53" s="5" t="s">
        <v>8</v>
      </c>
      <c r="C53" s="5"/>
      <c r="D53" s="6">
        <v>42684</v>
      </c>
      <c r="E53" s="5"/>
      <c r="F53" s="5" t="s">
        <v>59</v>
      </c>
      <c r="G53" s="5"/>
      <c r="H53" s="6">
        <v>42684</v>
      </c>
      <c r="I53" s="5"/>
      <c r="J53" s="7">
        <v>51</v>
      </c>
      <c r="K53" s="5"/>
      <c r="L53" s="8">
        <v>750</v>
      </c>
      <c r="M53" s="5"/>
      <c r="N53" s="8">
        <v>750</v>
      </c>
    </row>
    <row r="54" spans="1:14" x14ac:dyDescent="0.2">
      <c r="A54" s="5"/>
      <c r="B54" s="5" t="s">
        <v>8</v>
      </c>
      <c r="C54" s="5"/>
      <c r="D54" s="6">
        <v>42684</v>
      </c>
      <c r="E54" s="5"/>
      <c r="F54" s="5" t="s">
        <v>60</v>
      </c>
      <c r="G54" s="5"/>
      <c r="H54" s="6">
        <v>42684</v>
      </c>
      <c r="I54" s="5"/>
      <c r="J54" s="7"/>
      <c r="K54" s="5"/>
      <c r="L54" s="8">
        <v>1135</v>
      </c>
      <c r="M54" s="5"/>
      <c r="N54" s="8"/>
    </row>
    <row r="55" spans="1:14" x14ac:dyDescent="0.2">
      <c r="A55" s="5"/>
      <c r="B55" s="5" t="s">
        <v>8</v>
      </c>
      <c r="C55" s="5"/>
      <c r="D55" s="6">
        <v>42684</v>
      </c>
      <c r="E55" s="5"/>
      <c r="F55" s="5" t="s">
        <v>61</v>
      </c>
      <c r="G55" s="5"/>
      <c r="H55" s="6">
        <v>42684</v>
      </c>
      <c r="I55" s="5"/>
      <c r="J55" s="7"/>
      <c r="K55" s="5"/>
      <c r="L55" s="8">
        <v>1762.5</v>
      </c>
      <c r="M55" s="5"/>
      <c r="N55" s="8"/>
    </row>
    <row r="56" spans="1:14" x14ac:dyDescent="0.2">
      <c r="A56" s="5"/>
      <c r="B56" s="5" t="s">
        <v>8</v>
      </c>
      <c r="C56" s="5"/>
      <c r="D56" s="6">
        <v>42684</v>
      </c>
      <c r="E56" s="5"/>
      <c r="F56" s="5" t="s">
        <v>62</v>
      </c>
      <c r="G56" s="5"/>
      <c r="H56" s="6">
        <v>42684</v>
      </c>
      <c r="I56" s="5"/>
      <c r="J56" s="7"/>
      <c r="K56" s="5"/>
      <c r="L56" s="8">
        <v>630</v>
      </c>
      <c r="M56" s="5"/>
      <c r="N56" s="8"/>
    </row>
    <row r="57" spans="1:14" x14ac:dyDescent="0.2">
      <c r="A57" s="5"/>
      <c r="B57" s="5" t="s">
        <v>8</v>
      </c>
      <c r="C57" s="5"/>
      <c r="D57" s="6">
        <v>42684</v>
      </c>
      <c r="E57" s="5"/>
      <c r="F57" s="5" t="s">
        <v>63</v>
      </c>
      <c r="G57" s="5"/>
      <c r="H57" s="6">
        <v>42684</v>
      </c>
      <c r="I57" s="5"/>
      <c r="J57" s="7"/>
      <c r="K57" s="5"/>
      <c r="L57" s="8">
        <v>885</v>
      </c>
      <c r="M57" s="5"/>
      <c r="N57" s="8"/>
    </row>
    <row r="58" spans="1:14" x14ac:dyDescent="0.2">
      <c r="A58" s="5"/>
      <c r="B58" s="5" t="s">
        <v>8</v>
      </c>
      <c r="C58" s="5"/>
      <c r="D58" s="6">
        <v>42684</v>
      </c>
      <c r="E58" s="5"/>
      <c r="F58" s="5" t="s">
        <v>64</v>
      </c>
      <c r="G58" s="5"/>
      <c r="H58" s="6">
        <v>42684</v>
      </c>
      <c r="I58" s="5"/>
      <c r="J58" s="7"/>
      <c r="K58" s="5"/>
      <c r="L58" s="8">
        <v>1120</v>
      </c>
      <c r="M58" s="5"/>
      <c r="N58" s="8"/>
    </row>
    <row r="59" spans="1:14" x14ac:dyDescent="0.2">
      <c r="A59" s="5"/>
      <c r="B59" s="5" t="s">
        <v>8</v>
      </c>
      <c r="C59" s="5"/>
      <c r="D59" s="6">
        <v>42699</v>
      </c>
      <c r="E59" s="5"/>
      <c r="F59" s="5" t="s">
        <v>65</v>
      </c>
      <c r="G59" s="5"/>
      <c r="H59" s="6">
        <v>42699</v>
      </c>
      <c r="I59" s="5"/>
      <c r="J59" s="7"/>
      <c r="K59" s="5"/>
      <c r="L59" s="8">
        <v>1870</v>
      </c>
      <c r="M59" s="5"/>
      <c r="N59" s="8"/>
    </row>
    <row r="60" spans="1:14" x14ac:dyDescent="0.2">
      <c r="A60" s="5"/>
      <c r="B60" s="5" t="s">
        <v>8</v>
      </c>
      <c r="C60" s="5"/>
      <c r="D60" s="6">
        <v>42699</v>
      </c>
      <c r="E60" s="5"/>
      <c r="F60" s="5" t="s">
        <v>66</v>
      </c>
      <c r="G60" s="5"/>
      <c r="H60" s="6">
        <v>42699</v>
      </c>
      <c r="I60" s="5"/>
      <c r="J60" s="7">
        <v>36</v>
      </c>
      <c r="K60" s="5"/>
      <c r="L60" s="8">
        <v>1000</v>
      </c>
      <c r="M60" s="5"/>
      <c r="N60" s="8">
        <v>500</v>
      </c>
    </row>
    <row r="61" spans="1:14" x14ac:dyDescent="0.2">
      <c r="A61" s="5"/>
      <c r="B61" s="5" t="s">
        <v>8</v>
      </c>
      <c r="C61" s="5"/>
      <c r="D61" s="6">
        <v>42709</v>
      </c>
      <c r="E61" s="5"/>
      <c r="F61" s="5" t="s">
        <v>67</v>
      </c>
      <c r="G61" s="5"/>
      <c r="H61" s="6">
        <v>42709</v>
      </c>
      <c r="I61" s="5"/>
      <c r="J61" s="7"/>
      <c r="K61" s="5"/>
      <c r="L61" s="8">
        <v>3800</v>
      </c>
      <c r="M61" s="5"/>
      <c r="N61" s="8"/>
    </row>
    <row r="62" spans="1:14" x14ac:dyDescent="0.2">
      <c r="A62" s="5"/>
      <c r="B62" s="5" t="s">
        <v>8</v>
      </c>
      <c r="C62" s="5"/>
      <c r="D62" s="6">
        <v>42714</v>
      </c>
      <c r="E62" s="5"/>
      <c r="F62" s="5" t="s">
        <v>68</v>
      </c>
      <c r="G62" s="5"/>
      <c r="H62" s="6">
        <v>42714</v>
      </c>
      <c r="I62" s="5"/>
      <c r="J62" s="7">
        <v>21</v>
      </c>
      <c r="K62" s="5"/>
      <c r="L62" s="8">
        <v>4060</v>
      </c>
      <c r="M62" s="5"/>
      <c r="N62" s="8">
        <v>4060</v>
      </c>
    </row>
    <row r="63" spans="1:14" x14ac:dyDescent="0.2">
      <c r="A63" s="5"/>
      <c r="B63" s="5" t="s">
        <v>8</v>
      </c>
      <c r="C63" s="5"/>
      <c r="D63" s="6">
        <v>42716</v>
      </c>
      <c r="E63" s="5"/>
      <c r="F63" s="5" t="s">
        <v>69</v>
      </c>
      <c r="G63" s="5"/>
      <c r="H63" s="6">
        <v>42716</v>
      </c>
      <c r="I63" s="5"/>
      <c r="J63" s="7"/>
      <c r="K63" s="5"/>
      <c r="L63" s="8">
        <v>3600</v>
      </c>
      <c r="M63" s="5"/>
      <c r="N63" s="8"/>
    </row>
    <row r="64" spans="1:14" x14ac:dyDescent="0.2">
      <c r="A64" s="5"/>
      <c r="B64" s="5" t="s">
        <v>8</v>
      </c>
      <c r="C64" s="5"/>
      <c r="D64" s="6">
        <v>42727</v>
      </c>
      <c r="E64" s="5"/>
      <c r="F64" s="5" t="s">
        <v>70</v>
      </c>
      <c r="G64" s="5"/>
      <c r="H64" s="6">
        <v>42727</v>
      </c>
      <c r="I64" s="5"/>
      <c r="J64" s="7">
        <v>8</v>
      </c>
      <c r="K64" s="5"/>
      <c r="L64" s="8">
        <v>48050</v>
      </c>
      <c r="M64" s="5"/>
      <c r="N64" s="8">
        <v>30750</v>
      </c>
    </row>
    <row r="65" spans="1:14" x14ac:dyDescent="0.2">
      <c r="A65" s="5"/>
      <c r="B65" s="5" t="s">
        <v>8</v>
      </c>
      <c r="C65" s="5"/>
      <c r="D65" s="6">
        <v>42732</v>
      </c>
      <c r="E65" s="5"/>
      <c r="F65" s="5" t="s">
        <v>71</v>
      </c>
      <c r="G65" s="5"/>
      <c r="H65" s="6">
        <v>42732</v>
      </c>
      <c r="I65" s="5"/>
      <c r="J65" s="7">
        <v>3</v>
      </c>
      <c r="K65" s="5"/>
      <c r="L65" s="8">
        <v>3600</v>
      </c>
      <c r="M65" s="5"/>
      <c r="N65" s="8">
        <v>3600</v>
      </c>
    </row>
    <row r="66" spans="1:14" x14ac:dyDescent="0.2">
      <c r="A66" s="5"/>
      <c r="B66" s="5" t="s">
        <v>8</v>
      </c>
      <c r="C66" s="5"/>
      <c r="D66" s="6">
        <v>42732</v>
      </c>
      <c r="E66" s="5"/>
      <c r="F66" s="5" t="s">
        <v>72</v>
      </c>
      <c r="G66" s="5"/>
      <c r="H66" s="6">
        <v>42732</v>
      </c>
      <c r="I66" s="5"/>
      <c r="J66" s="7">
        <v>3</v>
      </c>
      <c r="K66" s="5"/>
      <c r="L66" s="8">
        <v>700</v>
      </c>
      <c r="M66" s="5"/>
      <c r="N66" s="8">
        <v>700</v>
      </c>
    </row>
    <row r="67" spans="1:14" s="9" customFormat="1" ht="11.25" x14ac:dyDescent="0.2">
      <c r="A67" s="1" t="s">
        <v>7</v>
      </c>
      <c r="B67" s="1"/>
      <c r="C67" s="1"/>
      <c r="D67" s="2"/>
      <c r="E67" s="1"/>
      <c r="F67" s="1"/>
      <c r="G67" s="1"/>
      <c r="H67" s="2"/>
      <c r="I67" s="1"/>
      <c r="J67" s="4"/>
      <c r="K67" s="1"/>
      <c r="L67" s="3"/>
      <c r="M67" s="1"/>
      <c r="N67" s="3"/>
    </row>
    <row r="68" spans="1:14" x14ac:dyDescent="0.2">
      <c r="L68" s="14">
        <f>SUM(L3:L67)</f>
        <v>732433.16999999993</v>
      </c>
      <c r="N68" s="14">
        <f>SUM(N3:N67)</f>
        <v>54213</v>
      </c>
    </row>
    <row r="76" spans="1:14" ht="13.5" thickBot="1" x14ac:dyDescent="0.25">
      <c r="A76" s="10"/>
      <c r="C76" s="10"/>
      <c r="D76" s="11" t="s">
        <v>1</v>
      </c>
      <c r="E76" s="10"/>
      <c r="F76" s="11" t="s">
        <v>2</v>
      </c>
      <c r="G76" s="10"/>
      <c r="H76" s="11" t="s">
        <v>3</v>
      </c>
      <c r="I76" s="10"/>
      <c r="J76" s="11" t="s">
        <v>4</v>
      </c>
      <c r="K76" s="10"/>
      <c r="L76" s="11" t="s">
        <v>5</v>
      </c>
      <c r="N76" s="11" t="s">
        <v>6</v>
      </c>
    </row>
    <row r="77" spans="1:14" ht="13.5" thickTop="1" x14ac:dyDescent="0.2">
      <c r="A77" s="1"/>
      <c r="C77" s="1"/>
      <c r="D77" s="2"/>
      <c r="E77" s="1"/>
      <c r="F77" s="1"/>
      <c r="G77" s="1"/>
      <c r="H77" s="2"/>
      <c r="I77" s="1"/>
      <c r="J77" s="4"/>
      <c r="K77" s="1"/>
      <c r="L77" s="3"/>
      <c r="N77" s="3"/>
    </row>
    <row r="78" spans="1:14" x14ac:dyDescent="0.2">
      <c r="A78" s="5"/>
      <c r="B78" s="5" t="s">
        <v>8</v>
      </c>
      <c r="C78" s="5"/>
      <c r="D78" s="6">
        <v>42737</v>
      </c>
      <c r="E78" s="5"/>
      <c r="F78" s="5" t="s">
        <v>137</v>
      </c>
      <c r="G78" s="5"/>
      <c r="H78" s="6">
        <v>42737</v>
      </c>
      <c r="I78" s="5"/>
      <c r="J78" s="7">
        <v>15</v>
      </c>
      <c r="K78" s="5"/>
      <c r="L78" s="8">
        <v>900</v>
      </c>
      <c r="N78" s="8">
        <v>900</v>
      </c>
    </row>
    <row r="79" spans="1:14" ht="13.5" thickBot="1" x14ac:dyDescent="0.25">
      <c r="A79" s="5"/>
      <c r="B79" s="5" t="s">
        <v>8</v>
      </c>
      <c r="C79" s="5"/>
      <c r="D79" s="6">
        <v>42741</v>
      </c>
      <c r="E79" s="5"/>
      <c r="F79" s="5" t="s">
        <v>138</v>
      </c>
      <c r="G79" s="5"/>
      <c r="H79" s="6">
        <v>42741</v>
      </c>
      <c r="I79" s="5"/>
      <c r="J79" s="7"/>
      <c r="K79" s="5"/>
      <c r="L79" s="15">
        <v>2700</v>
      </c>
      <c r="N79" s="15"/>
    </row>
    <row r="80" spans="1:14" ht="13.5" thickBot="1" x14ac:dyDescent="0.25">
      <c r="A80" s="1" t="s">
        <v>136</v>
      </c>
      <c r="B80" s="1"/>
      <c r="C80" s="1"/>
      <c r="D80" s="2"/>
      <c r="E80" s="1"/>
      <c r="F80" s="2"/>
      <c r="G80" s="1"/>
      <c r="I80" s="1"/>
      <c r="J80" s="4"/>
      <c r="K80" s="1"/>
      <c r="L80" s="16">
        <f>ROUND(SUM(L77:L79),5)</f>
        <v>3600</v>
      </c>
      <c r="N80" s="16">
        <f>ROUND(SUM(N77:N79),5)</f>
        <v>900</v>
      </c>
    </row>
    <row r="81" spans="12:14" ht="13.5" thickTop="1" x14ac:dyDescent="0.2"/>
    <row r="85" spans="12:14" x14ac:dyDescent="0.2">
      <c r="L85" s="19">
        <f>L68+L80</f>
        <v>736033.16999999993</v>
      </c>
      <c r="N85" s="17">
        <f>N68+N80</f>
        <v>55113</v>
      </c>
    </row>
  </sheetData>
  <pageMargins left="0.7" right="0.7" top="0.75" bottom="0.75" header="0.1" footer="0.3"/>
  <pageSetup orientation="portrait" horizontalDpi="0" verticalDpi="0" r:id="rId1"/>
  <headerFooter>
    <oddHeader>&amp;L&amp;"Arial,Bold"&amp;8 10:36 AM
&amp;"Arial,Bold"&amp;8 01/17/17
&amp;"Arial,Bold"&amp;8 &amp;C&amp;"Arial,Bold"&amp;12 Top Floor Designs Corporation
&amp;"Arial,Bold"&amp;14 All Sales Transactions for Britannica Floor Covering
&amp;"Arial,Bold"&amp;10 January through December 2016</oddHeader>
    <oddFooter>&amp;R&amp;"Arial,Bold"&amp;8 Page &amp;P of &amp;N</oddFooter>
  </headerFooter>
  <ignoredErrors>
    <ignoredError sqref="F3:F26 F29 F52:F66 F39:F50 F32:F37 F78" numberStoredAsText="1"/>
  </ignoredErrors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238125</xdr:colOff>
                <xdr:row>1</xdr:row>
                <xdr:rowOff>57150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238125</xdr:colOff>
                <xdr:row>1</xdr:row>
                <xdr:rowOff>57150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37" workbookViewId="0">
      <selection activeCell="J77" sqref="J77"/>
    </sheetView>
  </sheetViews>
  <sheetFormatPr defaultRowHeight="12.75" x14ac:dyDescent="0.2"/>
  <cols>
    <col min="1" max="1" width="10.140625" style="13" customWidth="1"/>
    <col min="2" max="2" width="8.140625" style="13" customWidth="1"/>
    <col min="3" max="3" width="2.28515625" style="21" customWidth="1"/>
    <col min="4" max="4" width="8.7109375" style="13" customWidth="1"/>
    <col min="5" max="5" width="2.28515625" style="13" customWidth="1"/>
    <col min="6" max="6" width="8.140625" style="13" customWidth="1"/>
    <col min="7" max="7" width="2.28515625" style="13" customWidth="1"/>
    <col min="8" max="8" width="11.28515625" style="13" customWidth="1"/>
    <col min="9" max="9" width="2.28515625" style="13" customWidth="1"/>
    <col min="10" max="10" width="15.5703125" style="13" customWidth="1"/>
  </cols>
  <sheetData>
    <row r="1" spans="1:10" s="12" customFormat="1" ht="13.5" thickBot="1" x14ac:dyDescent="0.25">
      <c r="A1" s="10"/>
      <c r="B1" s="11" t="s">
        <v>2</v>
      </c>
      <c r="C1" s="20"/>
      <c r="D1" s="11" t="s">
        <v>1</v>
      </c>
      <c r="E1" s="10"/>
      <c r="F1" s="11" t="s">
        <v>73</v>
      </c>
      <c r="G1" s="10"/>
      <c r="H1" s="11" t="s">
        <v>5</v>
      </c>
      <c r="I1" s="10"/>
      <c r="J1" s="11" t="s">
        <v>74</v>
      </c>
    </row>
    <row r="2" spans="1:10" ht="13.5" thickTop="1" x14ac:dyDescent="0.2">
      <c r="A2" s="1" t="s">
        <v>7</v>
      </c>
      <c r="B2" s="1"/>
      <c r="C2" s="1"/>
      <c r="D2" s="2"/>
      <c r="E2" s="1"/>
      <c r="F2" s="1"/>
      <c r="G2" s="1"/>
      <c r="H2" s="3"/>
      <c r="I2" s="1"/>
      <c r="J2" s="3"/>
    </row>
    <row r="3" spans="1:10" x14ac:dyDescent="0.2">
      <c r="A3" s="5"/>
      <c r="B3" s="5" t="s">
        <v>75</v>
      </c>
      <c r="C3" s="1" t="s">
        <v>144</v>
      </c>
      <c r="D3" s="6">
        <v>42388</v>
      </c>
      <c r="E3" s="5"/>
      <c r="F3" s="5" t="s">
        <v>76</v>
      </c>
      <c r="G3" s="5"/>
      <c r="H3" s="8">
        <v>5250</v>
      </c>
      <c r="I3" s="5"/>
      <c r="J3" s="8"/>
    </row>
    <row r="4" spans="1:10" x14ac:dyDescent="0.2">
      <c r="A4" s="5"/>
      <c r="B4" s="5" t="s">
        <v>77</v>
      </c>
      <c r="C4" s="1" t="s">
        <v>144</v>
      </c>
      <c r="D4" s="6">
        <v>42391</v>
      </c>
      <c r="E4" s="5"/>
      <c r="F4" s="5" t="s">
        <v>76</v>
      </c>
      <c r="G4" s="5"/>
      <c r="H4" s="8">
        <v>2000</v>
      </c>
      <c r="I4" s="5"/>
      <c r="J4" s="8"/>
    </row>
    <row r="5" spans="1:10" x14ac:dyDescent="0.2">
      <c r="A5" s="5"/>
      <c r="B5" s="5" t="s">
        <v>78</v>
      </c>
      <c r="C5" s="1" t="s">
        <v>144</v>
      </c>
      <c r="D5" s="6">
        <v>42398</v>
      </c>
      <c r="E5" s="5"/>
      <c r="F5" s="5" t="s">
        <v>76</v>
      </c>
      <c r="G5" s="5"/>
      <c r="H5" s="8">
        <v>5000</v>
      </c>
      <c r="I5" s="5"/>
      <c r="J5" s="8"/>
    </row>
    <row r="6" spans="1:10" x14ac:dyDescent="0.2">
      <c r="A6" s="5"/>
      <c r="B6" s="5" t="s">
        <v>79</v>
      </c>
      <c r="C6" s="1" t="s">
        <v>144</v>
      </c>
      <c r="D6" s="6">
        <v>42398</v>
      </c>
      <c r="E6" s="5"/>
      <c r="F6" s="5" t="s">
        <v>76</v>
      </c>
      <c r="G6" s="5"/>
      <c r="H6" s="8">
        <v>3000</v>
      </c>
      <c r="I6" s="5"/>
      <c r="J6" s="8"/>
    </row>
    <row r="7" spans="1:10" x14ac:dyDescent="0.2">
      <c r="A7" s="5"/>
      <c r="B7" s="5" t="s">
        <v>80</v>
      </c>
      <c r="C7" s="1" t="s">
        <v>144</v>
      </c>
      <c r="D7" s="6">
        <v>42405</v>
      </c>
      <c r="E7" s="5"/>
      <c r="F7" s="5" t="s">
        <v>76</v>
      </c>
      <c r="G7" s="5"/>
      <c r="H7" s="8">
        <v>3000</v>
      </c>
      <c r="I7" s="5"/>
      <c r="J7" s="8"/>
    </row>
    <row r="8" spans="1:10" x14ac:dyDescent="0.2">
      <c r="A8" s="5"/>
      <c r="B8" s="5" t="s">
        <v>81</v>
      </c>
      <c r="C8" s="1" t="s">
        <v>144</v>
      </c>
      <c r="D8" s="6">
        <v>42412</v>
      </c>
      <c r="E8" s="5"/>
      <c r="F8" s="5" t="s">
        <v>76</v>
      </c>
      <c r="G8" s="5"/>
      <c r="H8" s="8">
        <v>3500</v>
      </c>
      <c r="I8" s="5"/>
    </row>
    <row r="9" spans="1:10" x14ac:dyDescent="0.2">
      <c r="A9" s="5"/>
      <c r="B9" s="5" t="s">
        <v>142</v>
      </c>
      <c r="C9" s="22" t="s">
        <v>144</v>
      </c>
      <c r="D9" s="6">
        <v>42410</v>
      </c>
      <c r="E9" s="5"/>
      <c r="F9" s="5" t="s">
        <v>76</v>
      </c>
      <c r="G9" s="5"/>
      <c r="H9" s="8"/>
      <c r="I9" s="5"/>
      <c r="J9" s="8">
        <v>3500</v>
      </c>
    </row>
    <row r="10" spans="1:10" x14ac:dyDescent="0.2">
      <c r="A10" s="5"/>
      <c r="B10" s="5" t="s">
        <v>82</v>
      </c>
      <c r="C10" s="1" t="s">
        <v>144</v>
      </c>
      <c r="D10" s="6">
        <v>42419</v>
      </c>
      <c r="E10" s="5"/>
      <c r="F10" s="5" t="s">
        <v>76</v>
      </c>
      <c r="G10" s="5"/>
      <c r="H10" s="8">
        <v>2575</v>
      </c>
      <c r="I10" s="5"/>
      <c r="J10" s="8"/>
    </row>
    <row r="11" spans="1:10" x14ac:dyDescent="0.2">
      <c r="A11" s="5"/>
      <c r="B11" s="5" t="s">
        <v>83</v>
      </c>
      <c r="C11" s="1" t="s">
        <v>144</v>
      </c>
      <c r="D11" s="6">
        <v>42419</v>
      </c>
      <c r="E11" s="5"/>
      <c r="F11" s="5" t="s">
        <v>76</v>
      </c>
      <c r="G11" s="5"/>
      <c r="H11" s="8">
        <v>4000</v>
      </c>
      <c r="I11" s="5"/>
      <c r="J11" s="8"/>
    </row>
    <row r="12" spans="1:10" x14ac:dyDescent="0.2">
      <c r="A12" s="5"/>
      <c r="B12" s="5" t="s">
        <v>84</v>
      </c>
      <c r="C12" s="1" t="s">
        <v>144</v>
      </c>
      <c r="D12" s="6">
        <v>42426</v>
      </c>
      <c r="E12" s="5"/>
      <c r="F12" s="5" t="s">
        <v>76</v>
      </c>
      <c r="G12" s="5"/>
      <c r="H12" s="8">
        <v>3500</v>
      </c>
      <c r="I12" s="5"/>
      <c r="J12" s="8"/>
    </row>
    <row r="13" spans="1:10" x14ac:dyDescent="0.2">
      <c r="A13" s="5"/>
      <c r="B13" s="5" t="s">
        <v>85</v>
      </c>
      <c r="C13" s="1" t="s">
        <v>144</v>
      </c>
      <c r="D13" s="6">
        <v>42433</v>
      </c>
      <c r="E13" s="5"/>
      <c r="F13" s="5" t="s">
        <v>76</v>
      </c>
      <c r="G13" s="5"/>
      <c r="H13" s="8">
        <v>17375</v>
      </c>
      <c r="I13" s="5"/>
      <c r="J13" s="8"/>
    </row>
    <row r="14" spans="1:10" x14ac:dyDescent="0.2">
      <c r="A14" s="5"/>
      <c r="B14" s="5" t="s">
        <v>86</v>
      </c>
      <c r="C14" s="1" t="s">
        <v>144</v>
      </c>
      <c r="D14" s="6">
        <v>42440</v>
      </c>
      <c r="E14" s="5"/>
      <c r="F14" s="5" t="s">
        <v>76</v>
      </c>
      <c r="G14" s="5"/>
      <c r="H14" s="8">
        <v>2000</v>
      </c>
      <c r="I14" s="5"/>
      <c r="J14" s="8"/>
    </row>
    <row r="15" spans="1:10" x14ac:dyDescent="0.2">
      <c r="A15" s="5"/>
      <c r="B15" s="5" t="s">
        <v>87</v>
      </c>
      <c r="C15" s="1"/>
      <c r="D15" s="6">
        <v>42440</v>
      </c>
      <c r="E15" s="5"/>
      <c r="F15" s="5" t="s">
        <v>76</v>
      </c>
      <c r="G15" s="5"/>
      <c r="H15" s="8">
        <v>1305</v>
      </c>
      <c r="I15" s="5"/>
      <c r="J15" s="8"/>
    </row>
    <row r="16" spans="1:10" x14ac:dyDescent="0.2">
      <c r="A16" s="5"/>
      <c r="B16" s="5" t="s">
        <v>88</v>
      </c>
      <c r="C16" s="1" t="s">
        <v>144</v>
      </c>
      <c r="D16" s="6">
        <v>42447</v>
      </c>
      <c r="E16" s="5"/>
      <c r="F16" s="5" t="s">
        <v>76</v>
      </c>
      <c r="G16" s="5"/>
      <c r="H16" s="8">
        <v>2800</v>
      </c>
      <c r="I16" s="5"/>
      <c r="J16" s="8"/>
    </row>
    <row r="17" spans="1:10" x14ac:dyDescent="0.2">
      <c r="A17" s="5"/>
      <c r="B17" s="5" t="s">
        <v>89</v>
      </c>
      <c r="C17" s="1" t="s">
        <v>144</v>
      </c>
      <c r="D17" s="6">
        <v>42459</v>
      </c>
      <c r="E17" s="5"/>
      <c r="F17" s="5" t="s">
        <v>76</v>
      </c>
      <c r="G17" s="5"/>
      <c r="H17" s="8">
        <v>4000</v>
      </c>
      <c r="I17" s="5"/>
      <c r="J17" s="8"/>
    </row>
    <row r="18" spans="1:10" x14ac:dyDescent="0.2">
      <c r="A18" s="5" t="s">
        <v>143</v>
      </c>
      <c r="B18" s="5" t="s">
        <v>90</v>
      </c>
      <c r="C18" s="1" t="s">
        <v>144</v>
      </c>
      <c r="D18" s="6">
        <v>42465</v>
      </c>
      <c r="E18" s="5"/>
      <c r="F18" s="5" t="s">
        <v>76</v>
      </c>
      <c r="G18" s="5"/>
      <c r="H18" s="8">
        <v>10000</v>
      </c>
      <c r="I18" s="5"/>
      <c r="J18" s="8"/>
    </row>
    <row r="19" spans="1:10" x14ac:dyDescent="0.2">
      <c r="A19" s="5" t="s">
        <v>145</v>
      </c>
      <c r="B19" s="5" t="s">
        <v>91</v>
      </c>
      <c r="C19" s="1" t="s">
        <v>144</v>
      </c>
      <c r="D19" s="6">
        <v>42468</v>
      </c>
      <c r="E19" s="5"/>
      <c r="F19" s="5" t="s">
        <v>76</v>
      </c>
      <c r="G19" s="5"/>
      <c r="H19" s="8">
        <v>5000</v>
      </c>
      <c r="I19" s="5"/>
      <c r="J19" s="8"/>
    </row>
    <row r="20" spans="1:10" x14ac:dyDescent="0.2">
      <c r="A20" s="5"/>
      <c r="B20" s="5" t="s">
        <v>92</v>
      </c>
      <c r="C20" s="1" t="s">
        <v>144</v>
      </c>
      <c r="D20" s="6">
        <v>42480</v>
      </c>
      <c r="E20" s="5"/>
      <c r="F20" s="5" t="s">
        <v>76</v>
      </c>
      <c r="G20" s="5"/>
      <c r="H20" s="8">
        <v>15000</v>
      </c>
      <c r="I20" s="5"/>
      <c r="J20" s="8"/>
    </row>
    <row r="21" spans="1:10" x14ac:dyDescent="0.2">
      <c r="A21" s="5"/>
      <c r="B21" s="5" t="s">
        <v>93</v>
      </c>
      <c r="C21" s="1" t="s">
        <v>144</v>
      </c>
      <c r="D21" s="6">
        <v>42482</v>
      </c>
      <c r="E21" s="5"/>
      <c r="F21" s="5" t="s">
        <v>76</v>
      </c>
      <c r="G21" s="5"/>
      <c r="H21" s="8">
        <v>25000</v>
      </c>
      <c r="I21" s="5"/>
      <c r="J21" s="8"/>
    </row>
    <row r="22" spans="1:10" x14ac:dyDescent="0.2">
      <c r="A22" s="5"/>
      <c r="B22" s="5" t="s">
        <v>94</v>
      </c>
      <c r="C22" s="1" t="s">
        <v>144</v>
      </c>
      <c r="D22" s="6">
        <v>42492</v>
      </c>
      <c r="E22" s="5"/>
      <c r="F22" s="5" t="s">
        <v>76</v>
      </c>
      <c r="G22" s="5"/>
      <c r="H22" s="8">
        <v>15000</v>
      </c>
      <c r="I22" s="5"/>
      <c r="J22" s="8"/>
    </row>
    <row r="23" spans="1:10" x14ac:dyDescent="0.2">
      <c r="A23" s="5"/>
      <c r="B23" s="5" t="s">
        <v>95</v>
      </c>
      <c r="C23" s="1" t="s">
        <v>144</v>
      </c>
      <c r="D23" s="6">
        <v>42496</v>
      </c>
      <c r="E23" s="5"/>
      <c r="F23" s="5" t="s">
        <v>76</v>
      </c>
      <c r="G23" s="5"/>
      <c r="H23" s="8">
        <v>20000</v>
      </c>
      <c r="I23" s="5"/>
      <c r="J23" s="8"/>
    </row>
    <row r="24" spans="1:10" x14ac:dyDescent="0.2">
      <c r="A24" s="5"/>
      <c r="B24" s="5" t="s">
        <v>96</v>
      </c>
      <c r="C24" s="1" t="s">
        <v>144</v>
      </c>
      <c r="D24" s="6">
        <v>42496</v>
      </c>
      <c r="E24" s="5"/>
      <c r="F24" s="5" t="s">
        <v>76</v>
      </c>
      <c r="G24" s="5"/>
      <c r="H24" s="8">
        <v>10000</v>
      </c>
      <c r="I24" s="5"/>
      <c r="J24" s="8"/>
    </row>
    <row r="25" spans="1:10" x14ac:dyDescent="0.2">
      <c r="A25" s="5"/>
      <c r="B25" s="5" t="s">
        <v>97</v>
      </c>
      <c r="C25" s="1" t="s">
        <v>144</v>
      </c>
      <c r="D25" s="6">
        <v>42510</v>
      </c>
      <c r="E25" s="5"/>
      <c r="F25" s="5" t="s">
        <v>76</v>
      </c>
      <c r="G25" s="5"/>
      <c r="H25" s="8">
        <v>10000</v>
      </c>
      <c r="I25" s="5"/>
      <c r="J25" s="8"/>
    </row>
    <row r="26" spans="1:10" x14ac:dyDescent="0.2">
      <c r="A26" s="5"/>
      <c r="B26" s="5" t="s">
        <v>98</v>
      </c>
      <c r="C26" s="1" t="s">
        <v>144</v>
      </c>
      <c r="D26" s="6">
        <v>42517</v>
      </c>
      <c r="E26" s="5"/>
      <c r="F26" s="5" t="s">
        <v>76</v>
      </c>
      <c r="G26" s="5"/>
      <c r="H26" s="8">
        <v>20000</v>
      </c>
      <c r="I26" s="5"/>
      <c r="J26" s="8"/>
    </row>
    <row r="27" spans="1:10" x14ac:dyDescent="0.2">
      <c r="A27" s="5"/>
      <c r="B27" s="5" t="s">
        <v>99</v>
      </c>
      <c r="C27" s="1" t="s">
        <v>144</v>
      </c>
      <c r="D27" s="6">
        <v>42522</v>
      </c>
      <c r="E27" s="5"/>
      <c r="F27" s="5" t="s">
        <v>100</v>
      </c>
      <c r="G27" s="5"/>
      <c r="H27" s="8">
        <v>10000</v>
      </c>
      <c r="I27" s="5"/>
      <c r="J27" s="8"/>
    </row>
    <row r="28" spans="1:10" x14ac:dyDescent="0.2">
      <c r="A28" s="5"/>
      <c r="B28" s="5" t="s">
        <v>101</v>
      </c>
      <c r="C28" s="1" t="s">
        <v>144</v>
      </c>
      <c r="D28" s="6">
        <v>42531</v>
      </c>
      <c r="E28" s="5"/>
      <c r="F28" s="5" t="s">
        <v>76</v>
      </c>
      <c r="G28" s="5"/>
      <c r="H28" s="8">
        <v>7500</v>
      </c>
      <c r="I28" s="5"/>
      <c r="J28" s="8"/>
    </row>
    <row r="29" spans="1:10" x14ac:dyDescent="0.2">
      <c r="A29" s="5"/>
      <c r="B29" s="5" t="s">
        <v>102</v>
      </c>
      <c r="C29" s="1" t="s">
        <v>144</v>
      </c>
      <c r="D29" s="6">
        <v>42537</v>
      </c>
      <c r="E29" s="5"/>
      <c r="F29" s="5" t="s">
        <v>76</v>
      </c>
      <c r="G29" s="5"/>
      <c r="H29" s="8">
        <v>25000</v>
      </c>
      <c r="I29" s="5"/>
      <c r="J29" s="8"/>
    </row>
    <row r="30" spans="1:10" x14ac:dyDescent="0.2">
      <c r="A30" s="5"/>
      <c r="B30" s="5" t="s">
        <v>103</v>
      </c>
      <c r="C30" s="1" t="s">
        <v>144</v>
      </c>
      <c r="D30" s="6">
        <v>42552</v>
      </c>
      <c r="E30" s="5"/>
      <c r="F30" s="5" t="s">
        <v>76</v>
      </c>
      <c r="G30" s="5"/>
      <c r="H30" s="8">
        <v>4000</v>
      </c>
      <c r="I30" s="5"/>
      <c r="J30" s="8"/>
    </row>
    <row r="31" spans="1:10" x14ac:dyDescent="0.2">
      <c r="A31" s="5"/>
      <c r="B31" s="5" t="s">
        <v>104</v>
      </c>
      <c r="C31" s="1" t="s">
        <v>144</v>
      </c>
      <c r="D31" s="6">
        <v>42559</v>
      </c>
      <c r="E31" s="5"/>
      <c r="F31" s="5" t="s">
        <v>76</v>
      </c>
      <c r="G31" s="5"/>
      <c r="H31" s="8">
        <v>13500</v>
      </c>
      <c r="I31" s="5"/>
      <c r="J31" s="8"/>
    </row>
    <row r="32" spans="1:10" x14ac:dyDescent="0.2">
      <c r="A32" s="5"/>
      <c r="B32" s="5" t="s">
        <v>105</v>
      </c>
      <c r="C32" s="1" t="s">
        <v>144</v>
      </c>
      <c r="D32" s="6">
        <v>42565</v>
      </c>
      <c r="E32" s="5"/>
      <c r="F32" s="5" t="s">
        <v>76</v>
      </c>
      <c r="G32" s="5"/>
      <c r="H32" s="8">
        <v>9337.42</v>
      </c>
      <c r="I32" s="5"/>
      <c r="J32" s="8"/>
    </row>
    <row r="33" spans="1:10" x14ac:dyDescent="0.2">
      <c r="A33" s="5"/>
      <c r="B33" s="5" t="s">
        <v>106</v>
      </c>
      <c r="C33" s="1" t="s">
        <v>144</v>
      </c>
      <c r="D33" s="6">
        <v>42566</v>
      </c>
      <c r="E33" s="5"/>
      <c r="F33" s="5" t="s">
        <v>76</v>
      </c>
      <c r="G33" s="5"/>
      <c r="H33" s="8">
        <v>7000</v>
      </c>
      <c r="I33" s="5"/>
      <c r="J33" s="8"/>
    </row>
    <row r="34" spans="1:10" x14ac:dyDescent="0.2">
      <c r="A34" s="5"/>
      <c r="B34" s="5" t="s">
        <v>107</v>
      </c>
      <c r="C34" s="1" t="s">
        <v>144</v>
      </c>
      <c r="D34" s="6">
        <v>42573</v>
      </c>
      <c r="E34" s="5"/>
      <c r="F34" s="5" t="s">
        <v>76</v>
      </c>
      <c r="G34" s="5"/>
      <c r="H34" s="8">
        <v>12500</v>
      </c>
      <c r="I34" s="5"/>
      <c r="J34" s="8"/>
    </row>
    <row r="35" spans="1:10" x14ac:dyDescent="0.2">
      <c r="A35" s="5"/>
      <c r="B35" s="5" t="s">
        <v>108</v>
      </c>
      <c r="C35" s="1" t="s">
        <v>144</v>
      </c>
      <c r="D35" s="6">
        <v>42576</v>
      </c>
      <c r="E35" s="5"/>
      <c r="F35" s="5" t="s">
        <v>76</v>
      </c>
      <c r="G35" s="5"/>
      <c r="H35" s="8">
        <v>2500</v>
      </c>
      <c r="I35" s="5"/>
      <c r="J35" s="8"/>
    </row>
    <row r="36" spans="1:10" x14ac:dyDescent="0.2">
      <c r="A36" s="5"/>
      <c r="B36" s="5" t="s">
        <v>109</v>
      </c>
      <c r="C36" s="1" t="s">
        <v>144</v>
      </c>
      <c r="D36" s="6">
        <v>42580</v>
      </c>
      <c r="E36" s="5"/>
      <c r="F36" s="5" t="s">
        <v>76</v>
      </c>
      <c r="G36" s="5"/>
      <c r="H36" s="8">
        <v>2575</v>
      </c>
      <c r="I36" s="5"/>
      <c r="J36" s="8"/>
    </row>
    <row r="37" spans="1:10" x14ac:dyDescent="0.2">
      <c r="A37" s="5"/>
      <c r="B37" s="5" t="s">
        <v>110</v>
      </c>
      <c r="C37" s="1" t="s">
        <v>144</v>
      </c>
      <c r="D37" s="6">
        <v>42580</v>
      </c>
      <c r="E37" s="5"/>
      <c r="F37" s="5" t="s">
        <v>76</v>
      </c>
      <c r="G37" s="5"/>
      <c r="H37" s="8">
        <v>3550</v>
      </c>
      <c r="I37" s="5"/>
      <c r="J37" s="8"/>
    </row>
    <row r="38" spans="1:10" x14ac:dyDescent="0.2">
      <c r="A38" s="5"/>
      <c r="B38" s="5" t="s">
        <v>111</v>
      </c>
      <c r="C38" s="1" t="s">
        <v>144</v>
      </c>
      <c r="D38" s="6">
        <v>42586</v>
      </c>
      <c r="E38" s="5"/>
      <c r="F38" s="5" t="s">
        <v>76</v>
      </c>
      <c r="G38" s="5"/>
      <c r="H38" s="8">
        <v>7000</v>
      </c>
      <c r="I38" s="5"/>
      <c r="J38" s="8"/>
    </row>
    <row r="39" spans="1:10" x14ac:dyDescent="0.2">
      <c r="A39" s="5"/>
      <c r="B39" s="5" t="s">
        <v>112</v>
      </c>
      <c r="C39" s="1" t="s">
        <v>144</v>
      </c>
      <c r="D39" s="6">
        <v>42590</v>
      </c>
      <c r="E39" s="5"/>
      <c r="F39" s="5" t="s">
        <v>76</v>
      </c>
      <c r="G39" s="5"/>
      <c r="H39" s="8">
        <v>7500</v>
      </c>
      <c r="I39" s="5"/>
      <c r="J39" s="8"/>
    </row>
    <row r="40" spans="1:10" x14ac:dyDescent="0.2">
      <c r="A40" s="5"/>
      <c r="B40" s="5" t="s">
        <v>113</v>
      </c>
      <c r="C40" s="1" t="s">
        <v>144</v>
      </c>
      <c r="D40" s="6">
        <v>42591</v>
      </c>
      <c r="E40" s="5"/>
      <c r="F40" s="5" t="s">
        <v>76</v>
      </c>
      <c r="G40" s="5"/>
      <c r="H40" s="8">
        <v>7500</v>
      </c>
      <c r="I40" s="5"/>
      <c r="J40" s="8"/>
    </row>
    <row r="41" spans="1:10" x14ac:dyDescent="0.2">
      <c r="A41" s="5"/>
      <c r="B41" s="5" t="s">
        <v>114</v>
      </c>
      <c r="C41" s="1" t="s">
        <v>144</v>
      </c>
      <c r="D41" s="6">
        <v>42597</v>
      </c>
      <c r="E41" s="5"/>
      <c r="F41" s="5" t="s">
        <v>76</v>
      </c>
      <c r="G41" s="5"/>
      <c r="H41" s="8">
        <v>10000</v>
      </c>
      <c r="I41" s="5"/>
      <c r="J41" s="8"/>
    </row>
    <row r="42" spans="1:10" x14ac:dyDescent="0.2">
      <c r="A42" s="5"/>
      <c r="B42" s="5" t="s">
        <v>115</v>
      </c>
      <c r="C42" s="1" t="s">
        <v>144</v>
      </c>
      <c r="D42" s="6">
        <v>42605</v>
      </c>
      <c r="E42" s="5"/>
      <c r="F42" s="5" t="s">
        <v>76</v>
      </c>
      <c r="G42" s="5"/>
      <c r="H42" s="8">
        <v>10000</v>
      </c>
      <c r="I42" s="5"/>
      <c r="J42" s="8"/>
    </row>
    <row r="43" spans="1:10" x14ac:dyDescent="0.2">
      <c r="A43" s="5"/>
      <c r="B43" s="5" t="s">
        <v>116</v>
      </c>
      <c r="C43" s="1" t="s">
        <v>144</v>
      </c>
      <c r="D43" s="6">
        <v>42611</v>
      </c>
      <c r="E43" s="5"/>
      <c r="F43" s="5" t="s">
        <v>76</v>
      </c>
      <c r="G43" s="5"/>
      <c r="H43" s="8">
        <v>25000</v>
      </c>
      <c r="I43" s="5"/>
      <c r="J43" s="8"/>
    </row>
    <row r="44" spans="1:10" x14ac:dyDescent="0.2">
      <c r="A44" s="5"/>
      <c r="B44" s="5" t="s">
        <v>117</v>
      </c>
      <c r="C44" s="1" t="s">
        <v>144</v>
      </c>
      <c r="D44" s="6">
        <v>42614</v>
      </c>
      <c r="E44" s="5"/>
      <c r="F44" s="5" t="s">
        <v>76</v>
      </c>
      <c r="G44" s="5"/>
      <c r="H44" s="8">
        <v>10000</v>
      </c>
      <c r="I44" s="5"/>
      <c r="J44" s="8"/>
    </row>
    <row r="45" spans="1:10" x14ac:dyDescent="0.2">
      <c r="A45" s="5"/>
      <c r="B45" s="5" t="s">
        <v>118</v>
      </c>
      <c r="C45" s="1" t="s">
        <v>144</v>
      </c>
      <c r="D45" s="6">
        <v>42621</v>
      </c>
      <c r="E45" s="5"/>
      <c r="F45" s="5" t="s">
        <v>76</v>
      </c>
      <c r="G45" s="5"/>
      <c r="H45" s="8">
        <v>35000</v>
      </c>
      <c r="I45" s="5"/>
      <c r="J45" s="8"/>
    </row>
    <row r="46" spans="1:10" x14ac:dyDescent="0.2">
      <c r="A46" s="5"/>
      <c r="B46" s="5" t="s">
        <v>119</v>
      </c>
      <c r="C46" s="1" t="s">
        <v>144</v>
      </c>
      <c r="D46" s="6">
        <v>42627</v>
      </c>
      <c r="E46" s="5"/>
      <c r="F46" s="5" t="s">
        <v>76</v>
      </c>
      <c r="G46" s="5"/>
      <c r="H46" s="8">
        <v>3000</v>
      </c>
      <c r="I46" s="5"/>
      <c r="J46" s="8"/>
    </row>
    <row r="47" spans="1:10" x14ac:dyDescent="0.2">
      <c r="A47" s="5"/>
      <c r="B47" s="5" t="s">
        <v>120</v>
      </c>
      <c r="C47" s="1" t="s">
        <v>144</v>
      </c>
      <c r="D47" s="6">
        <v>42629</v>
      </c>
      <c r="E47" s="5"/>
      <c r="F47" s="5" t="s">
        <v>76</v>
      </c>
      <c r="G47" s="5"/>
      <c r="H47" s="8">
        <v>35310</v>
      </c>
      <c r="I47" s="5"/>
      <c r="J47" s="8"/>
    </row>
    <row r="48" spans="1:10" x14ac:dyDescent="0.2">
      <c r="A48" s="5"/>
      <c r="B48" s="5" t="s">
        <v>121</v>
      </c>
      <c r="C48" s="1" t="s">
        <v>144</v>
      </c>
      <c r="D48" s="6">
        <v>42634</v>
      </c>
      <c r="E48" s="5"/>
      <c r="F48" s="5" t="s">
        <v>76</v>
      </c>
      <c r="G48" s="5"/>
      <c r="H48" s="8">
        <v>25000</v>
      </c>
      <c r="I48" s="5"/>
      <c r="J48" s="8"/>
    </row>
    <row r="49" spans="1:10" x14ac:dyDescent="0.2">
      <c r="A49" s="5"/>
      <c r="B49" s="5" t="s">
        <v>122</v>
      </c>
      <c r="C49" s="1" t="s">
        <v>144</v>
      </c>
      <c r="D49" s="6">
        <v>42642</v>
      </c>
      <c r="E49" s="5"/>
      <c r="F49" s="5" t="s">
        <v>76</v>
      </c>
      <c r="G49" s="5"/>
      <c r="H49" s="8">
        <v>15000</v>
      </c>
      <c r="I49" s="5"/>
      <c r="J49" s="8"/>
    </row>
    <row r="50" spans="1:10" x14ac:dyDescent="0.2">
      <c r="A50" s="5"/>
      <c r="B50" s="5" t="s">
        <v>123</v>
      </c>
      <c r="C50" s="1" t="s">
        <v>144</v>
      </c>
      <c r="D50" s="6">
        <v>42643</v>
      </c>
      <c r="E50" s="5"/>
      <c r="F50" s="5" t="s">
        <v>76</v>
      </c>
      <c r="G50" s="5"/>
      <c r="H50" s="8">
        <v>20114</v>
      </c>
      <c r="I50" s="5"/>
      <c r="J50" s="8"/>
    </row>
    <row r="51" spans="1:10" x14ac:dyDescent="0.2">
      <c r="A51" s="5"/>
      <c r="B51" s="5" t="s">
        <v>124</v>
      </c>
      <c r="C51" s="1" t="s">
        <v>144</v>
      </c>
      <c r="D51" s="6">
        <v>42649</v>
      </c>
      <c r="E51" s="5"/>
      <c r="F51" s="5" t="s">
        <v>76</v>
      </c>
      <c r="G51" s="5"/>
      <c r="H51" s="8">
        <v>35000</v>
      </c>
      <c r="I51" s="5"/>
      <c r="J51" s="8"/>
    </row>
    <row r="52" spans="1:10" x14ac:dyDescent="0.2">
      <c r="A52" s="5"/>
      <c r="B52" s="5" t="s">
        <v>125</v>
      </c>
      <c r="C52" s="1" t="s">
        <v>144</v>
      </c>
      <c r="D52" s="6">
        <v>42657</v>
      </c>
      <c r="E52" s="5"/>
      <c r="F52" s="5" t="s">
        <v>76</v>
      </c>
      <c r="G52" s="5"/>
      <c r="H52" s="8">
        <v>15000</v>
      </c>
      <c r="I52" s="5"/>
      <c r="J52" s="8"/>
    </row>
    <row r="53" spans="1:10" x14ac:dyDescent="0.2">
      <c r="A53" s="5"/>
      <c r="B53" s="5" t="s">
        <v>126</v>
      </c>
      <c r="C53" s="1" t="s">
        <v>144</v>
      </c>
      <c r="D53" s="6">
        <v>42664</v>
      </c>
      <c r="E53" s="5"/>
      <c r="F53" s="5" t="s">
        <v>76</v>
      </c>
      <c r="G53" s="5"/>
      <c r="H53" s="8">
        <v>10027.5</v>
      </c>
      <c r="I53" s="5"/>
      <c r="J53" s="8"/>
    </row>
    <row r="54" spans="1:10" x14ac:dyDescent="0.2">
      <c r="A54" s="5"/>
      <c r="B54" s="5" t="s">
        <v>127</v>
      </c>
      <c r="C54" s="1" t="s">
        <v>144</v>
      </c>
      <c r="D54" s="6">
        <v>42668</v>
      </c>
      <c r="E54" s="5"/>
      <c r="F54" s="5" t="s">
        <v>76</v>
      </c>
      <c r="G54" s="5"/>
      <c r="H54" s="8">
        <v>20000</v>
      </c>
      <c r="I54" s="5"/>
      <c r="J54" s="8"/>
    </row>
    <row r="55" spans="1:10" x14ac:dyDescent="0.2">
      <c r="A55" s="5"/>
      <c r="B55" s="5" t="s">
        <v>128</v>
      </c>
      <c r="C55" s="1" t="s">
        <v>144</v>
      </c>
      <c r="D55" s="6">
        <v>42671</v>
      </c>
      <c r="E55" s="5"/>
      <c r="F55" s="5" t="s">
        <v>76</v>
      </c>
      <c r="G55" s="5"/>
      <c r="H55" s="8">
        <v>25790</v>
      </c>
      <c r="I55" s="5"/>
      <c r="J55" s="8"/>
    </row>
    <row r="56" spans="1:10" x14ac:dyDescent="0.2">
      <c r="A56" s="5"/>
      <c r="B56" s="5" t="s">
        <v>129</v>
      </c>
      <c r="C56" s="1" t="s">
        <v>144</v>
      </c>
      <c r="D56" s="6">
        <v>42691</v>
      </c>
      <c r="E56" s="5"/>
      <c r="F56" s="5" t="s">
        <v>76</v>
      </c>
      <c r="G56" s="5"/>
      <c r="H56" s="8">
        <v>15082.5</v>
      </c>
      <c r="I56" s="5"/>
      <c r="J56" s="8"/>
    </row>
    <row r="57" spans="1:10" x14ac:dyDescent="0.2">
      <c r="A57" s="5"/>
      <c r="B57" s="5" t="s">
        <v>130</v>
      </c>
      <c r="C57" s="1" t="s">
        <v>144</v>
      </c>
      <c r="D57" s="6">
        <v>42697</v>
      </c>
      <c r="E57" s="5"/>
      <c r="F57" s="5" t="s">
        <v>76</v>
      </c>
      <c r="G57" s="5"/>
      <c r="H57" s="8">
        <v>5107.5</v>
      </c>
      <c r="I57" s="5"/>
      <c r="J57" s="8"/>
    </row>
    <row r="58" spans="1:10" x14ac:dyDescent="0.2">
      <c r="A58" s="5"/>
      <c r="B58" s="5" t="s">
        <v>131</v>
      </c>
      <c r="C58" s="1" t="s">
        <v>144</v>
      </c>
      <c r="D58" s="6">
        <v>42709</v>
      </c>
      <c r="E58" s="5"/>
      <c r="F58" s="5" t="s">
        <v>76</v>
      </c>
      <c r="G58" s="5"/>
      <c r="H58" s="8">
        <v>5330</v>
      </c>
      <c r="I58" s="5"/>
      <c r="J58" s="8"/>
    </row>
    <row r="59" spans="1:10" x14ac:dyDescent="0.2">
      <c r="A59" s="5"/>
      <c r="B59" s="5" t="s">
        <v>132</v>
      </c>
      <c r="C59" s="1" t="s">
        <v>144</v>
      </c>
      <c r="D59" s="6">
        <v>42713</v>
      </c>
      <c r="E59" s="5"/>
      <c r="F59" s="5" t="s">
        <v>76</v>
      </c>
      <c r="G59" s="5"/>
      <c r="H59" s="8">
        <v>5000</v>
      </c>
      <c r="I59" s="5"/>
      <c r="J59" s="8"/>
    </row>
    <row r="60" spans="1:10" x14ac:dyDescent="0.2">
      <c r="A60" s="5"/>
      <c r="B60" s="5" t="s">
        <v>133</v>
      </c>
      <c r="C60" s="1" t="s">
        <v>144</v>
      </c>
      <c r="D60" s="6">
        <v>42720</v>
      </c>
      <c r="E60" s="5"/>
      <c r="F60" s="5" t="s">
        <v>76</v>
      </c>
      <c r="G60" s="5"/>
      <c r="H60" s="8">
        <v>4000</v>
      </c>
      <c r="I60" s="5"/>
      <c r="J60" s="8"/>
    </row>
    <row r="61" spans="1:10" x14ac:dyDescent="0.2">
      <c r="A61" s="5"/>
      <c r="B61" s="5" t="s">
        <v>134</v>
      </c>
      <c r="C61" s="1" t="s">
        <v>144</v>
      </c>
      <c r="D61" s="6">
        <v>42727</v>
      </c>
      <c r="E61" s="5"/>
      <c r="F61" s="5" t="s">
        <v>76</v>
      </c>
      <c r="G61" s="5"/>
      <c r="H61" s="8">
        <v>10000</v>
      </c>
      <c r="I61" s="5"/>
      <c r="J61" s="8"/>
    </row>
    <row r="62" spans="1:10" ht="13.5" thickBot="1" x14ac:dyDescent="0.25">
      <c r="A62" s="5"/>
      <c r="B62" s="5" t="s">
        <v>135</v>
      </c>
      <c r="C62" s="1" t="s">
        <v>144</v>
      </c>
      <c r="D62" s="6">
        <v>42734</v>
      </c>
      <c r="E62" s="5"/>
      <c r="F62" s="5" t="s">
        <v>76</v>
      </c>
      <c r="G62" s="5"/>
      <c r="H62" s="15">
        <v>5000</v>
      </c>
      <c r="I62" s="5"/>
      <c r="J62" s="15"/>
    </row>
    <row r="63" spans="1:10" s="9" customFormat="1" ht="12" thickBot="1" x14ac:dyDescent="0.25">
      <c r="A63" s="1" t="s">
        <v>7</v>
      </c>
      <c r="B63" s="1"/>
      <c r="C63" s="1"/>
      <c r="D63" s="2"/>
      <c r="E63" s="1"/>
      <c r="F63" s="1"/>
      <c r="G63" s="1"/>
      <c r="H63" s="16">
        <f>ROUND(SUM(H2:H62),5)</f>
        <v>652528.92000000004</v>
      </c>
      <c r="I63" s="1"/>
      <c r="J63" s="16">
        <f>ROUND(SUM(J2:J62),5)</f>
        <v>3500</v>
      </c>
    </row>
    <row r="64" spans="1:10" ht="13.5" thickTop="1" x14ac:dyDescent="0.2"/>
    <row r="67" spans="1:10" ht="13.5" thickBot="1" x14ac:dyDescent="0.25">
      <c r="A67" s="10"/>
      <c r="B67" s="11" t="s">
        <v>2</v>
      </c>
      <c r="C67" s="20"/>
      <c r="D67" s="11" t="s">
        <v>1</v>
      </c>
      <c r="E67" s="10"/>
      <c r="F67" s="11" t="s">
        <v>73</v>
      </c>
      <c r="G67" s="10"/>
      <c r="H67" s="11" t="s">
        <v>5</v>
      </c>
      <c r="I67" s="10"/>
      <c r="J67" s="11" t="s">
        <v>74</v>
      </c>
    </row>
    <row r="68" spans="1:10" ht="13.5" thickTop="1" x14ac:dyDescent="0.2">
      <c r="A68" s="1"/>
      <c r="B68" s="1"/>
      <c r="C68" s="1"/>
      <c r="D68" s="2"/>
      <c r="E68" s="1"/>
      <c r="F68" s="1"/>
      <c r="G68" s="1"/>
      <c r="H68" s="3"/>
      <c r="I68" s="1"/>
      <c r="J68" s="3"/>
    </row>
    <row r="69" spans="1:10" x14ac:dyDescent="0.2">
      <c r="A69" s="5"/>
      <c r="B69" s="5" t="s">
        <v>139</v>
      </c>
      <c r="C69" s="1" t="s">
        <v>144</v>
      </c>
      <c r="D69" s="6">
        <v>42748</v>
      </c>
      <c r="E69" s="5"/>
      <c r="F69" s="5" t="s">
        <v>76</v>
      </c>
      <c r="G69" s="5"/>
      <c r="H69" s="8">
        <v>14445</v>
      </c>
      <c r="I69" s="5"/>
      <c r="J69" s="8"/>
    </row>
    <row r="70" spans="1:10" x14ac:dyDescent="0.2">
      <c r="A70" s="5"/>
      <c r="B70" s="5" t="s">
        <v>140</v>
      </c>
      <c r="C70" s="1" t="s">
        <v>144</v>
      </c>
      <c r="D70" s="6">
        <v>42748</v>
      </c>
      <c r="E70" s="5"/>
      <c r="F70" s="5" t="s">
        <v>76</v>
      </c>
      <c r="G70" s="5"/>
      <c r="H70" s="8">
        <v>1376.25</v>
      </c>
      <c r="I70" s="5"/>
      <c r="J70" s="8"/>
    </row>
    <row r="71" spans="1:10" ht="13.5" thickBot="1" x14ac:dyDescent="0.25">
      <c r="A71" s="5"/>
      <c r="B71" s="5" t="s">
        <v>141</v>
      </c>
      <c r="C71" s="1" t="s">
        <v>144</v>
      </c>
      <c r="D71" s="6">
        <v>42741</v>
      </c>
      <c r="E71" s="5"/>
      <c r="F71" s="5" t="s">
        <v>76</v>
      </c>
      <c r="G71" s="5"/>
      <c r="H71" s="15">
        <v>5000</v>
      </c>
      <c r="I71" s="5"/>
      <c r="J71" s="15"/>
    </row>
    <row r="72" spans="1:10" ht="13.5" thickBot="1" x14ac:dyDescent="0.25">
      <c r="A72" s="1" t="s">
        <v>136</v>
      </c>
      <c r="B72" s="1"/>
      <c r="C72" s="1"/>
      <c r="D72" s="2"/>
      <c r="E72" s="1"/>
      <c r="F72" s="1"/>
      <c r="G72" s="1"/>
      <c r="H72" s="16">
        <f>ROUND(SUM(H68:H71),5)</f>
        <v>20821.25</v>
      </c>
      <c r="I72" s="1"/>
      <c r="J72" s="16">
        <f>ROUND(SUM(J68:J71),5)</f>
        <v>0</v>
      </c>
    </row>
    <row r="73" spans="1:10" ht="13.5" thickTop="1" x14ac:dyDescent="0.2"/>
    <row r="77" spans="1:10" x14ac:dyDescent="0.2">
      <c r="H77" s="18">
        <f>H63+H72</f>
        <v>673350.17</v>
      </c>
    </row>
  </sheetData>
  <pageMargins left="0.7" right="0.7" top="0.75" bottom="0.75" header="0.3" footer="0.3"/>
  <pageSetup orientation="portrait" horizontalDpi="0" verticalDpi="0" r:id="rId1"/>
  <ignoredErrors>
    <ignoredError sqref="B9:B14 B16:B62 B69:B71 B3:B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Britannica Inv.2016</vt:lpstr>
      <vt:lpstr>Checks</vt:lpstr>
      <vt:lpstr>Sheet4</vt:lpstr>
      <vt:lpstr>'Britannica Inv.2016'!Print_Titles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2017-01-17T15:36:40Z</dcterms:created>
  <dcterms:modified xsi:type="dcterms:W3CDTF">2017-01-17T19:13:47Z</dcterms:modified>
</cp:coreProperties>
</file>