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0ad87ff59d036af/Monthly Debt-Cash/"/>
    </mc:Choice>
  </mc:AlternateContent>
  <bookViews>
    <workbookView xWindow="0" yWindow="0" windowWidth="28770" windowHeight="14475"/>
  </bookViews>
  <sheets>
    <sheet name="Brittanica Past Due" sheetId="1" r:id="rId1"/>
  </sheets>
  <definedNames>
    <definedName name="_xlnm.Print_Titles" localSheetId="0">'Brittanica Past Due'!$A:$C,'Brittanica Past Due'!$1:$1</definedName>
    <definedName name="QB_COLUMN_1" localSheetId="0" hidden="1">'Brittanica Past Due'!$D$1</definedName>
    <definedName name="QB_COLUMN_13" localSheetId="0" hidden="1">'Brittanica Past Due'!#REF!</definedName>
    <definedName name="QB_COLUMN_25" localSheetId="0" hidden="1">'Brittanica Past Due'!$M$1</definedName>
    <definedName name="QB_COLUMN_3" localSheetId="0" hidden="1">'Brittanica Past Due'!$F$1</definedName>
    <definedName name="QB_COLUMN_30" localSheetId="0" hidden="1">'Brittanica Past Due'!$O$1</definedName>
    <definedName name="QB_COLUMN_4" localSheetId="0" hidden="1">'Brittanica Past Due'!$H$1</definedName>
    <definedName name="QB_COLUMN_5" localSheetId="0" hidden="1">'Brittanica Past Due'!$J$1</definedName>
    <definedName name="QB_COLUMN_8" localSheetId="0" hidden="1">'Brittanica Past Due'!$L$1</definedName>
    <definedName name="QB_DATA_0" localSheetId="0" hidden="1">'Brittanica Past Due'!#REF!,'Brittanica Past Due'!$4:$4,'Brittanica Past Due'!$7:$7,'Brittanica Past Due'!$8:$8,'Brittanica Past Due'!#REF!,'Brittanica Past Due'!$11:$11,'Brittanica Past Due'!$14:$14,'Brittanica Past Due'!$17:$17,'Brittanica Past Due'!$18:$18,'Brittanica Past Due'!#REF!</definedName>
    <definedName name="QB_FORMULA_0" localSheetId="0" hidden="1">'Brittanica Past Due'!#REF!,'Brittanica Past Due'!#REF!,'Brittanica Past Due'!$M$5,'Brittanica Past Due'!$O$5,'Brittanica Past Due'!$M$9,'Brittanica Past Due'!$O$9,'Brittanica Past Due'!#REF!,'Brittanica Past Due'!#REF!,'Brittanica Past Due'!$M$12,'Brittanica Past Due'!$O$12,'Brittanica Past Due'!$M$15,'Brittanica Past Due'!$O$15,'Brittanica Past Due'!$M$19,'Brittanica Past Due'!$O$19,'Brittanica Past Due'!#REF!,'Brittanica Past Due'!#REF!</definedName>
    <definedName name="QB_FORMULA_1" localSheetId="0" hidden="1">'Brittanica Past Due'!$M$21,'Brittanica Past Due'!$O$21,'Brittanica Past Due'!$M$22,'Brittanica Past Due'!$O$22</definedName>
    <definedName name="QB_ROW_107020" localSheetId="0" hidden="1">'Brittanica Past Due'!$C$6</definedName>
    <definedName name="QB_ROW_107320" localSheetId="0" hidden="1">'Brittanica Past Due'!$C$9</definedName>
    <definedName name="QB_ROW_16010" localSheetId="0" hidden="1">'Brittanica Past Due'!$B$2</definedName>
    <definedName name="QB_ROW_16020" localSheetId="0" hidden="1">'Brittanica Past Due'!$C$20</definedName>
    <definedName name="QB_ROW_16310" localSheetId="0" hidden="1">'Brittanica Past Due'!$B$21</definedName>
    <definedName name="QB_ROW_16320" localSheetId="0" hidden="1">'Brittanica Past Due'!#REF!</definedName>
    <definedName name="QB_ROW_17020" localSheetId="0" hidden="1">'Brittanica Past Due'!$C$10</definedName>
    <definedName name="QB_ROW_17320" localSheetId="0" hidden="1">'Brittanica Past Due'!$C$12</definedName>
    <definedName name="QB_ROW_21020" localSheetId="0" hidden="1">'Brittanica Past Due'!$C$16</definedName>
    <definedName name="QB_ROW_21320" localSheetId="0" hidden="1">'Brittanica Past Due'!$C$19</definedName>
    <definedName name="QB_ROW_31301" localSheetId="0" hidden="1">'Brittanica Past Due'!$A$22</definedName>
    <definedName name="QB_ROW_337020" localSheetId="0" hidden="1">'Brittanica Past Due'!#REF!</definedName>
    <definedName name="QB_ROW_337320" localSheetId="0" hidden="1">'Brittanica Past Due'!#REF!</definedName>
    <definedName name="QB_ROW_338020" localSheetId="0" hidden="1">'Brittanica Past Due'!#REF!</definedName>
    <definedName name="QB_ROW_338320" localSheetId="0" hidden="1">'Brittanica Past Due'!#REF!</definedName>
    <definedName name="QB_ROW_54020" localSheetId="0" hidden="1">'Brittanica Past Due'!$C$3</definedName>
    <definedName name="QB_ROW_54320" localSheetId="0" hidden="1">'Brittanica Past Due'!$C$5</definedName>
    <definedName name="QB_ROW_55020" localSheetId="0" hidden="1">'Brittanica Past Due'!$C$13</definedName>
    <definedName name="QB_ROW_55320" localSheetId="0" hidden="1">'Brittanica Past Due'!$C$15</definedName>
    <definedName name="QBCANSUPPORTUPDATE" localSheetId="0">TRUE</definedName>
    <definedName name="QBCOMPANYFILENAME" localSheetId="0">"\\TOPFLOORDESIGNS\Company Files\Top Floor Designs Corporation.qbw"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19" i="1"/>
  <c r="M19" i="1"/>
  <c r="O15" i="1"/>
  <c r="M15" i="1"/>
  <c r="O12" i="1"/>
  <c r="M12" i="1"/>
  <c r="O9" i="1"/>
  <c r="M9" i="1"/>
  <c r="O5" i="1"/>
  <c r="M5" i="1"/>
  <c r="M21" i="1" l="1"/>
  <c r="M22" i="1" s="1"/>
  <c r="O22" i="1"/>
</calcChain>
</file>

<file path=xl/sharedStrings.xml><?xml version="1.0" encoding="utf-8"?>
<sst xmlns="http://schemas.openxmlformats.org/spreadsheetml/2006/main" count="34" uniqueCount="28">
  <si>
    <t>Type</t>
  </si>
  <si>
    <t>Date</t>
  </si>
  <si>
    <t>Num</t>
  </si>
  <si>
    <t>Memo</t>
  </si>
  <si>
    <t>Open Balance</t>
  </si>
  <si>
    <t>Amount</t>
  </si>
  <si>
    <t>Britannica Floor Covering</t>
  </si>
  <si>
    <t>31St St James Ave Boston, MA</t>
  </si>
  <si>
    <t>Total 31St St James Ave Boston, MA</t>
  </si>
  <si>
    <t>4212 28Th St Long Island City NY</t>
  </si>
  <si>
    <t>Total 4212 28Th St Long Island City NY</t>
  </si>
  <si>
    <t>623 Livonia Ave. Brooklyn</t>
  </si>
  <si>
    <t>Total 623 Livonia Ave. Brooklyn</t>
  </si>
  <si>
    <t>75 E. Santa Clara St San Jose, CA</t>
  </si>
  <si>
    <t>Total 75 E. Santa Clara St San Jose, CA</t>
  </si>
  <si>
    <t>997 Market St San Francisco</t>
  </si>
  <si>
    <t>Total 997 Market St San Francisco</t>
  </si>
  <si>
    <t>Britannica Floor Covering - Other</t>
  </si>
  <si>
    <t>Total Britannica Floor Covering</t>
  </si>
  <si>
    <t>TOTAL</t>
  </si>
  <si>
    <t>Invoice</t>
  </si>
  <si>
    <t>1573</t>
  </si>
  <si>
    <t>1557</t>
  </si>
  <si>
    <t>1565</t>
  </si>
  <si>
    <t>1561</t>
  </si>
  <si>
    <t>1574</t>
  </si>
  <si>
    <t>1601</t>
  </si>
  <si>
    <t>1563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</si>
</sst>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4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3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F27" sqref="F27"/>
    </sheetView>
  </sheetViews>
  <sheetFormatPr defaultRowHeight="12.75" x14ac:dyDescent="0.2"/>
  <cols>
    <col min="1" max="2" width="3" style="15" customWidth="1"/>
    <col min="3" max="3" width="35.7109375" style="15" customWidth="1"/>
    <col min="4" max="5" width="2.28515625" style="15" customWidth="1"/>
    <col min="6" max="6" width="6.140625" style="15" bestFit="1" customWidth="1"/>
    <col min="7" max="7" width="2.28515625" style="15" customWidth="1"/>
    <col min="8" max="8" width="10.28515625" style="15" customWidth="1"/>
    <col min="9" max="9" width="2.28515625" style="15" customWidth="1"/>
    <col min="10" max="10" width="6.7109375" style="15" customWidth="1"/>
    <col min="11" max="11" width="2.28515625" style="15" customWidth="1"/>
    <col min="12" max="12" width="30.7109375" style="15" hidden="1" customWidth="1"/>
    <col min="13" max="13" width="11.5703125" style="15" bestFit="1" customWidth="1"/>
    <col min="14" max="14" width="2.28515625" style="15" customWidth="1"/>
    <col min="15" max="15" width="8.7109375" style="15" bestFit="1" customWidth="1"/>
  </cols>
  <sheetData>
    <row r="1" spans="1:15" s="14" customFormat="1" ht="13.5" thickBot="1" x14ac:dyDescent="0.25">
      <c r="A1" s="12"/>
      <c r="B1" s="12"/>
      <c r="C1" s="12"/>
      <c r="D1" s="12"/>
      <c r="E1" s="12"/>
      <c r="F1" s="13" t="s">
        <v>0</v>
      </c>
      <c r="G1" s="12"/>
      <c r="H1" s="13" t="s">
        <v>1</v>
      </c>
      <c r="I1" s="12"/>
      <c r="J1" s="17" t="s">
        <v>2</v>
      </c>
      <c r="K1" s="12"/>
      <c r="L1" s="13" t="s">
        <v>3</v>
      </c>
      <c r="M1" s="13" t="s">
        <v>4</v>
      </c>
      <c r="N1" s="12"/>
      <c r="O1" s="13" t="s">
        <v>5</v>
      </c>
    </row>
    <row r="2" spans="1:15" ht="13.5" thickTop="1" x14ac:dyDescent="0.2">
      <c r="A2" s="2"/>
      <c r="B2" s="2" t="s">
        <v>6</v>
      </c>
      <c r="C2" s="2"/>
      <c r="D2" s="2"/>
      <c r="E2" s="2"/>
      <c r="F2" s="2"/>
      <c r="G2" s="2"/>
      <c r="H2" s="3"/>
      <c r="I2" s="2"/>
      <c r="J2" s="18"/>
      <c r="K2" s="2"/>
      <c r="L2" s="2"/>
      <c r="M2" s="4"/>
      <c r="N2" s="2"/>
      <c r="O2" s="4"/>
    </row>
    <row r="3" spans="1:15" x14ac:dyDescent="0.2">
      <c r="A3" s="2"/>
      <c r="B3" s="2"/>
      <c r="C3" s="2" t="s">
        <v>7</v>
      </c>
      <c r="D3" s="2"/>
      <c r="E3" s="2"/>
      <c r="F3" s="2"/>
      <c r="G3" s="2"/>
      <c r="H3" s="3"/>
      <c r="I3" s="2"/>
      <c r="J3" s="18"/>
      <c r="K3" s="2"/>
      <c r="L3" s="2"/>
      <c r="M3" s="4"/>
      <c r="N3" s="2"/>
      <c r="O3" s="4"/>
    </row>
    <row r="4" spans="1:15" ht="13.5" thickBot="1" x14ac:dyDescent="0.25">
      <c r="A4" s="1"/>
      <c r="B4" s="1"/>
      <c r="C4" s="1"/>
      <c r="D4" s="5"/>
      <c r="E4" s="5"/>
      <c r="F4" s="5" t="s">
        <v>20</v>
      </c>
      <c r="G4" s="5"/>
      <c r="H4" s="6">
        <v>42465</v>
      </c>
      <c r="I4" s="5"/>
      <c r="J4" s="16" t="s">
        <v>21</v>
      </c>
      <c r="K4" s="5"/>
      <c r="L4" s="5"/>
      <c r="M4" s="7">
        <v>12000</v>
      </c>
      <c r="N4" s="5"/>
      <c r="O4" s="7">
        <v>154000</v>
      </c>
    </row>
    <row r="5" spans="1:15" x14ac:dyDescent="0.2">
      <c r="A5" s="5"/>
      <c r="B5" s="5"/>
      <c r="C5" s="5" t="s">
        <v>8</v>
      </c>
      <c r="D5" s="5"/>
      <c r="E5" s="5"/>
      <c r="F5" s="5"/>
      <c r="G5" s="5"/>
      <c r="H5" s="6"/>
      <c r="I5" s="5"/>
      <c r="J5" s="16"/>
      <c r="K5" s="5"/>
      <c r="L5" s="5"/>
      <c r="M5" s="8">
        <f>ROUND(SUM(M3:M4),5)</f>
        <v>12000</v>
      </c>
      <c r="N5" s="5"/>
      <c r="O5" s="8">
        <f>ROUND(SUM(O3:O4),5)</f>
        <v>154000</v>
      </c>
    </row>
    <row r="6" spans="1:15" x14ac:dyDescent="0.2">
      <c r="A6" s="2"/>
      <c r="B6" s="2"/>
      <c r="C6" s="2" t="s">
        <v>9</v>
      </c>
      <c r="D6" s="2"/>
      <c r="E6" s="2"/>
      <c r="F6" s="2"/>
      <c r="G6" s="2"/>
      <c r="H6" s="3"/>
      <c r="I6" s="2"/>
      <c r="J6" s="18"/>
      <c r="K6" s="2"/>
      <c r="L6" s="2"/>
      <c r="M6" s="4"/>
      <c r="N6" s="2"/>
      <c r="O6" s="4"/>
    </row>
    <row r="7" spans="1:15" x14ac:dyDescent="0.2">
      <c r="A7" s="5"/>
      <c r="B7" s="5"/>
      <c r="C7" s="5"/>
      <c r="D7" s="5"/>
      <c r="E7" s="5"/>
      <c r="F7" s="5" t="s">
        <v>20</v>
      </c>
      <c r="G7" s="5"/>
      <c r="H7" s="6">
        <v>42531</v>
      </c>
      <c r="I7" s="5"/>
      <c r="J7" s="16" t="s">
        <v>22</v>
      </c>
      <c r="K7" s="5"/>
      <c r="L7" s="5"/>
      <c r="M7" s="8">
        <v>3780</v>
      </c>
      <c r="N7" s="5"/>
      <c r="O7" s="8">
        <v>3780</v>
      </c>
    </row>
    <row r="8" spans="1:15" ht="13.5" thickBot="1" x14ac:dyDescent="0.25">
      <c r="A8" s="5"/>
      <c r="B8" s="5"/>
      <c r="C8" s="5"/>
      <c r="D8" s="5"/>
      <c r="E8" s="5"/>
      <c r="F8" s="5" t="s">
        <v>20</v>
      </c>
      <c r="G8" s="5"/>
      <c r="H8" s="6">
        <v>42544</v>
      </c>
      <c r="I8" s="5"/>
      <c r="J8" s="16" t="s">
        <v>23</v>
      </c>
      <c r="K8" s="5"/>
      <c r="L8" s="5"/>
      <c r="M8" s="7">
        <v>3500</v>
      </c>
      <c r="N8" s="5"/>
      <c r="O8" s="7">
        <v>7050</v>
      </c>
    </row>
    <row r="9" spans="1:15" x14ac:dyDescent="0.2">
      <c r="A9" s="5"/>
      <c r="B9" s="5"/>
      <c r="C9" s="5" t="s">
        <v>10</v>
      </c>
      <c r="D9" s="5"/>
      <c r="E9" s="5"/>
      <c r="F9" s="5"/>
      <c r="G9" s="5"/>
      <c r="H9" s="6"/>
      <c r="I9" s="5"/>
      <c r="J9" s="16"/>
      <c r="K9" s="5"/>
      <c r="L9" s="5"/>
      <c r="M9" s="8">
        <f>ROUND(SUM(M6:M8),5)</f>
        <v>7280</v>
      </c>
      <c r="N9" s="5"/>
      <c r="O9" s="8">
        <f>ROUND(SUM(O6:O8),5)</f>
        <v>10830</v>
      </c>
    </row>
    <row r="10" spans="1:15" x14ac:dyDescent="0.2">
      <c r="A10" s="2"/>
      <c r="B10" s="2"/>
      <c r="C10" s="2" t="s">
        <v>11</v>
      </c>
      <c r="D10" s="2"/>
      <c r="E10" s="2"/>
      <c r="F10" s="2"/>
      <c r="G10" s="2"/>
      <c r="H10" s="3"/>
      <c r="I10" s="2"/>
      <c r="J10" s="18"/>
      <c r="K10" s="2"/>
      <c r="L10" s="2"/>
      <c r="M10" s="4"/>
      <c r="N10" s="2"/>
      <c r="O10" s="4"/>
    </row>
    <row r="11" spans="1:15" ht="13.5" thickBot="1" x14ac:dyDescent="0.25">
      <c r="A11" s="1"/>
      <c r="B11" s="1"/>
      <c r="C11" s="1"/>
      <c r="D11" s="5"/>
      <c r="E11" s="5"/>
      <c r="F11" s="5" t="s">
        <v>20</v>
      </c>
      <c r="G11" s="5"/>
      <c r="H11" s="6">
        <v>42432</v>
      </c>
      <c r="I11" s="5"/>
      <c r="J11" s="16" t="s">
        <v>24</v>
      </c>
      <c r="K11" s="5"/>
      <c r="L11" s="5"/>
      <c r="M11" s="7">
        <v>825</v>
      </c>
      <c r="N11" s="5"/>
      <c r="O11" s="7">
        <v>825</v>
      </c>
    </row>
    <row r="12" spans="1:15" x14ac:dyDescent="0.2">
      <c r="A12" s="5"/>
      <c r="B12" s="5"/>
      <c r="C12" s="5" t="s">
        <v>12</v>
      </c>
      <c r="D12" s="5"/>
      <c r="E12" s="5"/>
      <c r="F12" s="5"/>
      <c r="G12" s="5"/>
      <c r="H12" s="6"/>
      <c r="I12" s="5"/>
      <c r="J12" s="16"/>
      <c r="K12" s="5"/>
      <c r="L12" s="5"/>
      <c r="M12" s="8">
        <f>ROUND(SUM(M10:M11),5)</f>
        <v>825</v>
      </c>
      <c r="N12" s="5"/>
      <c r="O12" s="8">
        <f>ROUND(SUM(O10:O11),5)</f>
        <v>825</v>
      </c>
    </row>
    <row r="13" spans="1:15" x14ac:dyDescent="0.2">
      <c r="A13" s="2"/>
      <c r="B13" s="2"/>
      <c r="C13" s="2" t="s">
        <v>13</v>
      </c>
      <c r="D13" s="2"/>
      <c r="E13" s="2"/>
      <c r="F13" s="2"/>
      <c r="G13" s="2"/>
      <c r="H13" s="3"/>
      <c r="I13" s="2"/>
      <c r="J13" s="18"/>
      <c r="K13" s="2"/>
      <c r="L13" s="2"/>
      <c r="M13" s="4"/>
      <c r="N13" s="2"/>
      <c r="O13" s="4"/>
    </row>
    <row r="14" spans="1:15" ht="13.5" thickBot="1" x14ac:dyDescent="0.25">
      <c r="A14" s="1"/>
      <c r="B14" s="1"/>
      <c r="C14" s="1"/>
      <c r="D14" s="5"/>
      <c r="E14" s="5"/>
      <c r="F14" s="5" t="s">
        <v>20</v>
      </c>
      <c r="G14" s="5"/>
      <c r="H14" s="6">
        <v>42466</v>
      </c>
      <c r="I14" s="5"/>
      <c r="J14" s="16" t="s">
        <v>25</v>
      </c>
      <c r="K14" s="5"/>
      <c r="L14" s="5"/>
      <c r="M14" s="7">
        <v>5138</v>
      </c>
      <c r="N14" s="5"/>
      <c r="O14" s="7">
        <v>82138</v>
      </c>
    </row>
    <row r="15" spans="1:15" x14ac:dyDescent="0.2">
      <c r="A15" s="5"/>
      <c r="B15" s="5"/>
      <c r="C15" s="5" t="s">
        <v>14</v>
      </c>
      <c r="D15" s="5"/>
      <c r="E15" s="5"/>
      <c r="F15" s="5"/>
      <c r="G15" s="5"/>
      <c r="H15" s="6"/>
      <c r="I15" s="5"/>
      <c r="J15" s="16"/>
      <c r="K15" s="5"/>
      <c r="L15" s="5"/>
      <c r="M15" s="8">
        <f>ROUND(SUM(M13:M14),5)</f>
        <v>5138</v>
      </c>
      <c r="N15" s="5"/>
      <c r="O15" s="8">
        <f>ROUND(SUM(O13:O14),5)</f>
        <v>82138</v>
      </c>
    </row>
    <row r="16" spans="1:15" x14ac:dyDescent="0.2">
      <c r="A16" s="2"/>
      <c r="B16" s="2"/>
      <c r="C16" s="2" t="s">
        <v>15</v>
      </c>
      <c r="D16" s="2"/>
      <c r="E16" s="2"/>
      <c r="F16" s="2"/>
      <c r="G16" s="2"/>
      <c r="H16" s="3"/>
      <c r="I16" s="2"/>
      <c r="J16" s="18"/>
      <c r="K16" s="2"/>
      <c r="L16" s="2"/>
      <c r="M16" s="4"/>
      <c r="N16" s="2"/>
      <c r="O16" s="4"/>
    </row>
    <row r="17" spans="1:15" x14ac:dyDescent="0.2">
      <c r="A17" s="5"/>
      <c r="B17" s="5"/>
      <c r="C17" s="5"/>
      <c r="D17" s="5"/>
      <c r="E17" s="5"/>
      <c r="F17" s="5" t="s">
        <v>20</v>
      </c>
      <c r="G17" s="5"/>
      <c r="H17" s="6">
        <v>42419</v>
      </c>
      <c r="I17" s="5"/>
      <c r="J17" s="16" t="s">
        <v>26</v>
      </c>
      <c r="K17" s="5"/>
      <c r="L17" s="5"/>
      <c r="M17" s="8">
        <v>2000</v>
      </c>
      <c r="N17" s="5"/>
      <c r="O17" s="8">
        <v>10850</v>
      </c>
    </row>
    <row r="18" spans="1:15" ht="13.5" thickBot="1" x14ac:dyDescent="0.25">
      <c r="A18" s="5"/>
      <c r="B18" s="5"/>
      <c r="C18" s="5"/>
      <c r="D18" s="5"/>
      <c r="E18" s="5"/>
      <c r="F18" s="5" t="s">
        <v>20</v>
      </c>
      <c r="G18" s="5"/>
      <c r="H18" s="6">
        <v>42436</v>
      </c>
      <c r="I18" s="5"/>
      <c r="J18" s="16" t="s">
        <v>27</v>
      </c>
      <c r="K18" s="5"/>
      <c r="L18" s="5"/>
      <c r="M18" s="7">
        <v>1913</v>
      </c>
      <c r="N18" s="5"/>
      <c r="O18" s="7">
        <v>1913</v>
      </c>
    </row>
    <row r="19" spans="1:15" x14ac:dyDescent="0.2">
      <c r="A19" s="5"/>
      <c r="B19" s="5"/>
      <c r="C19" s="5" t="s">
        <v>16</v>
      </c>
      <c r="D19" s="5"/>
      <c r="E19" s="5"/>
      <c r="F19" s="5"/>
      <c r="G19" s="5"/>
      <c r="H19" s="6"/>
      <c r="I19" s="5"/>
      <c r="J19" s="16"/>
      <c r="K19" s="5"/>
      <c r="L19" s="5"/>
      <c r="M19" s="8">
        <f>ROUND(SUM(M16:M18),5)</f>
        <v>3913</v>
      </c>
      <c r="N19" s="5"/>
      <c r="O19" s="8">
        <f>ROUND(SUM(O16:O18),5)</f>
        <v>12763</v>
      </c>
    </row>
    <row r="20" spans="1:15" ht="13.5" thickBot="1" x14ac:dyDescent="0.25">
      <c r="A20" s="2"/>
      <c r="B20" s="2"/>
      <c r="C20" s="2" t="s">
        <v>17</v>
      </c>
      <c r="D20" s="2"/>
      <c r="E20" s="2"/>
      <c r="F20" s="2"/>
      <c r="G20" s="2"/>
      <c r="H20" s="3"/>
      <c r="I20" s="2"/>
      <c r="J20" s="18"/>
      <c r="K20" s="2"/>
      <c r="L20" s="2"/>
      <c r="M20" s="4"/>
      <c r="N20" s="2"/>
      <c r="O20" s="4"/>
    </row>
    <row r="21" spans="1:15" ht="13.5" thickBot="1" x14ac:dyDescent="0.25">
      <c r="A21" s="5"/>
      <c r="B21" s="5" t="s">
        <v>18</v>
      </c>
      <c r="C21" s="5"/>
      <c r="D21" s="5"/>
      <c r="E21" s="5"/>
      <c r="F21" s="5"/>
      <c r="G21" s="5"/>
      <c r="H21" s="6"/>
      <c r="I21" s="5"/>
      <c r="J21" s="16"/>
      <c r="K21" s="5"/>
      <c r="L21" s="5"/>
      <c r="M21" s="9">
        <f>ROUND(M5+M9+M12+M15+M19,5)</f>
        <v>29156</v>
      </c>
      <c r="N21" s="5"/>
      <c r="O21" s="9">
        <f>ROUND(O5+O9+O12+O15+O19,5)</f>
        <v>260556</v>
      </c>
    </row>
    <row r="22" spans="1:15" s="11" customFormat="1" ht="12" thickBot="1" x14ac:dyDescent="0.25">
      <c r="A22" s="2" t="s">
        <v>19</v>
      </c>
      <c r="B22" s="2"/>
      <c r="C22" s="2"/>
      <c r="D22" s="2"/>
      <c r="E22" s="2"/>
      <c r="F22" s="2"/>
      <c r="G22" s="2"/>
      <c r="H22" s="3"/>
      <c r="I22" s="2"/>
      <c r="J22" s="18"/>
      <c r="K22" s="2"/>
      <c r="L22" s="2"/>
      <c r="M22" s="10">
        <f>M21</f>
        <v>29156</v>
      </c>
      <c r="N22" s="2"/>
      <c r="O22" s="10">
        <f>O21</f>
        <v>260556</v>
      </c>
    </row>
    <row r="23" spans="1:15" ht="13.5" thickTop="1" x14ac:dyDescent="0.2"/>
  </sheetData>
  <pageMargins left="0.7" right="0.7" top="0.75" bottom="0.75" header="0.1" footer="0.3"/>
  <pageSetup orientation="portrait" horizontalDpi="0" verticalDpi="0" r:id="rId1"/>
  <headerFooter>
    <oddHeader>&amp;L&amp;"Arial,Bold"&amp;8 10:56 AM
&amp;"Arial,Bold"&amp;8 08/19/16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Brittanica Past Due</vt:lpstr>
      <vt:lpstr>'Brittanica Past Due'!Print_Titles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2016-08-19T14:56:49Z</dcterms:created>
  <dcterms:modified xsi:type="dcterms:W3CDTF">2016-08-19T15:31:44Z</dcterms:modified>
</cp:coreProperties>
</file>