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40ad87ff59d036af/Monthly Debt-Cash'16/"/>
    </mc:Choice>
  </mc:AlternateContent>
  <bookViews>
    <workbookView xWindow="0" yWindow="0" windowWidth="21570" windowHeight="9300"/>
  </bookViews>
  <sheets>
    <sheet name="Past Due" sheetId="1" r:id="rId1"/>
  </sheets>
  <definedNames>
    <definedName name="_xlnm.Print_Titles" localSheetId="0">'Past Due'!$A:$C,'Past Due'!$1:$1</definedName>
    <definedName name="QB_COLUMN_1" localSheetId="0" hidden="1">'Past Due'!$D$1</definedName>
    <definedName name="QB_COLUMN_25" localSheetId="0" hidden="1">'Past Due'!$L$1</definedName>
    <definedName name="QB_COLUMN_3" localSheetId="0" hidden="1">'Past Due'!$F$1</definedName>
    <definedName name="QB_COLUMN_30" localSheetId="0" hidden="1">'Past Due'!$N$1</definedName>
    <definedName name="QB_COLUMN_4" localSheetId="0" hidden="1">'Past Due'!$H$1</definedName>
    <definedName name="QB_COLUMN_5" localSheetId="0" hidden="1">'Past Due'!$J$1</definedName>
    <definedName name="QB_DATA_0" localSheetId="0" hidden="1">'Past Due'!$4:$4,'Past Due'!$7:$7,'Past Due'!$10:$10,'Past Due'!$13:$13,'Past Due'!$16:$16,'Past Due'!$19:$19,'Past Due'!$22:$22,'Past Due'!$25:$25,'Past Due'!$28:$28</definedName>
    <definedName name="QB_FORMULA_0" localSheetId="0" hidden="1">'Past Due'!$L$5,'Past Due'!$N$5,'Past Due'!$L$8,'Past Due'!$N$8,'Past Due'!$L$11,'Past Due'!$N$11,'Past Due'!$L$14,'Past Due'!$N$14,'Past Due'!$L$17,'Past Due'!$N$17,'Past Due'!$L$20,'Past Due'!$N$20,'Past Due'!$L$23,'Past Due'!$N$23,'Past Due'!$L$26,'Past Due'!$N$26</definedName>
    <definedName name="QB_FORMULA_1" localSheetId="0" hidden="1">'Past Due'!$L$29,'Past Due'!$N$29,'Past Due'!$L$30,'Past Due'!$N$30,'Past Due'!$L$31,'Past Due'!$N$31</definedName>
    <definedName name="QB_ROW_112020" localSheetId="0" hidden="1">'Past Due'!$C$12</definedName>
    <definedName name="QB_ROW_112320" localSheetId="0" hidden="1">'Past Due'!$C$14</definedName>
    <definedName name="QB_ROW_118020" localSheetId="0" hidden="1">'Past Due'!$C$18</definedName>
    <definedName name="QB_ROW_118320" localSheetId="0" hidden="1">'Past Due'!$C$20</definedName>
    <definedName name="QB_ROW_119020" localSheetId="0" hidden="1">'Past Due'!$C$27</definedName>
    <definedName name="QB_ROW_119320" localSheetId="0" hidden="1">'Past Due'!$C$29</definedName>
    <definedName name="QB_ROW_122020" localSheetId="0" hidden="1">'Past Due'!$C$15</definedName>
    <definedName name="QB_ROW_122320" localSheetId="0" hidden="1">'Past Due'!$C$17</definedName>
    <definedName name="QB_ROW_31301" localSheetId="0" hidden="1">'Past Due'!$A$31</definedName>
    <definedName name="QB_ROW_329020" localSheetId="0" hidden="1">'Past Due'!$C$21</definedName>
    <definedName name="QB_ROW_329320" localSheetId="0" hidden="1">'Past Due'!$C$23</definedName>
    <definedName name="QB_ROW_330020" localSheetId="0" hidden="1">'Past Due'!$C$24</definedName>
    <definedName name="QB_ROW_330320" localSheetId="0" hidden="1">'Past Due'!$C$26</definedName>
    <definedName name="QB_ROW_331020" localSheetId="0" hidden="1">'Past Due'!$C$3</definedName>
    <definedName name="QB_ROW_331320" localSheetId="0" hidden="1">'Past Due'!$C$5</definedName>
    <definedName name="QB_ROW_332020" localSheetId="0" hidden="1">'Past Due'!$C$6</definedName>
    <definedName name="QB_ROW_332320" localSheetId="0" hidden="1">'Past Due'!$C$8</definedName>
    <definedName name="QB_ROW_333020" localSheetId="0" hidden="1">'Past Due'!$C$9</definedName>
    <definedName name="QB_ROW_333320" localSheetId="0" hidden="1">'Past Due'!$C$11</definedName>
    <definedName name="QB_ROW_5010" localSheetId="0" hidden="1">'Past Due'!$B$2</definedName>
    <definedName name="QB_ROW_5310" localSheetId="0" hidden="1">'Past Due'!$B$30</definedName>
    <definedName name="QBCANSUPPORTUPDATE" localSheetId="0">TRUE</definedName>
    <definedName name="QBCOMPANYFILENAME" localSheetId="0">"\\TOPFLOORDESIGNS\Company Files\Top Floor Designs Corporation.qbw"</definedName>
    <definedName name="QBHEADERSONSCREEN" localSheetId="0">FALSE</definedName>
    <definedName name="QBMETADATASIZE" localSheetId="0">7450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"5b25f58e9ac24b5dba007ca3430c1229"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13</definedName>
    <definedName name="QBREPORTSUBCOLAXIS" localSheetId="0">0</definedName>
    <definedName name="QBREPORTTYPE" localSheetId="0">232</definedName>
    <definedName name="QBROWHEADERS" localSheetId="0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1" l="1"/>
  <c r="L31" i="1"/>
  <c r="N30" i="1"/>
  <c r="L30" i="1"/>
  <c r="N29" i="1"/>
  <c r="L29" i="1"/>
  <c r="N26" i="1"/>
  <c r="L26" i="1"/>
  <c r="N23" i="1"/>
  <c r="L23" i="1"/>
  <c r="N20" i="1"/>
  <c r="L20" i="1"/>
  <c r="N17" i="1"/>
  <c r="L17" i="1"/>
  <c r="N14" i="1"/>
  <c r="L14" i="1"/>
  <c r="N11" i="1"/>
  <c r="L11" i="1"/>
  <c r="N8" i="1"/>
  <c r="L8" i="1"/>
  <c r="N5" i="1"/>
  <c r="L5" i="1"/>
</calcChain>
</file>

<file path=xl/sharedStrings.xml><?xml version="1.0" encoding="utf-8"?>
<sst xmlns="http://schemas.openxmlformats.org/spreadsheetml/2006/main" count="35" uniqueCount="27">
  <si>
    <t>Type</t>
  </si>
  <si>
    <t>Date</t>
  </si>
  <si>
    <t>Num</t>
  </si>
  <si>
    <t>Open Balance</t>
  </si>
  <si>
    <t>Amount</t>
  </si>
  <si>
    <t>Atlantic State Development</t>
  </si>
  <si>
    <t>127 4th Ave Apt 2F</t>
  </si>
  <si>
    <t>Total 127 4th Ave Apt 2F</t>
  </si>
  <si>
    <t>127 4th Ave Apt 5C</t>
  </si>
  <si>
    <t>Total 127 4th Ave Apt 5C</t>
  </si>
  <si>
    <t>127 4Th Ave Apt 6A</t>
  </si>
  <si>
    <t>Total 127 4Th Ave Apt 6A</t>
  </si>
  <si>
    <t>255 W 14Th St  Apt 6D</t>
  </si>
  <si>
    <t>Total 255 W 14Th St  Apt 6D</t>
  </si>
  <si>
    <t>255 W 14Th St Apt  6G</t>
  </si>
  <si>
    <t>Total 255 W 14Th St Apt  6G</t>
  </si>
  <si>
    <t>65 4Th Ave  NYC Apt 7D</t>
  </si>
  <si>
    <t>Total 65 4Th Ave  NYC Apt 7D</t>
  </si>
  <si>
    <t>65 4Th Ave NYC Apt 2C</t>
  </si>
  <si>
    <t>Total 65 4Th Ave NYC Apt 2C</t>
  </si>
  <si>
    <t>65 4Th Ave NYC Apt 2D</t>
  </si>
  <si>
    <t>Total 65 4Th Ave NYC Apt 2D</t>
  </si>
  <si>
    <t>65 4Th Ave NYC Apt 7E</t>
  </si>
  <si>
    <t>Total 65 4Th Ave NYC Apt 7E</t>
  </si>
  <si>
    <t>Total Atlantic State Development</t>
  </si>
  <si>
    <t>TOTAL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</si>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</sst>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#,##0.00;\-#,##0.00"/>
  </numFmts>
  <fonts count="4" x14ac:knownFonts="1">
    <font>
      <sz val="10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/>
    <xf numFmtId="165" fontId="2" fillId="0" borderId="0" xfId="0" applyNumberFormat="1" applyFont="1" applyBorder="1"/>
    <xf numFmtId="165" fontId="2" fillId="0" borderId="3" xfId="0" applyNumberFormat="1" applyFont="1" applyBorder="1"/>
    <xf numFmtId="165" fontId="1" fillId="0" borderId="4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57150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57150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32"/>
  <sheetViews>
    <sheetView tabSelected="1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J28" sqref="J28"/>
    </sheetView>
  </sheetViews>
  <sheetFormatPr defaultRowHeight="12.75" x14ac:dyDescent="0.2"/>
  <cols>
    <col min="1" max="2" width="3" style="16" customWidth="1"/>
    <col min="3" max="3" width="22.28515625" style="16" customWidth="1"/>
    <col min="4" max="5" width="2.28515625" style="16" customWidth="1"/>
    <col min="6" max="6" width="5.85546875" style="16" bestFit="1" customWidth="1"/>
    <col min="7" max="7" width="2.28515625" style="16" customWidth="1"/>
    <col min="8" max="8" width="8.7109375" style="16" bestFit="1" customWidth="1"/>
    <col min="9" max="9" width="2.28515625" style="16" customWidth="1"/>
    <col min="10" max="10" width="4.5703125" style="16" bestFit="1" customWidth="1"/>
    <col min="11" max="11" width="2.28515625" style="16" customWidth="1"/>
    <col min="12" max="12" width="11.5703125" style="16" bestFit="1" customWidth="1"/>
    <col min="13" max="13" width="2.28515625" style="16" customWidth="1"/>
    <col min="14" max="14" width="7.28515625" style="16" bestFit="1" customWidth="1"/>
  </cols>
  <sheetData>
    <row r="1" spans="1:14" s="15" customFormat="1" ht="13.5" thickBot="1" x14ac:dyDescent="0.25">
      <c r="A1" s="13"/>
      <c r="B1" s="13"/>
      <c r="C1" s="13"/>
      <c r="D1" s="13"/>
      <c r="E1" s="13"/>
      <c r="F1" s="14" t="s">
        <v>0</v>
      </c>
      <c r="G1" s="13"/>
      <c r="H1" s="14" t="s">
        <v>1</v>
      </c>
      <c r="I1" s="13"/>
      <c r="J1" s="14" t="s">
        <v>2</v>
      </c>
      <c r="K1" s="13"/>
      <c r="L1" s="14" t="s">
        <v>3</v>
      </c>
      <c r="M1" s="13"/>
      <c r="N1" s="14" t="s">
        <v>4</v>
      </c>
    </row>
    <row r="2" spans="1:14" ht="13.5" thickTop="1" x14ac:dyDescent="0.2">
      <c r="A2" s="2"/>
      <c r="B2" s="2" t="s">
        <v>5</v>
      </c>
      <c r="C2" s="2"/>
      <c r="D2" s="2"/>
      <c r="E2" s="2"/>
      <c r="F2" s="2"/>
      <c r="G2" s="2"/>
      <c r="H2" s="3"/>
      <c r="I2" s="2"/>
      <c r="J2" s="2"/>
      <c r="K2" s="2"/>
      <c r="L2" s="4"/>
      <c r="M2" s="2"/>
      <c r="N2" s="4"/>
    </row>
    <row r="3" spans="1:14" x14ac:dyDescent="0.2">
      <c r="A3" s="2"/>
      <c r="B3" s="2"/>
      <c r="C3" s="2" t="s">
        <v>6</v>
      </c>
      <c r="D3" s="2"/>
      <c r="E3" s="2"/>
      <c r="F3" s="2"/>
      <c r="G3" s="2"/>
      <c r="H3" s="3"/>
      <c r="I3" s="2"/>
      <c r="J3" s="2"/>
      <c r="K3" s="2"/>
      <c r="L3" s="4"/>
      <c r="M3" s="2"/>
      <c r="N3" s="4"/>
    </row>
    <row r="4" spans="1:14" ht="13.5" thickBot="1" x14ac:dyDescent="0.25">
      <c r="A4" s="1"/>
      <c r="B4" s="1"/>
      <c r="C4" s="1"/>
      <c r="D4" s="5"/>
      <c r="E4" s="5"/>
      <c r="F4" s="5" t="s">
        <v>26</v>
      </c>
      <c r="G4" s="5"/>
      <c r="H4" s="6">
        <v>42578</v>
      </c>
      <c r="I4" s="5"/>
      <c r="J4" s="17">
        <v>1617</v>
      </c>
      <c r="K4" s="5"/>
      <c r="L4" s="7">
        <v>1041</v>
      </c>
      <c r="M4" s="5"/>
      <c r="N4" s="7">
        <v>1041</v>
      </c>
    </row>
    <row r="5" spans="1:14" x14ac:dyDescent="0.2">
      <c r="A5" s="5"/>
      <c r="B5" s="5"/>
      <c r="C5" s="5" t="s">
        <v>7</v>
      </c>
      <c r="D5" s="5"/>
      <c r="E5" s="5"/>
      <c r="F5" s="5"/>
      <c r="G5" s="5"/>
      <c r="H5" s="6"/>
      <c r="I5" s="5"/>
      <c r="J5" s="5"/>
      <c r="K5" s="5"/>
      <c r="L5" s="8">
        <f>ROUND(SUM(L3:L4),5)</f>
        <v>1041</v>
      </c>
      <c r="M5" s="5"/>
      <c r="N5" s="8">
        <f>ROUND(SUM(N3:N4),5)</f>
        <v>1041</v>
      </c>
    </row>
    <row r="6" spans="1:14" x14ac:dyDescent="0.2">
      <c r="A6" s="2"/>
      <c r="B6" s="2"/>
      <c r="C6" s="2" t="s">
        <v>8</v>
      </c>
      <c r="D6" s="2"/>
      <c r="E6" s="2"/>
      <c r="F6" s="2"/>
      <c r="G6" s="2"/>
      <c r="H6" s="3"/>
      <c r="I6" s="2"/>
      <c r="J6" s="2"/>
      <c r="K6" s="2"/>
      <c r="L6" s="4"/>
      <c r="M6" s="2"/>
      <c r="N6" s="4"/>
    </row>
    <row r="7" spans="1:14" ht="13.5" thickBot="1" x14ac:dyDescent="0.25">
      <c r="A7" s="1"/>
      <c r="B7" s="1"/>
      <c r="C7" s="1"/>
      <c r="D7" s="5"/>
      <c r="E7" s="5"/>
      <c r="F7" s="5" t="s">
        <v>26</v>
      </c>
      <c r="G7" s="5"/>
      <c r="H7" s="6">
        <v>42578</v>
      </c>
      <c r="I7" s="5"/>
      <c r="J7" s="17">
        <v>1618</v>
      </c>
      <c r="K7" s="5"/>
      <c r="L7" s="7">
        <v>1142</v>
      </c>
      <c r="M7" s="5"/>
      <c r="N7" s="7">
        <v>1142</v>
      </c>
    </row>
    <row r="8" spans="1:14" x14ac:dyDescent="0.2">
      <c r="A8" s="5"/>
      <c r="B8" s="5"/>
      <c r="C8" s="5" t="s">
        <v>9</v>
      </c>
      <c r="D8" s="5"/>
      <c r="E8" s="5"/>
      <c r="F8" s="5"/>
      <c r="G8" s="5"/>
      <c r="H8" s="6"/>
      <c r="I8" s="5"/>
      <c r="J8" s="5"/>
      <c r="K8" s="5"/>
      <c r="L8" s="8">
        <f>ROUND(SUM(L6:L7),5)</f>
        <v>1142</v>
      </c>
      <c r="M8" s="5"/>
      <c r="N8" s="8">
        <f>ROUND(SUM(N6:N7),5)</f>
        <v>1142</v>
      </c>
    </row>
    <row r="9" spans="1:14" x14ac:dyDescent="0.2">
      <c r="A9" s="2"/>
      <c r="B9" s="2"/>
      <c r="C9" s="2" t="s">
        <v>10</v>
      </c>
      <c r="D9" s="2"/>
      <c r="E9" s="2"/>
      <c r="F9" s="2"/>
      <c r="G9" s="2"/>
      <c r="H9" s="3"/>
      <c r="I9" s="2"/>
      <c r="J9" s="2"/>
      <c r="K9" s="2"/>
      <c r="L9" s="4"/>
      <c r="M9" s="2"/>
      <c r="N9" s="4"/>
    </row>
    <row r="10" spans="1:14" ht="13.5" thickBot="1" x14ac:dyDescent="0.25">
      <c r="A10" s="1"/>
      <c r="B10" s="1"/>
      <c r="C10" s="1"/>
      <c r="D10" s="5"/>
      <c r="E10" s="5"/>
      <c r="F10" s="5" t="s">
        <v>26</v>
      </c>
      <c r="G10" s="5"/>
      <c r="H10" s="6">
        <v>42578</v>
      </c>
      <c r="I10" s="5"/>
      <c r="J10" s="17">
        <v>1619</v>
      </c>
      <c r="K10" s="5"/>
      <c r="L10" s="7">
        <v>630</v>
      </c>
      <c r="M10" s="5"/>
      <c r="N10" s="7">
        <v>630</v>
      </c>
    </row>
    <row r="11" spans="1:14" x14ac:dyDescent="0.2">
      <c r="A11" s="5"/>
      <c r="B11" s="5"/>
      <c r="C11" s="5" t="s">
        <v>11</v>
      </c>
      <c r="D11" s="5"/>
      <c r="E11" s="5"/>
      <c r="F11" s="5"/>
      <c r="G11" s="5"/>
      <c r="H11" s="6"/>
      <c r="I11" s="5"/>
      <c r="J11" s="5"/>
      <c r="K11" s="5"/>
      <c r="L11" s="8">
        <f>ROUND(SUM(L9:L10),5)</f>
        <v>630</v>
      </c>
      <c r="M11" s="5"/>
      <c r="N11" s="8">
        <f>ROUND(SUM(N9:N10),5)</f>
        <v>630</v>
      </c>
    </row>
    <row r="12" spans="1:14" x14ac:dyDescent="0.2">
      <c r="A12" s="2"/>
      <c r="B12" s="2"/>
      <c r="C12" s="2" t="s">
        <v>12</v>
      </c>
      <c r="D12" s="2"/>
      <c r="E12" s="2"/>
      <c r="F12" s="2"/>
      <c r="G12" s="2"/>
      <c r="H12" s="3"/>
      <c r="I12" s="2"/>
      <c r="J12" s="2"/>
      <c r="K12" s="2"/>
      <c r="L12" s="4"/>
      <c r="M12" s="2"/>
      <c r="N12" s="4"/>
    </row>
    <row r="13" spans="1:14" ht="13.5" thickBot="1" x14ac:dyDescent="0.25">
      <c r="A13" s="1"/>
      <c r="B13" s="1"/>
      <c r="C13" s="1"/>
      <c r="D13" s="5"/>
      <c r="E13" s="5"/>
      <c r="F13" s="5" t="s">
        <v>26</v>
      </c>
      <c r="G13" s="5"/>
      <c r="H13" s="6">
        <v>42531</v>
      </c>
      <c r="I13" s="5"/>
      <c r="J13" s="17">
        <v>1562</v>
      </c>
      <c r="K13" s="5"/>
      <c r="L13" s="7">
        <v>1368.5</v>
      </c>
      <c r="M13" s="5"/>
      <c r="N13" s="7">
        <v>1368.5</v>
      </c>
    </row>
    <row r="14" spans="1:14" x14ac:dyDescent="0.2">
      <c r="A14" s="5"/>
      <c r="B14" s="5"/>
      <c r="C14" s="5" t="s">
        <v>13</v>
      </c>
      <c r="D14" s="5"/>
      <c r="E14" s="5"/>
      <c r="F14" s="5"/>
      <c r="G14" s="5"/>
      <c r="H14" s="6"/>
      <c r="I14" s="5"/>
      <c r="J14" s="5"/>
      <c r="K14" s="5"/>
      <c r="L14" s="8">
        <f>ROUND(SUM(L12:L13),5)</f>
        <v>1368.5</v>
      </c>
      <c r="M14" s="5"/>
      <c r="N14" s="8">
        <f>ROUND(SUM(N12:N13),5)</f>
        <v>1368.5</v>
      </c>
    </row>
    <row r="15" spans="1:14" x14ac:dyDescent="0.2">
      <c r="A15" s="2"/>
      <c r="B15" s="2"/>
      <c r="C15" s="2" t="s">
        <v>14</v>
      </c>
      <c r="D15" s="2"/>
      <c r="E15" s="2"/>
      <c r="F15" s="2"/>
      <c r="G15" s="2"/>
      <c r="H15" s="3"/>
      <c r="I15" s="2"/>
      <c r="J15" s="2"/>
      <c r="K15" s="2"/>
      <c r="L15" s="4"/>
      <c r="M15" s="2"/>
      <c r="N15" s="4"/>
    </row>
    <row r="16" spans="1:14" ht="13.5" thickBot="1" x14ac:dyDescent="0.25">
      <c r="A16" s="1"/>
      <c r="B16" s="1"/>
      <c r="C16" s="1"/>
      <c r="D16" s="5"/>
      <c r="E16" s="5"/>
      <c r="F16" s="5" t="s">
        <v>26</v>
      </c>
      <c r="G16" s="5"/>
      <c r="H16" s="6">
        <v>42544</v>
      </c>
      <c r="I16" s="5"/>
      <c r="J16" s="17">
        <v>1566</v>
      </c>
      <c r="K16" s="5"/>
      <c r="L16" s="7">
        <v>1253</v>
      </c>
      <c r="M16" s="5"/>
      <c r="N16" s="7">
        <v>1253</v>
      </c>
    </row>
    <row r="17" spans="1:14" x14ac:dyDescent="0.2">
      <c r="A17" s="5"/>
      <c r="B17" s="5"/>
      <c r="C17" s="5" t="s">
        <v>15</v>
      </c>
      <c r="D17" s="5"/>
      <c r="E17" s="5"/>
      <c r="F17" s="5"/>
      <c r="G17" s="5"/>
      <c r="H17" s="6"/>
      <c r="I17" s="5"/>
      <c r="J17" s="5"/>
      <c r="K17" s="5"/>
      <c r="L17" s="8">
        <f>ROUND(SUM(L15:L16),5)</f>
        <v>1253</v>
      </c>
      <c r="M17" s="5"/>
      <c r="N17" s="8">
        <f>ROUND(SUM(N15:N16),5)</f>
        <v>1253</v>
      </c>
    </row>
    <row r="18" spans="1:14" x14ac:dyDescent="0.2">
      <c r="A18" s="2"/>
      <c r="B18" s="2"/>
      <c r="C18" s="2" t="s">
        <v>16</v>
      </c>
      <c r="D18" s="2"/>
      <c r="E18" s="2"/>
      <c r="F18" s="2"/>
      <c r="G18" s="2"/>
      <c r="H18" s="3"/>
      <c r="I18" s="2"/>
      <c r="J18" s="2"/>
      <c r="K18" s="2"/>
      <c r="L18" s="4"/>
      <c r="M18" s="2"/>
      <c r="N18" s="4"/>
    </row>
    <row r="19" spans="1:14" ht="13.5" thickBot="1" x14ac:dyDescent="0.25">
      <c r="A19" s="1"/>
      <c r="B19" s="1"/>
      <c r="C19" s="1"/>
      <c r="D19" s="5"/>
      <c r="E19" s="5"/>
      <c r="F19" s="5" t="s">
        <v>26</v>
      </c>
      <c r="G19" s="5"/>
      <c r="H19" s="6">
        <v>42537</v>
      </c>
      <c r="I19" s="5"/>
      <c r="J19" s="17">
        <v>1564</v>
      </c>
      <c r="K19" s="5"/>
      <c r="L19" s="7">
        <v>1433.5</v>
      </c>
      <c r="M19" s="5"/>
      <c r="N19" s="7">
        <v>1433.5</v>
      </c>
    </row>
    <row r="20" spans="1:14" x14ac:dyDescent="0.2">
      <c r="A20" s="5"/>
      <c r="B20" s="5"/>
      <c r="C20" s="5" t="s">
        <v>17</v>
      </c>
      <c r="D20" s="5"/>
      <c r="E20" s="5"/>
      <c r="F20" s="5"/>
      <c r="G20" s="5"/>
      <c r="H20" s="6"/>
      <c r="I20" s="5"/>
      <c r="J20" s="5"/>
      <c r="K20" s="5"/>
      <c r="L20" s="8">
        <f>ROUND(SUM(L18:L19),5)</f>
        <v>1433.5</v>
      </c>
      <c r="M20" s="5"/>
      <c r="N20" s="8">
        <f>ROUND(SUM(N18:N19),5)</f>
        <v>1433.5</v>
      </c>
    </row>
    <row r="21" spans="1:14" x14ac:dyDescent="0.2">
      <c r="A21" s="2"/>
      <c r="B21" s="2"/>
      <c r="C21" s="2" t="s">
        <v>18</v>
      </c>
      <c r="D21" s="2"/>
      <c r="E21" s="2"/>
      <c r="F21" s="2"/>
      <c r="G21" s="2"/>
      <c r="H21" s="3"/>
      <c r="I21" s="2"/>
      <c r="J21" s="2"/>
      <c r="K21" s="2"/>
      <c r="L21" s="4"/>
      <c r="M21" s="2"/>
      <c r="N21" s="4"/>
    </row>
    <row r="22" spans="1:14" ht="13.5" thickBot="1" x14ac:dyDescent="0.25">
      <c r="A22" s="1"/>
      <c r="B22" s="1"/>
      <c r="C22" s="1"/>
      <c r="D22" s="5"/>
      <c r="E22" s="5"/>
      <c r="F22" s="5" t="s">
        <v>26</v>
      </c>
      <c r="G22" s="5"/>
      <c r="H22" s="6">
        <v>42572</v>
      </c>
      <c r="I22" s="5"/>
      <c r="J22" s="17">
        <v>1615</v>
      </c>
      <c r="K22" s="5"/>
      <c r="L22" s="7">
        <v>693</v>
      </c>
      <c r="M22" s="5"/>
      <c r="N22" s="7">
        <v>693</v>
      </c>
    </row>
    <row r="23" spans="1:14" x14ac:dyDescent="0.2">
      <c r="A23" s="5"/>
      <c r="B23" s="5"/>
      <c r="C23" s="5" t="s">
        <v>19</v>
      </c>
      <c r="D23" s="5"/>
      <c r="E23" s="5"/>
      <c r="F23" s="5"/>
      <c r="G23" s="5"/>
      <c r="H23" s="6"/>
      <c r="I23" s="5"/>
      <c r="J23" s="5"/>
      <c r="K23" s="5"/>
      <c r="L23" s="8">
        <f>ROUND(SUM(L21:L22),5)</f>
        <v>693</v>
      </c>
      <c r="M23" s="5"/>
      <c r="N23" s="8">
        <f>ROUND(SUM(N21:N22),5)</f>
        <v>693</v>
      </c>
    </row>
    <row r="24" spans="1:14" x14ac:dyDescent="0.2">
      <c r="A24" s="2"/>
      <c r="B24" s="2"/>
      <c r="C24" s="2" t="s">
        <v>20</v>
      </c>
      <c r="D24" s="2"/>
      <c r="E24" s="2"/>
      <c r="F24" s="2"/>
      <c r="G24" s="2"/>
      <c r="H24" s="3"/>
      <c r="I24" s="2"/>
      <c r="J24" s="2"/>
      <c r="K24" s="2"/>
      <c r="L24" s="4"/>
      <c r="M24" s="2"/>
      <c r="N24" s="4"/>
    </row>
    <row r="25" spans="1:14" ht="13.5" thickBot="1" x14ac:dyDescent="0.25">
      <c r="A25" s="1"/>
      <c r="B25" s="1"/>
      <c r="C25" s="1"/>
      <c r="D25" s="5"/>
      <c r="E25" s="5"/>
      <c r="F25" s="5" t="s">
        <v>26</v>
      </c>
      <c r="G25" s="5"/>
      <c r="H25" s="6">
        <v>42572</v>
      </c>
      <c r="I25" s="5"/>
      <c r="J25" s="17">
        <v>1616</v>
      </c>
      <c r="K25" s="5"/>
      <c r="L25" s="7">
        <v>693</v>
      </c>
      <c r="M25" s="5"/>
      <c r="N25" s="7">
        <v>693</v>
      </c>
    </row>
    <row r="26" spans="1:14" x14ac:dyDescent="0.2">
      <c r="A26" s="5"/>
      <c r="B26" s="5"/>
      <c r="C26" s="5" t="s">
        <v>21</v>
      </c>
      <c r="D26" s="5"/>
      <c r="E26" s="5"/>
      <c r="F26" s="5"/>
      <c r="G26" s="5"/>
      <c r="H26" s="6"/>
      <c r="I26" s="5"/>
      <c r="J26" s="5"/>
      <c r="K26" s="5"/>
      <c r="L26" s="8">
        <f>ROUND(SUM(L24:L25),5)</f>
        <v>693</v>
      </c>
      <c r="M26" s="5"/>
      <c r="N26" s="8">
        <f>ROUND(SUM(N24:N25),5)</f>
        <v>693</v>
      </c>
    </row>
    <row r="27" spans="1:14" x14ac:dyDescent="0.2">
      <c r="A27" s="2"/>
      <c r="B27" s="2"/>
      <c r="C27" s="2" t="s">
        <v>22</v>
      </c>
      <c r="D27" s="2"/>
      <c r="E27" s="2"/>
      <c r="F27" s="2"/>
      <c r="G27" s="2"/>
      <c r="H27" s="3"/>
      <c r="I27" s="2"/>
      <c r="J27" s="2"/>
      <c r="K27" s="2"/>
      <c r="L27" s="4"/>
      <c r="M27" s="2"/>
      <c r="N27" s="4"/>
    </row>
    <row r="28" spans="1:14" ht="13.5" thickBot="1" x14ac:dyDescent="0.25">
      <c r="A28" s="1"/>
      <c r="B28" s="1"/>
      <c r="C28" s="1"/>
      <c r="D28" s="5"/>
      <c r="E28" s="5"/>
      <c r="F28" s="5" t="s">
        <v>26</v>
      </c>
      <c r="G28" s="5"/>
      <c r="H28" s="6">
        <v>42537</v>
      </c>
      <c r="I28" s="5"/>
      <c r="J28" s="17">
        <v>1563</v>
      </c>
      <c r="K28" s="5"/>
      <c r="L28" s="9">
        <v>903</v>
      </c>
      <c r="M28" s="5"/>
      <c r="N28" s="9">
        <v>903</v>
      </c>
    </row>
    <row r="29" spans="1:14" ht="13.5" thickBot="1" x14ac:dyDescent="0.25">
      <c r="A29" s="5"/>
      <c r="B29" s="5"/>
      <c r="C29" s="5" t="s">
        <v>23</v>
      </c>
      <c r="D29" s="5"/>
      <c r="E29" s="5"/>
      <c r="F29" s="5"/>
      <c r="G29" s="5"/>
      <c r="H29" s="6"/>
      <c r="I29" s="5"/>
      <c r="J29" s="5"/>
      <c r="K29" s="5"/>
      <c r="L29" s="10">
        <f>ROUND(SUM(L27:L28),5)</f>
        <v>903</v>
      </c>
      <c r="M29" s="5"/>
      <c r="N29" s="10">
        <f>ROUND(SUM(N27:N28),5)</f>
        <v>903</v>
      </c>
    </row>
    <row r="30" spans="1:14" ht="13.5" thickBot="1" x14ac:dyDescent="0.25">
      <c r="A30" s="5"/>
      <c r="B30" s="5" t="s">
        <v>24</v>
      </c>
      <c r="C30" s="5"/>
      <c r="D30" s="5"/>
      <c r="E30" s="5"/>
      <c r="F30" s="5"/>
      <c r="G30" s="5"/>
      <c r="H30" s="6"/>
      <c r="I30" s="5"/>
      <c r="J30" s="5"/>
      <c r="K30" s="5"/>
      <c r="L30" s="10">
        <f>ROUND(L5+L8+L11+L14+L17+L20+L23+L26+L29,5)</f>
        <v>9157</v>
      </c>
      <c r="M30" s="5"/>
      <c r="N30" s="10">
        <f>ROUND(N5+N8+N11+N14+N17+N20+N23+N26+N29,5)</f>
        <v>9157</v>
      </c>
    </row>
    <row r="31" spans="1:14" s="12" customFormat="1" ht="12" thickBot="1" x14ac:dyDescent="0.25">
      <c r="A31" s="2" t="s">
        <v>25</v>
      </c>
      <c r="B31" s="2"/>
      <c r="C31" s="2"/>
      <c r="D31" s="2"/>
      <c r="E31" s="2"/>
      <c r="F31" s="2"/>
      <c r="G31" s="2"/>
      <c r="H31" s="3"/>
      <c r="I31" s="2"/>
      <c r="J31" s="2"/>
      <c r="K31" s="2"/>
      <c r="L31" s="11">
        <f>L30</f>
        <v>9157</v>
      </c>
      <c r="M31" s="2"/>
      <c r="N31" s="11">
        <f>N30</f>
        <v>9157</v>
      </c>
    </row>
    <row r="32" spans="1:14" ht="13.5" thickTop="1" x14ac:dyDescent="0.2"/>
  </sheetData>
  <pageMargins left="0.7" right="0.7" top="0.75" bottom="0.75" header="0.1" footer="0.3"/>
  <pageSetup orientation="portrait" horizontalDpi="0" verticalDpi="0" r:id="rId1"/>
  <headerFooter>
    <oddHeader>&amp;L&amp;"Arial,Bold"&amp;8 2:27 PM
&amp;"Arial,Bold"&amp;8 09/07/16
&amp;"Arial,Bold"&amp;8 Accrual Basis&amp;C&amp;"Arial,Bold"&amp;12 Top Floor Designs Corporation
&amp;"Arial,Bold"&amp;14 Customer Open Balance
&amp;"Arial,Bold"&amp;10 All Transactions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57150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57150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Past Due</vt:lpstr>
      <vt:lpstr>'Past Due'!Print_Titles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Alves</dc:creator>
  <cp:lastModifiedBy>Renato Alves</cp:lastModifiedBy>
  <dcterms:created xsi:type="dcterms:W3CDTF">2016-09-07T18:27:40Z</dcterms:created>
  <dcterms:modified xsi:type="dcterms:W3CDTF">2016-09-07T19:33:14Z</dcterms:modified>
</cp:coreProperties>
</file>