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BRADAR/LBR/SR0038/"/>
    </mc:Choice>
  </mc:AlternateContent>
  <xr:revisionPtr revIDLastSave="0" documentId="13_ncr:40009_{BC7212AB-730A-9B4B-9017-65804BEF47B6}" xr6:coauthVersionLast="47" xr6:coauthVersionMax="47" xr10:uidLastSave="{00000000-0000-0000-0000-000000000000}"/>
  <bookViews>
    <workbookView xWindow="5180" yWindow="1800" windowWidth="28040" windowHeight="17440"/>
  </bookViews>
  <sheets>
    <sheet name="SR0038 Report" sheetId="1" r:id="rId1"/>
  </sheets>
  <definedNames>
    <definedName name="V0">'SR0038 Report'!$B$18:$B$46</definedName>
  </definedNames>
  <calcPr calcId="0"/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4" i="1"/>
</calcChain>
</file>

<file path=xl/sharedStrings.xml><?xml version="1.0" encoding="utf-8"?>
<sst xmlns="http://schemas.openxmlformats.org/spreadsheetml/2006/main" count="84" uniqueCount="49">
  <si>
    <t>Device ID</t>
  </si>
  <si>
    <t>LBR-0013797</t>
  </si>
  <si>
    <t xml:space="preserve">                                     </t>
  </si>
  <si>
    <t xml:space="preserve">                                                             </t>
  </si>
  <si>
    <t>Series No</t>
  </si>
  <si>
    <t xml:space="preserve">                                            </t>
  </si>
  <si>
    <t>Total number of shots</t>
  </si>
  <si>
    <t xml:space="preserve">                                </t>
  </si>
  <si>
    <t>Units velocity</t>
  </si>
  <si>
    <t>fps</t>
  </si>
  <si>
    <t xml:space="preserve">                                        </t>
  </si>
  <si>
    <t>Units distances</t>
  </si>
  <si>
    <t>m</t>
  </si>
  <si>
    <t xml:space="preserve">                                         </t>
  </si>
  <si>
    <t>Units kinetic energy</t>
  </si>
  <si>
    <t>ft-lbf</t>
  </si>
  <si>
    <t xml:space="preserve">                               </t>
  </si>
  <si>
    <t>Units weight</t>
  </si>
  <si>
    <t>grain (gr)</t>
  </si>
  <si>
    <t xml:space="preserve">                                   </t>
  </si>
  <si>
    <t>Stats - Average</t>
  </si>
  <si>
    <t xml:space="preserve">                                    </t>
  </si>
  <si>
    <t>Stats - Highest</t>
  </si>
  <si>
    <t>Stats - Lowest</t>
  </si>
  <si>
    <t xml:space="preserve">                                 </t>
  </si>
  <si>
    <t>Stats - Ext. Spread</t>
  </si>
  <si>
    <t xml:space="preserve">                             </t>
  </si>
  <si>
    <t>Stats - Std. Dev</t>
  </si>
  <si>
    <t xml:space="preserve">                                  </t>
  </si>
  <si>
    <t>Shot ID</t>
  </si>
  <si>
    <t>V0</t>
  </si>
  <si>
    <t>V10</t>
  </si>
  <si>
    <t>V20</t>
  </si>
  <si>
    <t>V30</t>
  </si>
  <si>
    <t>V41</t>
  </si>
  <si>
    <t>V50</t>
  </si>
  <si>
    <t>Ke0</t>
  </si>
  <si>
    <t>Ke10</t>
  </si>
  <si>
    <t>Ke20</t>
  </si>
  <si>
    <t>Ke30</t>
  </si>
  <si>
    <t>Ke41</t>
  </si>
  <si>
    <t>Ke50</t>
  </si>
  <si>
    <t>PF10</t>
  </si>
  <si>
    <t>Proj. Weight</t>
  </si>
  <si>
    <t>Date</t>
  </si>
  <si>
    <t>Time</t>
  </si>
  <si>
    <t>06-07-2021</t>
  </si>
  <si>
    <t xml:space="preserve">Grey Birch </t>
  </si>
  <si>
    <t>Federal Black Pack 36gr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</si>
</sst>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B16" sqref="B16"/>
    </sheetView>
  </sheetViews>
  <sheetFormatPr baseColWidth="10" defaultRowHeight="16" x14ac:dyDescent="0.2"/>
  <cols>
    <col min="1" max="1" width="17.6640625" customWidth="1"/>
  </cols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t="s">
        <v>47</v>
      </c>
      <c r="B2" t="s">
        <v>48</v>
      </c>
    </row>
    <row r="3" spans="1:4" x14ac:dyDescent="0.2">
      <c r="A3" t="s">
        <v>4</v>
      </c>
      <c r="B3">
        <v>38</v>
      </c>
      <c r="D3" t="s">
        <v>5</v>
      </c>
    </row>
    <row r="4" spans="1:4" x14ac:dyDescent="0.2">
      <c r="A4" t="s">
        <v>6</v>
      </c>
      <c r="B4">
        <f>COUNT(V0)</f>
        <v>29</v>
      </c>
      <c r="D4" t="s">
        <v>7</v>
      </c>
    </row>
    <row r="5" spans="1:4" x14ac:dyDescent="0.2">
      <c r="A5" t="s">
        <v>3</v>
      </c>
    </row>
    <row r="6" spans="1:4" x14ac:dyDescent="0.2">
      <c r="A6" t="s">
        <v>8</v>
      </c>
      <c r="B6" t="s">
        <v>9</v>
      </c>
      <c r="D6" t="s">
        <v>10</v>
      </c>
    </row>
    <row r="7" spans="1:4" x14ac:dyDescent="0.2">
      <c r="A7" t="s">
        <v>11</v>
      </c>
      <c r="B7" t="s">
        <v>12</v>
      </c>
      <c r="D7" t="s">
        <v>13</v>
      </c>
    </row>
    <row r="8" spans="1:4" x14ac:dyDescent="0.2">
      <c r="A8" t="s">
        <v>14</v>
      </c>
      <c r="B8" t="s">
        <v>15</v>
      </c>
      <c r="D8" t="s">
        <v>16</v>
      </c>
    </row>
    <row r="9" spans="1:4" x14ac:dyDescent="0.2">
      <c r="A9" t="s">
        <v>17</v>
      </c>
      <c r="B9" t="s">
        <v>18</v>
      </c>
      <c r="D9" t="s">
        <v>19</v>
      </c>
    </row>
    <row r="10" spans="1:4" x14ac:dyDescent="0.2">
      <c r="A10" t="s">
        <v>3</v>
      </c>
    </row>
    <row r="11" spans="1:4" x14ac:dyDescent="0.2">
      <c r="A11" t="s">
        <v>20</v>
      </c>
      <c r="B11">
        <f>AVERAGE(V0)</f>
        <v>1229.2758620689656</v>
      </c>
      <c r="C11" t="s">
        <v>9</v>
      </c>
      <c r="D11" t="s">
        <v>21</v>
      </c>
    </row>
    <row r="12" spans="1:4" x14ac:dyDescent="0.2">
      <c r="A12" t="s">
        <v>22</v>
      </c>
      <c r="B12">
        <f>MAX(V0)</f>
        <v>1293</v>
      </c>
      <c r="C12" t="s">
        <v>9</v>
      </c>
      <c r="D12" t="s">
        <v>7</v>
      </c>
    </row>
    <row r="13" spans="1:4" x14ac:dyDescent="0.2">
      <c r="A13" t="s">
        <v>23</v>
      </c>
      <c r="B13">
        <f>MIN(V0)</f>
        <v>1177</v>
      </c>
      <c r="C13" t="s">
        <v>9</v>
      </c>
      <c r="D13" t="s">
        <v>24</v>
      </c>
    </row>
    <row r="14" spans="1:4" x14ac:dyDescent="0.2">
      <c r="A14" t="s">
        <v>25</v>
      </c>
      <c r="B14">
        <f>B12-B23</f>
        <v>53</v>
      </c>
      <c r="C14" t="s">
        <v>9</v>
      </c>
      <c r="D14" t="s">
        <v>26</v>
      </c>
    </row>
    <row r="15" spans="1:4" x14ac:dyDescent="0.2">
      <c r="A15" t="s">
        <v>27</v>
      </c>
      <c r="B15">
        <f>STDEV(V0)</f>
        <v>21.975467737138391</v>
      </c>
      <c r="C15" t="s">
        <v>9</v>
      </c>
      <c r="D15" t="s">
        <v>28</v>
      </c>
    </row>
    <row r="17" spans="1:17" x14ac:dyDescent="0.2">
      <c r="A17" t="s">
        <v>29</v>
      </c>
      <c r="B17" t="s">
        <v>30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 t="s">
        <v>44</v>
      </c>
      <c r="Q17" t="s">
        <v>45</v>
      </c>
    </row>
    <row r="18" spans="1:17" x14ac:dyDescent="0.2">
      <c r="A18">
        <v>1</v>
      </c>
      <c r="B18">
        <v>1239</v>
      </c>
      <c r="C18">
        <v>1195</v>
      </c>
      <c r="D18">
        <v>1154</v>
      </c>
      <c r="E18">
        <v>1114</v>
      </c>
      <c r="F18">
        <v>1076</v>
      </c>
      <c r="G18">
        <v>1052</v>
      </c>
      <c r="H18">
        <v>122</v>
      </c>
      <c r="I18">
        <v>114</v>
      </c>
      <c r="J18">
        <v>106</v>
      </c>
      <c r="K18">
        <v>99</v>
      </c>
      <c r="L18">
        <v>92</v>
      </c>
      <c r="M18">
        <v>88</v>
      </c>
      <c r="N18">
        <v>43.02</v>
      </c>
      <c r="O18">
        <v>36</v>
      </c>
      <c r="P18" t="s">
        <v>46</v>
      </c>
      <c r="Q18" s="1">
        <v>0.69162037037037039</v>
      </c>
    </row>
    <row r="19" spans="1:17" x14ac:dyDescent="0.2">
      <c r="A19">
        <v>3</v>
      </c>
      <c r="B19">
        <v>1205</v>
      </c>
      <c r="C19">
        <v>1163</v>
      </c>
      <c r="D19">
        <v>1122</v>
      </c>
      <c r="E19">
        <v>1083</v>
      </c>
      <c r="F19">
        <v>1055</v>
      </c>
      <c r="G19">
        <v>1048</v>
      </c>
      <c r="H19">
        <v>116</v>
      </c>
      <c r="I19">
        <v>108</v>
      </c>
      <c r="J19">
        <v>100</v>
      </c>
      <c r="K19">
        <v>93</v>
      </c>
      <c r="L19">
        <v>88</v>
      </c>
      <c r="M19">
        <v>87</v>
      </c>
      <c r="N19">
        <v>41.87</v>
      </c>
      <c r="O19">
        <v>36</v>
      </c>
      <c r="P19" t="s">
        <v>46</v>
      </c>
      <c r="Q19" s="1">
        <v>0.69306712962962969</v>
      </c>
    </row>
    <row r="20" spans="1:17" x14ac:dyDescent="0.2">
      <c r="A20">
        <v>4</v>
      </c>
      <c r="B20">
        <v>1212</v>
      </c>
      <c r="C20">
        <v>1171</v>
      </c>
      <c r="D20">
        <v>1134</v>
      </c>
      <c r="E20">
        <v>1096</v>
      </c>
      <c r="F20">
        <v>1064</v>
      </c>
      <c r="G20">
        <v>1045</v>
      </c>
      <c r="H20">
        <v>117</v>
      </c>
      <c r="I20">
        <v>109</v>
      </c>
      <c r="J20">
        <v>102</v>
      </c>
      <c r="K20">
        <v>95</v>
      </c>
      <c r="L20">
        <v>90</v>
      </c>
      <c r="M20">
        <v>87</v>
      </c>
      <c r="N20">
        <v>42.16</v>
      </c>
      <c r="O20">
        <v>36</v>
      </c>
      <c r="P20" t="s">
        <v>46</v>
      </c>
      <c r="Q20" s="1">
        <v>0.69374999999999998</v>
      </c>
    </row>
    <row r="21" spans="1:17" x14ac:dyDescent="0.2">
      <c r="A21">
        <v>5</v>
      </c>
      <c r="B21">
        <v>1184</v>
      </c>
      <c r="C21">
        <v>1146</v>
      </c>
      <c r="D21">
        <v>1109</v>
      </c>
      <c r="E21">
        <v>1077</v>
      </c>
      <c r="F21">
        <v>1050</v>
      </c>
      <c r="G21">
        <v>1030</v>
      </c>
      <c r="H21">
        <v>112</v>
      </c>
      <c r="I21">
        <v>105</v>
      </c>
      <c r="J21">
        <v>98</v>
      </c>
      <c r="K21">
        <v>92</v>
      </c>
      <c r="L21">
        <v>88</v>
      </c>
      <c r="M21">
        <v>84</v>
      </c>
      <c r="N21">
        <v>41.26</v>
      </c>
      <c r="O21">
        <v>36</v>
      </c>
      <c r="P21" t="s">
        <v>46</v>
      </c>
      <c r="Q21" s="1">
        <v>0.69386574074074081</v>
      </c>
    </row>
    <row r="22" spans="1:17" x14ac:dyDescent="0.2">
      <c r="A22">
        <v>6</v>
      </c>
      <c r="B22">
        <v>1177</v>
      </c>
      <c r="C22">
        <v>1140</v>
      </c>
      <c r="D22">
        <v>1103</v>
      </c>
      <c r="E22">
        <v>1073</v>
      </c>
      <c r="F22">
        <v>1048</v>
      </c>
      <c r="G22">
        <v>1029</v>
      </c>
      <c r="H22">
        <v>110</v>
      </c>
      <c r="I22">
        <v>103</v>
      </c>
      <c r="J22">
        <v>97</v>
      </c>
      <c r="K22">
        <v>92</v>
      </c>
      <c r="L22">
        <v>87</v>
      </c>
      <c r="M22">
        <v>84</v>
      </c>
      <c r="N22">
        <v>41.04</v>
      </c>
      <c r="O22">
        <v>36</v>
      </c>
      <c r="P22" t="s">
        <v>46</v>
      </c>
      <c r="Q22" s="1">
        <v>0.69398148148148142</v>
      </c>
    </row>
    <row r="23" spans="1:17" x14ac:dyDescent="0.2">
      <c r="A23">
        <v>7</v>
      </c>
      <c r="B23">
        <v>1240</v>
      </c>
      <c r="C23">
        <v>1198</v>
      </c>
      <c r="D23">
        <v>1158</v>
      </c>
      <c r="E23">
        <v>1119</v>
      </c>
      <c r="F23">
        <v>1083</v>
      </c>
      <c r="G23">
        <v>1083</v>
      </c>
      <c r="H23">
        <v>122</v>
      </c>
      <c r="I23">
        <v>114</v>
      </c>
      <c r="J23">
        <v>107</v>
      </c>
      <c r="K23">
        <v>100</v>
      </c>
      <c r="L23">
        <v>93</v>
      </c>
      <c r="M23">
        <v>93</v>
      </c>
      <c r="N23">
        <v>43.13</v>
      </c>
      <c r="O23">
        <v>36</v>
      </c>
      <c r="P23" t="s">
        <v>46</v>
      </c>
      <c r="Q23" s="1">
        <v>0.69425925925925924</v>
      </c>
    </row>
    <row r="24" spans="1:17" x14ac:dyDescent="0.2">
      <c r="A24">
        <v>8</v>
      </c>
      <c r="B24">
        <v>1240</v>
      </c>
      <c r="C24">
        <v>1199</v>
      </c>
      <c r="D24">
        <v>1159</v>
      </c>
      <c r="E24">
        <v>1122</v>
      </c>
      <c r="F24">
        <v>1084</v>
      </c>
      <c r="G24">
        <v>1063</v>
      </c>
      <c r="H24">
        <v>122</v>
      </c>
      <c r="I24">
        <v>114</v>
      </c>
      <c r="J24">
        <v>107</v>
      </c>
      <c r="K24">
        <v>100</v>
      </c>
      <c r="L24">
        <v>93</v>
      </c>
      <c r="M24">
        <v>90</v>
      </c>
      <c r="N24">
        <v>43.16</v>
      </c>
      <c r="O24">
        <v>36</v>
      </c>
      <c r="P24" t="s">
        <v>46</v>
      </c>
      <c r="Q24" s="1">
        <v>0.69440972222222219</v>
      </c>
    </row>
    <row r="25" spans="1:17" x14ac:dyDescent="0.2">
      <c r="A25">
        <v>9</v>
      </c>
      <c r="B25">
        <v>1232</v>
      </c>
      <c r="C25">
        <v>1190</v>
      </c>
      <c r="D25">
        <v>1149</v>
      </c>
      <c r="E25">
        <v>1110</v>
      </c>
      <c r="F25">
        <v>1073</v>
      </c>
      <c r="G25">
        <v>1052</v>
      </c>
      <c r="H25">
        <v>121</v>
      </c>
      <c r="I25">
        <v>113</v>
      </c>
      <c r="J25">
        <v>105</v>
      </c>
      <c r="K25">
        <v>98</v>
      </c>
      <c r="L25">
        <v>92</v>
      </c>
      <c r="M25">
        <v>88</v>
      </c>
      <c r="N25">
        <v>42.84</v>
      </c>
      <c r="O25">
        <v>36</v>
      </c>
      <c r="P25" t="s">
        <v>46</v>
      </c>
      <c r="Q25" s="1">
        <v>0.69458333333333344</v>
      </c>
    </row>
    <row r="26" spans="1:17" x14ac:dyDescent="0.2">
      <c r="A26">
        <v>10</v>
      </c>
      <c r="B26">
        <v>1244</v>
      </c>
      <c r="C26">
        <v>1205</v>
      </c>
      <c r="D26">
        <v>1165</v>
      </c>
      <c r="E26">
        <v>1128</v>
      </c>
      <c r="F26">
        <v>1091</v>
      </c>
      <c r="G26">
        <v>1065</v>
      </c>
      <c r="H26">
        <v>123</v>
      </c>
      <c r="I26">
        <v>116</v>
      </c>
      <c r="J26">
        <v>108</v>
      </c>
      <c r="K26">
        <v>101</v>
      </c>
      <c r="L26">
        <v>95</v>
      </c>
      <c r="M26">
        <v>90</v>
      </c>
      <c r="N26">
        <v>43.38</v>
      </c>
      <c r="O26">
        <v>36</v>
      </c>
      <c r="P26" t="s">
        <v>46</v>
      </c>
      <c r="Q26" s="1">
        <v>0.69482638888888892</v>
      </c>
    </row>
    <row r="27" spans="1:17" x14ac:dyDescent="0.2">
      <c r="A27">
        <v>11</v>
      </c>
      <c r="B27">
        <v>1242</v>
      </c>
      <c r="C27">
        <v>1200</v>
      </c>
      <c r="D27">
        <v>1159</v>
      </c>
      <c r="E27">
        <v>1121</v>
      </c>
      <c r="F27">
        <v>1083</v>
      </c>
      <c r="G27">
        <v>1060</v>
      </c>
      <c r="H27">
        <v>123</v>
      </c>
      <c r="I27">
        <v>115</v>
      </c>
      <c r="J27">
        <v>107</v>
      </c>
      <c r="K27">
        <v>100</v>
      </c>
      <c r="L27">
        <v>93</v>
      </c>
      <c r="M27">
        <v>89</v>
      </c>
      <c r="N27">
        <v>43.2</v>
      </c>
      <c r="O27">
        <v>36</v>
      </c>
      <c r="P27" t="s">
        <v>46</v>
      </c>
      <c r="Q27" s="1">
        <v>0.69495370370370368</v>
      </c>
    </row>
    <row r="28" spans="1:17" x14ac:dyDescent="0.2">
      <c r="A28">
        <v>12</v>
      </c>
      <c r="B28">
        <v>1293</v>
      </c>
      <c r="C28">
        <v>1247</v>
      </c>
      <c r="D28">
        <v>1203</v>
      </c>
      <c r="E28">
        <v>1162</v>
      </c>
      <c r="F28">
        <v>1120</v>
      </c>
      <c r="G28">
        <v>1088</v>
      </c>
      <c r="H28">
        <v>133</v>
      </c>
      <c r="I28">
        <v>124</v>
      </c>
      <c r="J28">
        <v>115</v>
      </c>
      <c r="K28">
        <v>107</v>
      </c>
      <c r="L28">
        <v>100</v>
      </c>
      <c r="M28">
        <v>94</v>
      </c>
      <c r="N28">
        <v>44.89</v>
      </c>
      <c r="O28">
        <v>36</v>
      </c>
      <c r="P28" t="s">
        <v>46</v>
      </c>
      <c r="Q28" s="1">
        <v>0.69508101851851845</v>
      </c>
    </row>
    <row r="29" spans="1:17" x14ac:dyDescent="0.2">
      <c r="A29">
        <v>13</v>
      </c>
      <c r="B29">
        <v>1245</v>
      </c>
      <c r="C29">
        <v>1203</v>
      </c>
      <c r="D29">
        <v>1163</v>
      </c>
      <c r="E29">
        <v>1127</v>
      </c>
      <c r="F29">
        <v>1089</v>
      </c>
      <c r="G29">
        <v>1066</v>
      </c>
      <c r="H29">
        <v>123</v>
      </c>
      <c r="I29">
        <v>115</v>
      </c>
      <c r="J29">
        <v>108</v>
      </c>
      <c r="K29">
        <v>101</v>
      </c>
      <c r="L29">
        <v>94</v>
      </c>
      <c r="M29">
        <v>90</v>
      </c>
      <c r="N29">
        <v>43.31</v>
      </c>
      <c r="O29">
        <v>36</v>
      </c>
      <c r="P29" t="s">
        <v>46</v>
      </c>
      <c r="Q29" s="1">
        <v>0.69555555555555559</v>
      </c>
    </row>
    <row r="30" spans="1:17" x14ac:dyDescent="0.2">
      <c r="A30">
        <v>14</v>
      </c>
      <c r="B30">
        <v>1240</v>
      </c>
      <c r="C30">
        <v>1200</v>
      </c>
      <c r="D30">
        <v>1161</v>
      </c>
      <c r="E30">
        <v>1124</v>
      </c>
      <c r="F30">
        <v>1089</v>
      </c>
      <c r="G30">
        <v>1063</v>
      </c>
      <c r="H30">
        <v>122</v>
      </c>
      <c r="I30">
        <v>115</v>
      </c>
      <c r="J30">
        <v>107</v>
      </c>
      <c r="K30">
        <v>101</v>
      </c>
      <c r="L30">
        <v>94</v>
      </c>
      <c r="M30">
        <v>90</v>
      </c>
      <c r="N30">
        <v>43.2</v>
      </c>
      <c r="O30">
        <v>36</v>
      </c>
      <c r="P30" t="s">
        <v>46</v>
      </c>
      <c r="Q30" s="1">
        <v>0.69565972222222217</v>
      </c>
    </row>
    <row r="31" spans="1:17" x14ac:dyDescent="0.2">
      <c r="A31">
        <v>15</v>
      </c>
      <c r="B31">
        <v>1248</v>
      </c>
      <c r="C31">
        <v>1208</v>
      </c>
      <c r="D31">
        <v>1170</v>
      </c>
      <c r="E31">
        <v>1133</v>
      </c>
      <c r="F31">
        <v>1094</v>
      </c>
      <c r="G31">
        <v>1070</v>
      </c>
      <c r="H31">
        <v>124</v>
      </c>
      <c r="I31">
        <v>116</v>
      </c>
      <c r="J31">
        <v>109</v>
      </c>
      <c r="K31">
        <v>102</v>
      </c>
      <c r="L31">
        <v>95</v>
      </c>
      <c r="M31">
        <v>91</v>
      </c>
      <c r="N31">
        <v>43.49</v>
      </c>
      <c r="O31">
        <v>36</v>
      </c>
      <c r="P31" t="s">
        <v>46</v>
      </c>
      <c r="Q31" s="1">
        <v>0.6958333333333333</v>
      </c>
    </row>
    <row r="32" spans="1:17" x14ac:dyDescent="0.2">
      <c r="A32">
        <v>16</v>
      </c>
      <c r="B32">
        <v>1245</v>
      </c>
      <c r="C32">
        <v>1202</v>
      </c>
      <c r="D32">
        <v>1162</v>
      </c>
      <c r="E32">
        <v>1125</v>
      </c>
      <c r="F32">
        <v>1087</v>
      </c>
      <c r="G32">
        <v>1064</v>
      </c>
      <c r="H32">
        <v>123</v>
      </c>
      <c r="I32">
        <v>115</v>
      </c>
      <c r="J32">
        <v>107</v>
      </c>
      <c r="K32">
        <v>101</v>
      </c>
      <c r="L32">
        <v>94</v>
      </c>
      <c r="M32">
        <v>90</v>
      </c>
      <c r="N32">
        <v>43.27</v>
      </c>
      <c r="O32">
        <v>36</v>
      </c>
      <c r="P32" t="s">
        <v>46</v>
      </c>
      <c r="Q32" s="1">
        <v>0.69592592592592595</v>
      </c>
    </row>
    <row r="33" spans="1:17" x14ac:dyDescent="0.2">
      <c r="A33">
        <v>17</v>
      </c>
      <c r="B33">
        <v>1213</v>
      </c>
      <c r="C33">
        <v>1175</v>
      </c>
      <c r="D33">
        <v>1139</v>
      </c>
      <c r="E33">
        <v>1106</v>
      </c>
      <c r="F33">
        <v>1073</v>
      </c>
      <c r="G33">
        <v>1062</v>
      </c>
      <c r="H33">
        <v>117</v>
      </c>
      <c r="I33">
        <v>110</v>
      </c>
      <c r="J33">
        <v>103</v>
      </c>
      <c r="K33">
        <v>97</v>
      </c>
      <c r="L33">
        <v>91</v>
      </c>
      <c r="M33">
        <v>90</v>
      </c>
      <c r="N33">
        <v>42.3</v>
      </c>
      <c r="O33">
        <v>36</v>
      </c>
      <c r="P33" t="s">
        <v>46</v>
      </c>
      <c r="Q33" s="1">
        <v>0.69601851851851848</v>
      </c>
    </row>
    <row r="34" spans="1:17" x14ac:dyDescent="0.2">
      <c r="A34">
        <v>18</v>
      </c>
      <c r="B34">
        <v>1230</v>
      </c>
      <c r="C34">
        <v>1187</v>
      </c>
      <c r="D34">
        <v>1146</v>
      </c>
      <c r="E34">
        <v>1107</v>
      </c>
      <c r="F34">
        <v>1068</v>
      </c>
      <c r="G34">
        <v>1045</v>
      </c>
      <c r="H34">
        <v>120</v>
      </c>
      <c r="I34">
        <v>112</v>
      </c>
      <c r="J34">
        <v>104</v>
      </c>
      <c r="K34">
        <v>97</v>
      </c>
      <c r="L34">
        <v>91</v>
      </c>
      <c r="M34">
        <v>87</v>
      </c>
      <c r="N34">
        <v>42.73</v>
      </c>
      <c r="O34">
        <v>36</v>
      </c>
      <c r="P34" t="s">
        <v>46</v>
      </c>
      <c r="Q34" s="1">
        <v>0.69609953703703698</v>
      </c>
    </row>
    <row r="35" spans="1:17" x14ac:dyDescent="0.2">
      <c r="A35">
        <v>19</v>
      </c>
      <c r="B35">
        <v>1209</v>
      </c>
      <c r="C35">
        <v>1167</v>
      </c>
      <c r="D35">
        <v>1127</v>
      </c>
      <c r="E35">
        <v>1089</v>
      </c>
      <c r="F35">
        <v>1056</v>
      </c>
      <c r="G35">
        <v>1038</v>
      </c>
      <c r="H35">
        <v>116</v>
      </c>
      <c r="I35">
        <v>108</v>
      </c>
      <c r="J35">
        <v>101</v>
      </c>
      <c r="K35">
        <v>94</v>
      </c>
      <c r="L35">
        <v>89</v>
      </c>
      <c r="M35">
        <v>86</v>
      </c>
      <c r="N35">
        <v>42.01</v>
      </c>
      <c r="O35">
        <v>36</v>
      </c>
      <c r="P35" t="s">
        <v>46</v>
      </c>
      <c r="Q35" s="1">
        <v>0.69621527777777781</v>
      </c>
    </row>
    <row r="36" spans="1:17" x14ac:dyDescent="0.2">
      <c r="A36">
        <v>20</v>
      </c>
      <c r="B36">
        <v>1238</v>
      </c>
      <c r="C36">
        <v>1196</v>
      </c>
      <c r="D36">
        <v>1154</v>
      </c>
      <c r="E36">
        <v>1116</v>
      </c>
      <c r="F36">
        <v>1075</v>
      </c>
      <c r="G36">
        <v>1056</v>
      </c>
      <c r="H36">
        <v>122</v>
      </c>
      <c r="I36">
        <v>114</v>
      </c>
      <c r="J36">
        <v>106</v>
      </c>
      <c r="K36">
        <v>99</v>
      </c>
      <c r="L36">
        <v>92</v>
      </c>
      <c r="M36">
        <v>89</v>
      </c>
      <c r="N36">
        <v>43.06</v>
      </c>
      <c r="O36">
        <v>36</v>
      </c>
      <c r="P36" t="s">
        <v>46</v>
      </c>
      <c r="Q36" s="1">
        <v>0.69641203703703702</v>
      </c>
    </row>
    <row r="37" spans="1:17" x14ac:dyDescent="0.2">
      <c r="A37">
        <v>21</v>
      </c>
      <c r="B37">
        <v>1226</v>
      </c>
      <c r="C37">
        <v>1187</v>
      </c>
      <c r="D37">
        <v>1149</v>
      </c>
      <c r="E37">
        <v>1122</v>
      </c>
      <c r="F37">
        <v>0</v>
      </c>
      <c r="G37">
        <v>0</v>
      </c>
      <c r="H37">
        <v>120</v>
      </c>
      <c r="I37">
        <v>112</v>
      </c>
      <c r="J37">
        <v>105</v>
      </c>
      <c r="K37">
        <v>100</v>
      </c>
      <c r="L37">
        <v>0</v>
      </c>
      <c r="M37">
        <v>0</v>
      </c>
      <c r="N37">
        <v>42.73</v>
      </c>
      <c r="O37">
        <v>36</v>
      </c>
      <c r="P37" t="s">
        <v>46</v>
      </c>
      <c r="Q37" s="1">
        <v>0.69651620370370371</v>
      </c>
    </row>
    <row r="38" spans="1:17" x14ac:dyDescent="0.2">
      <c r="A38">
        <v>22</v>
      </c>
      <c r="B38">
        <v>1231</v>
      </c>
      <c r="C38">
        <v>1191</v>
      </c>
      <c r="D38">
        <v>1152</v>
      </c>
      <c r="E38">
        <v>1116</v>
      </c>
      <c r="F38">
        <v>1081</v>
      </c>
      <c r="G38">
        <v>1060</v>
      </c>
      <c r="H38">
        <v>121</v>
      </c>
      <c r="I38">
        <v>113</v>
      </c>
      <c r="J38">
        <v>106</v>
      </c>
      <c r="K38">
        <v>99</v>
      </c>
      <c r="L38">
        <v>93</v>
      </c>
      <c r="M38">
        <v>89</v>
      </c>
      <c r="N38">
        <v>42.88</v>
      </c>
      <c r="O38">
        <v>36</v>
      </c>
      <c r="P38" t="s">
        <v>46</v>
      </c>
      <c r="Q38" s="1">
        <v>0.69712962962962965</v>
      </c>
    </row>
    <row r="39" spans="1:17" x14ac:dyDescent="0.2">
      <c r="A39">
        <v>23</v>
      </c>
      <c r="B39">
        <v>1225</v>
      </c>
      <c r="C39">
        <v>1184</v>
      </c>
      <c r="D39">
        <v>1146</v>
      </c>
      <c r="E39">
        <v>1110</v>
      </c>
      <c r="F39">
        <v>1079</v>
      </c>
      <c r="G39">
        <v>1058</v>
      </c>
      <c r="H39">
        <v>119</v>
      </c>
      <c r="I39">
        <v>112</v>
      </c>
      <c r="J39">
        <v>104</v>
      </c>
      <c r="K39">
        <v>98</v>
      </c>
      <c r="L39">
        <v>93</v>
      </c>
      <c r="M39">
        <v>89</v>
      </c>
      <c r="N39">
        <v>42.62</v>
      </c>
      <c r="O39">
        <v>36</v>
      </c>
      <c r="P39" t="s">
        <v>46</v>
      </c>
      <c r="Q39" s="1">
        <v>0.69732638888888887</v>
      </c>
    </row>
    <row r="40" spans="1:17" x14ac:dyDescent="0.2">
      <c r="A40">
        <v>24</v>
      </c>
      <c r="B40">
        <v>1248</v>
      </c>
      <c r="C40">
        <v>1204</v>
      </c>
      <c r="D40">
        <v>1163</v>
      </c>
      <c r="E40">
        <v>1125</v>
      </c>
      <c r="F40">
        <v>1087</v>
      </c>
      <c r="G40">
        <v>1066</v>
      </c>
      <c r="H40">
        <v>124</v>
      </c>
      <c r="I40">
        <v>115</v>
      </c>
      <c r="J40">
        <v>108</v>
      </c>
      <c r="K40">
        <v>101</v>
      </c>
      <c r="L40">
        <v>94</v>
      </c>
      <c r="M40">
        <v>90</v>
      </c>
      <c r="N40">
        <v>43.34</v>
      </c>
      <c r="O40">
        <v>36</v>
      </c>
      <c r="P40" t="s">
        <v>46</v>
      </c>
      <c r="Q40" s="1">
        <v>0.69753472222222224</v>
      </c>
    </row>
    <row r="41" spans="1:17" x14ac:dyDescent="0.2">
      <c r="A41">
        <v>25</v>
      </c>
      <c r="B41">
        <v>1212</v>
      </c>
      <c r="C41">
        <v>1172</v>
      </c>
      <c r="D41">
        <v>1134</v>
      </c>
      <c r="E41">
        <v>1100</v>
      </c>
      <c r="F41">
        <v>1069</v>
      </c>
      <c r="G41">
        <v>1051</v>
      </c>
      <c r="H41">
        <v>117</v>
      </c>
      <c r="I41">
        <v>109</v>
      </c>
      <c r="J41">
        <v>102</v>
      </c>
      <c r="K41">
        <v>96</v>
      </c>
      <c r="L41">
        <v>91</v>
      </c>
      <c r="M41">
        <v>88</v>
      </c>
      <c r="N41">
        <v>42.19</v>
      </c>
      <c r="O41">
        <v>36</v>
      </c>
      <c r="P41" t="s">
        <v>46</v>
      </c>
      <c r="Q41" s="1">
        <v>0.69763888888888881</v>
      </c>
    </row>
    <row r="42" spans="1:17" x14ac:dyDescent="0.2">
      <c r="A42">
        <v>26</v>
      </c>
      <c r="B42">
        <v>1205</v>
      </c>
      <c r="C42">
        <v>1167</v>
      </c>
      <c r="D42">
        <v>1130</v>
      </c>
      <c r="E42">
        <v>1096</v>
      </c>
      <c r="F42">
        <v>1069</v>
      </c>
      <c r="G42">
        <v>1050</v>
      </c>
      <c r="H42">
        <v>116</v>
      </c>
      <c r="I42">
        <v>108</v>
      </c>
      <c r="J42">
        <v>102</v>
      </c>
      <c r="K42">
        <v>95</v>
      </c>
      <c r="L42">
        <v>91</v>
      </c>
      <c r="M42">
        <v>88</v>
      </c>
      <c r="N42">
        <v>42.01</v>
      </c>
      <c r="O42">
        <v>36</v>
      </c>
      <c r="P42" t="s">
        <v>46</v>
      </c>
      <c r="Q42" s="1">
        <v>0.69906250000000003</v>
      </c>
    </row>
    <row r="43" spans="1:17" x14ac:dyDescent="0.2">
      <c r="A43">
        <v>27</v>
      </c>
      <c r="B43">
        <v>1235</v>
      </c>
      <c r="C43">
        <v>1192</v>
      </c>
      <c r="D43">
        <v>1152</v>
      </c>
      <c r="E43">
        <v>1112</v>
      </c>
      <c r="F43">
        <v>1074</v>
      </c>
      <c r="G43">
        <v>1050</v>
      </c>
      <c r="H43">
        <v>121</v>
      </c>
      <c r="I43">
        <v>113</v>
      </c>
      <c r="J43">
        <v>106</v>
      </c>
      <c r="K43">
        <v>98</v>
      </c>
      <c r="L43">
        <v>92</v>
      </c>
      <c r="M43">
        <v>88</v>
      </c>
      <c r="N43">
        <v>42.91</v>
      </c>
      <c r="O43">
        <v>36</v>
      </c>
      <c r="P43" t="s">
        <v>46</v>
      </c>
      <c r="Q43" s="1">
        <v>0.69930555555555562</v>
      </c>
    </row>
    <row r="44" spans="1:17" x14ac:dyDescent="0.2">
      <c r="A44">
        <v>28</v>
      </c>
      <c r="B44">
        <v>1225</v>
      </c>
      <c r="C44">
        <v>1184</v>
      </c>
      <c r="D44">
        <v>1145</v>
      </c>
      <c r="E44">
        <v>1111</v>
      </c>
      <c r="F44">
        <v>1077</v>
      </c>
      <c r="G44">
        <v>1053</v>
      </c>
      <c r="H44">
        <v>119</v>
      </c>
      <c r="I44">
        <v>112</v>
      </c>
      <c r="J44">
        <v>104</v>
      </c>
      <c r="K44">
        <v>98</v>
      </c>
      <c r="L44">
        <v>92</v>
      </c>
      <c r="M44">
        <v>88</v>
      </c>
      <c r="N44">
        <v>42.62</v>
      </c>
      <c r="O44">
        <v>36</v>
      </c>
      <c r="P44" t="s">
        <v>46</v>
      </c>
      <c r="Q44" s="1">
        <v>0.69978009259259266</v>
      </c>
    </row>
    <row r="45" spans="1:17" x14ac:dyDescent="0.2">
      <c r="A45">
        <v>29</v>
      </c>
      <c r="B45">
        <v>1236</v>
      </c>
      <c r="C45">
        <v>1193</v>
      </c>
      <c r="D45">
        <v>1151</v>
      </c>
      <c r="E45">
        <v>1110</v>
      </c>
      <c r="F45">
        <v>1072</v>
      </c>
      <c r="G45">
        <v>1046</v>
      </c>
      <c r="H45">
        <v>122</v>
      </c>
      <c r="I45">
        <v>113</v>
      </c>
      <c r="J45">
        <v>105</v>
      </c>
      <c r="K45">
        <v>98</v>
      </c>
      <c r="L45">
        <v>91</v>
      </c>
      <c r="M45">
        <v>87</v>
      </c>
      <c r="N45">
        <v>42.95</v>
      </c>
      <c r="O45">
        <v>36</v>
      </c>
      <c r="P45" t="s">
        <v>46</v>
      </c>
      <c r="Q45" s="1">
        <v>0.69988425925925923</v>
      </c>
    </row>
    <row r="46" spans="1:17" x14ac:dyDescent="0.2">
      <c r="A46">
        <v>30</v>
      </c>
      <c r="B46">
        <v>1230</v>
      </c>
      <c r="C46">
        <v>1190</v>
      </c>
      <c r="D46">
        <v>1152</v>
      </c>
      <c r="E46">
        <v>1115</v>
      </c>
      <c r="F46">
        <v>1080</v>
      </c>
      <c r="G46">
        <v>1059</v>
      </c>
      <c r="H46">
        <v>120</v>
      </c>
      <c r="I46">
        <v>113</v>
      </c>
      <c r="J46">
        <v>105</v>
      </c>
      <c r="K46">
        <v>99</v>
      </c>
      <c r="L46">
        <v>93</v>
      </c>
      <c r="M46">
        <v>89</v>
      </c>
      <c r="N46">
        <v>42.84</v>
      </c>
      <c r="O46">
        <v>36</v>
      </c>
      <c r="P46" t="s">
        <v>46</v>
      </c>
      <c r="Q46" s="1">
        <v>0.69997685185185177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SR0038 Report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2021-06-08T13:27:45Z</dcterms:created>
  <dcterms:modified xsi:type="dcterms:W3CDTF">2021-06-08T13:29:33Z</dcterms:modified>
</cp:coreProperties>
</file>