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9100" yWindow="-19420" windowWidth="1814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D10" i="1"/>
  <c r="C18" i="1"/>
  <c r="C19" i="1"/>
  <c r="D19" i="1"/>
  <c r="C20" i="1"/>
  <c r="D20" i="1"/>
  <c r="C21" i="1"/>
  <c r="D21" i="1"/>
  <c r="C22" i="1"/>
  <c r="D22" i="1"/>
  <c r="D18" i="1"/>
</calcChain>
</file>

<file path=xl/sharedStrings.xml><?xml version="1.0" encoding="utf-8"?>
<sst xmlns="http://schemas.openxmlformats.org/spreadsheetml/2006/main" count="13" uniqueCount="11">
  <si>
    <t>x</t>
  </si>
  <si>
    <t>dt</t>
  </si>
  <si>
    <t>t</t>
  </si>
  <si>
    <t>c0</t>
  </si>
  <si>
    <t>D</t>
  </si>
  <si>
    <t>+----------------+----------------+</t>
  </si>
  <si>
    <t xml:space="preserve"> time           </t>
  </si>
  <si>
    <t xml:space="preserve"> point          </t>
  </si>
  <si>
    <t>BUCK</t>
  </si>
  <si>
    <t>EXCEL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</si>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</sst>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685800</xdr:colOff>
      <xdr:row>5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381000"/>
          <a:ext cx="31623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34"/>
  <sheetViews>
    <sheetView tabSelected="1" workbookViewId="0">
      <selection activeCell="M34" sqref="M34"/>
    </sheetView>
  </sheetViews>
  <sheetFormatPr baseColWidth="10" defaultRowHeight="15" x14ac:dyDescent="0"/>
  <sheetData>
    <row r="10" spans="3:4">
      <c r="C10" t="s">
        <v>4</v>
      </c>
      <c r="D10" s="1">
        <f>30000000000000*EXP(-355000/8.31446/1000)</f>
        <v>8.5937016662607408E-6</v>
      </c>
    </row>
    <row r="11" spans="3:4">
      <c r="C11" t="s">
        <v>3</v>
      </c>
      <c r="D11">
        <v>1</v>
      </c>
    </row>
    <row r="13" spans="3:4">
      <c r="C13" t="s">
        <v>0</v>
      </c>
      <c r="D13">
        <v>0.5</v>
      </c>
    </row>
    <row r="15" spans="3:4">
      <c r="C15" t="s">
        <v>1</v>
      </c>
      <c r="D15" s="1">
        <v>100000</v>
      </c>
    </row>
    <row r="17" spans="3:6">
      <c r="C17" t="s">
        <v>2</v>
      </c>
      <c r="D17" t="s">
        <v>9</v>
      </c>
      <c r="E17" t="s">
        <v>8</v>
      </c>
      <c r="F17" t="s">
        <v>10</v>
      </c>
    </row>
    <row r="18" spans="3:6">
      <c r="C18" s="1">
        <f>D15</f>
        <v>100000</v>
      </c>
      <c r="D18">
        <f>$D$11*(1-ERF(0,$D$13/SQRT(4*$D$10*C18)))</f>
        <v>0.70291676752937937</v>
      </c>
      <c r="E18" s="1">
        <v>0.69242599999999999</v>
      </c>
      <c r="F18" s="1">
        <f>ABS(E18-D18)/D18*100</f>
        <v>1.4924622677948722</v>
      </c>
    </row>
    <row r="19" spans="3:6">
      <c r="C19" s="1">
        <f>C18+$D$15</f>
        <v>200000</v>
      </c>
      <c r="D19">
        <f t="shared" ref="D19:D22" si="0">$D$11*(1-ERF(0,$D$13/SQRT(4*$D$10*C19)))</f>
        <v>0.7874059071732602</v>
      </c>
      <c r="E19" s="1">
        <v>0.78352200000000005</v>
      </c>
      <c r="F19" s="1">
        <f t="shared" ref="F19:F22" si="1">ABS(E19-D19)/D19*100</f>
        <v>0.49325349706902016</v>
      </c>
    </row>
    <row r="20" spans="3:6">
      <c r="C20" s="1">
        <f t="shared" ref="C20:C22" si="2">C19+$D$15</f>
        <v>300000</v>
      </c>
      <c r="D20">
        <f t="shared" si="0"/>
        <v>0.82572055815224421</v>
      </c>
      <c r="E20" s="1">
        <v>0.82357769999999997</v>
      </c>
      <c r="F20" s="1">
        <f t="shared" si="1"/>
        <v>0.25951372181400234</v>
      </c>
    </row>
    <row r="21" spans="3:6">
      <c r="C21" s="1">
        <f t="shared" si="2"/>
        <v>400000</v>
      </c>
      <c r="D21">
        <f t="shared" si="0"/>
        <v>0.84876608085468808</v>
      </c>
      <c r="E21" s="1">
        <v>0.84736529999999999</v>
      </c>
      <c r="F21" s="1">
        <f t="shared" si="1"/>
        <v>0.16503732727838677</v>
      </c>
    </row>
    <row r="22" spans="3:6">
      <c r="C22" s="1">
        <f t="shared" si="2"/>
        <v>500000</v>
      </c>
      <c r="D22">
        <f t="shared" si="0"/>
        <v>0.86456892451322154</v>
      </c>
      <c r="E22" s="1">
        <v>0.86356279999999996</v>
      </c>
      <c r="F22" s="1">
        <f t="shared" si="1"/>
        <v>0.11637296746329992</v>
      </c>
    </row>
    <row r="26" spans="3:6">
      <c r="C26" t="s">
        <v>5</v>
      </c>
    </row>
    <row r="27" spans="3:6">
      <c r="D27" t="s">
        <v>6</v>
      </c>
      <c r="E27" t="s">
        <v>7</v>
      </c>
    </row>
    <row r="28" spans="3:6">
      <c r="C28" t="s">
        <v>5</v>
      </c>
    </row>
    <row r="29" spans="3:6">
      <c r="D29" s="1">
        <v>100000</v>
      </c>
      <c r="E29" s="1">
        <v>0.69242599999999999</v>
      </c>
    </row>
    <row r="30" spans="3:6">
      <c r="D30" s="1">
        <v>200000</v>
      </c>
      <c r="E30" s="1">
        <v>0.78352200000000005</v>
      </c>
    </row>
    <row r="31" spans="3:6">
      <c r="D31" s="1">
        <v>300000</v>
      </c>
      <c r="E31" s="1">
        <v>0.82357769999999997</v>
      </c>
    </row>
    <row r="32" spans="3:6">
      <c r="D32" s="1">
        <v>400000</v>
      </c>
      <c r="E32" s="1">
        <v>0.84736529999999999</v>
      </c>
    </row>
    <row r="33" spans="3:5">
      <c r="D33" s="1">
        <v>500000</v>
      </c>
      <c r="E33" s="1">
        <v>0.86356279999999996</v>
      </c>
    </row>
    <row r="34" spans="3:5">
      <c r="C34" t="s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2015-01-29T16:49:29Z</dcterms:created>
  <dcterms:modified xsi:type="dcterms:W3CDTF">2015-02-13T22:00:44Z</dcterms:modified>
</cp:coreProperties>
</file>