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K19" i="1"/>
  <c r="L19" i="1"/>
  <c r="J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E19" i="1"/>
  <c r="F19" i="1"/>
  <c r="D19" i="1"/>
</calcChain>
</file>

<file path=xl/sharedStrings.xml><?xml version="1.0" encoding="utf-8"?>
<sst xmlns="http://schemas.openxmlformats.org/spreadsheetml/2006/main" count="19" uniqueCount="13">
  <si>
    <t>BUCK</t>
  </si>
  <si>
    <t>EXCEL</t>
  </si>
  <si>
    <t>% diff</t>
  </si>
  <si>
    <t>D0</t>
  </si>
  <si>
    <t>Q</t>
  </si>
  <si>
    <t>Dv</t>
  </si>
  <si>
    <t>Di</t>
  </si>
  <si>
    <t>Dg</t>
  </si>
  <si>
    <t>temp</t>
  </si>
  <si>
    <t>Gas Atom</t>
  </si>
  <si>
    <t>Interstitial</t>
  </si>
  <si>
    <t>Vacancy</t>
  </si>
  <si>
    <t>R 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</si>
</sst>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workbookViewId="0">
      <selection activeCell="L14" sqref="L14"/>
    </sheetView>
  </sheetViews>
  <sheetFormatPr baseColWidth="10" defaultRowHeight="15" x14ac:dyDescent="0"/>
  <cols>
    <col min="4" max="4" width="11.83203125" bestFit="1" customWidth="1"/>
    <col min="5" max="6" width="11" bestFit="1" customWidth="1"/>
    <col min="7" max="8" width="11.83203125" bestFit="1" customWidth="1"/>
    <col min="9" max="10" width="11.5" bestFit="1" customWidth="1"/>
    <col min="11" max="12" width="11" bestFit="1" customWidth="1"/>
  </cols>
  <sheetData>
    <row r="2" spans="3:16">
      <c r="L2" s="1"/>
      <c r="M2" s="1"/>
      <c r="N2" s="1"/>
      <c r="O2" s="1"/>
      <c r="P2" s="1"/>
    </row>
    <row r="3" spans="3:16">
      <c r="L3" s="1"/>
      <c r="M3" s="1"/>
      <c r="N3" s="1"/>
      <c r="O3" s="1"/>
      <c r="P3" s="1"/>
    </row>
    <row r="4" spans="3:16">
      <c r="L4" s="1"/>
      <c r="M4" s="1"/>
      <c r="N4" s="1"/>
      <c r="O4" s="1"/>
      <c r="P4" s="1"/>
    </row>
    <row r="5" spans="3:16">
      <c r="L5" s="1"/>
      <c r="M5" s="1"/>
      <c r="N5" s="1"/>
      <c r="O5" s="1"/>
      <c r="P5" s="1"/>
    </row>
    <row r="6" spans="3:16">
      <c r="D6" t="s">
        <v>9</v>
      </c>
      <c r="E6" t="s">
        <v>10</v>
      </c>
      <c r="F6" t="s">
        <v>11</v>
      </c>
      <c r="L6" s="1"/>
      <c r="M6" s="1"/>
      <c r="N6" s="1"/>
      <c r="O6" s="1"/>
      <c r="P6" s="1"/>
    </row>
    <row r="7" spans="3:16">
      <c r="C7" t="s">
        <v>12</v>
      </c>
      <c r="D7">
        <v>8.3143999999999991</v>
      </c>
      <c r="E7" s="1">
        <v>8.6173323999999996E-5</v>
      </c>
      <c r="F7" s="1">
        <v>8.6173323999999996E-5</v>
      </c>
      <c r="L7" s="1"/>
      <c r="M7" s="1"/>
      <c r="N7" s="1"/>
      <c r="O7" s="1"/>
      <c r="P7" s="1"/>
    </row>
    <row r="8" spans="3:16">
      <c r="C8" t="s">
        <v>3</v>
      </c>
      <c r="D8" s="1">
        <v>30000000000</v>
      </c>
      <c r="E8" s="1">
        <v>712000000000</v>
      </c>
      <c r="F8" s="1">
        <v>100000</v>
      </c>
      <c r="L8" s="1"/>
      <c r="M8" s="1"/>
      <c r="N8" s="1"/>
      <c r="O8" s="1"/>
      <c r="P8" s="1"/>
    </row>
    <row r="9" spans="3:16">
      <c r="C9" t="s">
        <v>4</v>
      </c>
      <c r="D9">
        <v>355000</v>
      </c>
      <c r="E9">
        <v>1.9</v>
      </c>
      <c r="F9">
        <v>2.4</v>
      </c>
      <c r="L9" s="1"/>
      <c r="M9" s="1"/>
      <c r="N9" s="1"/>
      <c r="O9" s="1"/>
      <c r="P9" s="1"/>
    </row>
    <row r="10" spans="3:16">
      <c r="D10" s="1"/>
      <c r="L10" s="1"/>
      <c r="M10" s="1"/>
      <c r="N10" s="1"/>
      <c r="O10" s="1"/>
      <c r="P10" s="1"/>
    </row>
    <row r="11" spans="3:16">
      <c r="L11" s="1"/>
      <c r="M11" s="1"/>
      <c r="N11" s="1"/>
      <c r="O11" s="1"/>
      <c r="P11" s="1"/>
    </row>
    <row r="15" spans="3:16">
      <c r="D15" s="1"/>
    </row>
    <row r="17" spans="3:14">
      <c r="D17" t="s">
        <v>1</v>
      </c>
      <c r="G17" t="s">
        <v>0</v>
      </c>
      <c r="J17" t="s">
        <v>2</v>
      </c>
    </row>
    <row r="18" spans="3:14">
      <c r="C18" t="s">
        <v>8</v>
      </c>
      <c r="D18" t="s">
        <v>7</v>
      </c>
      <c r="E18" t="s">
        <v>6</v>
      </c>
      <c r="F18" t="s">
        <v>5</v>
      </c>
      <c r="G18" t="s">
        <v>7</v>
      </c>
      <c r="H18" t="s">
        <v>6</v>
      </c>
      <c r="I18" t="s">
        <v>5</v>
      </c>
      <c r="J18" t="s">
        <v>7</v>
      </c>
      <c r="K18" t="s">
        <v>6</v>
      </c>
      <c r="L18" t="s">
        <v>5</v>
      </c>
    </row>
    <row r="19" spans="3:14">
      <c r="C19" s="1">
        <v>1200</v>
      </c>
      <c r="D19" s="2">
        <f>D$8*EXP(-D$9/D$7/$C19)</f>
        <v>1.0581784810507207E-5</v>
      </c>
      <c r="E19" s="2">
        <f t="shared" ref="E19:F28" si="0">E$8*EXP(-E$9/E$7/$C19)</f>
        <v>7461.5731648844085</v>
      </c>
      <c r="F19" s="2">
        <f t="shared" si="0"/>
        <v>8.326119137989836E-6</v>
      </c>
      <c r="G19" s="2">
        <v>1.05845E-5</v>
      </c>
      <c r="H19" s="2">
        <v>7461.5730000000003</v>
      </c>
      <c r="I19" s="2">
        <v>8.3261190000000001E-6</v>
      </c>
      <c r="J19" s="2">
        <f>ABS(D19-G19)/D19*100</f>
        <v>2.5659088153989647E-2</v>
      </c>
      <c r="K19" s="2">
        <f t="shared" ref="K19:L19" si="1">ABS(E19-H19)/E19*100</f>
        <v>2.209780759452694E-6</v>
      </c>
      <c r="L19" s="2">
        <f t="shared" si="1"/>
        <v>1.6573127720916032E-6</v>
      </c>
    </row>
    <row r="20" spans="3:14">
      <c r="C20" s="1">
        <v>1400</v>
      </c>
      <c r="D20" s="2">
        <f t="shared" ref="D20:D28" si="2">D$8*EXP(-D$9/D$7/$C20)</f>
        <v>1.7063488720391565E-3</v>
      </c>
      <c r="E20" s="2">
        <f t="shared" si="0"/>
        <v>102986.51058697703</v>
      </c>
      <c r="F20" s="2">
        <f t="shared" si="0"/>
        <v>2.2928697746678659E-4</v>
      </c>
      <c r="G20" s="2">
        <v>1.706724E-3</v>
      </c>
      <c r="H20" s="2">
        <v>102986.5</v>
      </c>
      <c r="I20" s="2">
        <v>2.29287E-4</v>
      </c>
      <c r="J20" s="2">
        <f t="shared" ref="J20:J28" si="3">ABS(D20-G20)/D20*100</f>
        <v>2.1984247593821494E-2</v>
      </c>
      <c r="K20" s="2">
        <f t="shared" ref="K20:K28" si="4">ABS(E20-H20)/E20*100</f>
        <v>1.027996479710564E-5</v>
      </c>
      <c r="L20" s="2">
        <f t="shared" ref="L20:L28" si="5">ABS(F20-I20)/F20*100</f>
        <v>9.8275155713631927E-6</v>
      </c>
    </row>
    <row r="21" spans="3:14">
      <c r="C21" s="1">
        <v>1600</v>
      </c>
      <c r="D21" s="2">
        <f t="shared" si="2"/>
        <v>7.7214614553097249E-2</v>
      </c>
      <c r="E21" s="2">
        <f t="shared" si="0"/>
        <v>737467.3539032056</v>
      </c>
      <c r="F21" s="2">
        <f t="shared" si="0"/>
        <v>2.7563347832904612E-3</v>
      </c>
      <c r="G21" s="2">
        <v>7.7229489999999998E-2</v>
      </c>
      <c r="H21" s="2">
        <v>737467.4</v>
      </c>
      <c r="I21" s="2">
        <v>2.7563349999999999E-3</v>
      </c>
      <c r="J21" s="2">
        <f t="shared" si="3"/>
        <v>1.9265066579487001E-2</v>
      </c>
      <c r="K21" s="2">
        <f t="shared" si="4"/>
        <v>6.2506894955647811E-6</v>
      </c>
      <c r="L21" s="2">
        <f t="shared" si="5"/>
        <v>7.8622357517149234E-6</v>
      </c>
    </row>
    <row r="22" spans="3:14">
      <c r="C22" s="1">
        <v>1800</v>
      </c>
      <c r="D22" s="2">
        <f t="shared" si="2"/>
        <v>1.4976593261789137</v>
      </c>
      <c r="E22" s="2">
        <f t="shared" si="0"/>
        <v>3409679.8189122346</v>
      </c>
      <c r="F22" s="2">
        <f t="shared" si="0"/>
        <v>1.9067558197033971E-2</v>
      </c>
      <c r="G22" s="2">
        <v>1.497916</v>
      </c>
      <c r="H22" s="2">
        <v>3409680</v>
      </c>
      <c r="I22" s="2">
        <v>1.9067560000000001E-2</v>
      </c>
      <c r="J22" s="2">
        <f t="shared" si="3"/>
        <v>1.7138331568445912E-2</v>
      </c>
      <c r="K22" s="2">
        <f t="shared" si="4"/>
        <v>5.3109903273787743E-6</v>
      </c>
      <c r="L22" s="2">
        <f t="shared" si="5"/>
        <v>9.4556734077577486E-6</v>
      </c>
    </row>
    <row r="23" spans="3:14">
      <c r="C23" s="1">
        <v>2000</v>
      </c>
      <c r="D23" s="2">
        <f t="shared" si="2"/>
        <v>16.054022126667718</v>
      </c>
      <c r="E23" s="2">
        <f t="shared" si="0"/>
        <v>11606205.035692295</v>
      </c>
      <c r="F23" s="2">
        <f t="shared" si="0"/>
        <v>8.9591245155103069E-2</v>
      </c>
      <c r="G23" s="2">
        <v>16.0565</v>
      </c>
      <c r="H23" s="2">
        <v>11606210</v>
      </c>
      <c r="I23" s="2">
        <v>8.9591249999999997E-2</v>
      </c>
      <c r="J23" s="2">
        <f t="shared" si="3"/>
        <v>1.5434595223123767E-2</v>
      </c>
      <c r="K23" s="2">
        <f t="shared" si="4"/>
        <v>4.2772876144043786E-5</v>
      </c>
      <c r="L23" s="2">
        <f t="shared" si="5"/>
        <v>5.4077794316884097E-6</v>
      </c>
    </row>
    <row r="24" spans="3:14">
      <c r="C24" s="1">
        <v>2200</v>
      </c>
      <c r="D24" s="2">
        <f t="shared" si="2"/>
        <v>111.80234000268361</v>
      </c>
      <c r="E24" s="2">
        <f t="shared" si="0"/>
        <v>31618688.545880396</v>
      </c>
      <c r="F24" s="2">
        <f t="shared" si="0"/>
        <v>0.31773101592989406</v>
      </c>
      <c r="G24" s="2">
        <v>111.818</v>
      </c>
      <c r="H24" s="2">
        <v>31618690</v>
      </c>
      <c r="I24" s="2">
        <v>0.31773099999999999</v>
      </c>
      <c r="J24" s="2">
        <f t="shared" si="3"/>
        <v>1.4006860067521649E-2</v>
      </c>
      <c r="K24" s="2">
        <f t="shared" si="4"/>
        <v>4.5989244682647439E-6</v>
      </c>
      <c r="L24" s="2">
        <f t="shared" si="5"/>
        <v>5.0136414992059794E-6</v>
      </c>
      <c r="M24" s="1"/>
      <c r="N24" s="1"/>
    </row>
    <row r="25" spans="3:14">
      <c r="C25" s="1">
        <v>2400</v>
      </c>
      <c r="D25" s="2">
        <f t="shared" si="2"/>
        <v>563.43015921693097</v>
      </c>
      <c r="E25" s="2">
        <f t="shared" si="0"/>
        <v>72887859.712010339</v>
      </c>
      <c r="F25" s="2">
        <f t="shared" si="0"/>
        <v>0.91247570586782401</v>
      </c>
      <c r="G25" s="2">
        <v>563.50250000000005</v>
      </c>
      <c r="H25" s="2">
        <v>72887860</v>
      </c>
      <c r="I25" s="2">
        <v>0.9124757</v>
      </c>
      <c r="J25" s="2">
        <f t="shared" si="3"/>
        <v>1.2839352293391839E-2</v>
      </c>
      <c r="K25" s="2">
        <f t="shared" si="4"/>
        <v>3.9511334567294487E-7</v>
      </c>
      <c r="L25" s="2">
        <f t="shared" si="5"/>
        <v>6.4306632677829142E-7</v>
      </c>
      <c r="M25" s="1"/>
      <c r="N25" s="1"/>
    </row>
    <row r="26" spans="3:14">
      <c r="C26" s="1">
        <v>2600</v>
      </c>
      <c r="D26" s="2">
        <f t="shared" si="2"/>
        <v>2213.9581665364185</v>
      </c>
      <c r="E26" s="2">
        <f t="shared" si="0"/>
        <v>147762692.94204515</v>
      </c>
      <c r="F26" s="2">
        <f t="shared" si="0"/>
        <v>2.2279046208625322</v>
      </c>
      <c r="G26" s="2">
        <v>2214.221</v>
      </c>
      <c r="H26" s="2">
        <v>147762700</v>
      </c>
      <c r="I26" s="2">
        <v>2.2279049999999998</v>
      </c>
      <c r="J26" s="2">
        <f t="shared" si="3"/>
        <v>1.1871654467287666E-2</v>
      </c>
      <c r="K26" s="2">
        <f t="shared" si="4"/>
        <v>4.7765472510580822E-6</v>
      </c>
      <c r="L26" s="2">
        <f t="shared" si="5"/>
        <v>1.701767050944905E-5</v>
      </c>
      <c r="M26" s="1"/>
      <c r="N26" s="1"/>
    </row>
    <row r="27" spans="3:14">
      <c r="C27" s="1">
        <v>2800</v>
      </c>
      <c r="D27" s="2">
        <f t="shared" si="2"/>
        <v>7154.7512997430385</v>
      </c>
      <c r="E27" s="2">
        <f t="shared" si="0"/>
        <v>270788470.09783787</v>
      </c>
      <c r="F27" s="2">
        <f t="shared" si="0"/>
        <v>4.7883919792221121</v>
      </c>
      <c r="G27" s="2">
        <v>7155.5389999999998</v>
      </c>
      <c r="H27" s="2">
        <v>270788500</v>
      </c>
      <c r="I27" s="2">
        <v>4.788392</v>
      </c>
      <c r="J27" s="2">
        <f t="shared" si="3"/>
        <v>1.1009470825205427E-2</v>
      </c>
      <c r="K27" s="2">
        <f t="shared" si="4"/>
        <v>1.1042627525405161E-5</v>
      </c>
      <c r="L27" s="2">
        <f t="shared" si="5"/>
        <v>4.3392203363604855E-7</v>
      </c>
      <c r="M27" s="1"/>
      <c r="N27" s="1"/>
    </row>
    <row r="28" spans="3:14">
      <c r="C28" s="1">
        <v>3000</v>
      </c>
      <c r="D28" s="2">
        <f t="shared" si="2"/>
        <v>19774.081648229861</v>
      </c>
      <c r="E28" s="2">
        <f t="shared" si="0"/>
        <v>457741361.37177134</v>
      </c>
      <c r="F28" s="2">
        <f t="shared" si="0"/>
        <v>9.2934517469596756</v>
      </c>
      <c r="G28" s="2">
        <v>19776.11</v>
      </c>
      <c r="H28" s="2">
        <v>457741400</v>
      </c>
      <c r="I28" s="2">
        <v>9.2934520000000003</v>
      </c>
      <c r="J28" s="2">
        <f t="shared" si="3"/>
        <v>1.0257628173193565E-2</v>
      </c>
      <c r="K28" s="2">
        <f t="shared" si="4"/>
        <v>8.4388766067886256E-6</v>
      </c>
      <c r="L28" s="2">
        <f t="shared" si="5"/>
        <v>2.7227808524042143E-6</v>
      </c>
      <c r="M28" s="1"/>
      <c r="N28" s="1"/>
    </row>
    <row r="29" spans="3:14">
      <c r="D29" s="1"/>
      <c r="E29" s="1"/>
      <c r="J29" s="1"/>
      <c r="K29" s="1"/>
      <c r="L29" s="1"/>
      <c r="M29" s="1"/>
      <c r="N29" s="1"/>
    </row>
    <row r="30" spans="3:14">
      <c r="D30" s="1"/>
      <c r="E30" s="1"/>
      <c r="J30" s="1"/>
      <c r="K30" s="1"/>
      <c r="L30" s="1"/>
      <c r="M30" s="1"/>
      <c r="N30" s="1"/>
    </row>
    <row r="31" spans="3:14">
      <c r="D31" s="1"/>
      <c r="E31" s="1"/>
      <c r="J31" s="1"/>
      <c r="K31" s="1"/>
      <c r="L31" s="1"/>
      <c r="M31" s="1"/>
      <c r="N31" s="1"/>
    </row>
    <row r="32" spans="3:14">
      <c r="D32" s="1"/>
      <c r="E32" s="1"/>
      <c r="J32" s="1"/>
      <c r="K32" s="1"/>
      <c r="L32" s="1"/>
      <c r="M32" s="1"/>
      <c r="N32" s="1"/>
    </row>
    <row r="33" spans="4:14">
      <c r="D33" s="1"/>
      <c r="E33" s="1"/>
      <c r="J33" s="1"/>
      <c r="K33" s="1"/>
      <c r="L33" s="1"/>
      <c r="M33" s="1"/>
      <c r="N3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2015-03-10T18:36:30Z</dcterms:modified>
</cp:coreProperties>
</file>