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ialla\Dropbox\PostDoc\Methylglyoxal_pSIRM\"/>
    </mc:Choice>
  </mc:AlternateContent>
  <bookViews>
    <workbookView xWindow="0" yWindow="0" windowWidth="28800" windowHeight="14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 s="1"/>
  <c r="O6" i="1"/>
  <c r="N6" i="1" s="1"/>
  <c r="O7" i="1"/>
  <c r="P7" i="1" s="1"/>
  <c r="O8" i="1"/>
  <c r="Q9" i="1"/>
  <c r="O4" i="1"/>
  <c r="P4" i="1" s="1"/>
  <c r="F5" i="1"/>
  <c r="F6" i="1"/>
  <c r="G6" i="1" s="1"/>
  <c r="F7" i="1"/>
  <c r="F8" i="1"/>
  <c r="G8" i="1" s="1"/>
  <c r="F4" i="1"/>
  <c r="G4" i="1" s="1"/>
  <c r="Q13" i="1"/>
  <c r="Q12" i="1"/>
  <c r="Q11" i="1"/>
  <c r="Q10" i="1"/>
  <c r="H13" i="1"/>
  <c r="H12" i="1"/>
  <c r="H11" i="1"/>
  <c r="H10" i="1"/>
  <c r="H9" i="1"/>
  <c r="P8" i="1"/>
  <c r="N8" i="1"/>
  <c r="L8" i="1"/>
  <c r="E8" i="1"/>
  <c r="C8" i="1"/>
  <c r="L7" i="1"/>
  <c r="G7" i="1"/>
  <c r="C7" i="1"/>
  <c r="L6" i="1"/>
  <c r="C6" i="1"/>
  <c r="L5" i="1"/>
  <c r="G5" i="1"/>
  <c r="C5" i="1"/>
  <c r="L4" i="1"/>
  <c r="C4" i="1"/>
  <c r="P6" i="1" l="1"/>
  <c r="N4" i="1"/>
  <c r="E4" i="1"/>
  <c r="E6" i="1"/>
  <c r="N5" i="1"/>
  <c r="N7" i="1"/>
  <c r="E5" i="1"/>
  <c r="E7" i="1"/>
</calcChain>
</file>

<file path=xl/sharedStrings.xml><?xml version="1.0" encoding="utf-8"?>
<sst xmlns="http://schemas.openxmlformats.org/spreadsheetml/2006/main" count="134" uniqueCount="25">
  <si>
    <t>media sample</t>
  </si>
  <si>
    <t>label start</t>
  </si>
  <si>
    <t>wash</t>
  </si>
  <si>
    <t>label end</t>
  </si>
  <si>
    <t>harvest end</t>
  </si>
  <si>
    <t>wash pre label</t>
  </si>
  <si>
    <t>wash post label</t>
  </si>
  <si>
    <t>A</t>
  </si>
  <si>
    <t>E</t>
  </si>
  <si>
    <t>Tips</t>
  </si>
  <si>
    <t>Scrapers</t>
  </si>
  <si>
    <t>Falcon</t>
  </si>
  <si>
    <t>5 minute "mock labeling"</t>
  </si>
  <si>
    <t>10 minute "mock labeling"</t>
  </si>
  <si>
    <t>plate</t>
  </si>
  <si>
    <t>todo</t>
  </si>
  <si>
    <t>time</t>
  </si>
  <si>
    <t>B</t>
  </si>
  <si>
    <t>C</t>
  </si>
  <si>
    <t>D</t>
  </si>
  <si>
    <t>Eppi Media before labeling</t>
  </si>
  <si>
    <t>Eppi Media after labeling</t>
  </si>
  <si>
    <t>n</t>
  </si>
  <si>
    <t>label 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</si>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</sst>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sqref="A1:T41"/>
    </sheetView>
  </sheetViews>
  <sheetFormatPr defaultRowHeight="15" x14ac:dyDescent="0.25"/>
  <cols>
    <col min="1" max="1" width="10" bestFit="1" customWidth="1"/>
    <col min="2" max="2" width="7.140625" customWidth="1"/>
    <col min="3" max="3" width="13.5703125" bestFit="1" customWidth="1"/>
    <col min="6" max="7" width="11.42578125" bestFit="1" customWidth="1"/>
    <col min="10" max="10" width="10" bestFit="1" customWidth="1"/>
    <col min="11" max="11" width="7.140625" customWidth="1"/>
    <col min="12" max="12" width="14.85546875" bestFit="1" customWidth="1"/>
    <col min="13" max="13" width="9.85546875" bestFit="1" customWidth="1"/>
    <col min="16" max="16" width="11.42578125" bestFit="1" customWidth="1"/>
  </cols>
  <sheetData>
    <row r="1" spans="1:17" x14ac:dyDescent="0.25">
      <c r="A1" t="s">
        <v>23</v>
      </c>
      <c r="B1">
        <v>5</v>
      </c>
      <c r="C1" t="s">
        <v>24</v>
      </c>
      <c r="J1" t="s">
        <v>23</v>
      </c>
      <c r="K1">
        <v>10</v>
      </c>
      <c r="L1" t="s">
        <v>24</v>
      </c>
    </row>
    <row r="3" spans="1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s="10" t="s">
        <v>22</v>
      </c>
      <c r="I3" s="10"/>
      <c r="L3" t="s">
        <v>5</v>
      </c>
      <c r="M3" t="s">
        <v>1</v>
      </c>
      <c r="N3" t="s">
        <v>6</v>
      </c>
      <c r="O3" t="s">
        <v>3</v>
      </c>
      <c r="P3" t="s">
        <v>4</v>
      </c>
      <c r="Q3" s="10" t="s">
        <v>22</v>
      </c>
    </row>
    <row r="4" spans="1:17" x14ac:dyDescent="0.25">
      <c r="B4" t="s">
        <v>7</v>
      </c>
      <c r="C4">
        <f>D4-0.25</f>
        <v>-0.25</v>
      </c>
      <c r="D4">
        <v>0</v>
      </c>
      <c r="E4">
        <f>F4-0.5</f>
        <v>4.5</v>
      </c>
      <c r="F4">
        <f>D4+B$1</f>
        <v>5</v>
      </c>
      <c r="G4">
        <f>F4+1</f>
        <v>6</v>
      </c>
      <c r="H4">
        <v>1</v>
      </c>
      <c r="K4" t="s">
        <v>7</v>
      </c>
      <c r="L4">
        <f>M4-0.5</f>
        <v>-0.5</v>
      </c>
      <c r="M4">
        <v>0</v>
      </c>
      <c r="N4">
        <f>O4-0.5</f>
        <v>9.5</v>
      </c>
      <c r="O4">
        <f>M4+K$1</f>
        <v>10</v>
      </c>
      <c r="P4">
        <f>O4+1</f>
        <v>11</v>
      </c>
      <c r="Q4">
        <v>1</v>
      </c>
    </row>
    <row r="5" spans="1:17" x14ac:dyDescent="0.25">
      <c r="B5" t="s">
        <v>17</v>
      </c>
      <c r="C5">
        <f t="shared" ref="C5:C8" si="0">D5-0.25</f>
        <v>1.75</v>
      </c>
      <c r="D5">
        <v>2</v>
      </c>
      <c r="E5">
        <f t="shared" ref="E5:E8" si="1">F5-0.5</f>
        <v>6.5</v>
      </c>
      <c r="F5">
        <f>D5+B$1</f>
        <v>7</v>
      </c>
      <c r="G5">
        <f t="shared" ref="G5:G8" si="2">F5+1</f>
        <v>8</v>
      </c>
      <c r="H5">
        <v>1</v>
      </c>
      <c r="K5" t="s">
        <v>17</v>
      </c>
      <c r="L5">
        <f t="shared" ref="L5:L8" si="3">M5-0.5</f>
        <v>1.5</v>
      </c>
      <c r="M5">
        <v>2</v>
      </c>
      <c r="N5">
        <f t="shared" ref="N5:N8" si="4">O5-0.5</f>
        <v>11.5</v>
      </c>
      <c r="O5">
        <f t="shared" ref="O5:O8" si="5">M5+K$1</f>
        <v>12</v>
      </c>
      <c r="P5">
        <f t="shared" ref="P5:P8" si="6">O5+1</f>
        <v>13</v>
      </c>
      <c r="Q5">
        <v>1</v>
      </c>
    </row>
    <row r="6" spans="1:17" x14ac:dyDescent="0.25">
      <c r="B6" t="s">
        <v>18</v>
      </c>
      <c r="C6">
        <f t="shared" si="0"/>
        <v>9.75</v>
      </c>
      <c r="D6">
        <v>10</v>
      </c>
      <c r="E6">
        <f t="shared" si="1"/>
        <v>14.5</v>
      </c>
      <c r="F6">
        <f>D6+B$1</f>
        <v>15</v>
      </c>
      <c r="G6">
        <f t="shared" si="2"/>
        <v>16</v>
      </c>
      <c r="H6">
        <v>1</v>
      </c>
      <c r="K6" t="s">
        <v>18</v>
      </c>
      <c r="L6">
        <f t="shared" si="3"/>
        <v>6</v>
      </c>
      <c r="M6">
        <v>6.5</v>
      </c>
      <c r="N6">
        <f t="shared" si="4"/>
        <v>16</v>
      </c>
      <c r="O6">
        <f t="shared" si="5"/>
        <v>16.5</v>
      </c>
      <c r="P6">
        <f t="shared" si="6"/>
        <v>17.5</v>
      </c>
      <c r="Q6">
        <v>1</v>
      </c>
    </row>
    <row r="7" spans="1:17" x14ac:dyDescent="0.25">
      <c r="B7" t="s">
        <v>19</v>
      </c>
      <c r="C7">
        <f t="shared" si="0"/>
        <v>11.75</v>
      </c>
      <c r="D7">
        <v>12</v>
      </c>
      <c r="E7">
        <f t="shared" si="1"/>
        <v>16.5</v>
      </c>
      <c r="F7">
        <f>D7+B$1</f>
        <v>17</v>
      </c>
      <c r="G7">
        <f t="shared" si="2"/>
        <v>18</v>
      </c>
      <c r="H7">
        <v>1</v>
      </c>
      <c r="K7" t="s">
        <v>19</v>
      </c>
      <c r="L7">
        <f t="shared" si="3"/>
        <v>8</v>
      </c>
      <c r="M7">
        <v>8.5</v>
      </c>
      <c r="N7">
        <f t="shared" si="4"/>
        <v>18</v>
      </c>
      <c r="O7">
        <f t="shared" si="5"/>
        <v>18.5</v>
      </c>
      <c r="P7">
        <f t="shared" si="6"/>
        <v>19.5</v>
      </c>
      <c r="Q7">
        <v>1</v>
      </c>
    </row>
    <row r="8" spans="1:17" x14ac:dyDescent="0.25">
      <c r="B8" t="s">
        <v>8</v>
      </c>
      <c r="C8">
        <f t="shared" si="0"/>
        <v>19.75</v>
      </c>
      <c r="D8">
        <v>20</v>
      </c>
      <c r="E8">
        <f t="shared" si="1"/>
        <v>24.5</v>
      </c>
      <c r="F8">
        <f>D8+B$1</f>
        <v>25</v>
      </c>
      <c r="G8">
        <f t="shared" si="2"/>
        <v>26</v>
      </c>
      <c r="H8">
        <v>1</v>
      </c>
      <c r="K8" t="s">
        <v>8</v>
      </c>
      <c r="L8">
        <f t="shared" si="3"/>
        <v>13.5</v>
      </c>
      <c r="M8">
        <v>14</v>
      </c>
      <c r="N8">
        <f t="shared" si="4"/>
        <v>23.5</v>
      </c>
      <c r="O8">
        <f t="shared" si="5"/>
        <v>24</v>
      </c>
      <c r="P8">
        <f t="shared" si="6"/>
        <v>25</v>
      </c>
      <c r="Q8">
        <v>1</v>
      </c>
    </row>
    <row r="9" spans="1:17" x14ac:dyDescent="0.25">
      <c r="B9" t="s">
        <v>9</v>
      </c>
      <c r="D9">
        <v>1</v>
      </c>
      <c r="E9">
        <v>1</v>
      </c>
      <c r="F9">
        <v>1</v>
      </c>
      <c r="G9">
        <v>1</v>
      </c>
      <c r="H9">
        <f>SUM(D9:G9)*SUM(H4:H8)</f>
        <v>20</v>
      </c>
      <c r="K9" t="s">
        <v>9</v>
      </c>
      <c r="M9">
        <v>1</v>
      </c>
      <c r="N9">
        <v>1</v>
      </c>
      <c r="O9">
        <v>1</v>
      </c>
      <c r="P9">
        <v>1</v>
      </c>
      <c r="Q9">
        <f>SUM(M9:P9)*SUM(Q4:Q8)</f>
        <v>20</v>
      </c>
    </row>
    <row r="10" spans="1:17" x14ac:dyDescent="0.25">
      <c r="B10" t="s">
        <v>10</v>
      </c>
      <c r="H10">
        <f>SUM(H4:H8)</f>
        <v>5</v>
      </c>
      <c r="K10" t="s">
        <v>10</v>
      </c>
      <c r="Q10">
        <f>SUM(Q4:Q8)</f>
        <v>5</v>
      </c>
    </row>
    <row r="11" spans="1:17" x14ac:dyDescent="0.25">
      <c r="B11" t="s">
        <v>11</v>
      </c>
      <c r="H11">
        <f>SUM(H4:H8)</f>
        <v>5</v>
      </c>
      <c r="K11" t="s">
        <v>11</v>
      </c>
      <c r="Q11">
        <f>SUM(Q4:Q8)</f>
        <v>5</v>
      </c>
    </row>
    <row r="12" spans="1:17" x14ac:dyDescent="0.25">
      <c r="B12" t="s">
        <v>20</v>
      </c>
      <c r="H12">
        <f>SUM(H4:H8)</f>
        <v>5</v>
      </c>
      <c r="K12" t="s">
        <v>20</v>
      </c>
      <c r="Q12">
        <f>SUM(Q4:Q8)</f>
        <v>5</v>
      </c>
    </row>
    <row r="13" spans="1:17" x14ac:dyDescent="0.25">
      <c r="B13" t="s">
        <v>21</v>
      </c>
      <c r="H13">
        <f>SUM(H4:H8)</f>
        <v>5</v>
      </c>
      <c r="K13" t="s">
        <v>21</v>
      </c>
      <c r="Q13">
        <f>SUM(Q4:Q8)</f>
        <v>5</v>
      </c>
    </row>
    <row r="15" spans="1:17" x14ac:dyDescent="0.25">
      <c r="B15" s="1" t="s">
        <v>12</v>
      </c>
      <c r="K15" s="1" t="s">
        <v>13</v>
      </c>
    </row>
    <row r="16" spans="1:17" x14ac:dyDescent="0.25">
      <c r="B16" t="s">
        <v>14</v>
      </c>
      <c r="C16" t="s">
        <v>15</v>
      </c>
      <c r="D16" t="s">
        <v>16</v>
      </c>
      <c r="K16" t="s">
        <v>14</v>
      </c>
      <c r="L16" t="s">
        <v>15</v>
      </c>
      <c r="M16" t="s">
        <v>16</v>
      </c>
    </row>
    <row r="17" spans="2:13" x14ac:dyDescent="0.25">
      <c r="B17" s="2" t="s">
        <v>7</v>
      </c>
      <c r="C17" s="2" t="s">
        <v>1</v>
      </c>
      <c r="D17" s="2">
        <v>0</v>
      </c>
      <c r="K17" s="3" t="s">
        <v>7</v>
      </c>
      <c r="L17" s="3" t="s">
        <v>5</v>
      </c>
      <c r="M17" s="3">
        <v>-0.5</v>
      </c>
    </row>
    <row r="18" spans="2:13" x14ac:dyDescent="0.25">
      <c r="B18" s="4" t="s">
        <v>17</v>
      </c>
      <c r="C18" s="4" t="s">
        <v>1</v>
      </c>
      <c r="D18" s="4">
        <v>2</v>
      </c>
      <c r="K18" s="3" t="s">
        <v>7</v>
      </c>
      <c r="L18" s="3" t="s">
        <v>1</v>
      </c>
      <c r="M18" s="3">
        <v>0</v>
      </c>
    </row>
    <row r="19" spans="2:13" x14ac:dyDescent="0.25">
      <c r="B19" s="2" t="s">
        <v>7</v>
      </c>
      <c r="C19" s="2" t="s">
        <v>2</v>
      </c>
      <c r="D19" s="2">
        <v>4.5</v>
      </c>
      <c r="K19" s="2" t="s">
        <v>17</v>
      </c>
      <c r="L19" s="2" t="s">
        <v>5</v>
      </c>
      <c r="M19" s="2">
        <v>1.5</v>
      </c>
    </row>
    <row r="20" spans="2:13" x14ac:dyDescent="0.25">
      <c r="B20" s="2" t="s">
        <v>7</v>
      </c>
      <c r="C20" s="2" t="s">
        <v>3</v>
      </c>
      <c r="D20" s="2">
        <v>5</v>
      </c>
      <c r="K20" s="2" t="s">
        <v>17</v>
      </c>
      <c r="L20" s="2" t="s">
        <v>1</v>
      </c>
      <c r="M20" s="2">
        <v>2</v>
      </c>
    </row>
    <row r="21" spans="2:13" x14ac:dyDescent="0.25">
      <c r="B21" s="2" t="s">
        <v>7</v>
      </c>
      <c r="C21" s="2" t="s">
        <v>4</v>
      </c>
      <c r="D21" s="2">
        <v>6</v>
      </c>
      <c r="K21" s="5" t="s">
        <v>18</v>
      </c>
      <c r="L21" s="5" t="s">
        <v>5</v>
      </c>
      <c r="M21" s="5">
        <v>6</v>
      </c>
    </row>
    <row r="22" spans="2:13" x14ac:dyDescent="0.25">
      <c r="B22" s="4" t="s">
        <v>17</v>
      </c>
      <c r="C22" s="4" t="s">
        <v>2</v>
      </c>
      <c r="D22" s="4">
        <v>6.5</v>
      </c>
      <c r="K22" s="5" t="s">
        <v>18</v>
      </c>
      <c r="L22" s="5" t="s">
        <v>1</v>
      </c>
      <c r="M22" s="5">
        <v>6.5</v>
      </c>
    </row>
    <row r="23" spans="2:13" x14ac:dyDescent="0.25">
      <c r="B23" s="4" t="s">
        <v>17</v>
      </c>
      <c r="C23" s="4" t="s">
        <v>3</v>
      </c>
      <c r="D23" s="4">
        <v>7</v>
      </c>
      <c r="K23" s="6" t="s">
        <v>19</v>
      </c>
      <c r="L23" s="6" t="s">
        <v>5</v>
      </c>
      <c r="M23" s="6">
        <v>8</v>
      </c>
    </row>
    <row r="24" spans="2:13" x14ac:dyDescent="0.25">
      <c r="B24" s="4" t="s">
        <v>17</v>
      </c>
      <c r="C24" s="4" t="s">
        <v>4</v>
      </c>
      <c r="D24" s="4">
        <v>8</v>
      </c>
      <c r="K24" s="6" t="s">
        <v>19</v>
      </c>
      <c r="L24" s="6" t="s">
        <v>1</v>
      </c>
      <c r="M24" s="6">
        <v>8.5</v>
      </c>
    </row>
    <row r="25" spans="2:13" x14ac:dyDescent="0.25">
      <c r="B25" s="7" t="s">
        <v>18</v>
      </c>
      <c r="C25" s="7" t="s">
        <v>1</v>
      </c>
      <c r="D25" s="7">
        <v>10</v>
      </c>
      <c r="K25" s="3" t="s">
        <v>7</v>
      </c>
      <c r="L25" s="3" t="s">
        <v>6</v>
      </c>
      <c r="M25" s="3">
        <v>9.5</v>
      </c>
    </row>
    <row r="26" spans="2:13" x14ac:dyDescent="0.25">
      <c r="B26" s="6" t="s">
        <v>19</v>
      </c>
      <c r="C26" s="6" t="s">
        <v>1</v>
      </c>
      <c r="D26" s="6">
        <v>12</v>
      </c>
      <c r="K26" s="3" t="s">
        <v>7</v>
      </c>
      <c r="L26" s="3" t="s">
        <v>3</v>
      </c>
      <c r="M26" s="3">
        <v>10</v>
      </c>
    </row>
    <row r="27" spans="2:13" x14ac:dyDescent="0.25">
      <c r="B27" s="7" t="s">
        <v>18</v>
      </c>
      <c r="C27" s="7" t="s">
        <v>2</v>
      </c>
      <c r="D27" s="7">
        <v>14.5</v>
      </c>
      <c r="K27" s="3" t="s">
        <v>7</v>
      </c>
      <c r="L27" s="3" t="s">
        <v>4</v>
      </c>
      <c r="M27" s="3">
        <v>11</v>
      </c>
    </row>
    <row r="28" spans="2:13" x14ac:dyDescent="0.25">
      <c r="B28" s="7" t="s">
        <v>18</v>
      </c>
      <c r="C28" s="7" t="s">
        <v>3</v>
      </c>
      <c r="D28" s="7">
        <v>15</v>
      </c>
      <c r="K28" s="2" t="s">
        <v>17</v>
      </c>
      <c r="L28" s="2" t="s">
        <v>6</v>
      </c>
      <c r="M28" s="2">
        <v>11.5</v>
      </c>
    </row>
    <row r="29" spans="2:13" x14ac:dyDescent="0.25">
      <c r="B29" s="7" t="s">
        <v>18</v>
      </c>
      <c r="C29" s="7" t="s">
        <v>4</v>
      </c>
      <c r="D29" s="7">
        <v>16</v>
      </c>
      <c r="K29" s="2" t="s">
        <v>17</v>
      </c>
      <c r="L29" s="2" t="s">
        <v>3</v>
      </c>
      <c r="M29" s="2">
        <v>12</v>
      </c>
    </row>
    <row r="30" spans="2:13" x14ac:dyDescent="0.25">
      <c r="B30" s="6" t="s">
        <v>19</v>
      </c>
      <c r="C30" s="6" t="s">
        <v>2</v>
      </c>
      <c r="D30" s="6">
        <v>16.5</v>
      </c>
      <c r="K30" s="2" t="s">
        <v>17</v>
      </c>
      <c r="L30" s="2" t="s">
        <v>4</v>
      </c>
      <c r="M30" s="2">
        <v>13</v>
      </c>
    </row>
    <row r="31" spans="2:13" x14ac:dyDescent="0.25">
      <c r="B31" s="6" t="s">
        <v>19</v>
      </c>
      <c r="C31" s="6" t="s">
        <v>3</v>
      </c>
      <c r="D31" s="6">
        <v>17</v>
      </c>
      <c r="K31" s="8" t="s">
        <v>8</v>
      </c>
      <c r="L31" s="8" t="s">
        <v>5</v>
      </c>
      <c r="M31" s="8">
        <v>13.5</v>
      </c>
    </row>
    <row r="32" spans="2:13" x14ac:dyDescent="0.25">
      <c r="B32" s="6" t="s">
        <v>19</v>
      </c>
      <c r="C32" s="6" t="s">
        <v>4</v>
      </c>
      <c r="D32" s="6">
        <v>18</v>
      </c>
      <c r="K32" s="8" t="s">
        <v>8</v>
      </c>
      <c r="L32" s="8" t="s">
        <v>1</v>
      </c>
      <c r="M32" s="8">
        <v>14</v>
      </c>
    </row>
    <row r="33" spans="2:13" x14ac:dyDescent="0.25">
      <c r="B33" s="9" t="s">
        <v>8</v>
      </c>
      <c r="C33" s="9" t="s">
        <v>1</v>
      </c>
      <c r="D33" s="9">
        <v>20</v>
      </c>
      <c r="K33" s="5" t="s">
        <v>18</v>
      </c>
      <c r="L33" s="5" t="s">
        <v>6</v>
      </c>
      <c r="M33" s="5">
        <v>16</v>
      </c>
    </row>
    <row r="34" spans="2:13" x14ac:dyDescent="0.25">
      <c r="B34" s="9" t="s">
        <v>8</v>
      </c>
      <c r="C34" s="9" t="s">
        <v>2</v>
      </c>
      <c r="D34" s="9">
        <v>24.5</v>
      </c>
      <c r="K34" s="5" t="s">
        <v>18</v>
      </c>
      <c r="L34" s="5" t="s">
        <v>3</v>
      </c>
      <c r="M34" s="5">
        <v>16.5</v>
      </c>
    </row>
    <row r="35" spans="2:13" x14ac:dyDescent="0.25">
      <c r="B35" s="9" t="s">
        <v>8</v>
      </c>
      <c r="C35" s="9" t="s">
        <v>3</v>
      </c>
      <c r="D35" s="9">
        <v>25</v>
      </c>
      <c r="K35" s="5" t="s">
        <v>18</v>
      </c>
      <c r="L35" s="5" t="s">
        <v>4</v>
      </c>
      <c r="M35" s="5">
        <v>17.5</v>
      </c>
    </row>
    <row r="36" spans="2:13" x14ac:dyDescent="0.25">
      <c r="B36" s="9" t="s">
        <v>8</v>
      </c>
      <c r="C36" s="9" t="s">
        <v>4</v>
      </c>
      <c r="D36" s="9">
        <v>26</v>
      </c>
      <c r="K36" s="6" t="s">
        <v>19</v>
      </c>
      <c r="L36" s="6" t="s">
        <v>6</v>
      </c>
      <c r="M36" s="6">
        <v>18</v>
      </c>
    </row>
    <row r="37" spans="2:13" x14ac:dyDescent="0.25">
      <c r="K37" s="6" t="s">
        <v>19</v>
      </c>
      <c r="L37" s="6" t="s">
        <v>3</v>
      </c>
      <c r="M37" s="6">
        <v>18.5</v>
      </c>
    </row>
    <row r="38" spans="2:13" x14ac:dyDescent="0.25">
      <c r="K38" s="6" t="s">
        <v>19</v>
      </c>
      <c r="L38" s="6" t="s">
        <v>4</v>
      </c>
      <c r="M38" s="6">
        <v>19.5</v>
      </c>
    </row>
    <row r="39" spans="2:13" x14ac:dyDescent="0.25">
      <c r="K39" s="8" t="s">
        <v>8</v>
      </c>
      <c r="L39" s="8" t="s">
        <v>6</v>
      </c>
      <c r="M39" s="8">
        <v>23.5</v>
      </c>
    </row>
    <row r="40" spans="2:13" x14ac:dyDescent="0.25">
      <c r="K40" s="8" t="s">
        <v>8</v>
      </c>
      <c r="L40" s="8" t="s">
        <v>3</v>
      </c>
      <c r="M40" s="8">
        <v>24</v>
      </c>
    </row>
    <row r="41" spans="2:13" x14ac:dyDescent="0.25">
      <c r="K41" s="8" t="s">
        <v>8</v>
      </c>
      <c r="L41" s="8" t="s">
        <v>4</v>
      </c>
      <c r="M41" s="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Opialla, Tobias</dc:creator>
  <cp:lastModifiedBy>Opialla, Tobias</cp:lastModifiedBy>
  <dcterms:created xsi:type="dcterms:W3CDTF">2018-11-07T14:15:13Z</dcterms:created>
  <dcterms:modified xsi:type="dcterms:W3CDTF">2018-11-13T00:23:19Z</dcterms:modified>
</cp:coreProperties>
</file>