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46742400e14395/Desktop/TIMES_STUDENTS_FULL/SuppXLS/"/>
    </mc:Choice>
  </mc:AlternateContent>
  <xr:revisionPtr revIDLastSave="109" documentId="13_ncr:1_{4A369091-4C94-4551-98E5-A554530BBA08}" xr6:coauthVersionLast="47" xr6:coauthVersionMax="47" xr10:uidLastSave="{9B189D88-CF40-4F88-8328-404788A9282B}"/>
  <bookViews>
    <workbookView xWindow="-120" yWindow="-120" windowWidth="29040" windowHeight="15720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J18" i="1"/>
  <c r="J17" i="1"/>
  <c r="O16" i="1"/>
  <c r="O17" i="1" s="1"/>
  <c r="N16" i="1"/>
  <c r="N17" i="1" s="1"/>
  <c r="M16" i="1"/>
  <c r="M17" i="1" s="1"/>
  <c r="L16" i="1"/>
  <c r="L17" i="1" s="1"/>
  <c r="K16" i="1"/>
  <c r="K17" i="1" s="1"/>
</calcChain>
</file>

<file path=xl/sharedStrings.xml><?xml version="1.0" encoding="utf-8"?>
<sst xmlns="http://schemas.openxmlformats.org/spreadsheetml/2006/main" count="69" uniqueCount="32">
  <si>
    <t>~TFM_INS</t>
  </si>
  <si>
    <t>LimType</t>
  </si>
  <si>
    <t>Attribute</t>
  </si>
  <si>
    <t>Year</t>
  </si>
  <si>
    <t>PL</t>
  </si>
  <si>
    <t>Pset_PN</t>
  </si>
  <si>
    <t>UP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</si>
  <si>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</si>
  <si>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</si>
  <si>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</si>
  <si>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</si>
  <si>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</si>
  <si>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</si>
  <si>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</si>
  <si>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Ograniczenia górne i FX dla 2030</t>
  </si>
  <si>
    <t>Ograniczenia dolne (wymuszenia)</t>
  </si>
  <si>
    <t>ACT_BND</t>
  </si>
  <si>
    <t>MIN_BIOG-AGR</t>
  </si>
  <si>
    <t>Ograniczenie mocy całkowitej w roku 2050</t>
  </si>
  <si>
    <t>Źródło ↓ / Rok →</t>
  </si>
  <si>
    <t>Jądrowa PWR</t>
  </si>
  <si>
    <t>Wiatr on-shore</t>
  </si>
  <si>
    <t>Wiatr off-shore</t>
  </si>
  <si>
    <t>Fotowoltaika</t>
  </si>
  <si>
    <t>SMR</t>
  </si>
  <si>
    <t>Suma GW</t>
  </si>
  <si>
    <t>Biogaz 80%</t>
  </si>
  <si>
    <t>Zmiana R/R</t>
  </si>
  <si>
    <t>Biogaz 120%</t>
  </si>
  <si>
    <t>Moc zainstalowana GW</t>
  </si>
  <si>
    <t>Geotermia</t>
  </si>
  <si>
    <t>Biogaz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</si>
</sst>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0" xfId="0" applyFont="1" applyFill="1"/>
    <xf numFmtId="0" fontId="1" fillId="5" borderId="0" xfId="0" applyFont="1" applyFill="1"/>
    <xf numFmtId="0" fontId="3" fillId="4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6" borderId="4" xfId="0" applyFont="1" applyFill="1" applyBorder="1"/>
    <xf numFmtId="0" fontId="5" fillId="7" borderId="0" xfId="0" applyFont="1" applyFill="1"/>
    <xf numFmtId="0" fontId="0" fillId="0" borderId="5" xfId="0" applyBorder="1"/>
    <xf numFmtId="0" fontId="5" fillId="0" borderId="5" xfId="0" applyFont="1" applyBorder="1"/>
    <xf numFmtId="0" fontId="1" fillId="8" borderId="0" xfId="0" applyFont="1" applyFill="1"/>
    <xf numFmtId="0" fontId="0" fillId="8" borderId="0" xfId="0" applyFill="1"/>
    <xf numFmtId="0" fontId="4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1" xfId="0" applyFont="1" applyBorder="1"/>
    <xf numFmtId="0" fontId="5" fillId="7" borderId="12" xfId="0" applyFont="1" applyFill="1" applyBorder="1"/>
    <xf numFmtId="0" fontId="5" fillId="7" borderId="13" xfId="0" applyFont="1" applyFill="1" applyBorder="1"/>
    <xf numFmtId="0" fontId="0" fillId="0" borderId="9" xfId="0" applyBorder="1"/>
    <xf numFmtId="0" fontId="5" fillId="0" borderId="9" xfId="0" applyFont="1" applyBorder="1"/>
    <xf numFmtId="0" fontId="5" fillId="0" borderId="10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5" fillId="7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20" xfId="0" applyFont="1" applyBorder="1"/>
    <xf numFmtId="0" fontId="5" fillId="7" borderId="21" xfId="0" applyFont="1" applyFill="1" applyBorder="1"/>
    <xf numFmtId="0" fontId="0" fillId="7" borderId="22" xfId="0" applyFill="1" applyBorder="1"/>
    <xf numFmtId="0" fontId="4" fillId="7" borderId="22" xfId="0" applyFont="1" applyFill="1" applyBorder="1"/>
    <xf numFmtId="0" fontId="0" fillId="7" borderId="23" xfId="0" applyFill="1" applyBorder="1"/>
    <xf numFmtId="0" fontId="5" fillId="7" borderId="6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315311</xdr:colOff>
      <xdr:row>9</xdr:row>
      <xdr:rowOff>72257</xdr:rowOff>
    </xdr:from>
    <xdr:to>
      <xdr:col>23</xdr:col>
      <xdr:colOff>52552</xdr:colOff>
      <xdr:row>14</xdr:row>
      <xdr:rowOff>177361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EF5745C-03CD-2626-9DB6-BE4EE045A212}"/>
            </a:ext>
          </a:extLst>
        </xdr:cNvPr>
        <xdr:cNvSpPr txBox="1"/>
      </xdr:nvSpPr>
      <xdr:spPr>
        <a:xfrm>
          <a:off x="12520449" y="2187464"/>
          <a:ext cx="2791810" cy="128751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Kolumna E,</a:t>
          </a:r>
          <a:r>
            <a:rPr lang="pl-PL" sz="1100" baseline="0"/>
            <a:t> wiersze 13-18</a:t>
          </a:r>
          <a:r>
            <a:rPr lang="pl-PL" sz="1100"/>
            <a:t> to 80% wartosci o</a:t>
          </a:r>
          <a:r>
            <a:rPr lang="pl-PL" sz="1100" baseline="0"/>
            <a:t> jaką zwiększa się moc zainstalowana.</a:t>
          </a:r>
        </a:p>
        <a:p>
          <a:endParaRPr lang="pl-PL" sz="1100" baseline="0"/>
        </a:p>
        <a:p>
          <a:r>
            <a:rPr lang="pl-PL" sz="1100" baseline="0"/>
            <a:t>E20 to moc zainstalowana jaką osiągamy w 2050 roku</a:t>
          </a:r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tabSelected="1" zoomScale="145" zoomScaleNormal="205" workbookViewId="0">
      <selection activeCell="I4" sqref="I4:I12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8" width="2.28515625" customWidth="1"/>
    <col min="9" max="9" width="16.7109375" bestFit="1" customWidth="1"/>
  </cols>
  <sheetData>
    <row r="2" spans="2:15" ht="18.75" customHeight="1" thickBot="1" x14ac:dyDescent="0.3">
      <c r="B2" s="3" t="s">
        <v>0</v>
      </c>
      <c r="C2" s="3"/>
      <c r="D2" s="3"/>
      <c r="E2" s="3"/>
      <c r="F2" s="3"/>
    </row>
    <row r="3" spans="2:15" ht="15.75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I3" s="8" t="s">
        <v>29</v>
      </c>
      <c r="J3" s="8"/>
    </row>
    <row r="4" spans="2:15" ht="26.25" thickBot="1" x14ac:dyDescent="0.3">
      <c r="B4" s="5" t="s">
        <v>7</v>
      </c>
      <c r="C4" s="5" t="s">
        <v>8</v>
      </c>
      <c r="D4" s="5" t="s">
        <v>3</v>
      </c>
      <c r="E4" s="5" t="s">
        <v>9</v>
      </c>
      <c r="F4" s="5" t="s">
        <v>10</v>
      </c>
      <c r="I4" s="30" t="s">
        <v>19</v>
      </c>
      <c r="J4" s="25">
        <v>2025</v>
      </c>
      <c r="K4" s="17">
        <v>2030</v>
      </c>
      <c r="L4" s="17">
        <v>2035</v>
      </c>
      <c r="M4" s="17">
        <v>2040</v>
      </c>
      <c r="N4" s="17">
        <v>2045</v>
      </c>
      <c r="O4" s="18">
        <v>2050</v>
      </c>
    </row>
    <row r="5" spans="2:15" ht="18.75" customHeight="1" x14ac:dyDescent="0.25">
      <c r="B5" s="7" t="s">
        <v>11</v>
      </c>
      <c r="C5" s="7" t="s">
        <v>14</v>
      </c>
      <c r="D5" s="7"/>
      <c r="E5" s="7"/>
      <c r="F5" s="7"/>
      <c r="I5" s="31" t="s">
        <v>20</v>
      </c>
      <c r="J5" s="26">
        <v>0</v>
      </c>
      <c r="K5" s="19">
        <v>0</v>
      </c>
      <c r="L5" s="20">
        <v>1.6</v>
      </c>
      <c r="M5" s="20">
        <v>4.8</v>
      </c>
      <c r="N5" s="20">
        <v>8</v>
      </c>
      <c r="O5" s="21">
        <v>12</v>
      </c>
    </row>
    <row r="6" spans="2:15" ht="18.75" customHeight="1" x14ac:dyDescent="0.25">
      <c r="B6" s="1" t="s">
        <v>6</v>
      </c>
      <c r="C6" s="11" t="s">
        <v>16</v>
      </c>
      <c r="D6" s="11">
        <v>2025</v>
      </c>
      <c r="E6">
        <v>0.24</v>
      </c>
      <c r="F6" s="11" t="s">
        <v>17</v>
      </c>
      <c r="I6" s="32" t="s">
        <v>30</v>
      </c>
      <c r="J6" s="27">
        <v>0.1</v>
      </c>
      <c r="K6" s="9">
        <v>0.2</v>
      </c>
      <c r="L6" s="10">
        <v>1</v>
      </c>
      <c r="M6" s="10">
        <v>2</v>
      </c>
      <c r="N6" s="10">
        <v>2.5</v>
      </c>
      <c r="O6" s="16">
        <v>3</v>
      </c>
    </row>
    <row r="7" spans="2:15" ht="18.75" customHeight="1" x14ac:dyDescent="0.25">
      <c r="B7" s="2" t="s">
        <v>6</v>
      </c>
      <c r="C7" s="11" t="s">
        <v>16</v>
      </c>
      <c r="D7" s="11">
        <v>2030</v>
      </c>
      <c r="E7">
        <v>0.36</v>
      </c>
      <c r="F7" s="11" t="s">
        <v>17</v>
      </c>
      <c r="I7" s="31" t="s">
        <v>21</v>
      </c>
      <c r="J7" s="27">
        <v>11</v>
      </c>
      <c r="K7" s="9">
        <v>13</v>
      </c>
      <c r="L7" s="10">
        <v>16</v>
      </c>
      <c r="M7" s="10">
        <v>18</v>
      </c>
      <c r="N7" s="10">
        <v>19</v>
      </c>
      <c r="O7" s="16">
        <v>20</v>
      </c>
    </row>
    <row r="8" spans="2:15" ht="18.75" customHeight="1" x14ac:dyDescent="0.25">
      <c r="B8" s="1" t="s">
        <v>6</v>
      </c>
      <c r="C8" s="11" t="s">
        <v>16</v>
      </c>
      <c r="D8" s="11">
        <v>2035</v>
      </c>
      <c r="E8">
        <v>1.2</v>
      </c>
      <c r="F8" s="11" t="s">
        <v>17</v>
      </c>
      <c r="I8" s="31" t="s">
        <v>22</v>
      </c>
      <c r="J8" s="27">
        <v>0</v>
      </c>
      <c r="K8" s="9">
        <v>6</v>
      </c>
      <c r="L8" s="10">
        <v>10</v>
      </c>
      <c r="M8" s="10">
        <v>14</v>
      </c>
      <c r="N8" s="10">
        <v>18</v>
      </c>
      <c r="O8" s="16">
        <v>20</v>
      </c>
    </row>
    <row r="9" spans="2:15" ht="18.75" customHeight="1" x14ac:dyDescent="0.25">
      <c r="B9" s="2" t="s">
        <v>6</v>
      </c>
      <c r="C9" s="11" t="s">
        <v>16</v>
      </c>
      <c r="D9" s="11">
        <v>2040</v>
      </c>
      <c r="E9">
        <v>1.2</v>
      </c>
      <c r="F9" s="11" t="s">
        <v>17</v>
      </c>
      <c r="I9" s="31" t="s">
        <v>23</v>
      </c>
      <c r="J9" s="27">
        <v>22</v>
      </c>
      <c r="K9" s="9">
        <v>28</v>
      </c>
      <c r="L9" s="10">
        <v>32</v>
      </c>
      <c r="M9" s="10">
        <v>35</v>
      </c>
      <c r="N9" s="10">
        <v>38</v>
      </c>
      <c r="O9" s="16">
        <v>40</v>
      </c>
    </row>
    <row r="10" spans="2:15" ht="18.75" customHeight="1" x14ac:dyDescent="0.25">
      <c r="B10" s="1" t="s">
        <v>6</v>
      </c>
      <c r="C10" s="11" t="s">
        <v>16</v>
      </c>
      <c r="D10" s="11">
        <v>2045</v>
      </c>
      <c r="E10">
        <v>1.2</v>
      </c>
      <c r="F10" s="11" t="s">
        <v>17</v>
      </c>
      <c r="I10" s="32" t="s">
        <v>31</v>
      </c>
      <c r="J10" s="27">
        <v>0.2</v>
      </c>
      <c r="K10" s="9">
        <v>0.5</v>
      </c>
      <c r="L10" s="10">
        <v>1.5</v>
      </c>
      <c r="M10" s="10">
        <v>2.5</v>
      </c>
      <c r="N10" s="10">
        <v>3.5</v>
      </c>
      <c r="O10" s="16">
        <v>4</v>
      </c>
    </row>
    <row r="11" spans="2:15" ht="18.75" customHeight="1" thickBot="1" x14ac:dyDescent="0.3">
      <c r="B11" s="2" t="s">
        <v>6</v>
      </c>
      <c r="C11" s="11" t="s">
        <v>16</v>
      </c>
      <c r="D11" s="11">
        <v>2050</v>
      </c>
      <c r="E11">
        <v>0.6</v>
      </c>
      <c r="F11" s="11" t="s">
        <v>17</v>
      </c>
      <c r="I11" s="33" t="s">
        <v>24</v>
      </c>
      <c r="J11" s="28">
        <v>0</v>
      </c>
      <c r="K11" s="22">
        <v>0.3</v>
      </c>
      <c r="L11" s="23">
        <v>2.1</v>
      </c>
      <c r="M11" s="23">
        <v>3</v>
      </c>
      <c r="N11" s="23">
        <v>3.5</v>
      </c>
      <c r="O11" s="24">
        <v>4</v>
      </c>
    </row>
    <row r="12" spans="2:15" ht="18.75" customHeight="1" thickBot="1" x14ac:dyDescent="0.3">
      <c r="B12" s="7" t="s">
        <v>11</v>
      </c>
      <c r="C12" s="7" t="s">
        <v>15</v>
      </c>
      <c r="D12" s="7"/>
      <c r="E12" s="7"/>
      <c r="F12" s="7"/>
      <c r="I12" s="34" t="s">
        <v>25</v>
      </c>
      <c r="J12" s="29">
        <v>33.299999999999997</v>
      </c>
      <c r="K12" s="14">
        <v>48</v>
      </c>
      <c r="L12" s="14">
        <v>64.2</v>
      </c>
      <c r="M12" s="14">
        <v>79.3</v>
      </c>
      <c r="N12" s="14">
        <v>92.5</v>
      </c>
      <c r="O12" s="15">
        <v>103</v>
      </c>
    </row>
    <row r="13" spans="2:15" ht="18.75" customHeight="1" x14ac:dyDescent="0.2">
      <c r="B13" s="11" t="s">
        <v>12</v>
      </c>
      <c r="C13" s="11" t="s">
        <v>16</v>
      </c>
      <c r="D13" s="11">
        <v>2025</v>
      </c>
      <c r="E13" s="12">
        <v>0.16</v>
      </c>
      <c r="F13" s="11" t="s">
        <v>17</v>
      </c>
    </row>
    <row r="14" spans="2:15" ht="18.75" customHeight="1" x14ac:dyDescent="0.2">
      <c r="B14" s="11" t="s">
        <v>12</v>
      </c>
      <c r="C14" s="11" t="s">
        <v>16</v>
      </c>
      <c r="D14" s="11">
        <v>2030</v>
      </c>
      <c r="E14" s="12">
        <v>0.24</v>
      </c>
      <c r="F14" s="11" t="s">
        <v>17</v>
      </c>
    </row>
    <row r="15" spans="2:15" ht="18.75" customHeight="1" x14ac:dyDescent="0.2">
      <c r="B15" s="11" t="s">
        <v>12</v>
      </c>
      <c r="C15" s="11" t="s">
        <v>16</v>
      </c>
      <c r="D15" s="11">
        <v>2035</v>
      </c>
      <c r="E15" s="12">
        <v>0.8</v>
      </c>
      <c r="F15" s="11" t="s">
        <v>17</v>
      </c>
    </row>
    <row r="16" spans="2:15" ht="18.75" customHeight="1" x14ac:dyDescent="0.2">
      <c r="B16" s="11" t="s">
        <v>12</v>
      </c>
      <c r="C16" s="11" t="s">
        <v>16</v>
      </c>
      <c r="D16" s="11">
        <v>2040</v>
      </c>
      <c r="E16" s="12">
        <v>0.8</v>
      </c>
      <c r="F16" s="11" t="s">
        <v>17</v>
      </c>
      <c r="I16" s="13" t="s">
        <v>27</v>
      </c>
      <c r="J16" s="9">
        <v>0.2</v>
      </c>
      <c r="K16" s="9">
        <f t="shared" ref="K16:O16" si="0">K10-J10</f>
        <v>0.3</v>
      </c>
      <c r="L16" s="9">
        <f t="shared" si="0"/>
        <v>1</v>
      </c>
      <c r="M16" s="9">
        <f t="shared" si="0"/>
        <v>1</v>
      </c>
      <c r="N16" s="9">
        <f t="shared" si="0"/>
        <v>1</v>
      </c>
      <c r="O16" s="9">
        <f>O10-N10</f>
        <v>0.5</v>
      </c>
    </row>
    <row r="17" spans="2:15" ht="18.75" customHeight="1" x14ac:dyDescent="0.2">
      <c r="B17" s="11" t="s">
        <v>12</v>
      </c>
      <c r="C17" s="11" t="s">
        <v>16</v>
      </c>
      <c r="D17" s="11">
        <v>2045</v>
      </c>
      <c r="E17" s="12">
        <v>0.8</v>
      </c>
      <c r="F17" s="11" t="s">
        <v>17</v>
      </c>
      <c r="I17" s="9" t="s">
        <v>26</v>
      </c>
      <c r="J17" s="9">
        <f>0.8*J16</f>
        <v>0.16000000000000003</v>
      </c>
      <c r="K17" s="9">
        <f t="shared" ref="K17:O17" si="1">0.8*K16</f>
        <v>0.24</v>
      </c>
      <c r="L17" s="9">
        <f t="shared" si="1"/>
        <v>0.8</v>
      </c>
      <c r="M17" s="9">
        <f t="shared" si="1"/>
        <v>0.8</v>
      </c>
      <c r="N17" s="9">
        <f t="shared" si="1"/>
        <v>0.8</v>
      </c>
      <c r="O17" s="9">
        <f t="shared" si="1"/>
        <v>0.4</v>
      </c>
    </row>
    <row r="18" spans="2:15" ht="18.75" customHeight="1" x14ac:dyDescent="0.2">
      <c r="B18" s="11" t="s">
        <v>12</v>
      </c>
      <c r="C18" s="11" t="s">
        <v>16</v>
      </c>
      <c r="D18" s="11">
        <v>2050</v>
      </c>
      <c r="E18" s="12">
        <v>0.4</v>
      </c>
      <c r="F18" s="11" t="s">
        <v>17</v>
      </c>
      <c r="I18" s="13" t="s">
        <v>28</v>
      </c>
      <c r="J18" s="9">
        <f>J16*1.2</f>
        <v>0.24</v>
      </c>
      <c r="K18" s="9">
        <f t="shared" ref="K18:O18" si="2">K16*1.2</f>
        <v>0.36</v>
      </c>
      <c r="L18" s="9">
        <f t="shared" si="2"/>
        <v>1.2</v>
      </c>
      <c r="M18" s="9">
        <f t="shared" si="2"/>
        <v>1.2</v>
      </c>
      <c r="N18" s="9">
        <f t="shared" si="2"/>
        <v>1.2</v>
      </c>
      <c r="O18" s="9">
        <f t="shared" si="2"/>
        <v>0.6</v>
      </c>
    </row>
    <row r="19" spans="2:15" ht="18.75" customHeight="1" x14ac:dyDescent="0.2">
      <c r="B19" s="7" t="s">
        <v>13</v>
      </c>
      <c r="C19" s="7" t="s">
        <v>18</v>
      </c>
      <c r="D19" s="7"/>
      <c r="E19" s="7"/>
      <c r="F19" s="7"/>
    </row>
    <row r="20" spans="2:15" ht="13.5" thickBot="1" x14ac:dyDescent="0.25">
      <c r="B20" s="6" t="s">
        <v>6</v>
      </c>
      <c r="C20" s="11" t="s">
        <v>16</v>
      </c>
      <c r="D20" s="6">
        <v>2050</v>
      </c>
      <c r="E20" s="6">
        <v>4</v>
      </c>
      <c r="F20" s="11" t="s">
        <v>17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Małgorzata Strojna</cp:lastModifiedBy>
  <cp:revision/>
  <dcterms:created xsi:type="dcterms:W3CDTF">2007-09-10T09:55:31Z</dcterms:created>
  <dcterms:modified xsi:type="dcterms:W3CDTF">2025-06-15T22:24:53Z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