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Jahresergebnisse\"/>
    </mc:Choice>
  </mc:AlternateContent>
  <bookViews>
    <workbookView xWindow="17400" yWindow="825" windowWidth="11835" windowHeight="12840" tabRatio="601"/>
  </bookViews>
  <sheets>
    <sheet name="Deckblatt" sheetId="188" r:id="rId1"/>
    <sheet name="Inhalt1" sheetId="168" r:id="rId2"/>
    <sheet name="Inhalt2" sheetId="167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203" r:id="rId28"/>
    <sheet name="Tab21" sheetId="204" r:id="rId29"/>
    <sheet name="Tab22" sheetId="137" r:id="rId30"/>
    <sheet name="Tab23" sheetId="138" r:id="rId31"/>
    <sheet name="Tab24" sheetId="139" r:id="rId32"/>
    <sheet name="Tab25" sheetId="157" r:id="rId33"/>
    <sheet name="Tab26" sheetId="158" r:id="rId34"/>
    <sheet name="Tab27" sheetId="142" r:id="rId35"/>
    <sheet name="Tab28" sheetId="159" r:id="rId36"/>
    <sheet name="Tab29" sheetId="160" r:id="rId37"/>
    <sheet name="Tab30" sheetId="171" r:id="rId38"/>
    <sheet name="Tab31" sheetId="172" r:id="rId39"/>
    <sheet name="Tab32" sheetId="173" r:id="rId40"/>
    <sheet name="E" sheetId="176" r:id="rId41"/>
    <sheet name="Tab33" sheetId="148" r:id="rId42"/>
    <sheet name="Tab34" sheetId="149" r:id="rId43"/>
    <sheet name="Tab35" sheetId="151" r:id="rId44"/>
    <sheet name="Tab36" sheetId="198" r:id="rId45"/>
    <sheet name="F" sheetId="174" r:id="rId46"/>
    <sheet name="Tab37" sheetId="202" r:id="rId47"/>
    <sheet name="Tab38" sheetId="154" r:id="rId48"/>
    <sheet name="Tab39" sheetId="155" r:id="rId49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40">E!$A$1:$H$24</definedName>
    <definedName name="_xlnm.Print_Area" localSheetId="45">F!$A$1:$G$22</definedName>
    <definedName name="_xlnm.Print_Area" localSheetId="1">Inhalt1!$A$1:$H$57</definedName>
    <definedName name="_xlnm.Print_Area" localSheetId="2">Inhalt2!$A$1:$H$50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'Tab20'!$A$1:$L$16</definedName>
    <definedName name="_xlnm.Print_Area" localSheetId="28">'Tab21'!$A$1:$L$16</definedName>
    <definedName name="_xlnm.Print_Area" localSheetId="29">'Tab22'!$A$1:$L$20</definedName>
    <definedName name="_xlnm.Print_Area" localSheetId="30">'Tab23'!$A$1:$I$20</definedName>
    <definedName name="_xlnm.Print_Area" localSheetId="31">'Tab24'!$A$1:$I$18</definedName>
    <definedName name="_xlnm.Print_Area" localSheetId="32">'Tab25'!$A$1:$I$18</definedName>
    <definedName name="_xlnm.Print_Area" localSheetId="33">'Tab26'!$A$1:$I$18</definedName>
    <definedName name="_xlnm.Print_Area" localSheetId="34">'Tab27'!$A$1:$I$17</definedName>
    <definedName name="_xlnm.Print_Area" localSheetId="35">'Tab28'!$A$1:$I$17</definedName>
    <definedName name="_xlnm.Print_Area" localSheetId="36">'Tab29'!$A$1:$I$17</definedName>
    <definedName name="_xlnm.Print_Area" localSheetId="8">'Tab3'!$A$1:$G$26</definedName>
    <definedName name="_xlnm.Print_Area" localSheetId="37">'Tab30'!$A$1:$I$44</definedName>
    <definedName name="_xlnm.Print_Area" localSheetId="38">'Tab31'!$A$1:$I$56</definedName>
    <definedName name="_xlnm.Print_Area" localSheetId="39">'Tab32'!$A$1:$I$32</definedName>
    <definedName name="_xlnm.Print_Area" localSheetId="41">'Tab33'!$A$1:$F$28</definedName>
    <definedName name="_xlnm.Print_Area" localSheetId="42">'Tab34'!$A$1:$H$25</definedName>
    <definedName name="_xlnm.Print_Area" localSheetId="43">'Tab35'!$A$1:$H$16</definedName>
    <definedName name="_xlnm.Print_Area" localSheetId="44">'Tab36'!$A$1:$I$65</definedName>
    <definedName name="_xlnm.Print_Area" localSheetId="46">'Tab37'!$A$1:$K$22</definedName>
    <definedName name="_xlnm.Print_Area" localSheetId="47">'Tab38'!$A$1:$F$12</definedName>
    <definedName name="_xlnm.Print_Area" localSheetId="48">'Tab39'!$A$1:$H$14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'Tab20'!$1:$6</definedName>
    <definedName name="_xlnm.Print_Titles" localSheetId="28">'Tab21'!$1:$6</definedName>
    <definedName name="_xlnm.Print_Titles" localSheetId="29">'Tab22'!$1:$5</definedName>
    <definedName name="_xlnm.Print_Titles" localSheetId="30">'Tab23'!$1:$4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'Tab28'!$1:$5</definedName>
    <definedName name="_xlnm.Print_Titles" localSheetId="36">'Tab29'!$1:$5</definedName>
    <definedName name="_xlnm.Print_Titles" localSheetId="8">'Tab3'!$1:$7</definedName>
    <definedName name="_xlnm.Print_Titles" localSheetId="37">'Tab30'!$1:$6</definedName>
    <definedName name="_xlnm.Print_Titles" localSheetId="38">'Tab31'!$1:$6</definedName>
    <definedName name="_xlnm.Print_Titles" localSheetId="39">'Tab32'!$1:$6</definedName>
    <definedName name="_xlnm.Print_Titles" localSheetId="41">'Tab33'!$1:$5</definedName>
    <definedName name="_xlnm.Print_Titles" localSheetId="42">'Tab34'!$1:$4</definedName>
    <definedName name="_xlnm.Print_Titles" localSheetId="43">'Tab35'!$1:$5</definedName>
    <definedName name="_xlnm.Print_Titles" localSheetId="44">'Tab36'!$1:$5</definedName>
    <definedName name="_xlnm.Print_Titles" localSheetId="46">'Tab37'!$1:$5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62913"/>
</workbook>
</file>

<file path=xl/calcChain.xml><?xml version="1.0" encoding="utf-8"?>
<calcChain xmlns="http://schemas.openxmlformats.org/spreadsheetml/2006/main">
  <c r="C25" i="187" l="1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<sst xmlns="http://schemas.openxmlformats.org/spreadsheetml/2006/main" count="1189" uniqueCount="373">
  <si>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</si>
  <si>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</si>
  <si>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</si>
  <si>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</si>
  <si>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</si>
  <si>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</si>
  <si>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</si>
  <si>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</si>
  <si>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</si>
  <si>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</si>
  <si>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</si>
  <si>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</si>
  <si>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</si>
  <si>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</si>
  <si>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</si>
  <si>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</si>
  <si>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</si>
  <si>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</si>
  <si>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</si>
  <si>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</si>
  <si>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</si>
  <si>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</si>
  <si>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</si>
  <si>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</si>
  <si>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</si>
  <si>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</si>
  <si>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</si>
  <si>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</si>
  <si>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</si>
  <si>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</si>
  <si>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</si>
  <si>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</si>
  <si>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</si>
  <si>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</si>
  <si>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</si>
  <si>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</si>
  <si>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</si>
  <si>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</si>
  <si>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</si>
  <si>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</si>
  <si>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</si>
  <si>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</si>
  <si>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</si>
  <si>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</si>
  <si>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</si>
  <si>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</si>
  <si>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</si>
  <si>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</si>
  <si>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</si>
  <si>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</si>
  <si>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</si>
  <si>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</si>
  <si>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</si>
  <si>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</si>
  <si>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</si>
  <si>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</si>
  <si>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</si>
  <si>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</si>
  <si>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</si>
  <si>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</si>
  <si>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</si>
  <si>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</si>
  <si>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</si>
  <si>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</si>
  <si>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</si>
  <si>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</si>
  <si>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</si>
  <si>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</si>
  <si>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</si>
  <si>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</si>
  <si>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</si>
  <si>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</si>
  <si>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</si>
  <si>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</si>
  <si>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</si>
  <si>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</si>
  <si>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</si>
  <si>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</si>
  <si>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</si>
  <si>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</si>
  <si>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</si>
  <si>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</si>
  <si>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</si>
  <si>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</si>
  <si>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</si>
  <si>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</si>
  <si>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</si>
  <si>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</si>
  <si>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</si>
  <si>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</si>
  <si>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</si>
  <si>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</si>
  <si>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</si>
  <si>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</si>
  <si>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</si>
  <si>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</si>
  <si>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</si>
  <si>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</si>
  <si>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</si>
  <si>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</si>
  <si>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</si>
  <si>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</si>
  <si>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</si>
  <si>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</si>
  <si>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</si>
  <si>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</si>
  <si>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</si>
  <si>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</si>
  <si>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</si>
  <si>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</si>
  <si>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</si>
  <si>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</si>
  <si>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</si>
  <si>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</si>
  <si>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</si>
  <si>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</si>
  <si>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</si>
  <si>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</si>
  <si>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</si>
  <si>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</si>
  <si>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</si>
  <si>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</si>
  <si>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</si>
  <si>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</si>
  <si>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</si>
  <si>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</si>
  <si>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</si>
  <si>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</si>
  <si>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</si>
  <si>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</si>
  <si>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</si>
  <si>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</si>
  <si>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</si>
  <si>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</si>
  <si>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</si>
  <si>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</si>
  <si>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</si>
  <si>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</si>
  <si>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</si>
  <si>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</si>
  <si>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</si>
  <si>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</si>
  <si>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</si>
  <si>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</si>
  <si>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</si>
  <si>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</si>
  <si>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</si>
  <si>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</si>
  <si>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</si>
  <si>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</si>
  <si>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</si>
  <si>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</si>
  <si>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</si>
  <si>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</si>
  <si>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</si>
  <si>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</si>
  <si>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</si>
  <si>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</si>
  <si>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</si>
  <si>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</si>
  <si>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</si>
  <si>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</si>
  <si>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</si>
  <si>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</si>
  <si>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</si>
  <si>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</si>
  <si>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</si>
  <si>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</si>
  <si>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</si>
  <si>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</si>
  <si>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</si>
  <si>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</si>
  <si>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</si>
  <si>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</si>
  <si>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</si>
  <si>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</si>
  <si>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</si>
  <si>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</si>
  <si>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</si>
  <si>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</si>
  <si>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</si>
  <si>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</si>
  <si>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</si>
  <si>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</si>
  <si>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</si>
  <si>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</si>
  <si>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</si>
  <si>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</si>
  <si>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</si>
  <si>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</si>
  <si>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</si>
  <si>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</si>
  <si>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</si>
  <si>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</si>
  <si>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</si>
  <si>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</si>
  <si>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</si>
  <si>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</si>
  <si>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</si>
  <si>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</si>
  <si>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</si>
  <si>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</si>
  <si>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</si>
  <si>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</si>
  <si>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</si>
  <si>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</si>
  <si>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</si>
  <si>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</si>
  <si>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</si>
  <si>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</si>
  <si>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</si>
  <si>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</si>
  <si>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</si>
  <si>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</si>
  <si>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</si>
  <si>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</si>
  <si>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</si>
  <si>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</si>
  <si>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</si>
  <si>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</si>
  <si>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</si>
  <si>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</si>
  <si>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</si>
  <si>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</si>
  <si>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</si>
  <si>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</si>
  <si>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</si>
  <si>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</si>
  <si>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</si>
  <si>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</si>
  <si>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</si>
  <si>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</si>
  <si>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</si>
  <si>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</si>
  <si>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</si>
  <si>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</si>
  <si>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</si>
  <si>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</si>
  <si>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</si>
  <si>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</si>
  <si>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</si>
  <si>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</si>
  <si>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</si>
  <si>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</si>
  <si>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</si>
  <si>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</si>
  <si>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</si>
  <si>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</si>
  <si>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</si>
  <si>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</si>
  <si>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</si>
  <si>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</si>
  <si>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</si>
  <si>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</si>
  <si>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</si>
  <si>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</si>
  <si>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</si>
  <si>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</si>
  <si>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</si>
  <si>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</si>
  <si>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</si>
  <si>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</si>
  <si>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</si>
  <si>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</si>
  <si>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</si>
  <si>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</si>
  <si>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</si>
  <si>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</si>
  <si>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</si>
  <si>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</si>
  <si>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</si>
  <si>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</si>
  <si>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</si>
  <si>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</si>
  <si>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</si>
  <si>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</si>
  <si>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</si>
  <si>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</si>
  <si>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</si>
  <si>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</si>
  <si>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</si>
  <si>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</si>
  <si>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</si>
  <si>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</si>
  <si>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</si>
  <si>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</si>
  <si>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</si>
  <si>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</si>
  <si>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</si>
  <si>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</si>
  <si>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</si>
  <si>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</si>
  <si>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</si>
  <si>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</si>
  <si>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</si>
  <si>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</si>
  <si>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</si>
  <si>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</si>
  <si>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</si>
  <si>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</si>
  <si>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</si>
  <si>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</si>
  <si>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</si>
  <si>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</si>
  <si>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</si>
  <si>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</si>
  <si>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</si>
  <si>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</si>
  <si>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</si>
  <si>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</si>
  <si>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</si>
  <si>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</si>
  <si>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</si>
  <si>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</si>
  <si>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</si>
  <si>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</si>
  <si>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</si>
  <si>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</si>
  <si>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</si>
  <si>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</si>
  <si>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</si>
  <si>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</si>
  <si>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</si>
  <si>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</si>
  <si>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</si>
  <si>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</si>
  <si>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</si>
  <si>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</si>
  <si>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</si>
  <si>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</si>
  <si>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SVA der
Selb-
ständigen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</si>
  <si>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</si>
  <si>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</si>
  <si>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</si>
  <si>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</si>
  <si>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</si>
  <si>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</si>
  <si>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</si>
  <si>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</si>
  <si>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</si>
  <si>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</si>
  <si>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</si>
  <si>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</si>
  <si>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</si>
  <si>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</si>
  <si>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</si>
  <si>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</si>
  <si>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</si>
  <si>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</si>
  <si>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</si>
  <si>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</si>
  <si>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</si>
  <si>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</si>
  <si>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</si>
  <si>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</si>
  <si>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</si>
  <si>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</si>
  <si>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Jahresdurchschnitt 2021</t>
  </si>
  <si>
    <t>Jahresdurchschnitte 2016 - 2021</t>
  </si>
  <si>
    <t>Berichtsmonat:  Dezember 2021</t>
  </si>
  <si>
    <r>
      <t xml:space="preserve">im Jahre 2021 </t>
    </r>
    <r>
      <rPr>
        <b/>
        <vertAlign val="superscript"/>
        <sz val="14"/>
        <rFont val="Calibri"/>
        <family val="2"/>
      </rPr>
      <t>1)</t>
    </r>
  </si>
  <si>
    <t>Pensionsantragsbewegung im Jahre 2021</t>
  </si>
  <si>
    <t>Unerledigte
Anträge am
1. 1. 2021</t>
  </si>
  <si>
    <t>Unerledigte
Anträge am
31. 12. 2021</t>
  </si>
  <si>
    <t>Pensionsanträge nach Pensionsarten und Pensionsversicherungsträgern im Jahre 2021</t>
  </si>
  <si>
    <t>Pensionszuerkennungen nach Pensionsarten und Pensionsversicherungsträgern im Jahre 2021</t>
  </si>
  <si>
    <t>Berichtsmonat: 12/2021</t>
  </si>
  <si>
    <t>Berichtsmonat: Dezember 2021</t>
  </si>
  <si>
    <t>Berichtsjahr: 2021</t>
  </si>
  <si>
    <t>Ausgleichszulagenboni-Empfänger
nach Bundesländern und Versicherungsträgern</t>
  </si>
  <si>
    <t>Pensionsboni-Empfänger
nach Bundesländern und Versicherungsträgern</t>
  </si>
  <si>
    <t>Tabelle 38</t>
  </si>
  <si>
    <t>Tabelle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</si>
</sst>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</numFmts>
  <fonts count="28" x14ac:knownFonts="1">
    <font>
      <sz val="10"/>
      <name val="Arial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2" fillId="0" borderId="0"/>
    <xf numFmtId="0" fontId="10" fillId="0" borderId="0"/>
    <xf numFmtId="0" fontId="1" fillId="0" borderId="0"/>
    <xf numFmtId="0" fontId="1" fillId="0" borderId="0"/>
  </cellStyleXfs>
  <cellXfs count="737">
    <xf numFmtId="0" fontId="0" fillId="0" borderId="0" xfId="0"/>
    <xf numFmtId="0" fontId="13" fillId="0" borderId="0" xfId="9" quotePrefix="1" applyFont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8" fontId="19" fillId="0" borderId="4" xfId="0" applyNumberFormat="1" applyFont="1" applyBorder="1" applyAlignment="1">
      <alignment vertical="center"/>
    </xf>
    <xf numFmtId="168" fontId="19" fillId="0" borderId="0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168" fontId="17" fillId="0" borderId="4" xfId="0" applyNumberFormat="1" applyFont="1" applyBorder="1" applyAlignment="1">
      <alignment vertical="top"/>
    </xf>
    <xf numFmtId="168" fontId="17" fillId="0" borderId="0" xfId="0" applyNumberFormat="1" applyFont="1" applyAlignment="1">
      <alignment vertical="top"/>
    </xf>
    <xf numFmtId="168" fontId="17" fillId="0" borderId="0" xfId="0" applyNumberFormat="1" applyFont="1" applyBorder="1" applyAlignment="1">
      <alignment vertical="top"/>
    </xf>
    <xf numFmtId="0" fontId="18" fillId="0" borderId="0" xfId="0" applyFont="1" applyAlignment="1">
      <alignment wrapText="1"/>
    </xf>
    <xf numFmtId="168" fontId="17" fillId="0" borderId="5" xfId="0" applyNumberFormat="1" applyFont="1" applyBorder="1" applyAlignment="1">
      <alignment vertical="top"/>
    </xf>
    <xf numFmtId="168" fontId="17" fillId="0" borderId="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168" fontId="19" fillId="0" borderId="0" xfId="0" applyNumberFormat="1" applyFont="1" applyAlignment="1">
      <alignment vertical="center"/>
    </xf>
    <xf numFmtId="0" fontId="20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8" fontId="19" fillId="0" borderId="0" xfId="0" applyNumberFormat="1" applyFont="1" applyAlignment="1">
      <alignment vertical="top"/>
    </xf>
    <xf numFmtId="168" fontId="19" fillId="0" borderId="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168" fontId="17" fillId="0" borderId="2" xfId="0" applyNumberFormat="1" applyFont="1" applyBorder="1" applyAlignment="1">
      <alignment vertical="top"/>
    </xf>
    <xf numFmtId="168" fontId="17" fillId="0" borderId="1" xfId="0" applyNumberFormat="1" applyFont="1" applyBorder="1" applyAlignment="1">
      <alignment vertical="top"/>
    </xf>
    <xf numFmtId="49" fontId="18" fillId="0" borderId="0" xfId="0" applyNumberFormat="1" applyFont="1"/>
    <xf numFmtId="164" fontId="18" fillId="0" borderId="0" xfId="0" applyNumberFormat="1" applyFont="1"/>
    <xf numFmtId="49" fontId="13" fillId="0" borderId="0" xfId="0" applyNumberFormat="1" applyFont="1" applyAlignment="1">
      <alignment vertical="center"/>
    </xf>
    <xf numFmtId="0" fontId="15" fillId="0" borderId="0" xfId="0" applyFont="1" applyBorder="1" applyAlignment="1" applyProtection="1">
      <alignment horizontal="centerContinuous"/>
      <protection hidden="1"/>
    </xf>
    <xf numFmtId="49" fontId="18" fillId="0" borderId="1" xfId="0" applyNumberFormat="1" applyFont="1" applyBorder="1"/>
    <xf numFmtId="0" fontId="18" fillId="0" borderId="1" xfId="0" quotePrefix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164" fontId="18" fillId="0" borderId="7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4" fontId="18" fillId="0" borderId="8" xfId="0" applyNumberFormat="1" applyFont="1" applyBorder="1" applyAlignment="1">
      <alignment vertical="center"/>
    </xf>
    <xf numFmtId="0" fontId="19" fillId="0" borderId="0" xfId="0" applyFont="1" applyAlignment="1">
      <alignment horizontal="centerContinuous"/>
    </xf>
    <xf numFmtId="0" fontId="19" fillId="0" borderId="0" xfId="0" applyFont="1" applyAlignment="1"/>
    <xf numFmtId="0" fontId="17" fillId="0" borderId="0" xfId="0" applyFont="1"/>
    <xf numFmtId="0" fontId="17" fillId="0" borderId="9" xfId="0" applyFont="1" applyBorder="1" applyAlignment="1">
      <alignment horizontal="centerContinuous" vertical="center"/>
    </xf>
    <xf numFmtId="164" fontId="20" fillId="0" borderId="7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Continuous"/>
    </xf>
    <xf numFmtId="49" fontId="18" fillId="0" borderId="10" xfId="0" applyNumberFormat="1" applyFont="1" applyBorder="1" applyAlignment="1">
      <alignment horizontal="center" vertical="center" textRotation="90"/>
    </xf>
    <xf numFmtId="49" fontId="15" fillId="0" borderId="0" xfId="0" applyNumberFormat="1" applyFont="1" applyAlignment="1">
      <alignment horizontal="centerContinuous" wrapText="1"/>
    </xf>
    <xf numFmtId="49" fontId="15" fillId="0" borderId="0" xfId="0" applyNumberFormat="1" applyFont="1" applyAlignment="1">
      <alignment horizontal="centerContinuous" vertical="center"/>
    </xf>
    <xf numFmtId="0" fontId="19" fillId="0" borderId="0" xfId="0" applyFont="1"/>
    <xf numFmtId="0" fontId="18" fillId="0" borderId="0" xfId="0" applyFont="1" applyAlignment="1"/>
    <xf numFmtId="164" fontId="20" fillId="0" borderId="12" xfId="0" applyNumberFormat="1" applyFon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164" fontId="20" fillId="0" borderId="10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centerContinuous"/>
    </xf>
    <xf numFmtId="0" fontId="20" fillId="0" borderId="0" xfId="0" applyFont="1" applyAlignment="1"/>
    <xf numFmtId="49" fontId="14" fillId="0" borderId="0" xfId="0" applyNumberFormat="1" applyFont="1"/>
    <xf numFmtId="166" fontId="14" fillId="0" borderId="0" xfId="0" applyNumberFormat="1" applyFont="1"/>
    <xf numFmtId="164" fontId="20" fillId="0" borderId="18" xfId="0" applyNumberFormat="1" applyFont="1" applyBorder="1" applyAlignment="1">
      <alignment vertical="center"/>
    </xf>
    <xf numFmtId="168" fontId="20" fillId="0" borderId="19" xfId="0" applyNumberFormat="1" applyFont="1" applyBorder="1" applyAlignment="1">
      <alignment horizontal="right" vertical="center"/>
    </xf>
    <xf numFmtId="168" fontId="18" fillId="0" borderId="11" xfId="0" applyNumberFormat="1" applyFont="1" applyBorder="1" applyAlignment="1">
      <alignment horizontal="right" vertical="center"/>
    </xf>
    <xf numFmtId="168" fontId="18" fillId="0" borderId="14" xfId="0" applyNumberFormat="1" applyFont="1" applyBorder="1" applyAlignment="1">
      <alignment horizontal="right" vertical="center"/>
    </xf>
    <xf numFmtId="164" fontId="20" fillId="0" borderId="2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textRotation="90"/>
    </xf>
    <xf numFmtId="49" fontId="14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Continuous" vertical="center"/>
    </xf>
    <xf numFmtId="0" fontId="22" fillId="0" borderId="25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49" fontId="22" fillId="0" borderId="10" xfId="0" applyNumberFormat="1" applyFont="1" applyBorder="1" applyAlignment="1">
      <alignment horizontal="center" vertical="center" textRotation="90"/>
    </xf>
    <xf numFmtId="164" fontId="23" fillId="0" borderId="7" xfId="0" applyNumberFormat="1" applyFont="1" applyBorder="1" applyAlignment="1">
      <alignment horizontal="right" vertical="center"/>
    </xf>
    <xf numFmtId="164" fontId="22" fillId="0" borderId="7" xfId="0" applyNumberFormat="1" applyFont="1" applyBorder="1" applyAlignment="1">
      <alignment vertical="top" wrapText="1"/>
    </xf>
    <xf numFmtId="164" fontId="22" fillId="0" borderId="26" xfId="0" applyNumberFormat="1" applyFont="1" applyBorder="1" applyAlignment="1">
      <alignment vertical="top" wrapText="1"/>
    </xf>
    <xf numFmtId="164" fontId="23" fillId="0" borderId="7" xfId="0" applyNumberFormat="1" applyFont="1" applyBorder="1" applyAlignment="1">
      <alignment vertical="center" wrapText="1"/>
    </xf>
    <xf numFmtId="164" fontId="23" fillId="0" borderId="7" xfId="0" applyNumberFormat="1" applyFont="1" applyBorder="1" applyAlignment="1">
      <alignment vertical="top" wrapText="1"/>
    </xf>
    <xf numFmtId="164" fontId="22" fillId="0" borderId="8" xfId="0" applyNumberFormat="1" applyFont="1" applyBorder="1" applyAlignment="1">
      <alignment vertical="top" wrapText="1"/>
    </xf>
    <xf numFmtId="0" fontId="19" fillId="0" borderId="4" xfId="0" applyFont="1" applyBorder="1" applyAlignment="1">
      <alignment horizontal="left" vertical="center" wrapText="1" indent="1"/>
    </xf>
    <xf numFmtId="0" fontId="19" fillId="0" borderId="4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2"/>
    </xf>
    <xf numFmtId="0" fontId="17" fillId="0" borderId="5" xfId="0" applyFont="1" applyBorder="1" applyAlignment="1">
      <alignment horizontal="left" vertical="top" wrapText="1" indent="2"/>
    </xf>
    <xf numFmtId="0" fontId="17" fillId="0" borderId="2" xfId="0" applyFont="1" applyBorder="1" applyAlignment="1">
      <alignment horizontal="left" vertical="top" wrapText="1" indent="2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2" fillId="0" borderId="7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2" fillId="0" borderId="0" xfId="0" applyNumberFormat="1" applyFont="1" applyAlignment="1">
      <alignment vertical="center"/>
    </xf>
    <xf numFmtId="168" fontId="22" fillId="0" borderId="0" xfId="0" applyNumberFormat="1" applyFont="1" applyBorder="1" applyAlignment="1">
      <alignment vertical="center"/>
    </xf>
    <xf numFmtId="164" fontId="22" fillId="0" borderId="8" xfId="0" applyNumberFormat="1" applyFont="1" applyBorder="1" applyAlignment="1">
      <alignment vertical="center"/>
    </xf>
    <xf numFmtId="168" fontId="22" fillId="0" borderId="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168" fontId="17" fillId="0" borderId="2" xfId="0" applyNumberFormat="1" applyFont="1" applyBorder="1" applyAlignment="1">
      <alignment vertical="center"/>
    </xf>
    <xf numFmtId="168" fontId="17" fillId="0" borderId="1" xfId="0" applyNumberFormat="1" applyFont="1" applyBorder="1" applyAlignment="1">
      <alignment vertical="center"/>
    </xf>
    <xf numFmtId="49" fontId="22" fillId="0" borderId="0" xfId="0" applyNumberFormat="1" applyFont="1"/>
    <xf numFmtId="0" fontId="22" fillId="0" borderId="1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indent="2"/>
    </xf>
    <xf numFmtId="0" fontId="22" fillId="0" borderId="4" xfId="0" applyFont="1" applyBorder="1" applyAlignment="1">
      <alignment horizontal="left" vertical="center" indent="1"/>
    </xf>
    <xf numFmtId="0" fontId="22" fillId="0" borderId="10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vertical="center"/>
    </xf>
    <xf numFmtId="0" fontId="22" fillId="0" borderId="3" xfId="0" applyFont="1" applyBorder="1" applyAlignment="1">
      <alignment horizontal="center" vertical="center" wrapText="1"/>
    </xf>
    <xf numFmtId="168" fontId="23" fillId="0" borderId="9" xfId="0" applyNumberFormat="1" applyFont="1" applyBorder="1" applyAlignment="1">
      <alignment vertical="center"/>
    </xf>
    <xf numFmtId="168" fontId="23" fillId="0" borderId="25" xfId="0" applyNumberFormat="1" applyFont="1" applyBorder="1" applyAlignment="1">
      <alignment vertical="center"/>
    </xf>
    <xf numFmtId="168" fontId="23" fillId="0" borderId="3" xfId="0" applyNumberFormat="1" applyFont="1" applyBorder="1" applyAlignment="1">
      <alignment vertical="center"/>
    </xf>
    <xf numFmtId="168" fontId="22" fillId="0" borderId="11" xfId="0" applyNumberFormat="1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68" fontId="23" fillId="0" borderId="19" xfId="0" applyNumberFormat="1" applyFont="1" applyBorder="1" applyAlignment="1">
      <alignment vertical="center"/>
    </xf>
    <xf numFmtId="168" fontId="23" fillId="0" borderId="28" xfId="0" applyNumberFormat="1" applyFont="1" applyBorder="1" applyAlignment="1">
      <alignment vertical="center"/>
    </xf>
    <xf numFmtId="168" fontId="23" fillId="0" borderId="27" xfId="0" applyNumberFormat="1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8" fontId="23" fillId="0" borderId="29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8" fontId="22" fillId="0" borderId="14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2" fillId="0" borderId="7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2" fillId="0" borderId="8" xfId="0" applyNumberFormat="1" applyFont="1" applyBorder="1" applyAlignment="1">
      <alignment vertical="center"/>
    </xf>
    <xf numFmtId="0" fontId="22" fillId="0" borderId="2" xfId="0" applyFont="1" applyBorder="1" applyAlignment="1">
      <alignment horizontal="center" vertical="center" wrapText="1"/>
    </xf>
    <xf numFmtId="167" fontId="23" fillId="0" borderId="12" xfId="0" applyNumberFormat="1" applyFont="1" applyBorder="1" applyAlignment="1">
      <alignment vertical="center"/>
    </xf>
    <xf numFmtId="167" fontId="23" fillId="0" borderId="28" xfId="0" applyNumberFormat="1" applyFont="1" applyBorder="1" applyAlignment="1">
      <alignment vertical="center"/>
    </xf>
    <xf numFmtId="167" fontId="23" fillId="0" borderId="19" xfId="0" applyNumberFormat="1" applyFont="1" applyBorder="1" applyAlignment="1">
      <alignment vertical="center"/>
    </xf>
    <xf numFmtId="167" fontId="23" fillId="0" borderId="27" xfId="0" applyNumberFormat="1" applyFont="1" applyBorder="1" applyAlignment="1">
      <alignment vertical="center"/>
    </xf>
    <xf numFmtId="167" fontId="23" fillId="0" borderId="13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29" xfId="0" applyNumberFormat="1" applyFont="1" applyBorder="1" applyAlignment="1">
      <alignment vertical="center"/>
    </xf>
    <xf numFmtId="167" fontId="22" fillId="0" borderId="7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1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7" fontId="23" fillId="0" borderId="25" xfId="0" applyNumberFormat="1" applyFont="1" applyBorder="1" applyAlignment="1">
      <alignment vertical="center"/>
    </xf>
    <xf numFmtId="167" fontId="23" fillId="0" borderId="9" xfId="0" applyNumberFormat="1" applyFont="1" applyBorder="1" applyAlignment="1">
      <alignment vertical="center"/>
    </xf>
    <xf numFmtId="167" fontId="23" fillId="0" borderId="3" xfId="0" applyNumberFormat="1" applyFont="1" applyBorder="1" applyAlignment="1">
      <alignment vertical="center"/>
    </xf>
    <xf numFmtId="167" fontId="22" fillId="0" borderId="8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14" xfId="0" applyNumberFormat="1" applyFont="1" applyBorder="1" applyAlignment="1">
      <alignment vertical="center"/>
    </xf>
    <xf numFmtId="167" fontId="22" fillId="0" borderId="2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168" fontId="22" fillId="0" borderId="22" xfId="0" applyNumberFormat="1" applyFont="1" applyBorder="1" applyAlignment="1">
      <alignment vertical="center"/>
    </xf>
    <xf numFmtId="166" fontId="22" fillId="0" borderId="11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166" fontId="22" fillId="0" borderId="1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0" fontId="22" fillId="0" borderId="8" xfId="0" applyFont="1" applyBorder="1" applyAlignment="1">
      <alignment horizontal="left" vertical="center" indent="1"/>
    </xf>
    <xf numFmtId="0" fontId="23" fillId="0" borderId="27" xfId="0" applyFont="1" applyBorder="1" applyAlignment="1">
      <alignment horizontal="left" vertical="center" indent="1"/>
    </xf>
    <xf numFmtId="168" fontId="23" fillId="0" borderId="0" xfId="0" applyNumberFormat="1" applyFont="1" applyAlignment="1">
      <alignment vertical="center"/>
    </xf>
    <xf numFmtId="168" fontId="23" fillId="0" borderId="0" xfId="0" applyNumberFormat="1" applyFont="1" applyBorder="1" applyAlignment="1">
      <alignment vertical="center"/>
    </xf>
    <xf numFmtId="168" fontId="23" fillId="0" borderId="37" xfId="0" applyNumberFormat="1" applyFont="1" applyBorder="1" applyAlignment="1">
      <alignment vertical="center"/>
    </xf>
    <xf numFmtId="168" fontId="23" fillId="0" borderId="38" xfId="0" applyNumberFormat="1" applyFont="1" applyBorder="1" applyAlignment="1">
      <alignment vertical="center"/>
    </xf>
    <xf numFmtId="0" fontId="22" fillId="0" borderId="2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indent="1"/>
    </xf>
    <xf numFmtId="166" fontId="23" fillId="0" borderId="12" xfId="0" applyNumberFormat="1" applyFont="1" applyBorder="1" applyAlignment="1">
      <alignment vertical="center"/>
    </xf>
    <xf numFmtId="166" fontId="22" fillId="0" borderId="36" xfId="0" applyNumberFormat="1" applyFont="1" applyBorder="1" applyAlignment="1">
      <alignment vertical="center"/>
    </xf>
    <xf numFmtId="166" fontId="22" fillId="0" borderId="7" xfId="0" applyNumberFormat="1" applyFont="1" applyBorder="1" applyAlignment="1">
      <alignment vertical="center"/>
    </xf>
    <xf numFmtId="166" fontId="22" fillId="0" borderId="8" xfId="0" applyNumberFormat="1" applyFont="1" applyBorder="1" applyAlignment="1">
      <alignment vertical="center"/>
    </xf>
    <xf numFmtId="166" fontId="23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>
      <alignment vertical="center"/>
    </xf>
    <xf numFmtId="49" fontId="22" fillId="0" borderId="0" xfId="0" applyNumberFormat="1" applyFont="1" applyAlignment="1">
      <alignment horizontal="left"/>
    </xf>
    <xf numFmtId="0" fontId="22" fillId="0" borderId="4" xfId="0" applyFont="1" applyBorder="1" applyAlignment="1">
      <alignment horizontal="left" vertical="center" wrapText="1" indent="2"/>
    </xf>
    <xf numFmtId="0" fontId="23" fillId="0" borderId="39" xfId="0" applyFont="1" applyBorder="1" applyAlignment="1">
      <alignment horizontal="left" vertical="center" indent="1"/>
    </xf>
    <xf numFmtId="168" fontId="23" fillId="0" borderId="39" xfId="0" applyNumberFormat="1" applyFont="1" applyBorder="1" applyAlignment="1">
      <alignment vertical="center"/>
    </xf>
    <xf numFmtId="168" fontId="23" fillId="0" borderId="20" xfId="0" applyNumberFormat="1" applyFont="1" applyBorder="1" applyAlignment="1">
      <alignment vertical="center"/>
    </xf>
    <xf numFmtId="168" fontId="23" fillId="0" borderId="40" xfId="0" applyNumberFormat="1" applyFont="1" applyBorder="1" applyAlignment="1">
      <alignment vertical="center"/>
    </xf>
    <xf numFmtId="0" fontId="23" fillId="0" borderId="27" xfId="0" applyFont="1" applyBorder="1" applyAlignment="1">
      <alignment horizontal="left" vertical="center" wrapText="1" indent="1"/>
    </xf>
    <xf numFmtId="0" fontId="22" fillId="0" borderId="9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19" fillId="0" borderId="0" xfId="2" applyFont="1" applyAlignment="1">
      <alignment horizontal="centerContinuous"/>
    </xf>
    <xf numFmtId="0" fontId="19" fillId="0" borderId="0" xfId="2" applyFont="1"/>
    <xf numFmtId="0" fontId="17" fillId="0" borderId="0" xfId="2" applyFont="1" applyAlignment="1">
      <alignment horizontal="centerContinuous"/>
    </xf>
    <xf numFmtId="0" fontId="17" fillId="0" borderId="0" xfId="2" applyFont="1"/>
    <xf numFmtId="49" fontId="18" fillId="0" borderId="1" xfId="2" applyNumberFormat="1" applyFont="1" applyBorder="1"/>
    <xf numFmtId="0" fontId="18" fillId="0" borderId="1" xfId="2" applyFont="1" applyBorder="1"/>
    <xf numFmtId="0" fontId="18" fillId="0" borderId="0" xfId="2" applyFont="1"/>
    <xf numFmtId="0" fontId="18" fillId="0" borderId="0" xfId="2" applyFont="1" applyAlignment="1"/>
    <xf numFmtId="164" fontId="20" fillId="0" borderId="23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165" fontId="20" fillId="0" borderId="0" xfId="2" applyNumberFormat="1" applyFont="1" applyAlignment="1">
      <alignment vertical="center"/>
    </xf>
    <xf numFmtId="164" fontId="20" fillId="0" borderId="0" xfId="2" applyNumberFormat="1" applyFont="1" applyAlignment="1">
      <alignment vertical="center"/>
    </xf>
    <xf numFmtId="164" fontId="18" fillId="0" borderId="7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165" fontId="18" fillId="0" borderId="0" xfId="2" applyNumberFormat="1" applyFont="1" applyAlignment="1">
      <alignment vertical="center"/>
    </xf>
    <xf numFmtId="164" fontId="18" fillId="0" borderId="0" xfId="2" applyNumberFormat="1" applyFont="1" applyAlignment="1">
      <alignment vertical="center"/>
    </xf>
    <xf numFmtId="164" fontId="18" fillId="0" borderId="26" xfId="2" applyNumberFormat="1" applyFont="1" applyBorder="1" applyAlignment="1">
      <alignment vertical="center"/>
    </xf>
    <xf numFmtId="164" fontId="20" fillId="0" borderId="41" xfId="2" applyNumberFormat="1" applyFont="1" applyBorder="1" applyAlignment="1">
      <alignment vertical="center"/>
    </xf>
    <xf numFmtId="164" fontId="18" fillId="0" borderId="8" xfId="2" applyNumberFormat="1" applyFont="1" applyBorder="1" applyAlignment="1">
      <alignment vertical="center"/>
    </xf>
    <xf numFmtId="49" fontId="18" fillId="0" borderId="0" xfId="2" applyNumberFormat="1" applyFont="1"/>
    <xf numFmtId="0" fontId="22" fillId="0" borderId="9" xfId="2" applyFont="1" applyBorder="1" applyAlignment="1">
      <alignment horizontal="centerContinuous" vertical="center" wrapText="1"/>
    </xf>
    <xf numFmtId="0" fontId="22" fillId="0" borderId="25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" vertical="center" wrapText="1"/>
    </xf>
    <xf numFmtId="0" fontId="23" fillId="0" borderId="23" xfId="2" applyFont="1" applyBorder="1" applyAlignment="1">
      <alignment vertical="center"/>
    </xf>
    <xf numFmtId="168" fontId="23" fillId="0" borderId="42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 wrapText="1"/>
    </xf>
    <xf numFmtId="168" fontId="22" fillId="0" borderId="0" xfId="2" applyNumberFormat="1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8" fontId="22" fillId="0" borderId="5" xfId="2" applyNumberFormat="1" applyFont="1" applyBorder="1" applyAlignment="1">
      <alignment vertical="center"/>
    </xf>
    <xf numFmtId="0" fontId="23" fillId="0" borderId="41" xfId="2" applyFont="1" applyBorder="1" applyAlignment="1">
      <alignment vertical="center"/>
    </xf>
    <xf numFmtId="168" fontId="23" fillId="0" borderId="44" xfId="2" applyNumberFormat="1" applyFont="1" applyBorder="1" applyAlignment="1">
      <alignment vertical="center"/>
    </xf>
    <xf numFmtId="168" fontId="23" fillId="0" borderId="45" xfId="2" applyNumberFormat="1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168" fontId="22" fillId="0" borderId="1" xfId="2" applyNumberFormat="1" applyFont="1" applyBorder="1" applyAlignment="1">
      <alignment vertical="center"/>
    </xf>
    <xf numFmtId="168" fontId="22" fillId="0" borderId="2" xfId="2" applyNumberFormat="1" applyFont="1" applyBorder="1" applyAlignment="1">
      <alignment vertical="center"/>
    </xf>
    <xf numFmtId="0" fontId="23" fillId="0" borderId="21" xfId="2" applyFont="1" applyBorder="1" applyAlignment="1">
      <alignment vertical="center"/>
    </xf>
    <xf numFmtId="49" fontId="15" fillId="0" borderId="0" xfId="2" applyNumberFormat="1" applyFont="1" applyAlignment="1">
      <alignment horizontal="centerContinuous" wrapText="1"/>
    </xf>
    <xf numFmtId="49" fontId="15" fillId="0" borderId="0" xfId="2" applyNumberFormat="1" applyFont="1" applyAlignment="1">
      <alignment horizontal="centerContinuous"/>
    </xf>
    <xf numFmtId="0" fontId="22" fillId="0" borderId="1" xfId="2" applyFont="1" applyBorder="1" applyAlignment="1">
      <alignment horizontal="right"/>
    </xf>
    <xf numFmtId="49" fontId="22" fillId="0" borderId="0" xfId="2" applyNumberFormat="1" applyFont="1"/>
    <xf numFmtId="164" fontId="20" fillId="0" borderId="21" xfId="2" applyNumberFormat="1" applyFont="1" applyBorder="1" applyAlignment="1">
      <alignment vertical="center" wrapText="1"/>
    </xf>
    <xf numFmtId="0" fontId="20" fillId="0" borderId="0" xfId="2" applyFont="1" applyAlignment="1">
      <alignment vertical="center" wrapText="1"/>
    </xf>
    <xf numFmtId="165" fontId="20" fillId="0" borderId="0" xfId="2" applyNumberFormat="1" applyFont="1" applyAlignment="1">
      <alignment vertical="center" wrapText="1"/>
    </xf>
    <xf numFmtId="164" fontId="20" fillId="0" borderId="0" xfId="2" applyNumberFormat="1" applyFont="1" applyAlignment="1">
      <alignment vertical="center" wrapText="1"/>
    </xf>
    <xf numFmtId="164" fontId="18" fillId="0" borderId="7" xfId="2" applyNumberFormat="1" applyFont="1" applyBorder="1" applyAlignment="1">
      <alignment vertical="center" wrapText="1"/>
    </xf>
    <xf numFmtId="0" fontId="18" fillId="0" borderId="0" xfId="2" applyFont="1" applyAlignment="1">
      <alignment vertical="center" wrapText="1"/>
    </xf>
    <xf numFmtId="165" fontId="18" fillId="0" borderId="0" xfId="2" applyNumberFormat="1" applyFont="1" applyAlignment="1">
      <alignment vertical="center" wrapText="1"/>
    </xf>
    <xf numFmtId="164" fontId="18" fillId="0" borderId="0" xfId="2" applyNumberFormat="1" applyFont="1" applyAlignment="1">
      <alignment vertical="center" wrapText="1"/>
    </xf>
    <xf numFmtId="164" fontId="18" fillId="0" borderId="8" xfId="2" applyNumberFormat="1" applyFont="1" applyBorder="1" applyAlignment="1">
      <alignment vertical="center" wrapText="1"/>
    </xf>
    <xf numFmtId="164" fontId="20" fillId="0" borderId="23" xfId="2" applyNumberFormat="1" applyFont="1" applyBorder="1" applyAlignment="1">
      <alignment vertical="center" wrapText="1"/>
    </xf>
    <xf numFmtId="0" fontId="23" fillId="0" borderId="21" xfId="2" applyFont="1" applyBorder="1" applyAlignment="1">
      <alignment vertical="center" wrapText="1"/>
    </xf>
    <xf numFmtId="168" fontId="23" fillId="0" borderId="46" xfId="2" applyNumberFormat="1" applyFont="1" applyBorder="1" applyAlignment="1">
      <alignment vertical="center"/>
    </xf>
    <xf numFmtId="168" fontId="23" fillId="0" borderId="47" xfId="2" applyNumberFormat="1" applyFont="1" applyBorder="1" applyAlignment="1">
      <alignment vertical="center"/>
    </xf>
    <xf numFmtId="0" fontId="22" fillId="0" borderId="2" xfId="2" applyFont="1" applyBorder="1" applyAlignment="1">
      <alignment vertical="center" wrapText="1"/>
    </xf>
    <xf numFmtId="0" fontId="23" fillId="0" borderId="23" xfId="2" applyFont="1" applyBorder="1" applyAlignment="1">
      <alignment vertical="center" wrapText="1"/>
    </xf>
    <xf numFmtId="0" fontId="22" fillId="0" borderId="2" xfId="2" applyFont="1" applyBorder="1" applyAlignment="1">
      <alignment vertical="center"/>
    </xf>
    <xf numFmtId="0" fontId="17" fillId="0" borderId="9" xfId="0" applyFont="1" applyBorder="1" applyAlignment="1">
      <alignment horizontal="centerContinuous" vertical="center" wrapText="1"/>
    </xf>
    <xf numFmtId="0" fontId="17" fillId="0" borderId="25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"/>
    </xf>
    <xf numFmtId="168" fontId="17" fillId="0" borderId="33" xfId="0" applyNumberFormat="1" applyFont="1" applyBorder="1" applyAlignment="1"/>
    <xf numFmtId="168" fontId="17" fillId="0" borderId="32" xfId="0" applyNumberFormat="1" applyFont="1" applyBorder="1" applyAlignment="1"/>
    <xf numFmtId="0" fontId="17" fillId="0" borderId="7" xfId="0" applyFont="1" applyBorder="1" applyAlignment="1">
      <alignment horizontal="center"/>
    </xf>
    <xf numFmtId="168" fontId="17" fillId="0" borderId="4" xfId="0" applyNumberFormat="1" applyFont="1" applyBorder="1" applyAlignment="1"/>
    <xf numFmtId="168" fontId="17" fillId="0" borderId="0" xfId="0" applyNumberFormat="1" applyFont="1" applyAlignment="1"/>
    <xf numFmtId="168" fontId="17" fillId="0" borderId="0" xfId="0" applyNumberFormat="1" applyFont="1" applyBorder="1" applyAlignment="1"/>
    <xf numFmtId="164" fontId="22" fillId="0" borderId="22" xfId="0" applyNumberFormat="1" applyFont="1" applyBorder="1" applyAlignment="1"/>
    <xf numFmtId="164" fontId="22" fillId="0" borderId="7" xfId="0" applyNumberFormat="1" applyFont="1" applyBorder="1" applyAlignment="1"/>
    <xf numFmtId="0" fontId="22" fillId="0" borderId="1" xfId="0" quotePrefix="1" applyFont="1" applyBorder="1" applyAlignment="1">
      <alignment horizontal="right"/>
    </xf>
    <xf numFmtId="49" fontId="17" fillId="0" borderId="9" xfId="0" applyNumberFormat="1" applyFont="1" applyBorder="1" applyAlignment="1">
      <alignment horizontal="centerContinuous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167" fontId="17" fillId="0" borderId="22" xfId="0" applyNumberFormat="1" applyFont="1" applyBorder="1" applyAlignment="1"/>
    <xf numFmtId="167" fontId="17" fillId="0" borderId="0" xfId="0" applyNumberFormat="1" applyFont="1" applyBorder="1" applyAlignment="1"/>
    <xf numFmtId="167" fontId="17" fillId="0" borderId="32" xfId="0" applyNumberFormat="1" applyFont="1" applyBorder="1" applyAlignment="1"/>
    <xf numFmtId="167" fontId="17" fillId="0" borderId="4" xfId="0" applyNumberFormat="1" applyFont="1" applyBorder="1" applyAlignment="1"/>
    <xf numFmtId="167" fontId="17" fillId="0" borderId="7" xfId="0" applyNumberFormat="1" applyFont="1" applyBorder="1" applyAlignment="1"/>
    <xf numFmtId="167" fontId="17" fillId="0" borderId="0" xfId="0" applyNumberFormat="1" applyFont="1" applyAlignment="1"/>
    <xf numFmtId="167" fontId="17" fillId="0" borderId="8" xfId="0" applyNumberFormat="1" applyFont="1" applyBorder="1" applyAlignment="1">
      <alignment vertical="center"/>
    </xf>
    <xf numFmtId="167" fontId="17" fillId="0" borderId="1" xfId="0" applyNumberFormat="1" applyFont="1" applyBorder="1" applyAlignment="1">
      <alignment vertical="center"/>
    </xf>
    <xf numFmtId="167" fontId="17" fillId="0" borderId="2" xfId="0" applyNumberFormat="1" applyFont="1" applyBorder="1" applyAlignment="1">
      <alignment vertical="center"/>
    </xf>
    <xf numFmtId="170" fontId="22" fillId="0" borderId="7" xfId="0" applyNumberFormat="1" applyFont="1" applyBorder="1" applyAlignment="1">
      <alignment horizontal="right"/>
    </xf>
    <xf numFmtId="170" fontId="22" fillId="0" borderId="11" xfId="0" applyNumberFormat="1" applyFont="1" applyBorder="1" applyAlignment="1">
      <alignment horizontal="right"/>
    </xf>
    <xf numFmtId="170" fontId="22" fillId="0" borderId="14" xfId="0" applyNumberFormat="1" applyFont="1" applyBorder="1" applyAlignment="1">
      <alignment vertical="center"/>
    </xf>
    <xf numFmtId="0" fontId="19" fillId="0" borderId="28" xfId="0" applyFont="1" applyBorder="1" applyAlignment="1">
      <alignment horizontal="left" vertical="center" indent="1"/>
    </xf>
    <xf numFmtId="167" fontId="19" fillId="0" borderId="12" xfId="0" applyNumberFormat="1" applyFont="1" applyBorder="1" applyAlignment="1">
      <alignment vertical="center"/>
    </xf>
    <xf numFmtId="167" fontId="19" fillId="0" borderId="28" xfId="0" applyNumberFormat="1" applyFont="1" applyBorder="1" applyAlignment="1">
      <alignment vertical="center"/>
    </xf>
    <xf numFmtId="167" fontId="19" fillId="0" borderId="27" xfId="0" applyNumberFormat="1" applyFont="1" applyBorder="1" applyAlignment="1">
      <alignment vertical="center"/>
    </xf>
    <xf numFmtId="164" fontId="17" fillId="0" borderId="0" xfId="0" applyNumberFormat="1" applyFont="1" applyBorder="1" applyAlignment="1">
      <alignment horizontal="left" vertical="center" indent="1"/>
    </xf>
    <xf numFmtId="167" fontId="17" fillId="0" borderId="7" xfId="0" applyNumberFormat="1" applyFont="1" applyBorder="1" applyAlignment="1">
      <alignment vertical="center"/>
    </xf>
    <xf numFmtId="167" fontId="17" fillId="0" borderId="0" xfId="0" applyNumberFormat="1" applyFont="1" applyBorder="1" applyAlignment="1">
      <alignment vertical="center"/>
    </xf>
    <xf numFmtId="167" fontId="17" fillId="0" borderId="4" xfId="0" applyNumberFormat="1" applyFont="1" applyBorder="1" applyAlignment="1">
      <alignment vertical="center"/>
    </xf>
    <xf numFmtId="164" fontId="17" fillId="0" borderId="25" xfId="0" applyNumberFormat="1" applyFont="1" applyBorder="1" applyAlignment="1">
      <alignment horizontal="left" vertical="center" indent="1"/>
    </xf>
    <xf numFmtId="167" fontId="17" fillId="0" borderId="10" xfId="0" applyNumberFormat="1" applyFont="1" applyBorder="1" applyAlignment="1">
      <alignment vertical="center"/>
    </xf>
    <xf numFmtId="167" fontId="17" fillId="0" borderId="25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vertical="center"/>
    </xf>
    <xf numFmtId="170" fontId="23" fillId="0" borderId="12" xfId="0" applyNumberFormat="1" applyFont="1" applyBorder="1" applyAlignment="1">
      <alignment horizontal="right" vertical="center"/>
    </xf>
    <xf numFmtId="170" fontId="22" fillId="0" borderId="7" xfId="0" applyNumberFormat="1" applyFont="1" applyBorder="1" applyAlignment="1">
      <alignment horizontal="right" vertical="center"/>
    </xf>
    <xf numFmtId="170" fontId="22" fillId="0" borderId="10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centerContinuous" vertical="center"/>
    </xf>
    <xf numFmtId="0" fontId="17" fillId="0" borderId="32" xfId="0" applyFont="1" applyBorder="1" applyAlignment="1">
      <alignment horizontal="centerContinuous" vertical="center"/>
    </xf>
    <xf numFmtId="0" fontId="17" fillId="0" borderId="33" xfId="0" applyFont="1" applyBorder="1" applyAlignment="1">
      <alignment horizontal="centerContinuous" vertical="center"/>
    </xf>
    <xf numFmtId="170" fontId="17" fillId="0" borderId="42" xfId="0" applyNumberFormat="1" applyFont="1" applyBorder="1" applyAlignment="1">
      <alignment vertical="center"/>
    </xf>
    <xf numFmtId="170" fontId="17" fillId="0" borderId="23" xfId="0" applyNumberFormat="1" applyFont="1" applyBorder="1" applyAlignment="1">
      <alignment vertical="center"/>
    </xf>
    <xf numFmtId="170" fontId="17" fillId="0" borderId="40" xfId="0" applyNumberFormat="1" applyFont="1" applyBorder="1" applyAlignment="1">
      <alignment vertical="center"/>
    </xf>
    <xf numFmtId="170" fontId="17" fillId="0" borderId="20" xfId="0" applyNumberFormat="1" applyFont="1" applyBorder="1" applyAlignment="1">
      <alignment vertical="center"/>
    </xf>
    <xf numFmtId="0" fontId="17" fillId="0" borderId="20" xfId="0" applyFont="1" applyBorder="1" applyAlignment="1">
      <alignment horizontal="left" vertical="center" wrapText="1" indent="1"/>
    </xf>
    <xf numFmtId="170" fontId="17" fillId="0" borderId="0" xfId="0" applyNumberFormat="1" applyFont="1" applyBorder="1" applyAlignment="1">
      <alignment vertical="center"/>
    </xf>
    <xf numFmtId="17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 indent="1"/>
    </xf>
    <xf numFmtId="170" fontId="17" fillId="0" borderId="24" xfId="0" applyNumberFormat="1" applyFont="1" applyBorder="1" applyAlignment="1">
      <alignment vertical="center"/>
    </xf>
    <xf numFmtId="170" fontId="17" fillId="0" borderId="48" xfId="0" applyNumberFormat="1" applyFont="1" applyBorder="1" applyAlignment="1">
      <alignment vertical="center"/>
    </xf>
    <xf numFmtId="170" fontId="17" fillId="0" borderId="18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22" fillId="0" borderId="3" xfId="2" applyFont="1" applyBorder="1" applyAlignment="1">
      <alignment horizontal="center" vertical="center" wrapText="1"/>
    </xf>
    <xf numFmtId="168" fontId="22" fillId="0" borderId="32" xfId="0" applyNumberFormat="1" applyFont="1" applyBorder="1" applyAlignment="1">
      <alignment vertical="center"/>
    </xf>
    <xf numFmtId="168" fontId="22" fillId="0" borderId="3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6" fontId="23" fillId="0" borderId="27" xfId="0" applyNumberFormat="1" applyFont="1" applyBorder="1" applyAlignment="1">
      <alignment vertical="center"/>
    </xf>
    <xf numFmtId="166" fontId="22" fillId="0" borderId="35" xfId="0" applyNumberFormat="1" applyFont="1" applyBorder="1" applyAlignment="1">
      <alignment vertical="center"/>
    </xf>
    <xf numFmtId="168" fontId="23" fillId="0" borderId="49" xfId="2" applyNumberFormat="1" applyFont="1" applyBorder="1" applyAlignment="1">
      <alignment vertical="center"/>
    </xf>
    <xf numFmtId="168" fontId="22" fillId="0" borderId="11" xfId="2" applyNumberFormat="1" applyFont="1" applyBorder="1" applyAlignment="1">
      <alignment vertical="center"/>
    </xf>
    <xf numFmtId="168" fontId="22" fillId="0" borderId="17" xfId="2" applyNumberFormat="1" applyFont="1" applyBorder="1" applyAlignment="1">
      <alignment vertical="center"/>
    </xf>
    <xf numFmtId="168" fontId="23" fillId="0" borderId="50" xfId="2" applyNumberFormat="1" applyFont="1" applyBorder="1" applyAlignment="1">
      <alignment vertical="center"/>
    </xf>
    <xf numFmtId="168" fontId="22" fillId="0" borderId="14" xfId="2" applyNumberFormat="1" applyFont="1" applyBorder="1" applyAlignment="1">
      <alignment vertical="center"/>
    </xf>
    <xf numFmtId="168" fontId="23" fillId="0" borderId="51" xfId="2" applyNumberFormat="1" applyFont="1" applyBorder="1" applyAlignment="1">
      <alignment vertical="center"/>
    </xf>
    <xf numFmtId="0" fontId="17" fillId="0" borderId="15" xfId="0" applyFont="1" applyBorder="1" applyAlignment="1">
      <alignment horizontal="centerContinuous" vertical="center"/>
    </xf>
    <xf numFmtId="0" fontId="22" fillId="0" borderId="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1" fillId="0" borderId="0" xfId="9" quotePrefix="1" applyFont="1" applyAlignment="1">
      <alignment horizontal="left" vertical="top"/>
    </xf>
    <xf numFmtId="49" fontId="17" fillId="0" borderId="0" xfId="0" applyNumberFormat="1" applyFont="1" applyAlignment="1">
      <alignment horizontal="centerContinuous"/>
    </xf>
    <xf numFmtId="0" fontId="17" fillId="0" borderId="52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/>
    </xf>
    <xf numFmtId="171" fontId="17" fillId="0" borderId="7" xfId="0" applyNumberFormat="1" applyFont="1" applyBorder="1" applyAlignment="1">
      <alignment horizontal="right"/>
    </xf>
    <xf numFmtId="167" fontId="17" fillId="0" borderId="56" xfId="0" applyNumberFormat="1" applyFont="1" applyBorder="1" applyAlignment="1"/>
    <xf numFmtId="167" fontId="17" fillId="0" borderId="62" xfId="0" applyNumberFormat="1" applyFont="1" applyBorder="1" applyAlignment="1"/>
    <xf numFmtId="167" fontId="17" fillId="0" borderId="59" xfId="0" applyNumberFormat="1" applyFont="1" applyBorder="1" applyAlignment="1"/>
    <xf numFmtId="171" fontId="17" fillId="0" borderId="8" xfId="0" applyNumberFormat="1" applyFont="1" applyBorder="1" applyAlignment="1">
      <alignment horizontal="right" vertical="center"/>
    </xf>
    <xf numFmtId="167" fontId="17" fillId="0" borderId="54" xfId="0" applyNumberFormat="1" applyFont="1" applyBorder="1" applyAlignment="1">
      <alignment vertical="center"/>
    </xf>
    <xf numFmtId="167" fontId="17" fillId="0" borderId="58" xfId="0" applyNumberFormat="1" applyFont="1" applyBorder="1" applyAlignment="1">
      <alignment vertical="center"/>
    </xf>
    <xf numFmtId="49" fontId="17" fillId="0" borderId="0" xfId="0" applyNumberFormat="1" applyFont="1"/>
    <xf numFmtId="0" fontId="18" fillId="0" borderId="0" xfId="0" quotePrefix="1" applyFont="1"/>
    <xf numFmtId="0" fontId="17" fillId="0" borderId="4" xfId="0" quotePrefix="1" applyFont="1" applyBorder="1" applyAlignment="1">
      <alignment horizontal="center" wrapText="1"/>
    </xf>
    <xf numFmtId="0" fontId="17" fillId="0" borderId="4" xfId="0" quotePrefix="1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171" fontId="17" fillId="0" borderId="22" xfId="0" applyNumberFormat="1" applyFont="1" applyBorder="1" applyAlignment="1">
      <alignment horizontal="right"/>
    </xf>
    <xf numFmtId="0" fontId="17" fillId="0" borderId="33" xfId="0" quotePrefix="1" applyFont="1" applyBorder="1" applyAlignment="1">
      <alignment horizontal="center" wrapText="1"/>
    </xf>
    <xf numFmtId="167" fontId="17" fillId="0" borderId="33" xfId="0" applyNumberFormat="1" applyFont="1" applyBorder="1" applyAlignment="1"/>
    <xf numFmtId="167" fontId="17" fillId="0" borderId="63" xfId="0" applyNumberFormat="1" applyFont="1" applyBorder="1" applyAlignment="1"/>
    <xf numFmtId="0" fontId="18" fillId="0" borderId="0" xfId="0" applyFont="1" applyBorder="1" applyAlignment="1">
      <alignment vertical="center" wrapText="1"/>
    </xf>
    <xf numFmtId="0" fontId="17" fillId="0" borderId="8" xfId="0" quotePrefix="1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4" fillId="0" borderId="0" xfId="7" applyFont="1"/>
    <xf numFmtId="0" fontId="12" fillId="0" borderId="0" xfId="7"/>
    <xf numFmtId="0" fontId="22" fillId="0" borderId="4" xfId="0" applyFont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" fillId="0" borderId="0" xfId="2"/>
    <xf numFmtId="0" fontId="19" fillId="0" borderId="0" xfId="2" applyFont="1" applyAlignment="1"/>
    <xf numFmtId="0" fontId="15" fillId="0" borderId="0" xfId="2" applyFont="1"/>
    <xf numFmtId="0" fontId="17" fillId="0" borderId="0" xfId="2" applyFont="1" applyAlignment="1">
      <alignment horizontal="centerContinuous" vertical="center"/>
    </xf>
    <xf numFmtId="0" fontId="22" fillId="0" borderId="0" xfId="2" applyFont="1" applyBorder="1" applyAlignment="1">
      <alignment horizontal="right"/>
    </xf>
    <xf numFmtId="0" fontId="22" fillId="0" borderId="10" xfId="2" applyFont="1" applyBorder="1" applyAlignment="1">
      <alignment horizontal="center" vertical="center"/>
    </xf>
    <xf numFmtId="0" fontId="23" fillId="0" borderId="8" xfId="2" applyFont="1" applyBorder="1" applyAlignment="1">
      <alignment horizontal="left" vertical="center" indent="1"/>
    </xf>
    <xf numFmtId="172" fontId="23" fillId="0" borderId="8" xfId="2" applyNumberFormat="1" applyFont="1" applyBorder="1" applyAlignment="1">
      <alignment vertical="center"/>
    </xf>
    <xf numFmtId="0" fontId="18" fillId="0" borderId="0" xfId="2" applyFont="1" applyAlignment="1">
      <alignment vertical="top"/>
    </xf>
    <xf numFmtId="49" fontId="18" fillId="0" borderId="0" xfId="2" applyNumberFormat="1" applyFont="1" applyAlignment="1">
      <alignment horizontal="left"/>
    </xf>
    <xf numFmtId="0" fontId="18" fillId="0" borderId="0" xfId="2" applyFont="1" applyAlignment="1">
      <alignment horizontal="left"/>
    </xf>
    <xf numFmtId="164" fontId="18" fillId="0" borderId="0" xfId="2" applyNumberFormat="1" applyFont="1" applyAlignment="1">
      <alignment horizontal="left"/>
    </xf>
    <xf numFmtId="165" fontId="18" fillId="0" borderId="0" xfId="2" applyNumberFormat="1" applyFont="1"/>
    <xf numFmtId="0" fontId="1" fillId="0" borderId="0" xfId="2" applyAlignment="1">
      <alignment horizontal="right"/>
    </xf>
    <xf numFmtId="49" fontId="21" fillId="0" borderId="0" xfId="10" applyNumberFormat="1" applyFont="1" applyAlignment="1">
      <alignment vertical="center"/>
    </xf>
    <xf numFmtId="0" fontId="14" fillId="0" borderId="0" xfId="10" applyFont="1" applyAlignment="1">
      <alignment vertical="center"/>
    </xf>
    <xf numFmtId="0" fontId="14" fillId="0" borderId="0" xfId="10" applyFont="1"/>
    <xf numFmtId="0" fontId="14" fillId="0" borderId="0" xfId="10" applyFont="1" applyAlignment="1">
      <alignment horizontal="right"/>
    </xf>
    <xf numFmtId="49" fontId="15" fillId="0" borderId="0" xfId="10" applyNumberFormat="1" applyFont="1" applyAlignment="1">
      <alignment horizontal="centerContinuous" vertical="center" wrapText="1"/>
    </xf>
    <xf numFmtId="0" fontId="20" fillId="0" borderId="0" xfId="10" applyFont="1" applyAlignment="1">
      <alignment horizontal="centerContinuous" vertical="center"/>
    </xf>
    <xf numFmtId="0" fontId="20" fillId="0" borderId="0" xfId="10" applyFont="1"/>
    <xf numFmtId="49" fontId="15" fillId="0" borderId="0" xfId="10" applyNumberFormat="1" applyFont="1" applyAlignment="1">
      <alignment horizontal="center" vertical="center"/>
    </xf>
    <xf numFmtId="0" fontId="18" fillId="0" borderId="0" xfId="10" applyFont="1"/>
    <xf numFmtId="49" fontId="18" fillId="0" borderId="1" xfId="10" applyNumberFormat="1" applyFont="1" applyBorder="1"/>
    <xf numFmtId="0" fontId="18" fillId="0" borderId="1" xfId="10" applyFont="1" applyBorder="1"/>
    <xf numFmtId="0" fontId="14" fillId="0" borderId="0" xfId="10" applyFont="1" applyBorder="1"/>
    <xf numFmtId="0" fontId="22" fillId="0" borderId="0" xfId="10" applyFont="1" applyBorder="1" applyAlignment="1">
      <alignment horizontal="right"/>
    </xf>
    <xf numFmtId="0" fontId="22" fillId="0" borderId="0" xfId="10" applyFont="1" applyBorder="1" applyAlignment="1">
      <alignment horizontal="center" vertical="center"/>
    </xf>
    <xf numFmtId="0" fontId="23" fillId="0" borderId="10" xfId="10" applyFont="1" applyBorder="1" applyAlignment="1">
      <alignment horizontal="center" vertical="center" wrapText="1"/>
    </xf>
    <xf numFmtId="0" fontId="23" fillId="0" borderId="52" xfId="10" applyFont="1" applyBorder="1" applyAlignment="1">
      <alignment horizontal="center" vertical="center" wrapText="1"/>
    </xf>
    <xf numFmtId="0" fontId="23" fillId="0" borderId="53" xfId="10" applyFont="1" applyBorder="1" applyAlignment="1">
      <alignment horizontal="center" vertical="center" wrapText="1"/>
    </xf>
    <xf numFmtId="0" fontId="23" fillId="0" borderId="3" xfId="10" applyFont="1" applyBorder="1" applyAlignment="1">
      <alignment horizontal="center" vertical="center" wrapText="1"/>
    </xf>
    <xf numFmtId="0" fontId="23" fillId="0" borderId="0" xfId="10" applyFont="1" applyBorder="1" applyAlignment="1">
      <alignment horizontal="center" vertical="center" wrapText="1"/>
    </xf>
    <xf numFmtId="164" fontId="20" fillId="0" borderId="8" xfId="10" applyNumberFormat="1" applyFont="1" applyBorder="1" applyAlignment="1">
      <alignment vertical="center"/>
    </xf>
    <xf numFmtId="0" fontId="23" fillId="0" borderId="2" xfId="10" applyFont="1" applyBorder="1" applyAlignment="1">
      <alignment horizontal="left" vertical="center" indent="1"/>
    </xf>
    <xf numFmtId="167" fontId="23" fillId="0" borderId="10" xfId="10" applyNumberFormat="1" applyFont="1" applyBorder="1" applyAlignment="1">
      <alignment vertical="center"/>
    </xf>
    <xf numFmtId="167" fontId="23" fillId="0" borderId="54" xfId="10" applyNumberFormat="1" applyFont="1" applyBorder="1" applyAlignment="1">
      <alignment vertical="center"/>
    </xf>
    <xf numFmtId="167" fontId="23" fillId="0" borderId="55" xfId="10" applyNumberFormat="1" applyFont="1" applyBorder="1" applyAlignment="1">
      <alignment vertical="center"/>
    </xf>
    <xf numFmtId="167" fontId="23" fillId="0" borderId="2" xfId="10" applyNumberFormat="1" applyFont="1" applyBorder="1" applyAlignment="1">
      <alignment vertical="center"/>
    </xf>
    <xf numFmtId="167" fontId="23" fillId="0" borderId="0" xfId="10" applyNumberFormat="1" applyFont="1" applyBorder="1" applyAlignment="1">
      <alignment vertical="center"/>
    </xf>
    <xf numFmtId="0" fontId="21" fillId="0" borderId="0" xfId="10" applyFont="1" applyAlignment="1">
      <alignment vertical="center"/>
    </xf>
    <xf numFmtId="164" fontId="20" fillId="0" borderId="7" xfId="10" applyNumberFormat="1" applyFont="1" applyBorder="1" applyAlignment="1">
      <alignment vertical="center"/>
    </xf>
    <xf numFmtId="0" fontId="23" fillId="0" borderId="4" xfId="10" applyFont="1" applyBorder="1" applyAlignment="1">
      <alignment horizontal="left" vertical="center" indent="1"/>
    </xf>
    <xf numFmtId="167" fontId="23" fillId="0" borderId="7" xfId="10" applyNumberFormat="1" applyFont="1" applyBorder="1" applyAlignment="1">
      <alignment vertical="center"/>
    </xf>
    <xf numFmtId="167" fontId="23" fillId="0" borderId="56" xfId="10" applyNumberFormat="1" applyFont="1" applyBorder="1" applyAlignment="1">
      <alignment vertical="center"/>
    </xf>
    <xf numFmtId="167" fontId="23" fillId="0" borderId="57" xfId="10" applyNumberFormat="1" applyFont="1" applyBorder="1" applyAlignment="1">
      <alignment vertical="center"/>
    </xf>
    <xf numFmtId="167" fontId="23" fillId="0" borderId="4" xfId="10" applyNumberFormat="1" applyFont="1" applyBorder="1" applyAlignment="1">
      <alignment vertical="center"/>
    </xf>
    <xf numFmtId="164" fontId="18" fillId="0" borderId="7" xfId="10" applyNumberFormat="1" applyFont="1" applyBorder="1" applyAlignment="1">
      <alignment vertical="top"/>
    </xf>
    <xf numFmtId="0" fontId="22" fillId="0" borderId="4" xfId="10" applyFont="1" applyBorder="1" applyAlignment="1">
      <alignment horizontal="left" vertical="top" indent="2"/>
    </xf>
    <xf numFmtId="167" fontId="22" fillId="0" borderId="7" xfId="10" applyNumberFormat="1" applyFont="1" applyBorder="1" applyAlignment="1">
      <alignment vertical="top"/>
    </xf>
    <xf numFmtId="167" fontId="22" fillId="0" borderId="56" xfId="10" applyNumberFormat="1" applyFont="1" applyBorder="1" applyAlignment="1">
      <alignment vertical="top"/>
    </xf>
    <xf numFmtId="167" fontId="22" fillId="0" borderId="57" xfId="10" applyNumberFormat="1" applyFont="1" applyBorder="1" applyAlignment="1">
      <alignment vertical="top"/>
    </xf>
    <xf numFmtId="167" fontId="22" fillId="0" borderId="4" xfId="10" applyNumberFormat="1" applyFont="1" applyBorder="1" applyAlignment="1">
      <alignment vertical="top"/>
    </xf>
    <xf numFmtId="167" fontId="22" fillId="0" borderId="0" xfId="10" applyNumberFormat="1" applyFont="1" applyBorder="1" applyAlignment="1">
      <alignment vertical="top"/>
    </xf>
    <xf numFmtId="0" fontId="14" fillId="0" borderId="0" xfId="10" applyFont="1" applyAlignment="1">
      <alignment vertical="top"/>
    </xf>
    <xf numFmtId="0" fontId="23" fillId="0" borderId="4" xfId="10" applyFont="1" applyBorder="1" applyAlignment="1">
      <alignment horizontal="left" vertical="center" wrapText="1" indent="1"/>
    </xf>
    <xf numFmtId="164" fontId="18" fillId="0" borderId="8" xfId="10" applyNumberFormat="1" applyFont="1" applyBorder="1" applyAlignment="1">
      <alignment vertical="top"/>
    </xf>
    <xf numFmtId="0" fontId="22" fillId="0" borderId="2" xfId="10" applyFont="1" applyBorder="1" applyAlignment="1">
      <alignment horizontal="left" vertical="top" indent="2"/>
    </xf>
    <xf numFmtId="167" fontId="22" fillId="0" borderId="8" xfId="10" applyNumberFormat="1" applyFont="1" applyBorder="1" applyAlignment="1">
      <alignment vertical="top"/>
    </xf>
    <xf numFmtId="167" fontId="22" fillId="0" borderId="54" xfId="10" applyNumberFormat="1" applyFont="1" applyBorder="1" applyAlignment="1">
      <alignment vertical="top"/>
    </xf>
    <xf numFmtId="167" fontId="22" fillId="0" borderId="55" xfId="10" applyNumberFormat="1" applyFont="1" applyBorder="1" applyAlignment="1">
      <alignment vertical="top"/>
    </xf>
    <xf numFmtId="167" fontId="22" fillId="0" borderId="2" xfId="10" applyNumberFormat="1" applyFont="1" applyBorder="1" applyAlignment="1">
      <alignment vertical="top"/>
    </xf>
    <xf numFmtId="164" fontId="18" fillId="0" borderId="0" xfId="10" applyNumberFormat="1" applyFont="1" applyBorder="1" applyAlignment="1">
      <alignment vertical="top"/>
    </xf>
    <xf numFmtId="0" fontId="22" fillId="0" borderId="0" xfId="10" applyFont="1" applyBorder="1" applyAlignment="1">
      <alignment vertical="top"/>
    </xf>
    <xf numFmtId="49" fontId="18" fillId="0" borderId="0" xfId="10" applyNumberFormat="1" applyFont="1"/>
    <xf numFmtId="165" fontId="18" fillId="0" borderId="0" xfId="10" applyNumberFormat="1" applyFont="1"/>
    <xf numFmtId="0" fontId="22" fillId="0" borderId="0" xfId="10" applyFont="1" applyAlignment="1">
      <alignment horizontal="right"/>
    </xf>
    <xf numFmtId="0" fontId="22" fillId="0" borderId="61" xfId="10" applyFont="1" applyBorder="1" applyAlignment="1">
      <alignment horizontal="center" vertical="center" wrapText="1"/>
    </xf>
    <xf numFmtId="0" fontId="22" fillId="0" borderId="60" xfId="10" applyFont="1" applyBorder="1" applyAlignment="1">
      <alignment horizontal="center" vertical="center" wrapText="1"/>
    </xf>
    <xf numFmtId="0" fontId="22" fillId="0" borderId="0" xfId="10" applyFont="1" applyBorder="1" applyAlignment="1">
      <alignment horizontal="center" vertical="center" wrapText="1"/>
    </xf>
    <xf numFmtId="167" fontId="23" fillId="0" borderId="58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center"/>
    </xf>
    <xf numFmtId="167" fontId="22" fillId="0" borderId="59" xfId="10" applyNumberFormat="1" applyFont="1" applyBorder="1" applyAlignment="1">
      <alignment vertical="top"/>
    </xf>
    <xf numFmtId="164" fontId="18" fillId="0" borderId="8" xfId="10" applyNumberFormat="1" applyFont="1" applyBorder="1" applyAlignment="1">
      <alignment vertical="center"/>
    </xf>
    <xf numFmtId="0" fontId="22" fillId="0" borderId="2" xfId="10" applyFont="1" applyBorder="1" applyAlignment="1">
      <alignment horizontal="left" vertical="center" indent="1"/>
    </xf>
    <xf numFmtId="167" fontId="22" fillId="0" borderId="8" xfId="10" applyNumberFormat="1" applyFont="1" applyBorder="1" applyAlignment="1">
      <alignment vertical="center"/>
    </xf>
    <xf numFmtId="167" fontId="22" fillId="0" borderId="54" xfId="10" applyNumberFormat="1" applyFont="1" applyBorder="1" applyAlignment="1">
      <alignment vertical="center"/>
    </xf>
    <xf numFmtId="167" fontId="22" fillId="0" borderId="58" xfId="10" applyNumberFormat="1" applyFont="1" applyBorder="1" applyAlignment="1">
      <alignment vertical="center"/>
    </xf>
    <xf numFmtId="167" fontId="22" fillId="0" borderId="0" xfId="10" applyNumberFormat="1" applyFont="1" applyBorder="1" applyAlignment="1">
      <alignment vertical="center"/>
    </xf>
    <xf numFmtId="49" fontId="21" fillId="0" borderId="0" xfId="2" applyNumberFormat="1" applyFont="1" applyAlignment="1">
      <alignment vertical="center"/>
    </xf>
    <xf numFmtId="0" fontId="22" fillId="0" borderId="25" xfId="2" applyFont="1" applyBorder="1" applyAlignment="1">
      <alignment horizontal="centerContinuous" vertical="center" wrapText="1"/>
    </xf>
    <xf numFmtId="0" fontId="22" fillId="0" borderId="3" xfId="2" applyFont="1" applyBorder="1" applyAlignment="1">
      <alignment horizontal="centerContinuous" vertical="center" wrapText="1"/>
    </xf>
    <xf numFmtId="0" fontId="22" fillId="0" borderId="52" xfId="2" applyFont="1" applyBorder="1" applyAlignment="1">
      <alignment horizontal="center" vertical="center" wrapText="1"/>
    </xf>
    <xf numFmtId="0" fontId="22" fillId="0" borderId="53" xfId="2" applyFont="1" applyBorder="1" applyAlignment="1">
      <alignment horizontal="center" vertical="center" wrapText="1"/>
    </xf>
    <xf numFmtId="164" fontId="20" fillId="0" borderId="21" xfId="2" applyNumberFormat="1" applyFont="1" applyBorder="1" applyAlignment="1">
      <alignment vertical="center"/>
    </xf>
    <xf numFmtId="168" fontId="23" fillId="0" borderId="68" xfId="2" applyNumberFormat="1" applyFont="1" applyBorder="1" applyAlignment="1">
      <alignment vertical="center"/>
    </xf>
    <xf numFmtId="168" fontId="23" fillId="0" borderId="69" xfId="2" applyNumberFormat="1" applyFont="1" applyBorder="1" applyAlignment="1">
      <alignment vertical="center"/>
    </xf>
    <xf numFmtId="168" fontId="22" fillId="0" borderId="56" xfId="2" applyNumberFormat="1" applyFont="1" applyBorder="1" applyAlignment="1">
      <alignment vertical="center"/>
    </xf>
    <xf numFmtId="168" fontId="22" fillId="0" borderId="57" xfId="2" applyNumberFormat="1" applyFont="1" applyBorder="1" applyAlignment="1">
      <alignment vertical="center"/>
    </xf>
    <xf numFmtId="168" fontId="22" fillId="0" borderId="54" xfId="2" applyNumberFormat="1" applyFont="1" applyBorder="1" applyAlignment="1">
      <alignment vertical="center"/>
    </xf>
    <xf numFmtId="168" fontId="22" fillId="0" borderId="55" xfId="2" applyNumberFormat="1" applyFont="1" applyBorder="1" applyAlignment="1">
      <alignment vertical="center"/>
    </xf>
    <xf numFmtId="168" fontId="23" fillId="0" borderId="70" xfId="2" applyNumberFormat="1" applyFont="1" applyBorder="1" applyAlignment="1">
      <alignment vertical="center"/>
    </xf>
    <xf numFmtId="168" fontId="23" fillId="0" borderId="71" xfId="2" applyNumberFormat="1" applyFont="1" applyBorder="1" applyAlignment="1">
      <alignment vertical="center"/>
    </xf>
    <xf numFmtId="49" fontId="22" fillId="0" borderId="0" xfId="2" applyNumberFormat="1" applyFont="1" applyAlignment="1"/>
    <xf numFmtId="0" fontId="22" fillId="0" borderId="0" xfId="2" applyFont="1" applyBorder="1" applyAlignment="1">
      <alignment horizontal="left" vertical="center" wrapText="1" indent="1"/>
    </xf>
    <xf numFmtId="0" fontId="22" fillId="0" borderId="0" xfId="2" applyFont="1" applyBorder="1" applyAlignment="1">
      <alignment vertical="center"/>
    </xf>
    <xf numFmtId="0" fontId="18" fillId="0" borderId="1" xfId="2" applyFont="1" applyBorder="1" applyAlignment="1">
      <alignment horizontal="right"/>
    </xf>
    <xf numFmtId="0" fontId="18" fillId="0" borderId="0" xfId="2" applyFont="1" applyAlignment="1">
      <alignment wrapText="1"/>
    </xf>
    <xf numFmtId="0" fontId="22" fillId="0" borderId="3" xfId="2" applyFont="1" applyBorder="1" applyAlignment="1">
      <alignment horizontal="center" vertical="center"/>
    </xf>
    <xf numFmtId="0" fontId="22" fillId="0" borderId="52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55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168" fontId="20" fillId="0" borderId="15" xfId="2" applyNumberFormat="1" applyFont="1" applyBorder="1" applyAlignment="1"/>
    <xf numFmtId="0" fontId="23" fillId="0" borderId="22" xfId="2" applyFont="1" applyBorder="1" applyAlignment="1">
      <alignment horizontal="left" indent="1"/>
    </xf>
    <xf numFmtId="166" fontId="23" fillId="0" borderId="32" xfId="2" applyNumberFormat="1" applyFont="1" applyBorder="1" applyAlignment="1"/>
    <xf numFmtId="166" fontId="23" fillId="0" borderId="22" xfId="2" applyNumberFormat="1" applyFont="1" applyBorder="1" applyAlignment="1"/>
    <xf numFmtId="166" fontId="23" fillId="0" borderId="63" xfId="2" applyNumberFormat="1" applyFont="1" applyBorder="1" applyAlignment="1"/>
    <xf numFmtId="166" fontId="23" fillId="0" borderId="33" xfId="2" applyNumberFormat="1" applyFont="1" applyBorder="1" applyAlignment="1"/>
    <xf numFmtId="0" fontId="20" fillId="0" borderId="0" xfId="2" applyFont="1" applyAlignment="1"/>
    <xf numFmtId="168" fontId="18" fillId="0" borderId="11" xfId="2" applyNumberFormat="1" applyFont="1" applyBorder="1" applyAlignment="1"/>
    <xf numFmtId="0" fontId="22" fillId="0" borderId="7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7" xfId="2" applyNumberFormat="1" applyFont="1" applyBorder="1" applyAlignment="1"/>
    <xf numFmtId="166" fontId="22" fillId="0" borderId="56" xfId="2" applyNumberFormat="1" applyFont="1" applyBorder="1" applyAlignment="1"/>
    <xf numFmtId="166" fontId="22" fillId="0" borderId="4" xfId="2" applyNumberFormat="1" applyFont="1" applyBorder="1" applyAlignment="1"/>
    <xf numFmtId="168" fontId="18" fillId="0" borderId="11" xfId="2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7" xfId="2" applyNumberFormat="1" applyFont="1" applyBorder="1" applyAlignment="1">
      <alignment vertical="center"/>
    </xf>
    <xf numFmtId="166" fontId="22" fillId="0" borderId="56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0" fillId="0" borderId="16" xfId="2" applyNumberFormat="1" applyFont="1" applyBorder="1" applyAlignment="1">
      <alignment vertical="center"/>
    </xf>
    <xf numFmtId="0" fontId="23" fillId="0" borderId="36" xfId="2" applyFont="1" applyBorder="1" applyAlignment="1">
      <alignment horizontal="left" vertical="center" wrapText="1" indent="1"/>
    </xf>
    <xf numFmtId="166" fontId="23" fillId="0" borderId="34" xfId="2" applyNumberFormat="1" applyFont="1" applyBorder="1" applyAlignment="1">
      <alignment vertical="center"/>
    </xf>
    <xf numFmtId="166" fontId="23" fillId="0" borderId="36" xfId="2" applyNumberFormat="1" applyFont="1" applyBorder="1" applyAlignment="1">
      <alignment vertical="center"/>
    </xf>
    <xf numFmtId="166" fontId="23" fillId="0" borderId="72" xfId="2" applyNumberFormat="1" applyFont="1" applyBorder="1" applyAlignment="1">
      <alignment vertical="center"/>
    </xf>
    <xf numFmtId="166" fontId="23" fillId="0" borderId="35" xfId="2" applyNumberFormat="1" applyFont="1" applyBorder="1" applyAlignment="1">
      <alignment vertical="center"/>
    </xf>
    <xf numFmtId="168" fontId="18" fillId="0" borderId="14" xfId="2" applyNumberFormat="1" applyFont="1" applyBorder="1" applyAlignment="1">
      <alignment vertical="center"/>
    </xf>
    <xf numFmtId="0" fontId="22" fillId="0" borderId="8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8" xfId="2" applyNumberFormat="1" applyFont="1" applyBorder="1" applyAlignment="1">
      <alignment vertical="center"/>
    </xf>
    <xf numFmtId="166" fontId="22" fillId="0" borderId="54" xfId="2" applyNumberFormat="1" applyFont="1" applyBorder="1" applyAlignment="1">
      <alignment vertical="center"/>
    </xf>
    <xf numFmtId="166" fontId="22" fillId="0" borderId="2" xfId="2" applyNumberFormat="1" applyFont="1" applyBorder="1" applyAlignment="1">
      <alignment vertical="center"/>
    </xf>
    <xf numFmtId="168" fontId="20" fillId="0" borderId="11" xfId="2" applyNumberFormat="1" applyFont="1" applyBorder="1" applyAlignment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7" xfId="2" applyNumberFormat="1" applyFont="1" applyBorder="1" applyAlignment="1"/>
    <xf numFmtId="166" fontId="23" fillId="0" borderId="56" xfId="2" applyNumberFormat="1" applyFont="1" applyBorder="1" applyAlignment="1"/>
    <xf numFmtId="166" fontId="23" fillId="0" borderId="4" xfId="2" applyNumberFormat="1" applyFont="1" applyBorder="1" applyAlignment="1"/>
    <xf numFmtId="0" fontId="22" fillId="0" borderId="0" xfId="2" applyFont="1" applyAlignment="1"/>
    <xf numFmtId="166" fontId="18" fillId="0" borderId="0" xfId="2" applyNumberFormat="1" applyFont="1" applyAlignment="1"/>
    <xf numFmtId="49" fontId="14" fillId="0" borderId="0" xfId="2" applyNumberFormat="1" applyFont="1"/>
    <xf numFmtId="166" fontId="14" fillId="0" borderId="0" xfId="2" applyNumberFormat="1" applyFont="1"/>
    <xf numFmtId="0" fontId="23" fillId="0" borderId="7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7" xfId="2" applyNumberFormat="1" applyFont="1" applyBorder="1" applyAlignment="1"/>
    <xf numFmtId="169" fontId="22" fillId="0" borderId="56" xfId="2" applyNumberFormat="1" applyFont="1" applyBorder="1" applyAlignment="1"/>
    <xf numFmtId="169" fontId="22" fillId="0" borderId="4" xfId="2" applyNumberFormat="1" applyFont="1" applyBorder="1" applyAlignment="1"/>
    <xf numFmtId="169" fontId="22" fillId="0" borderId="63" xfId="2" applyNumberFormat="1" applyFont="1" applyBorder="1" applyAlignment="1"/>
    <xf numFmtId="169" fontId="22" fillId="0" borderId="33" xfId="2" applyNumberFormat="1" applyFont="1" applyBorder="1" applyAlignment="1"/>
    <xf numFmtId="168" fontId="18" fillId="0" borderId="17" xfId="2" applyNumberFormat="1" applyFont="1" applyBorder="1" applyAlignment="1">
      <alignment vertical="center"/>
    </xf>
    <xf numFmtId="0" fontId="22" fillId="0" borderId="26" xfId="2" applyFont="1" applyBorder="1" applyAlignment="1">
      <alignment horizontal="left" vertical="center" indent="1"/>
    </xf>
    <xf numFmtId="169" fontId="22" fillId="0" borderId="6" xfId="2" applyNumberFormat="1" applyFont="1" applyBorder="1" applyAlignment="1">
      <alignment vertical="center"/>
    </xf>
    <xf numFmtId="169" fontId="22" fillId="0" borderId="26" xfId="2" applyNumberFormat="1" applyFont="1" applyBorder="1" applyAlignment="1">
      <alignment vertical="center"/>
    </xf>
    <xf numFmtId="169" fontId="22" fillId="0" borderId="73" xfId="2" applyNumberFormat="1" applyFont="1" applyBorder="1" applyAlignment="1">
      <alignment vertical="center"/>
    </xf>
    <xf numFmtId="169" fontId="22" fillId="0" borderId="5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169" fontId="22" fillId="0" borderId="54" xfId="2" applyNumberFormat="1" applyFont="1" applyBorder="1" applyAlignment="1">
      <alignment vertical="center"/>
    </xf>
    <xf numFmtId="169" fontId="22" fillId="0" borderId="2" xfId="2" applyNumberFormat="1" applyFont="1" applyBorder="1" applyAlignment="1">
      <alignment vertical="center"/>
    </xf>
    <xf numFmtId="49" fontId="15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18" fillId="0" borderId="0" xfId="2" applyFont="1" applyBorder="1"/>
    <xf numFmtId="0" fontId="17" fillId="0" borderId="25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/>
    </xf>
    <xf numFmtId="0" fontId="17" fillId="0" borderId="9" xfId="2" applyFont="1" applyBorder="1" applyAlignment="1">
      <alignment horizontal="centerContinuous" vertical="center" wrapText="1"/>
    </xf>
    <xf numFmtId="0" fontId="17" fillId="0" borderId="32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 wrapText="1"/>
    </xf>
    <xf numFmtId="0" fontId="17" fillId="0" borderId="1" xfId="2" applyFont="1" applyBorder="1" applyAlignment="1">
      <alignment horizontal="centerContinuous" vertical="center"/>
    </xf>
    <xf numFmtId="0" fontId="17" fillId="0" borderId="2" xfId="2" applyFont="1" applyBorder="1" applyAlignment="1">
      <alignment horizontal="centerContinuous" vertical="center"/>
    </xf>
    <xf numFmtId="0" fontId="17" fillId="0" borderId="52" xfId="2" applyFont="1" applyBorder="1" applyAlignment="1">
      <alignment horizontal="center" vertical="center" wrapText="1"/>
    </xf>
    <xf numFmtId="0" fontId="17" fillId="0" borderId="5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173" fontId="23" fillId="0" borderId="12" xfId="2" applyNumberFormat="1" applyFont="1" applyBorder="1" applyAlignment="1">
      <alignment horizontal="right" vertical="center" indent="1"/>
    </xf>
    <xf numFmtId="0" fontId="19" fillId="0" borderId="28" xfId="2" applyFont="1" applyBorder="1" applyAlignment="1">
      <alignment horizontal="left" vertical="center" indent="1"/>
    </xf>
    <xf numFmtId="168" fontId="19" fillId="0" borderId="74" xfId="2" applyNumberFormat="1" applyFont="1" applyFill="1" applyBorder="1" applyAlignment="1">
      <alignment vertical="center"/>
    </xf>
    <xf numFmtId="168" fontId="19" fillId="0" borderId="75" xfId="2" applyNumberFormat="1" applyFont="1" applyFill="1" applyBorder="1" applyAlignment="1">
      <alignment vertical="center"/>
    </xf>
    <xf numFmtId="168" fontId="19" fillId="0" borderId="27" xfId="2" applyNumberFormat="1" applyFont="1" applyFill="1" applyBorder="1" applyAlignment="1">
      <alignment vertical="center"/>
    </xf>
    <xf numFmtId="173" fontId="23" fillId="0" borderId="7" xfId="2" applyNumberFormat="1" applyFont="1" applyBorder="1" applyAlignment="1">
      <alignment horizontal="right" vertical="center" indent="1"/>
    </xf>
    <xf numFmtId="0" fontId="19" fillId="0" borderId="0" xfId="2" applyFont="1" applyBorder="1" applyAlignment="1">
      <alignment horizontal="left" vertical="center" indent="1"/>
    </xf>
    <xf numFmtId="168" fontId="19" fillId="0" borderId="56" xfId="2" applyNumberFormat="1" applyFont="1" applyFill="1" applyBorder="1" applyAlignment="1">
      <alignment vertical="center"/>
    </xf>
    <xf numFmtId="168" fontId="19" fillId="0" borderId="57" xfId="2" applyNumberFormat="1" applyFont="1" applyFill="1" applyBorder="1" applyAlignment="1">
      <alignment vertical="center"/>
    </xf>
    <xf numFmtId="168" fontId="19" fillId="0" borderId="4" xfId="2" applyNumberFormat="1" applyFont="1" applyFill="1" applyBorder="1" applyAlignment="1">
      <alignment vertical="center"/>
    </xf>
    <xf numFmtId="173" fontId="22" fillId="0" borderId="7" xfId="2" applyNumberFormat="1" applyFont="1" applyBorder="1" applyAlignment="1">
      <alignment horizontal="right" indent="1"/>
    </xf>
    <xf numFmtId="0" fontId="17" fillId="0" borderId="0" xfId="2" applyFont="1" applyBorder="1" applyAlignment="1">
      <alignment horizontal="left" indent="2"/>
    </xf>
    <xf numFmtId="168" fontId="17" fillId="0" borderId="56" xfId="2" applyNumberFormat="1" applyFont="1" applyBorder="1" applyAlignment="1"/>
    <xf numFmtId="168" fontId="17" fillId="0" borderId="57" xfId="2" applyNumberFormat="1" applyFont="1" applyBorder="1" applyAlignment="1"/>
    <xf numFmtId="168" fontId="17" fillId="0" borderId="4" xfId="2" applyNumberFormat="1" applyFont="1" applyBorder="1" applyAlignment="1"/>
    <xf numFmtId="0" fontId="19" fillId="0" borderId="4" xfId="10" applyFont="1" applyBorder="1" applyAlignment="1">
      <alignment horizontal="left" vertical="center" wrapText="1" indent="1"/>
    </xf>
    <xf numFmtId="168" fontId="19" fillId="0" borderId="56" xfId="2" applyNumberFormat="1" applyFont="1" applyBorder="1" applyAlignment="1">
      <alignment vertical="center"/>
    </xf>
    <xf numFmtId="168" fontId="19" fillId="0" borderId="57" xfId="2" applyNumberFormat="1" applyFont="1" applyBorder="1" applyAlignment="1">
      <alignment vertical="center"/>
    </xf>
    <xf numFmtId="168" fontId="19" fillId="0" borderId="4" xfId="2" applyNumberFormat="1" applyFont="1" applyBorder="1" applyAlignment="1">
      <alignment vertical="center"/>
    </xf>
    <xf numFmtId="168" fontId="17" fillId="0" borderId="54" xfId="2" applyNumberFormat="1" applyFont="1" applyBorder="1" applyAlignment="1">
      <alignment horizontal="right" vertical="center"/>
    </xf>
    <xf numFmtId="168" fontId="17" fillId="0" borderId="55" xfId="2" applyNumberFormat="1" applyFont="1" applyBorder="1" applyAlignment="1">
      <alignment horizontal="right" vertical="center"/>
    </xf>
    <xf numFmtId="168" fontId="17" fillId="0" borderId="2" xfId="2" applyNumberFormat="1" applyFont="1" applyBorder="1" applyAlignment="1">
      <alignment horizontal="right" vertical="center"/>
    </xf>
    <xf numFmtId="166" fontId="23" fillId="0" borderId="28" xfId="0" applyNumberFormat="1" applyFont="1" applyBorder="1" applyAlignment="1">
      <alignment vertical="center"/>
    </xf>
    <xf numFmtId="166" fontId="22" fillId="0" borderId="34" xfId="0" applyNumberFormat="1" applyFont="1" applyBorder="1" applyAlignment="1">
      <alignment vertical="center"/>
    </xf>
    <xf numFmtId="166" fontId="22" fillId="0" borderId="0" xfId="0" applyNumberFormat="1" applyFont="1" applyBorder="1" applyAlignment="1">
      <alignment vertical="center"/>
    </xf>
    <xf numFmtId="166" fontId="22" fillId="0" borderId="1" xfId="0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0" fontId="22" fillId="0" borderId="22" xfId="2" applyFont="1" applyBorder="1" applyAlignment="1">
      <alignment horizontal="left" vertical="center" indent="1"/>
    </xf>
    <xf numFmtId="172" fontId="22" fillId="0" borderId="22" xfId="2" applyNumberFormat="1" applyFont="1" applyBorder="1" applyAlignment="1">
      <alignment vertical="center"/>
    </xf>
    <xf numFmtId="172" fontId="22" fillId="0" borderId="7" xfId="2" applyNumberFormat="1" applyFont="1" applyBorder="1" applyAlignment="1">
      <alignment vertical="center"/>
    </xf>
    <xf numFmtId="172" fontId="22" fillId="0" borderId="26" xfId="2" applyNumberFormat="1" applyFont="1" applyBorder="1" applyAlignment="1">
      <alignment vertical="center"/>
    </xf>
    <xf numFmtId="172" fontId="22" fillId="0" borderId="8" xfId="2" applyNumberFormat="1" applyFont="1" applyBorder="1" applyAlignment="1">
      <alignment vertical="center"/>
    </xf>
    <xf numFmtId="0" fontId="23" fillId="0" borderId="13" xfId="2" applyFont="1" applyBorder="1" applyAlignment="1">
      <alignment horizontal="left" vertical="center" indent="1"/>
    </xf>
    <xf numFmtId="169" fontId="22" fillId="0" borderId="76" xfId="2" applyNumberFormat="1" applyFont="1" applyBorder="1" applyAlignment="1"/>
    <xf numFmtId="169" fontId="22" fillId="0" borderId="77" xfId="2" applyNumberFormat="1" applyFont="1" applyBorder="1" applyAlignment="1">
      <alignment vertical="center"/>
    </xf>
    <xf numFmtId="169" fontId="22" fillId="0" borderId="78" xfId="2" applyNumberFormat="1" applyFont="1" applyBorder="1" applyAlignment="1">
      <alignment vertical="center"/>
    </xf>
    <xf numFmtId="169" fontId="22" fillId="0" borderId="22" xfId="2" applyNumberFormat="1" applyFont="1" applyBorder="1" applyAlignment="1"/>
    <xf numFmtId="0" fontId="22" fillId="0" borderId="78" xfId="2" applyFont="1" applyBorder="1" applyAlignment="1">
      <alignment horizontal="center" vertical="center" wrapText="1"/>
    </xf>
    <xf numFmtId="166" fontId="23" fillId="0" borderId="79" xfId="2" applyNumberFormat="1" applyFont="1" applyBorder="1" applyAlignment="1"/>
    <xf numFmtId="166" fontId="22" fillId="0" borderId="76" xfId="2" applyNumberFormat="1" applyFont="1" applyBorder="1" applyAlignment="1"/>
    <xf numFmtId="166" fontId="22" fillId="0" borderId="76" xfId="2" applyNumberFormat="1" applyFont="1" applyBorder="1" applyAlignment="1">
      <alignment vertical="center"/>
    </xf>
    <xf numFmtId="166" fontId="23" fillId="0" borderId="80" xfId="2" applyNumberFormat="1" applyFont="1" applyBorder="1" applyAlignment="1">
      <alignment vertical="center"/>
    </xf>
    <xf numFmtId="166" fontId="22" fillId="0" borderId="78" xfId="2" applyNumberFormat="1" applyFont="1" applyBorder="1" applyAlignment="1">
      <alignment vertical="center"/>
    </xf>
    <xf numFmtId="166" fontId="23" fillId="0" borderId="76" xfId="2" applyNumberFormat="1" applyFont="1" applyBorder="1" applyAlignment="1"/>
    <xf numFmtId="0" fontId="22" fillId="0" borderId="3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73" fontId="22" fillId="0" borderId="8" xfId="2" applyNumberFormat="1" applyFont="1" applyBorder="1" applyAlignment="1">
      <alignment horizontal="right" vertical="center" indent="1"/>
    </xf>
    <xf numFmtId="0" fontId="17" fillId="0" borderId="1" xfId="2" applyFont="1" applyBorder="1" applyAlignment="1">
      <alignment horizontal="left" vertical="center" inden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 wrapText="1"/>
    </xf>
    <xf numFmtId="49" fontId="17" fillId="0" borderId="22" xfId="0" applyNumberFormat="1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/>
    </xf>
    <xf numFmtId="49" fontId="15" fillId="0" borderId="0" xfId="10" applyNumberFormat="1" applyFont="1" applyAlignment="1">
      <alignment horizontal="center" vertical="center"/>
    </xf>
    <xf numFmtId="49" fontId="18" fillId="0" borderId="22" xfId="10" applyNumberFormat="1" applyFont="1" applyBorder="1" applyAlignment="1">
      <alignment horizontal="center" vertical="center" textRotation="90"/>
    </xf>
    <xf numFmtId="0" fontId="18" fillId="0" borderId="8" xfId="10" applyFont="1" applyBorder="1" applyAlignment="1">
      <alignment horizontal="center" vertical="center" textRotation="90"/>
    </xf>
    <xf numFmtId="0" fontId="22" fillId="0" borderId="22" xfId="10" applyFont="1" applyBorder="1" applyAlignment="1">
      <alignment horizontal="center" vertical="center"/>
    </xf>
    <xf numFmtId="0" fontId="22" fillId="0" borderId="8" xfId="10" applyFont="1" applyBorder="1" applyAlignment="1">
      <alignment horizontal="center" vertical="center"/>
    </xf>
    <xf numFmtId="0" fontId="22" fillId="0" borderId="9" xfId="10" applyFont="1" applyBorder="1" applyAlignment="1">
      <alignment horizontal="center" vertical="center"/>
    </xf>
    <xf numFmtId="0" fontId="22" fillId="0" borderId="25" xfId="10" applyFont="1" applyBorder="1" applyAlignment="1">
      <alignment horizontal="center" vertical="center"/>
    </xf>
    <xf numFmtId="0" fontId="22" fillId="0" borderId="3" xfId="10" applyFont="1" applyBorder="1" applyAlignment="1">
      <alignment horizontal="center" vertical="center"/>
    </xf>
    <xf numFmtId="0" fontId="22" fillId="0" borderId="22" xfId="1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7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2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49" fontId="18" fillId="0" borderId="22" xfId="2" applyNumberFormat="1" applyFont="1" applyBorder="1" applyAlignment="1">
      <alignment horizontal="center" vertical="center" textRotation="90" wrapText="1"/>
    </xf>
    <xf numFmtId="0" fontId="18" fillId="0" borderId="8" xfId="2" applyFont="1" applyBorder="1" applyAlignment="1">
      <alignment horizontal="center" vertical="center" textRotation="90" wrapText="1"/>
    </xf>
    <xf numFmtId="0" fontId="22" fillId="0" borderId="22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49" fontId="18" fillId="0" borderId="22" xfId="2" applyNumberFormat="1" applyFont="1" applyBorder="1" applyAlignment="1">
      <alignment horizontal="center" vertical="center" textRotation="90"/>
    </xf>
    <xf numFmtId="0" fontId="18" fillId="0" borderId="8" xfId="2" applyFont="1" applyBorder="1" applyAlignment="1">
      <alignment horizontal="center" vertical="center" textRotation="90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26" xfId="2" applyFont="1" applyBorder="1" applyAlignment="1">
      <alignment horizontal="left" vertical="center"/>
    </xf>
    <xf numFmtId="0" fontId="22" fillId="0" borderId="36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/>
    </xf>
    <xf numFmtId="0" fontId="22" fillId="0" borderId="22" xfId="2" applyFont="1" applyBorder="1" applyAlignment="1">
      <alignment horizontal="left" vertical="center" wrapText="1" indent="1"/>
    </xf>
    <xf numFmtId="0" fontId="22" fillId="0" borderId="7" xfId="2" applyFont="1" applyBorder="1" applyAlignment="1">
      <alignment horizontal="left" vertical="center" wrapText="1" indent="1"/>
    </xf>
    <xf numFmtId="0" fontId="22" fillId="0" borderId="8" xfId="2" applyFont="1" applyBorder="1" applyAlignment="1">
      <alignment horizontal="left" vertical="center" wrapText="1" indent="1"/>
    </xf>
    <xf numFmtId="0" fontId="18" fillId="0" borderId="7" xfId="2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wrapText="1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49" fontId="22" fillId="0" borderId="22" xfId="2" applyNumberFormat="1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textRotation="90"/>
    </xf>
    <xf numFmtId="0" fontId="22" fillId="0" borderId="8" xfId="2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0" fontId="17" fillId="0" borderId="33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64" xfId="0" applyFont="1" applyBorder="1" applyAlignment="1">
      <alignment horizontal="left" vertical="center" wrapText="1" indent="1"/>
    </xf>
    <xf numFmtId="0" fontId="17" fillId="0" borderId="65" xfId="0" applyFont="1" applyBorder="1" applyAlignment="1">
      <alignment horizontal="left" vertical="center" wrapText="1" indent="1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textRotation="90"/>
    </xf>
    <xf numFmtId="0" fontId="17" fillId="0" borderId="49" xfId="0" applyFont="1" applyBorder="1" applyAlignment="1">
      <alignment horizontal="left" vertical="center" wrapText="1" indent="1"/>
    </xf>
    <xf numFmtId="0" fontId="17" fillId="0" borderId="43" xfId="0" applyFont="1" applyBorder="1" applyAlignment="1">
      <alignment horizontal="left" vertical="center" indent="1"/>
    </xf>
    <xf numFmtId="0" fontId="17" fillId="0" borderId="66" xfId="0" applyFont="1" applyBorder="1" applyAlignment="1">
      <alignment horizontal="left" vertical="center" wrapText="1" indent="1"/>
    </xf>
    <xf numFmtId="0" fontId="17" fillId="0" borderId="39" xfId="0" applyFont="1" applyBorder="1" applyAlignment="1">
      <alignment horizontal="left" vertical="center" wrapText="1" indent="1"/>
    </xf>
    <xf numFmtId="0" fontId="22" fillId="0" borderId="15" xfId="0" applyFont="1" applyBorder="1" applyAlignment="1">
      <alignment horizontal="center" vertical="center" textRotation="90"/>
    </xf>
    <xf numFmtId="0" fontId="22" fillId="0" borderId="14" xfId="0" applyFont="1" applyBorder="1" applyAlignment="1">
      <alignment horizontal="center" vertical="center" textRotation="90"/>
    </xf>
    <xf numFmtId="0" fontId="17" fillId="0" borderId="3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7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51" xfId="0" applyFont="1" applyBorder="1" applyAlignment="1">
      <alignment horizontal="left" vertical="center" wrapText="1" indent="1"/>
    </xf>
    <xf numFmtId="0" fontId="17" fillId="0" borderId="46" xfId="0" applyFont="1" applyBorder="1" applyAlignment="1">
      <alignment horizontal="left" vertical="center" indent="1"/>
    </xf>
    <xf numFmtId="0" fontId="17" fillId="0" borderId="47" xfId="0" applyFont="1" applyBorder="1" applyAlignment="1">
      <alignment horizontal="left" vertical="center" indent="1"/>
    </xf>
    <xf numFmtId="0" fontId="17" fillId="0" borderId="40" xfId="0" applyFont="1" applyBorder="1" applyAlignment="1">
      <alignment horizontal="left" vertical="center" wrapText="1" indent="1"/>
    </xf>
    <xf numFmtId="0" fontId="17" fillId="0" borderId="51" xfId="0" applyFont="1" applyBorder="1" applyAlignment="1">
      <alignment horizontal="left" vertical="center" indent="1"/>
    </xf>
    <xf numFmtId="0" fontId="17" fillId="0" borderId="46" xfId="0" applyFont="1" applyBorder="1" applyAlignment="1">
      <alignment horizontal="left" vertical="center" wrapText="1" indent="1"/>
    </xf>
    <xf numFmtId="0" fontId="17" fillId="0" borderId="47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center" vertical="center" wrapText="1"/>
    </xf>
  </cellXfs>
  <cellStyles count="11">
    <cellStyle name="Euro" xfId="1"/>
    <cellStyle name="Standard" xfId="0" builtinId="0"/>
    <cellStyle name="Standard 2" xfId="2"/>
    <cellStyle name="Standard 2 2" xfId="3"/>
    <cellStyle name="Standard 3" xfId="4"/>
    <cellStyle name="Standard 3 2" xfId="10"/>
    <cellStyle name="Standard 4" xfId="5"/>
    <cellStyle name="Standard 4 2" xfId="6"/>
    <cellStyle name="Standard 5" xfId="7"/>
    <cellStyle name="Standard 6" xfId="8"/>
    <cellStyle name="Standard_VorGeb0205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133350</xdr:rowOff>
        </xdr:from>
        <xdr:to>
          <xdr:col>7</xdr:col>
          <xdr:colOff>352425</xdr:colOff>
          <xdr:row>54</xdr:row>
          <xdr:rowOff>57150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123825</xdr:rowOff>
        </xdr:from>
        <xdr:to>
          <xdr:col>7</xdr:col>
          <xdr:colOff>400050</xdr:colOff>
          <xdr:row>47</xdr:row>
          <xdr:rowOff>123825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123825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6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1"/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73" customWidth="1"/>
    <col min="9" max="16384" width="11.42578125" style="373"/>
  </cols>
  <sheetData>
    <row r="3" spans="2:3" ht="14.25" customHeight="1" x14ac:dyDescent="0.4">
      <c r="B3" s="372"/>
      <c r="C3" s="372"/>
    </row>
    <row r="4" spans="2:3" ht="14.25" customHeight="1" x14ac:dyDescent="0.4">
      <c r="B4" s="372"/>
      <c r="C4" s="37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0"/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29" customWidth="1"/>
    <col min="2" max="2" width="12.42578125" style="216" customWidth="1"/>
    <col min="3" max="13" width="11.7109375" style="216" customWidth="1"/>
    <col min="14" max="16384" width="11.42578125" style="216"/>
  </cols>
  <sheetData>
    <row r="1" spans="1:13" s="208" customFormat="1" ht="10.15" customHeight="1" x14ac:dyDescent="0.2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209"/>
    </row>
    <row r="2" spans="1:13" s="383" customFormat="1" ht="34.15" customHeight="1" x14ac:dyDescent="0.3">
      <c r="A2" s="622" t="s">
        <v>282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210"/>
    </row>
    <row r="3" spans="1:13" s="383" customFormat="1" ht="18.75" hidden="1" x14ac:dyDescent="0.3">
      <c r="A3" s="384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210"/>
    </row>
    <row r="4" spans="1:13" s="383" customFormat="1" ht="18.75" hidden="1" x14ac:dyDescent="0.3">
      <c r="A4" s="384"/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210"/>
    </row>
    <row r="5" spans="1:13" s="383" customFormat="1" ht="18.75" x14ac:dyDescent="0.3">
      <c r="A5" s="623" t="s">
        <v>128</v>
      </c>
      <c r="B5" s="623"/>
      <c r="C5" s="623"/>
      <c r="D5" s="623"/>
      <c r="E5" s="623"/>
      <c r="F5" s="623"/>
      <c r="G5" s="623"/>
      <c r="H5" s="623"/>
      <c r="I5" s="623"/>
      <c r="J5" s="623"/>
      <c r="K5" s="623"/>
      <c r="L5" s="623"/>
      <c r="M5" s="210"/>
    </row>
    <row r="6" spans="1:13" s="213" customFormat="1" ht="24.6" customHeight="1" x14ac:dyDescent="0.3">
      <c r="A6" s="623" t="s">
        <v>357</v>
      </c>
      <c r="B6" s="623"/>
      <c r="C6" s="623"/>
      <c r="D6" s="623"/>
      <c r="E6" s="623"/>
      <c r="F6" s="623"/>
      <c r="G6" s="623"/>
      <c r="H6" s="623"/>
      <c r="I6" s="623"/>
      <c r="J6" s="623"/>
      <c r="K6" s="623"/>
      <c r="L6" s="623"/>
      <c r="M6" s="385"/>
    </row>
    <row r="7" spans="1:13" ht="15" customHeight="1" x14ac:dyDescent="0.25">
      <c r="A7" s="382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95" t="s">
        <v>56</v>
      </c>
      <c r="M7" s="386"/>
    </row>
    <row r="8" spans="1:13" ht="50.25" customHeight="1" x14ac:dyDescent="0.2">
      <c r="A8" s="387" t="s">
        <v>12</v>
      </c>
      <c r="B8" s="234" t="s">
        <v>40</v>
      </c>
      <c r="C8" s="387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5" customHeight="1" x14ac:dyDescent="0.2">
      <c r="A9" s="388" t="s">
        <v>283</v>
      </c>
      <c r="B9" s="389">
        <v>8824812</v>
      </c>
      <c r="C9" s="389">
        <v>1796693</v>
      </c>
      <c r="D9" s="389">
        <v>1665077</v>
      </c>
      <c r="E9" s="389">
        <v>283237</v>
      </c>
      <c r="F9" s="389">
        <v>1413114</v>
      </c>
      <c r="G9" s="389">
        <v>1232926</v>
      </c>
      <c r="H9" s="389">
        <v>556112</v>
      </c>
      <c r="I9" s="389">
        <v>551600</v>
      </c>
      <c r="J9" s="389">
        <v>739611</v>
      </c>
      <c r="K9" s="389">
        <v>384429</v>
      </c>
      <c r="L9" s="389">
        <v>202013</v>
      </c>
    </row>
    <row r="10" spans="1:13" s="219" customFormat="1" ht="26.45" customHeight="1" x14ac:dyDescent="0.2">
      <c r="A10" s="388" t="s">
        <v>284</v>
      </c>
      <c r="B10" s="389">
        <v>9479107</v>
      </c>
      <c r="C10" s="389">
        <v>1899344</v>
      </c>
      <c r="D10" s="389">
        <v>1816141</v>
      </c>
      <c r="E10" s="389">
        <v>307655</v>
      </c>
      <c r="F10" s="389">
        <v>1500257</v>
      </c>
      <c r="G10" s="389">
        <v>1338001</v>
      </c>
      <c r="H10" s="389">
        <v>602384</v>
      </c>
      <c r="I10" s="389">
        <v>599415</v>
      </c>
      <c r="J10" s="389">
        <v>802370</v>
      </c>
      <c r="K10" s="389">
        <v>410851</v>
      </c>
      <c r="L10" s="389">
        <v>202689</v>
      </c>
    </row>
    <row r="11" spans="1:13" s="390" customFormat="1" ht="18.95" customHeight="1" x14ac:dyDescent="0.2">
      <c r="A11" s="584" t="s">
        <v>285</v>
      </c>
      <c r="B11" s="585">
        <v>7187669</v>
      </c>
      <c r="C11" s="585">
        <v>1551139</v>
      </c>
      <c r="D11" s="585">
        <v>1295460</v>
      </c>
      <c r="E11" s="585">
        <v>220301</v>
      </c>
      <c r="F11" s="585">
        <v>1219487</v>
      </c>
      <c r="G11" s="585">
        <v>972330</v>
      </c>
      <c r="H11" s="585">
        <v>434540</v>
      </c>
      <c r="I11" s="585">
        <v>435512</v>
      </c>
      <c r="J11" s="585">
        <v>583596</v>
      </c>
      <c r="K11" s="585">
        <v>319673</v>
      </c>
      <c r="L11" s="585">
        <v>155631</v>
      </c>
    </row>
    <row r="12" spans="1:13" s="390" customFormat="1" ht="18.95" customHeight="1" x14ac:dyDescent="0.2">
      <c r="A12" s="582" t="s">
        <v>286</v>
      </c>
      <c r="B12" s="586">
        <v>1104344</v>
      </c>
      <c r="C12" s="586">
        <v>167325</v>
      </c>
      <c r="D12" s="586">
        <v>278092</v>
      </c>
      <c r="E12" s="586">
        <v>46000</v>
      </c>
      <c r="F12" s="586">
        <v>87691</v>
      </c>
      <c r="G12" s="586">
        <v>188736</v>
      </c>
      <c r="H12" s="586">
        <v>85827</v>
      </c>
      <c r="I12" s="586">
        <v>81805</v>
      </c>
      <c r="J12" s="586">
        <v>114343</v>
      </c>
      <c r="K12" s="586">
        <v>48938</v>
      </c>
      <c r="L12" s="586">
        <v>5587</v>
      </c>
    </row>
    <row r="13" spans="1:13" s="390" customFormat="1" ht="18.95" customHeight="1" thickBot="1" x14ac:dyDescent="0.25">
      <c r="A13" s="534" t="s">
        <v>287</v>
      </c>
      <c r="B13" s="587">
        <v>1187094</v>
      </c>
      <c r="C13" s="587">
        <v>180880</v>
      </c>
      <c r="D13" s="587">
        <v>242589</v>
      </c>
      <c r="E13" s="587">
        <v>41354</v>
      </c>
      <c r="F13" s="587">
        <v>193079</v>
      </c>
      <c r="G13" s="587">
        <v>176935</v>
      </c>
      <c r="H13" s="587">
        <v>82017</v>
      </c>
      <c r="I13" s="587">
        <v>82098</v>
      </c>
      <c r="J13" s="587">
        <v>104431</v>
      </c>
      <c r="K13" s="587">
        <v>42240</v>
      </c>
      <c r="L13" s="587">
        <v>41471</v>
      </c>
    </row>
    <row r="14" spans="1:13" s="219" customFormat="1" ht="26.25" customHeight="1" thickTop="1" x14ac:dyDescent="0.2">
      <c r="A14" s="589" t="s">
        <v>288</v>
      </c>
      <c r="B14" s="389">
        <v>9640502</v>
      </c>
      <c r="C14" s="389">
        <v>1935802</v>
      </c>
      <c r="D14" s="389">
        <v>1868493</v>
      </c>
      <c r="E14" s="389">
        <v>319353</v>
      </c>
      <c r="F14" s="389">
        <v>1518340</v>
      </c>
      <c r="G14" s="389">
        <v>1355112</v>
      </c>
      <c r="H14" s="389">
        <v>611454</v>
      </c>
      <c r="I14" s="389">
        <v>607553</v>
      </c>
      <c r="J14" s="389">
        <v>808830</v>
      </c>
      <c r="K14" s="389">
        <v>412548</v>
      </c>
      <c r="L14" s="389">
        <v>203017</v>
      </c>
    </row>
    <row r="15" spans="1:13" s="390" customFormat="1" ht="18.95" customHeight="1" x14ac:dyDescent="0.2">
      <c r="A15" s="584" t="s">
        <v>289</v>
      </c>
      <c r="B15" s="585">
        <v>1743335</v>
      </c>
      <c r="C15" s="585">
        <v>1430967</v>
      </c>
      <c r="D15" s="585">
        <v>237976</v>
      </c>
      <c r="E15" s="585">
        <v>25999</v>
      </c>
      <c r="F15" s="585">
        <v>8056</v>
      </c>
      <c r="G15" s="585">
        <v>10028</v>
      </c>
      <c r="H15" s="585">
        <v>3784</v>
      </c>
      <c r="I15" s="585">
        <v>2958</v>
      </c>
      <c r="J15" s="585">
        <v>2659</v>
      </c>
      <c r="K15" s="585">
        <v>1159</v>
      </c>
      <c r="L15" s="585">
        <v>19749</v>
      </c>
    </row>
    <row r="16" spans="1:13" s="390" customFormat="1" ht="18.95" customHeight="1" x14ac:dyDescent="0.2">
      <c r="A16" s="582" t="s">
        <v>290</v>
      </c>
      <c r="B16" s="586">
        <v>1253590</v>
      </c>
      <c r="C16" s="586">
        <v>123232</v>
      </c>
      <c r="D16" s="586">
        <v>1047799</v>
      </c>
      <c r="E16" s="586">
        <v>23776</v>
      </c>
      <c r="F16" s="586">
        <v>14863</v>
      </c>
      <c r="G16" s="586">
        <v>7910</v>
      </c>
      <c r="H16" s="586">
        <v>1802</v>
      </c>
      <c r="I16" s="586">
        <v>1679</v>
      </c>
      <c r="J16" s="586">
        <v>1483</v>
      </c>
      <c r="K16" s="586">
        <v>293</v>
      </c>
      <c r="L16" s="586">
        <v>30753</v>
      </c>
    </row>
    <row r="17" spans="1:12" s="390" customFormat="1" ht="18.95" customHeight="1" x14ac:dyDescent="0.2">
      <c r="A17" s="582" t="s">
        <v>291</v>
      </c>
      <c r="B17" s="586">
        <v>217175</v>
      </c>
      <c r="C17" s="586">
        <v>6697</v>
      </c>
      <c r="D17" s="586">
        <v>13579</v>
      </c>
      <c r="E17" s="586">
        <v>168054</v>
      </c>
      <c r="F17" s="586">
        <v>316</v>
      </c>
      <c r="G17" s="586">
        <v>6428</v>
      </c>
      <c r="H17" s="586">
        <v>153</v>
      </c>
      <c r="I17" s="586">
        <v>136</v>
      </c>
      <c r="J17" s="586">
        <v>126</v>
      </c>
      <c r="K17" s="586">
        <v>35</v>
      </c>
      <c r="L17" s="586">
        <v>21651</v>
      </c>
    </row>
    <row r="18" spans="1:12" s="390" customFormat="1" ht="18.95" customHeight="1" x14ac:dyDescent="0.2">
      <c r="A18" s="582" t="s">
        <v>292</v>
      </c>
      <c r="B18" s="586">
        <v>1269008</v>
      </c>
      <c r="C18" s="586">
        <v>9578</v>
      </c>
      <c r="D18" s="586">
        <v>30840</v>
      </c>
      <c r="E18" s="586">
        <v>927</v>
      </c>
      <c r="F18" s="586">
        <v>1178795</v>
      </c>
      <c r="G18" s="586">
        <v>7366</v>
      </c>
      <c r="H18" s="586">
        <v>2463</v>
      </c>
      <c r="I18" s="586">
        <v>12663</v>
      </c>
      <c r="J18" s="586">
        <v>2422</v>
      </c>
      <c r="K18" s="586">
        <v>446</v>
      </c>
      <c r="L18" s="586">
        <v>23508</v>
      </c>
    </row>
    <row r="19" spans="1:12" s="390" customFormat="1" ht="18.95" customHeight="1" x14ac:dyDescent="0.2">
      <c r="A19" s="582" t="s">
        <v>293</v>
      </c>
      <c r="B19" s="586">
        <v>1002900</v>
      </c>
      <c r="C19" s="586">
        <v>5732</v>
      </c>
      <c r="D19" s="586">
        <v>4715</v>
      </c>
      <c r="E19" s="586">
        <v>10880</v>
      </c>
      <c r="F19" s="586">
        <v>3474</v>
      </c>
      <c r="G19" s="586">
        <v>938926</v>
      </c>
      <c r="H19" s="586">
        <v>6360</v>
      </c>
      <c r="I19" s="586">
        <v>2238</v>
      </c>
      <c r="J19" s="586">
        <v>1095</v>
      </c>
      <c r="K19" s="586">
        <v>280</v>
      </c>
      <c r="L19" s="586">
        <v>29200</v>
      </c>
    </row>
    <row r="20" spans="1:12" s="390" customFormat="1" ht="18.95" customHeight="1" x14ac:dyDescent="0.2">
      <c r="A20" s="582" t="s">
        <v>294</v>
      </c>
      <c r="B20" s="586">
        <v>438725</v>
      </c>
      <c r="C20" s="586">
        <v>3420</v>
      </c>
      <c r="D20" s="586">
        <v>1626</v>
      </c>
      <c r="E20" s="586">
        <v>263</v>
      </c>
      <c r="F20" s="586">
        <v>802</v>
      </c>
      <c r="G20" s="586">
        <v>6005</v>
      </c>
      <c r="H20" s="586">
        <v>417688</v>
      </c>
      <c r="I20" s="586">
        <v>980</v>
      </c>
      <c r="J20" s="586">
        <v>1541</v>
      </c>
      <c r="K20" s="586">
        <v>156</v>
      </c>
      <c r="L20" s="586">
        <v>6244</v>
      </c>
    </row>
    <row r="21" spans="1:12" s="390" customFormat="1" ht="18.95" customHeight="1" x14ac:dyDescent="0.2">
      <c r="A21" s="582" t="s">
        <v>295</v>
      </c>
      <c r="B21" s="586">
        <v>466215</v>
      </c>
      <c r="C21" s="586">
        <v>2816</v>
      </c>
      <c r="D21" s="586">
        <v>1723</v>
      </c>
      <c r="E21" s="586">
        <v>265</v>
      </c>
      <c r="F21" s="586">
        <v>23418</v>
      </c>
      <c r="G21" s="586">
        <v>4037</v>
      </c>
      <c r="H21" s="586">
        <v>2966</v>
      </c>
      <c r="I21" s="586">
        <v>416795</v>
      </c>
      <c r="J21" s="586">
        <v>2795</v>
      </c>
      <c r="K21" s="586">
        <v>212</v>
      </c>
      <c r="L21" s="586">
        <v>11188</v>
      </c>
    </row>
    <row r="22" spans="1:12" s="390" customFormat="1" ht="18.95" customHeight="1" x14ac:dyDescent="0.2">
      <c r="A22" s="582" t="s">
        <v>296</v>
      </c>
      <c r="B22" s="586">
        <v>593720</v>
      </c>
      <c r="C22" s="586">
        <v>2061</v>
      </c>
      <c r="D22" s="586">
        <v>1172</v>
      </c>
      <c r="E22" s="586">
        <v>239</v>
      </c>
      <c r="F22" s="586">
        <v>1251</v>
      </c>
      <c r="G22" s="586">
        <v>1426</v>
      </c>
      <c r="H22" s="586">
        <v>4296</v>
      </c>
      <c r="I22" s="586">
        <v>2908</v>
      </c>
      <c r="J22" s="586">
        <v>572394</v>
      </c>
      <c r="K22" s="586">
        <v>1123</v>
      </c>
      <c r="L22" s="586">
        <v>6850</v>
      </c>
    </row>
    <row r="23" spans="1:12" s="390" customFormat="1" ht="18.95" customHeight="1" x14ac:dyDescent="0.2">
      <c r="A23" s="582" t="s">
        <v>297</v>
      </c>
      <c r="B23" s="586">
        <v>329767</v>
      </c>
      <c r="C23" s="586">
        <v>1728</v>
      </c>
      <c r="D23" s="586">
        <v>485</v>
      </c>
      <c r="E23" s="586">
        <v>79</v>
      </c>
      <c r="F23" s="586">
        <v>402</v>
      </c>
      <c r="G23" s="586">
        <v>498</v>
      </c>
      <c r="H23" s="586">
        <v>406</v>
      </c>
      <c r="I23" s="586">
        <v>388</v>
      </c>
      <c r="J23" s="586">
        <v>2120</v>
      </c>
      <c r="K23" s="586">
        <v>316854</v>
      </c>
      <c r="L23" s="586">
        <v>6807</v>
      </c>
    </row>
    <row r="24" spans="1:12" s="390" customFormat="1" ht="18.95" customHeight="1" x14ac:dyDescent="0.2">
      <c r="A24" s="582" t="s">
        <v>298</v>
      </c>
      <c r="B24" s="586">
        <v>208836</v>
      </c>
      <c r="C24" s="586">
        <v>26177</v>
      </c>
      <c r="D24" s="586">
        <v>45366</v>
      </c>
      <c r="E24" s="586">
        <v>4711</v>
      </c>
      <c r="F24" s="586">
        <v>27283</v>
      </c>
      <c r="G24" s="586">
        <v>38576</v>
      </c>
      <c r="H24" s="586">
        <v>19627</v>
      </c>
      <c r="I24" s="586">
        <v>15609</v>
      </c>
      <c r="J24" s="586">
        <v>24986</v>
      </c>
      <c r="K24" s="586">
        <v>5458</v>
      </c>
      <c r="L24" s="586">
        <v>1043</v>
      </c>
    </row>
    <row r="25" spans="1:12" s="390" customFormat="1" ht="18.95" customHeight="1" x14ac:dyDescent="0.2">
      <c r="A25" s="582" t="s">
        <v>299</v>
      </c>
      <c r="B25" s="586">
        <v>900800</v>
      </c>
      <c r="C25" s="586">
        <v>141633</v>
      </c>
      <c r="D25" s="586">
        <v>234359</v>
      </c>
      <c r="E25" s="586">
        <v>41475</v>
      </c>
      <c r="F25" s="586">
        <v>60590</v>
      </c>
      <c r="G25" s="586">
        <v>151165</v>
      </c>
      <c r="H25" s="586">
        <v>66662</v>
      </c>
      <c r="I25" s="586">
        <v>66645</v>
      </c>
      <c r="J25" s="586">
        <v>90069</v>
      </c>
      <c r="K25" s="586">
        <v>43656</v>
      </c>
      <c r="L25" s="586">
        <v>4546</v>
      </c>
    </row>
    <row r="26" spans="1:12" s="390" customFormat="1" ht="18.95" customHeight="1" x14ac:dyDescent="0.2">
      <c r="A26" s="582" t="s">
        <v>300</v>
      </c>
      <c r="B26" s="586">
        <v>875729</v>
      </c>
      <c r="C26" s="586">
        <v>177733</v>
      </c>
      <c r="D26" s="586">
        <v>158947</v>
      </c>
      <c r="E26" s="586">
        <v>27858</v>
      </c>
      <c r="F26" s="586">
        <v>120595</v>
      </c>
      <c r="G26" s="586">
        <v>113009</v>
      </c>
      <c r="H26" s="586">
        <v>56013</v>
      </c>
      <c r="I26" s="586">
        <v>62543</v>
      </c>
      <c r="J26" s="586">
        <v>81847</v>
      </c>
      <c r="K26" s="586">
        <v>36000</v>
      </c>
      <c r="L26" s="586">
        <v>41184</v>
      </c>
    </row>
    <row r="27" spans="1:12" s="390" customFormat="1" ht="18.95" customHeight="1" x14ac:dyDescent="0.2">
      <c r="A27" s="583" t="s">
        <v>301</v>
      </c>
      <c r="B27" s="588">
        <v>340702</v>
      </c>
      <c r="C27" s="588">
        <v>4028</v>
      </c>
      <c r="D27" s="588">
        <v>89906</v>
      </c>
      <c r="E27" s="588">
        <v>14827</v>
      </c>
      <c r="F27" s="588">
        <v>78495</v>
      </c>
      <c r="G27" s="588">
        <v>69738</v>
      </c>
      <c r="H27" s="588">
        <v>29234</v>
      </c>
      <c r="I27" s="588">
        <v>22011</v>
      </c>
      <c r="J27" s="588">
        <v>25293</v>
      </c>
      <c r="K27" s="588">
        <v>6876</v>
      </c>
      <c r="L27" s="588">
        <v>294</v>
      </c>
    </row>
    <row r="28" spans="1:12" ht="15.75" customHeight="1" x14ac:dyDescent="0.2">
      <c r="A28" s="391" t="s">
        <v>259</v>
      </c>
      <c r="B28" s="392"/>
      <c r="C28" s="392"/>
      <c r="D28" s="392"/>
      <c r="E28" s="392"/>
      <c r="F28" s="392"/>
    </row>
    <row r="29" spans="1:12" x14ac:dyDescent="0.2">
      <c r="A29" s="391" t="s">
        <v>260</v>
      </c>
      <c r="B29" s="392"/>
      <c r="C29" s="393"/>
      <c r="D29" s="393"/>
      <c r="E29" s="393"/>
      <c r="F29" s="393"/>
    </row>
    <row r="30" spans="1:12" x14ac:dyDescent="0.2">
      <c r="A30" s="391" t="s">
        <v>302</v>
      </c>
      <c r="B30" s="392"/>
      <c r="C30" s="392"/>
      <c r="D30" s="392"/>
      <c r="E30" s="392"/>
      <c r="F30" s="392"/>
    </row>
    <row r="31" spans="1:12" x14ac:dyDescent="0.2">
      <c r="A31" s="391" t="s">
        <v>303</v>
      </c>
      <c r="B31" s="392"/>
      <c r="C31" s="392"/>
      <c r="D31" s="392"/>
      <c r="E31" s="392"/>
      <c r="F31" s="392"/>
    </row>
    <row r="32" spans="1:12" x14ac:dyDescent="0.2">
      <c r="A32" s="391"/>
      <c r="B32" s="392"/>
      <c r="C32" s="392"/>
      <c r="D32" s="392"/>
      <c r="E32" s="392"/>
      <c r="F32" s="392"/>
    </row>
    <row r="33" spans="3:6" x14ac:dyDescent="0.2">
      <c r="C33" s="394"/>
      <c r="D33" s="394"/>
      <c r="E33" s="394"/>
      <c r="F33" s="39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"/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29" customWidth="1"/>
    <col min="2" max="2" width="12.42578125" style="216" customWidth="1"/>
    <col min="3" max="13" width="11.7109375" style="216" customWidth="1"/>
    <col min="14" max="16384" width="11.42578125" style="216"/>
  </cols>
  <sheetData>
    <row r="1" spans="1:13" s="208" customFormat="1" ht="10.15" customHeight="1" x14ac:dyDescent="0.2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209"/>
    </row>
    <row r="2" spans="1:13" s="383" customFormat="1" ht="34.15" customHeight="1" x14ac:dyDescent="0.3">
      <c r="A2" s="622" t="s">
        <v>304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210"/>
    </row>
    <row r="3" spans="1:13" s="383" customFormat="1" ht="18.75" hidden="1" x14ac:dyDescent="0.3">
      <c r="A3" s="384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210"/>
    </row>
    <row r="4" spans="1:13" s="383" customFormat="1" ht="18.75" hidden="1" x14ac:dyDescent="0.3">
      <c r="A4" s="384"/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210"/>
    </row>
    <row r="5" spans="1:13" s="383" customFormat="1" ht="18.75" x14ac:dyDescent="0.3">
      <c r="A5" s="623" t="s">
        <v>128</v>
      </c>
      <c r="B5" s="623"/>
      <c r="C5" s="623"/>
      <c r="D5" s="623"/>
      <c r="E5" s="623"/>
      <c r="F5" s="623"/>
      <c r="G5" s="623"/>
      <c r="H5" s="623"/>
      <c r="I5" s="623"/>
      <c r="J5" s="623"/>
      <c r="K5" s="623"/>
      <c r="L5" s="623"/>
      <c r="M5" s="210"/>
    </row>
    <row r="6" spans="1:13" s="213" customFormat="1" ht="24.6" customHeight="1" x14ac:dyDescent="0.3">
      <c r="A6" s="623" t="s">
        <v>357</v>
      </c>
      <c r="B6" s="623"/>
      <c r="C6" s="623"/>
      <c r="D6" s="623"/>
      <c r="E6" s="623"/>
      <c r="F6" s="623"/>
      <c r="G6" s="623"/>
      <c r="H6" s="623"/>
      <c r="I6" s="623"/>
      <c r="J6" s="623"/>
      <c r="K6" s="623"/>
      <c r="L6" s="623"/>
      <c r="M6" s="385"/>
    </row>
    <row r="7" spans="1:13" ht="15" customHeight="1" x14ac:dyDescent="0.25">
      <c r="A7" s="382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95" t="s">
        <v>11</v>
      </c>
      <c r="M7" s="386"/>
    </row>
    <row r="8" spans="1:13" ht="50.25" customHeight="1" x14ac:dyDescent="0.2">
      <c r="A8" s="387" t="s">
        <v>12</v>
      </c>
      <c r="B8" s="234" t="s">
        <v>40</v>
      </c>
      <c r="C8" s="387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5" customHeight="1" x14ac:dyDescent="0.2">
      <c r="A9" s="388" t="s">
        <v>283</v>
      </c>
      <c r="B9" s="389">
        <v>6880289</v>
      </c>
      <c r="C9" s="389">
        <v>1367895</v>
      </c>
      <c r="D9" s="389">
        <v>1304009</v>
      </c>
      <c r="E9" s="389">
        <v>226022</v>
      </c>
      <c r="F9" s="389">
        <v>1090139</v>
      </c>
      <c r="G9" s="389">
        <v>972185</v>
      </c>
      <c r="H9" s="389">
        <v>440375</v>
      </c>
      <c r="I9" s="389">
        <v>432252</v>
      </c>
      <c r="J9" s="389">
        <v>575239</v>
      </c>
      <c r="K9" s="389">
        <v>293384</v>
      </c>
      <c r="L9" s="389">
        <v>178789</v>
      </c>
    </row>
    <row r="10" spans="1:13" s="219" customFormat="1" ht="26.45" customHeight="1" x14ac:dyDescent="0.2">
      <c r="A10" s="388" t="s">
        <v>284</v>
      </c>
      <c r="B10" s="389">
        <v>7111655</v>
      </c>
      <c r="C10" s="389">
        <v>1406114</v>
      </c>
      <c r="D10" s="389">
        <v>1356376</v>
      </c>
      <c r="E10" s="389">
        <v>235704</v>
      </c>
      <c r="F10" s="389">
        <v>1125002</v>
      </c>
      <c r="G10" s="389">
        <v>1009601</v>
      </c>
      <c r="H10" s="389">
        <v>456879</v>
      </c>
      <c r="I10" s="389">
        <v>447899</v>
      </c>
      <c r="J10" s="389">
        <v>593864</v>
      </c>
      <c r="K10" s="389">
        <v>300929</v>
      </c>
      <c r="L10" s="389">
        <v>179287</v>
      </c>
    </row>
    <row r="11" spans="1:13" s="390" customFormat="1" ht="18.95" customHeight="1" x14ac:dyDescent="0.2">
      <c r="A11" s="584" t="s">
        <v>285</v>
      </c>
      <c r="B11" s="585">
        <v>5485391</v>
      </c>
      <c r="C11" s="585">
        <v>1164101</v>
      </c>
      <c r="D11" s="585">
        <v>986588</v>
      </c>
      <c r="E11" s="585">
        <v>171588</v>
      </c>
      <c r="F11" s="585">
        <v>924965</v>
      </c>
      <c r="G11" s="585">
        <v>747361</v>
      </c>
      <c r="H11" s="585">
        <v>336289</v>
      </c>
      <c r="I11" s="585">
        <v>334505</v>
      </c>
      <c r="J11" s="585">
        <v>444922</v>
      </c>
      <c r="K11" s="585">
        <v>239862</v>
      </c>
      <c r="L11" s="585">
        <v>135210</v>
      </c>
    </row>
    <row r="12" spans="1:13" s="390" customFormat="1" ht="18.95" customHeight="1" x14ac:dyDescent="0.2">
      <c r="A12" s="582" t="s">
        <v>286</v>
      </c>
      <c r="B12" s="586">
        <v>789034</v>
      </c>
      <c r="C12" s="586">
        <v>124405</v>
      </c>
      <c r="D12" s="586">
        <v>196025</v>
      </c>
      <c r="E12" s="586">
        <v>32756</v>
      </c>
      <c r="F12" s="586">
        <v>64937</v>
      </c>
      <c r="G12" s="586">
        <v>135637</v>
      </c>
      <c r="H12" s="586">
        <v>62531</v>
      </c>
      <c r="I12" s="586">
        <v>57442</v>
      </c>
      <c r="J12" s="586">
        <v>78217</v>
      </c>
      <c r="K12" s="586">
        <v>32390</v>
      </c>
      <c r="L12" s="586">
        <v>4694</v>
      </c>
    </row>
    <row r="13" spans="1:13" s="390" customFormat="1" ht="18.95" customHeight="1" thickBot="1" x14ac:dyDescent="0.25">
      <c r="A13" s="534" t="s">
        <v>287</v>
      </c>
      <c r="B13" s="587">
        <v>837230</v>
      </c>
      <c r="C13" s="587">
        <v>117608</v>
      </c>
      <c r="D13" s="587">
        <v>173763</v>
      </c>
      <c r="E13" s="587">
        <v>31360</v>
      </c>
      <c r="F13" s="587">
        <v>135100</v>
      </c>
      <c r="G13" s="587">
        <v>126603</v>
      </c>
      <c r="H13" s="587">
        <v>58059</v>
      </c>
      <c r="I13" s="587">
        <v>55952</v>
      </c>
      <c r="J13" s="587">
        <v>70725</v>
      </c>
      <c r="K13" s="587">
        <v>28677</v>
      </c>
      <c r="L13" s="587">
        <v>39383</v>
      </c>
    </row>
    <row r="14" spans="1:13" s="219" customFormat="1" ht="26.25" customHeight="1" thickTop="1" x14ac:dyDescent="0.2">
      <c r="A14" s="589" t="s">
        <v>288</v>
      </c>
      <c r="B14" s="389">
        <v>7141453</v>
      </c>
      <c r="C14" s="389">
        <v>1410395</v>
      </c>
      <c r="D14" s="389">
        <v>1364595</v>
      </c>
      <c r="E14" s="389">
        <v>237544</v>
      </c>
      <c r="F14" s="389">
        <v>1129330</v>
      </c>
      <c r="G14" s="389">
        <v>1013948</v>
      </c>
      <c r="H14" s="389">
        <v>459147</v>
      </c>
      <c r="I14" s="389">
        <v>449768</v>
      </c>
      <c r="J14" s="389">
        <v>595750</v>
      </c>
      <c r="K14" s="389">
        <v>301456</v>
      </c>
      <c r="L14" s="389">
        <v>179520</v>
      </c>
    </row>
    <row r="15" spans="1:13" s="390" customFormat="1" ht="18.95" customHeight="1" x14ac:dyDescent="0.2">
      <c r="A15" s="584" t="s">
        <v>289</v>
      </c>
      <c r="B15" s="585">
        <v>1283213</v>
      </c>
      <c r="C15" s="585">
        <v>1078169</v>
      </c>
      <c r="D15" s="585">
        <v>152233</v>
      </c>
      <c r="E15" s="585">
        <v>17102</v>
      </c>
      <c r="F15" s="585">
        <v>5045</v>
      </c>
      <c r="G15" s="585">
        <v>6217</v>
      </c>
      <c r="H15" s="585">
        <v>2396</v>
      </c>
      <c r="I15" s="585">
        <v>1914</v>
      </c>
      <c r="J15" s="585">
        <v>1756</v>
      </c>
      <c r="K15" s="585">
        <v>792</v>
      </c>
      <c r="L15" s="585">
        <v>17589</v>
      </c>
    </row>
    <row r="16" spans="1:13" s="390" customFormat="1" ht="18.95" customHeight="1" x14ac:dyDescent="0.2">
      <c r="A16" s="582" t="s">
        <v>290</v>
      </c>
      <c r="B16" s="586">
        <v>936023</v>
      </c>
      <c r="C16" s="586">
        <v>73622</v>
      </c>
      <c r="D16" s="586">
        <v>804860</v>
      </c>
      <c r="E16" s="586">
        <v>15145</v>
      </c>
      <c r="F16" s="586">
        <v>8633</v>
      </c>
      <c r="G16" s="586">
        <v>4589</v>
      </c>
      <c r="H16" s="586">
        <v>1028</v>
      </c>
      <c r="I16" s="586">
        <v>959</v>
      </c>
      <c r="J16" s="586">
        <v>783</v>
      </c>
      <c r="K16" s="586">
        <v>141</v>
      </c>
      <c r="L16" s="586">
        <v>26263</v>
      </c>
    </row>
    <row r="17" spans="1:12" s="390" customFormat="1" ht="18.95" customHeight="1" x14ac:dyDescent="0.2">
      <c r="A17" s="582" t="s">
        <v>291</v>
      </c>
      <c r="B17" s="586">
        <v>168855</v>
      </c>
      <c r="C17" s="586">
        <v>3645</v>
      </c>
      <c r="D17" s="586">
        <v>8706</v>
      </c>
      <c r="E17" s="586">
        <v>132163</v>
      </c>
      <c r="F17" s="586">
        <v>175</v>
      </c>
      <c r="G17" s="586">
        <v>3930</v>
      </c>
      <c r="H17" s="586">
        <v>83</v>
      </c>
      <c r="I17" s="586">
        <v>87</v>
      </c>
      <c r="J17" s="586">
        <v>70</v>
      </c>
      <c r="K17" s="586">
        <v>15</v>
      </c>
      <c r="L17" s="586">
        <v>19981</v>
      </c>
    </row>
    <row r="18" spans="1:12" s="390" customFormat="1" ht="18.95" customHeight="1" x14ac:dyDescent="0.2">
      <c r="A18" s="582" t="s">
        <v>292</v>
      </c>
      <c r="B18" s="586">
        <v>954327</v>
      </c>
      <c r="C18" s="586">
        <v>4900</v>
      </c>
      <c r="D18" s="586">
        <v>19469</v>
      </c>
      <c r="E18" s="586">
        <v>565</v>
      </c>
      <c r="F18" s="586">
        <v>894022</v>
      </c>
      <c r="G18" s="586">
        <v>4241</v>
      </c>
      <c r="H18" s="586">
        <v>1430</v>
      </c>
      <c r="I18" s="586">
        <v>7733</v>
      </c>
      <c r="J18" s="586">
        <v>1416</v>
      </c>
      <c r="K18" s="586">
        <v>263</v>
      </c>
      <c r="L18" s="586">
        <v>20288</v>
      </c>
    </row>
    <row r="19" spans="1:12" s="390" customFormat="1" ht="18.95" customHeight="1" x14ac:dyDescent="0.2">
      <c r="A19" s="582" t="s">
        <v>293</v>
      </c>
      <c r="B19" s="586">
        <v>768284</v>
      </c>
      <c r="C19" s="586">
        <v>2916</v>
      </c>
      <c r="D19" s="586">
        <v>2804</v>
      </c>
      <c r="E19" s="586">
        <v>7138</v>
      </c>
      <c r="F19" s="586">
        <v>1996</v>
      </c>
      <c r="G19" s="586">
        <v>722759</v>
      </c>
      <c r="H19" s="586">
        <v>3912</v>
      </c>
      <c r="I19" s="586">
        <v>1484</v>
      </c>
      <c r="J19" s="586">
        <v>697</v>
      </c>
      <c r="K19" s="586">
        <v>167</v>
      </c>
      <c r="L19" s="586">
        <v>24411</v>
      </c>
    </row>
    <row r="20" spans="1:12" s="390" customFormat="1" ht="18.95" customHeight="1" x14ac:dyDescent="0.2">
      <c r="A20" s="582" t="s">
        <v>294</v>
      </c>
      <c r="B20" s="586">
        <v>336688</v>
      </c>
      <c r="C20" s="586">
        <v>1614</v>
      </c>
      <c r="D20" s="586">
        <v>1100</v>
      </c>
      <c r="E20" s="586">
        <v>140</v>
      </c>
      <c r="F20" s="586">
        <v>420</v>
      </c>
      <c r="G20" s="586">
        <v>3201</v>
      </c>
      <c r="H20" s="586">
        <v>323083</v>
      </c>
      <c r="I20" s="586">
        <v>623</v>
      </c>
      <c r="J20" s="586">
        <v>951</v>
      </c>
      <c r="K20" s="586">
        <v>93</v>
      </c>
      <c r="L20" s="586">
        <v>5463</v>
      </c>
    </row>
    <row r="21" spans="1:12" s="390" customFormat="1" ht="18.95" customHeight="1" x14ac:dyDescent="0.2">
      <c r="A21" s="582" t="s">
        <v>295</v>
      </c>
      <c r="B21" s="586">
        <v>353262</v>
      </c>
      <c r="C21" s="586">
        <v>1337</v>
      </c>
      <c r="D21" s="586">
        <v>1087</v>
      </c>
      <c r="E21" s="586">
        <v>165</v>
      </c>
      <c r="F21" s="586">
        <v>14958</v>
      </c>
      <c r="G21" s="586">
        <v>2453</v>
      </c>
      <c r="H21" s="586">
        <v>1847</v>
      </c>
      <c r="I21" s="586">
        <v>320112</v>
      </c>
      <c r="J21" s="586">
        <v>1715</v>
      </c>
      <c r="K21" s="586">
        <v>128</v>
      </c>
      <c r="L21" s="586">
        <v>9460</v>
      </c>
    </row>
    <row r="22" spans="1:12" s="390" customFormat="1" ht="18.95" customHeight="1" x14ac:dyDescent="0.2">
      <c r="A22" s="582" t="s">
        <v>296</v>
      </c>
      <c r="B22" s="586">
        <v>451454</v>
      </c>
      <c r="C22" s="586">
        <v>987</v>
      </c>
      <c r="D22" s="586">
        <v>692</v>
      </c>
      <c r="E22" s="586">
        <v>135</v>
      </c>
      <c r="F22" s="586">
        <v>716</v>
      </c>
      <c r="G22" s="586">
        <v>795</v>
      </c>
      <c r="H22" s="586">
        <v>2739</v>
      </c>
      <c r="I22" s="586">
        <v>1900</v>
      </c>
      <c r="J22" s="586">
        <v>436717</v>
      </c>
      <c r="K22" s="586">
        <v>693</v>
      </c>
      <c r="L22" s="586">
        <v>6080</v>
      </c>
    </row>
    <row r="23" spans="1:12" s="390" customFormat="1" ht="18.95" customHeight="1" x14ac:dyDescent="0.2">
      <c r="A23" s="582" t="s">
        <v>297</v>
      </c>
      <c r="B23" s="586">
        <v>246895</v>
      </c>
      <c r="C23" s="586">
        <v>643</v>
      </c>
      <c r="D23" s="586">
        <v>289</v>
      </c>
      <c r="E23" s="586">
        <v>44</v>
      </c>
      <c r="F23" s="586">
        <v>230</v>
      </c>
      <c r="G23" s="586">
        <v>271</v>
      </c>
      <c r="H23" s="586">
        <v>270</v>
      </c>
      <c r="I23" s="586">
        <v>267</v>
      </c>
      <c r="J23" s="586">
        <v>1243</v>
      </c>
      <c r="K23" s="586">
        <v>237736</v>
      </c>
      <c r="L23" s="586">
        <v>5902</v>
      </c>
    </row>
    <row r="24" spans="1:12" s="390" customFormat="1" ht="18.95" customHeight="1" x14ac:dyDescent="0.2">
      <c r="A24" s="582" t="s">
        <v>298</v>
      </c>
      <c r="B24" s="586">
        <v>158471</v>
      </c>
      <c r="C24" s="586">
        <v>19810</v>
      </c>
      <c r="D24" s="586">
        <v>35173</v>
      </c>
      <c r="E24" s="586">
        <v>3610</v>
      </c>
      <c r="F24" s="586">
        <v>20797</v>
      </c>
      <c r="G24" s="586">
        <v>29128</v>
      </c>
      <c r="H24" s="586">
        <v>14957</v>
      </c>
      <c r="I24" s="586">
        <v>11461</v>
      </c>
      <c r="J24" s="586">
        <v>18375</v>
      </c>
      <c r="K24" s="586">
        <v>4235</v>
      </c>
      <c r="L24" s="586">
        <v>925</v>
      </c>
    </row>
    <row r="25" spans="1:12" s="390" customFormat="1" ht="18.95" customHeight="1" x14ac:dyDescent="0.2">
      <c r="A25" s="582" t="s">
        <v>299</v>
      </c>
      <c r="B25" s="586">
        <v>631843</v>
      </c>
      <c r="C25" s="586">
        <v>104765</v>
      </c>
      <c r="D25" s="586">
        <v>161225</v>
      </c>
      <c r="E25" s="586">
        <v>29195</v>
      </c>
      <c r="F25" s="586">
        <v>44218</v>
      </c>
      <c r="G25" s="586">
        <v>106771</v>
      </c>
      <c r="H25" s="586">
        <v>47715</v>
      </c>
      <c r="I25" s="586">
        <v>46059</v>
      </c>
      <c r="J25" s="586">
        <v>59937</v>
      </c>
      <c r="K25" s="586">
        <v>28188</v>
      </c>
      <c r="L25" s="586">
        <v>3770</v>
      </c>
    </row>
    <row r="26" spans="1:12" s="390" customFormat="1" ht="18.95" customHeight="1" x14ac:dyDescent="0.2">
      <c r="A26" s="582" t="s">
        <v>300</v>
      </c>
      <c r="B26" s="586">
        <v>601259</v>
      </c>
      <c r="C26" s="586">
        <v>115583</v>
      </c>
      <c r="D26" s="586">
        <v>108696</v>
      </c>
      <c r="E26" s="586">
        <v>20027</v>
      </c>
      <c r="F26" s="586">
        <v>80155</v>
      </c>
      <c r="G26" s="586">
        <v>77681</v>
      </c>
      <c r="H26" s="586">
        <v>39263</v>
      </c>
      <c r="I26" s="586">
        <v>41997</v>
      </c>
      <c r="J26" s="586">
        <v>54597</v>
      </c>
      <c r="K26" s="586">
        <v>24119</v>
      </c>
      <c r="L26" s="586">
        <v>39141</v>
      </c>
    </row>
    <row r="27" spans="1:12" s="390" customFormat="1" ht="18.95" customHeight="1" x14ac:dyDescent="0.2">
      <c r="A27" s="583" t="s">
        <v>301</v>
      </c>
      <c r="B27" s="588">
        <v>250879</v>
      </c>
      <c r="C27" s="588">
        <v>2404</v>
      </c>
      <c r="D27" s="588">
        <v>68261</v>
      </c>
      <c r="E27" s="588">
        <v>12115</v>
      </c>
      <c r="F27" s="588">
        <v>57965</v>
      </c>
      <c r="G27" s="588">
        <v>51912</v>
      </c>
      <c r="H27" s="588">
        <v>20424</v>
      </c>
      <c r="I27" s="588">
        <v>15172</v>
      </c>
      <c r="J27" s="588">
        <v>17493</v>
      </c>
      <c r="K27" s="588">
        <v>4886</v>
      </c>
      <c r="L27" s="588">
        <v>247</v>
      </c>
    </row>
    <row r="28" spans="1:12" ht="15.75" customHeight="1" x14ac:dyDescent="0.2">
      <c r="A28" s="391" t="s">
        <v>259</v>
      </c>
      <c r="B28" s="392"/>
      <c r="C28" s="392"/>
      <c r="D28" s="392"/>
      <c r="E28" s="392"/>
      <c r="F28" s="392"/>
    </row>
    <row r="29" spans="1:12" x14ac:dyDescent="0.2">
      <c r="A29" s="391" t="s">
        <v>260</v>
      </c>
      <c r="B29" s="392"/>
      <c r="C29" s="393"/>
      <c r="D29" s="393"/>
      <c r="E29" s="393"/>
      <c r="F29" s="393"/>
    </row>
    <row r="30" spans="1:12" x14ac:dyDescent="0.2">
      <c r="A30" s="391" t="s">
        <v>302</v>
      </c>
      <c r="B30" s="392"/>
      <c r="C30" s="392"/>
      <c r="D30" s="392"/>
      <c r="E30" s="392"/>
      <c r="F30" s="392"/>
    </row>
    <row r="31" spans="1:12" x14ac:dyDescent="0.2">
      <c r="A31" s="391" t="s">
        <v>303</v>
      </c>
      <c r="B31" s="392"/>
      <c r="C31" s="392"/>
      <c r="D31" s="392"/>
      <c r="E31" s="392"/>
      <c r="F31" s="392"/>
    </row>
    <row r="32" spans="1:12" x14ac:dyDescent="0.2">
      <c r="A32" s="391"/>
      <c r="B32" s="392"/>
      <c r="C32" s="392"/>
      <c r="D32" s="392"/>
      <c r="E32" s="392"/>
      <c r="F32" s="392"/>
    </row>
    <row r="33" spans="3:6" x14ac:dyDescent="0.2">
      <c r="C33" s="394"/>
      <c r="D33" s="394"/>
      <c r="E33" s="394"/>
      <c r="F33" s="39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2"/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29" customWidth="1"/>
    <col min="2" max="2" width="12.42578125" style="216" customWidth="1"/>
    <col min="3" max="13" width="11.7109375" style="216" customWidth="1"/>
    <col min="14" max="16384" width="11.42578125" style="216"/>
  </cols>
  <sheetData>
    <row r="1" spans="1:13" s="208" customFormat="1" ht="10.15" customHeight="1" x14ac:dyDescent="0.2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209"/>
    </row>
    <row r="2" spans="1:13" s="383" customFormat="1" ht="34.15" customHeight="1" x14ac:dyDescent="0.3">
      <c r="A2" s="622" t="s">
        <v>305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210"/>
    </row>
    <row r="3" spans="1:13" s="383" customFormat="1" ht="18.75" hidden="1" x14ac:dyDescent="0.3">
      <c r="A3" s="384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210"/>
    </row>
    <row r="4" spans="1:13" s="383" customFormat="1" ht="18.75" hidden="1" x14ac:dyDescent="0.3">
      <c r="A4" s="384"/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210"/>
    </row>
    <row r="5" spans="1:13" s="383" customFormat="1" ht="18.75" x14ac:dyDescent="0.3">
      <c r="A5" s="623" t="s">
        <v>128</v>
      </c>
      <c r="B5" s="623"/>
      <c r="C5" s="623"/>
      <c r="D5" s="623"/>
      <c r="E5" s="623"/>
      <c r="F5" s="623"/>
      <c r="G5" s="623"/>
      <c r="H5" s="623"/>
      <c r="I5" s="623"/>
      <c r="J5" s="623"/>
      <c r="K5" s="623"/>
      <c r="L5" s="623"/>
      <c r="M5" s="210"/>
    </row>
    <row r="6" spans="1:13" s="213" customFormat="1" ht="24.6" customHeight="1" x14ac:dyDescent="0.3">
      <c r="A6" s="623" t="s">
        <v>357</v>
      </c>
      <c r="B6" s="623"/>
      <c r="C6" s="623"/>
      <c r="D6" s="623"/>
      <c r="E6" s="623"/>
      <c r="F6" s="623"/>
      <c r="G6" s="623"/>
      <c r="H6" s="623"/>
      <c r="I6" s="623"/>
      <c r="J6" s="623"/>
      <c r="K6" s="623"/>
      <c r="L6" s="623"/>
      <c r="M6" s="385"/>
    </row>
    <row r="7" spans="1:13" ht="15" customHeight="1" x14ac:dyDescent="0.25">
      <c r="A7" s="382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95" t="s">
        <v>19</v>
      </c>
      <c r="M7" s="386"/>
    </row>
    <row r="8" spans="1:13" ht="50.25" customHeight="1" x14ac:dyDescent="0.2">
      <c r="A8" s="387" t="s">
        <v>12</v>
      </c>
      <c r="B8" s="234" t="s">
        <v>40</v>
      </c>
      <c r="C8" s="387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5" customHeight="1" x14ac:dyDescent="0.2">
      <c r="A9" s="388" t="s">
        <v>283</v>
      </c>
      <c r="B9" s="389">
        <v>1944523</v>
      </c>
      <c r="C9" s="389">
        <v>428798</v>
      </c>
      <c r="D9" s="389">
        <v>361068</v>
      </c>
      <c r="E9" s="389">
        <v>57215</v>
      </c>
      <c r="F9" s="389">
        <v>322975</v>
      </c>
      <c r="G9" s="389">
        <v>260741</v>
      </c>
      <c r="H9" s="389">
        <v>115737</v>
      </c>
      <c r="I9" s="389">
        <v>119348</v>
      </c>
      <c r="J9" s="389">
        <v>164372</v>
      </c>
      <c r="K9" s="389">
        <v>91045</v>
      </c>
      <c r="L9" s="389">
        <v>23224</v>
      </c>
    </row>
    <row r="10" spans="1:13" s="219" customFormat="1" ht="26.45" customHeight="1" x14ac:dyDescent="0.2">
      <c r="A10" s="388" t="s">
        <v>284</v>
      </c>
      <c r="B10" s="389">
        <v>2367452</v>
      </c>
      <c r="C10" s="389">
        <v>493230</v>
      </c>
      <c r="D10" s="389">
        <v>459765</v>
      </c>
      <c r="E10" s="389">
        <v>71951</v>
      </c>
      <c r="F10" s="389">
        <v>375255</v>
      </c>
      <c r="G10" s="389">
        <v>328400</v>
      </c>
      <c r="H10" s="389">
        <v>145505</v>
      </c>
      <c r="I10" s="389">
        <v>151516</v>
      </c>
      <c r="J10" s="389">
        <v>208506</v>
      </c>
      <c r="K10" s="389">
        <v>109922</v>
      </c>
      <c r="L10" s="389">
        <v>23402</v>
      </c>
    </row>
    <row r="11" spans="1:13" s="390" customFormat="1" ht="18.95" customHeight="1" x14ac:dyDescent="0.2">
      <c r="A11" s="584" t="s">
        <v>285</v>
      </c>
      <c r="B11" s="585">
        <v>1702278</v>
      </c>
      <c r="C11" s="585">
        <v>387038</v>
      </c>
      <c r="D11" s="585">
        <v>308872</v>
      </c>
      <c r="E11" s="585">
        <v>48713</v>
      </c>
      <c r="F11" s="585">
        <v>294522</v>
      </c>
      <c r="G11" s="585">
        <v>224969</v>
      </c>
      <c r="H11" s="585">
        <v>98251</v>
      </c>
      <c r="I11" s="585">
        <v>101007</v>
      </c>
      <c r="J11" s="585">
        <v>138674</v>
      </c>
      <c r="K11" s="585">
        <v>79811</v>
      </c>
      <c r="L11" s="585">
        <v>20421</v>
      </c>
    </row>
    <row r="12" spans="1:13" s="390" customFormat="1" ht="18.95" customHeight="1" x14ac:dyDescent="0.2">
      <c r="A12" s="582" t="s">
        <v>286</v>
      </c>
      <c r="B12" s="586">
        <v>315310</v>
      </c>
      <c r="C12" s="586">
        <v>42920</v>
      </c>
      <c r="D12" s="586">
        <v>82067</v>
      </c>
      <c r="E12" s="586">
        <v>13244</v>
      </c>
      <c r="F12" s="586">
        <v>22754</v>
      </c>
      <c r="G12" s="586">
        <v>53099</v>
      </c>
      <c r="H12" s="586">
        <v>23296</v>
      </c>
      <c r="I12" s="586">
        <v>24363</v>
      </c>
      <c r="J12" s="586">
        <v>36126</v>
      </c>
      <c r="K12" s="586">
        <v>16548</v>
      </c>
      <c r="L12" s="586">
        <v>893</v>
      </c>
    </row>
    <row r="13" spans="1:13" s="390" customFormat="1" ht="18.95" customHeight="1" thickBot="1" x14ac:dyDescent="0.25">
      <c r="A13" s="534" t="s">
        <v>287</v>
      </c>
      <c r="B13" s="587">
        <v>349864</v>
      </c>
      <c r="C13" s="587">
        <v>63272</v>
      </c>
      <c r="D13" s="587">
        <v>68826</v>
      </c>
      <c r="E13" s="587">
        <v>9994</v>
      </c>
      <c r="F13" s="587">
        <v>57979</v>
      </c>
      <c r="G13" s="587">
        <v>50332</v>
      </c>
      <c r="H13" s="587">
        <v>23958</v>
      </c>
      <c r="I13" s="587">
        <v>26146</v>
      </c>
      <c r="J13" s="587">
        <v>33706</v>
      </c>
      <c r="K13" s="587">
        <v>13563</v>
      </c>
      <c r="L13" s="587">
        <v>2088</v>
      </c>
    </row>
    <row r="14" spans="1:13" s="219" customFormat="1" ht="26.25" customHeight="1" thickTop="1" x14ac:dyDescent="0.2">
      <c r="A14" s="589" t="s">
        <v>288</v>
      </c>
      <c r="B14" s="389">
        <v>2499049</v>
      </c>
      <c r="C14" s="389">
        <v>525407</v>
      </c>
      <c r="D14" s="389">
        <v>503898</v>
      </c>
      <c r="E14" s="389">
        <v>81809</v>
      </c>
      <c r="F14" s="389">
        <v>389010</v>
      </c>
      <c r="G14" s="389">
        <v>341164</v>
      </c>
      <c r="H14" s="389">
        <v>152307</v>
      </c>
      <c r="I14" s="389">
        <v>157785</v>
      </c>
      <c r="J14" s="389">
        <v>213080</v>
      </c>
      <c r="K14" s="389">
        <v>111092</v>
      </c>
      <c r="L14" s="389">
        <v>23497</v>
      </c>
    </row>
    <row r="15" spans="1:13" s="390" customFormat="1" ht="18.95" customHeight="1" x14ac:dyDescent="0.2">
      <c r="A15" s="584" t="s">
        <v>289</v>
      </c>
      <c r="B15" s="585">
        <v>460122</v>
      </c>
      <c r="C15" s="585">
        <v>352798</v>
      </c>
      <c r="D15" s="585">
        <v>85743</v>
      </c>
      <c r="E15" s="585">
        <v>8897</v>
      </c>
      <c r="F15" s="585">
        <v>3011</v>
      </c>
      <c r="G15" s="585">
        <v>3811</v>
      </c>
      <c r="H15" s="585">
        <v>1388</v>
      </c>
      <c r="I15" s="585">
        <v>1044</v>
      </c>
      <c r="J15" s="585">
        <v>903</v>
      </c>
      <c r="K15" s="585">
        <v>367</v>
      </c>
      <c r="L15" s="585">
        <v>2160</v>
      </c>
    </row>
    <row r="16" spans="1:13" s="390" customFormat="1" ht="18.95" customHeight="1" x14ac:dyDescent="0.2">
      <c r="A16" s="582" t="s">
        <v>290</v>
      </c>
      <c r="B16" s="586">
        <v>317567</v>
      </c>
      <c r="C16" s="586">
        <v>49610</v>
      </c>
      <c r="D16" s="586">
        <v>242939</v>
      </c>
      <c r="E16" s="586">
        <v>8631</v>
      </c>
      <c r="F16" s="586">
        <v>6230</v>
      </c>
      <c r="G16" s="586">
        <v>3321</v>
      </c>
      <c r="H16" s="586">
        <v>774</v>
      </c>
      <c r="I16" s="586">
        <v>720</v>
      </c>
      <c r="J16" s="586">
        <v>700</v>
      </c>
      <c r="K16" s="586">
        <v>152</v>
      </c>
      <c r="L16" s="586">
        <v>4490</v>
      </c>
    </row>
    <row r="17" spans="1:12" s="390" customFormat="1" ht="18.95" customHeight="1" x14ac:dyDescent="0.2">
      <c r="A17" s="582" t="s">
        <v>291</v>
      </c>
      <c r="B17" s="586">
        <v>48320</v>
      </c>
      <c r="C17" s="586">
        <v>3052</v>
      </c>
      <c r="D17" s="586">
        <v>4873</v>
      </c>
      <c r="E17" s="586">
        <v>35891</v>
      </c>
      <c r="F17" s="586">
        <v>141</v>
      </c>
      <c r="G17" s="586">
        <v>2498</v>
      </c>
      <c r="H17" s="586">
        <v>70</v>
      </c>
      <c r="I17" s="586">
        <v>49</v>
      </c>
      <c r="J17" s="586">
        <v>56</v>
      </c>
      <c r="K17" s="586">
        <v>20</v>
      </c>
      <c r="L17" s="586">
        <v>1670</v>
      </c>
    </row>
    <row r="18" spans="1:12" s="390" customFormat="1" ht="18.95" customHeight="1" x14ac:dyDescent="0.2">
      <c r="A18" s="582" t="s">
        <v>292</v>
      </c>
      <c r="B18" s="586">
        <v>314681</v>
      </c>
      <c r="C18" s="586">
        <v>4678</v>
      </c>
      <c r="D18" s="586">
        <v>11371</v>
      </c>
      <c r="E18" s="586">
        <v>362</v>
      </c>
      <c r="F18" s="586">
        <v>284773</v>
      </c>
      <c r="G18" s="586">
        <v>3125</v>
      </c>
      <c r="H18" s="586">
        <v>1033</v>
      </c>
      <c r="I18" s="586">
        <v>4930</v>
      </c>
      <c r="J18" s="586">
        <v>1006</v>
      </c>
      <c r="K18" s="586">
        <v>183</v>
      </c>
      <c r="L18" s="586">
        <v>3220</v>
      </c>
    </row>
    <row r="19" spans="1:12" s="390" customFormat="1" ht="18.95" customHeight="1" x14ac:dyDescent="0.2">
      <c r="A19" s="582" t="s">
        <v>293</v>
      </c>
      <c r="B19" s="586">
        <v>234616</v>
      </c>
      <c r="C19" s="586">
        <v>2816</v>
      </c>
      <c r="D19" s="586">
        <v>1911</v>
      </c>
      <c r="E19" s="586">
        <v>3742</v>
      </c>
      <c r="F19" s="586">
        <v>1478</v>
      </c>
      <c r="G19" s="586">
        <v>216167</v>
      </c>
      <c r="H19" s="586">
        <v>2448</v>
      </c>
      <c r="I19" s="586">
        <v>754</v>
      </c>
      <c r="J19" s="586">
        <v>398</v>
      </c>
      <c r="K19" s="586">
        <v>113</v>
      </c>
      <c r="L19" s="586">
        <v>4789</v>
      </c>
    </row>
    <row r="20" spans="1:12" s="390" customFormat="1" ht="18.95" customHeight="1" x14ac:dyDescent="0.2">
      <c r="A20" s="582" t="s">
        <v>294</v>
      </c>
      <c r="B20" s="586">
        <v>102037</v>
      </c>
      <c r="C20" s="586">
        <v>1806</v>
      </c>
      <c r="D20" s="586">
        <v>526</v>
      </c>
      <c r="E20" s="586">
        <v>123</v>
      </c>
      <c r="F20" s="586">
        <v>382</v>
      </c>
      <c r="G20" s="586">
        <v>2804</v>
      </c>
      <c r="H20" s="586">
        <v>94605</v>
      </c>
      <c r="I20" s="586">
        <v>357</v>
      </c>
      <c r="J20" s="586">
        <v>590</v>
      </c>
      <c r="K20" s="586">
        <v>63</v>
      </c>
      <c r="L20" s="586">
        <v>781</v>
      </c>
    </row>
    <row r="21" spans="1:12" s="390" customFormat="1" ht="18.95" customHeight="1" x14ac:dyDescent="0.2">
      <c r="A21" s="582" t="s">
        <v>295</v>
      </c>
      <c r="B21" s="586">
        <v>112953</v>
      </c>
      <c r="C21" s="586">
        <v>1479</v>
      </c>
      <c r="D21" s="586">
        <v>636</v>
      </c>
      <c r="E21" s="586">
        <v>100</v>
      </c>
      <c r="F21" s="586">
        <v>8460</v>
      </c>
      <c r="G21" s="586">
        <v>1584</v>
      </c>
      <c r="H21" s="586">
        <v>1119</v>
      </c>
      <c r="I21" s="586">
        <v>96683</v>
      </c>
      <c r="J21" s="586">
        <v>1080</v>
      </c>
      <c r="K21" s="586">
        <v>84</v>
      </c>
      <c r="L21" s="586">
        <v>1728</v>
      </c>
    </row>
    <row r="22" spans="1:12" s="390" customFormat="1" ht="18.95" customHeight="1" x14ac:dyDescent="0.2">
      <c r="A22" s="582" t="s">
        <v>296</v>
      </c>
      <c r="B22" s="586">
        <v>142266</v>
      </c>
      <c r="C22" s="586">
        <v>1074</v>
      </c>
      <c r="D22" s="586">
        <v>480</v>
      </c>
      <c r="E22" s="586">
        <v>104</v>
      </c>
      <c r="F22" s="586">
        <v>535</v>
      </c>
      <c r="G22" s="586">
        <v>631</v>
      </c>
      <c r="H22" s="586">
        <v>1557</v>
      </c>
      <c r="I22" s="586">
        <v>1008</v>
      </c>
      <c r="J22" s="586">
        <v>135677</v>
      </c>
      <c r="K22" s="586">
        <v>430</v>
      </c>
      <c r="L22" s="586">
        <v>770</v>
      </c>
    </row>
    <row r="23" spans="1:12" s="390" customFormat="1" ht="18.95" customHeight="1" x14ac:dyDescent="0.2">
      <c r="A23" s="582" t="s">
        <v>297</v>
      </c>
      <c r="B23" s="586">
        <v>82872</v>
      </c>
      <c r="C23" s="586">
        <v>1085</v>
      </c>
      <c r="D23" s="586">
        <v>196</v>
      </c>
      <c r="E23" s="586">
        <v>35</v>
      </c>
      <c r="F23" s="586">
        <v>172</v>
      </c>
      <c r="G23" s="586">
        <v>227</v>
      </c>
      <c r="H23" s="586">
        <v>136</v>
      </c>
      <c r="I23" s="586">
        <v>121</v>
      </c>
      <c r="J23" s="586">
        <v>877</v>
      </c>
      <c r="K23" s="586">
        <v>79118</v>
      </c>
      <c r="L23" s="586">
        <v>905</v>
      </c>
    </row>
    <row r="24" spans="1:12" s="390" customFormat="1" ht="18.95" customHeight="1" x14ac:dyDescent="0.2">
      <c r="A24" s="582" t="s">
        <v>298</v>
      </c>
      <c r="B24" s="586">
        <v>50365</v>
      </c>
      <c r="C24" s="586">
        <v>6367</v>
      </c>
      <c r="D24" s="586">
        <v>10193</v>
      </c>
      <c r="E24" s="586">
        <v>1101</v>
      </c>
      <c r="F24" s="586">
        <v>6486</v>
      </c>
      <c r="G24" s="586">
        <v>9448</v>
      </c>
      <c r="H24" s="586">
        <v>4670</v>
      </c>
      <c r="I24" s="586">
        <v>4148</v>
      </c>
      <c r="J24" s="586">
        <v>6611</v>
      </c>
      <c r="K24" s="586">
        <v>1223</v>
      </c>
      <c r="L24" s="586">
        <v>118</v>
      </c>
    </row>
    <row r="25" spans="1:12" s="390" customFormat="1" ht="18.95" customHeight="1" x14ac:dyDescent="0.2">
      <c r="A25" s="582" t="s">
        <v>299</v>
      </c>
      <c r="B25" s="586">
        <v>268957</v>
      </c>
      <c r="C25" s="586">
        <v>36868</v>
      </c>
      <c r="D25" s="586">
        <v>73134</v>
      </c>
      <c r="E25" s="586">
        <v>12280</v>
      </c>
      <c r="F25" s="586">
        <v>16372</v>
      </c>
      <c r="G25" s="586">
        <v>44394</v>
      </c>
      <c r="H25" s="586">
        <v>18947</v>
      </c>
      <c r="I25" s="586">
        <v>20586</v>
      </c>
      <c r="J25" s="586">
        <v>30132</v>
      </c>
      <c r="K25" s="586">
        <v>15468</v>
      </c>
      <c r="L25" s="586">
        <v>776</v>
      </c>
    </row>
    <row r="26" spans="1:12" s="390" customFormat="1" ht="18.95" customHeight="1" x14ac:dyDescent="0.2">
      <c r="A26" s="582" t="s">
        <v>300</v>
      </c>
      <c r="B26" s="586">
        <v>274470</v>
      </c>
      <c r="C26" s="586">
        <v>62150</v>
      </c>
      <c r="D26" s="586">
        <v>50251</v>
      </c>
      <c r="E26" s="586">
        <v>7831</v>
      </c>
      <c r="F26" s="586">
        <v>40440</v>
      </c>
      <c r="G26" s="586">
        <v>35328</v>
      </c>
      <c r="H26" s="586">
        <v>16750</v>
      </c>
      <c r="I26" s="586">
        <v>20546</v>
      </c>
      <c r="J26" s="586">
        <v>27250</v>
      </c>
      <c r="K26" s="586">
        <v>11881</v>
      </c>
      <c r="L26" s="586">
        <v>2043</v>
      </c>
    </row>
    <row r="27" spans="1:12" s="390" customFormat="1" ht="18.95" customHeight="1" x14ac:dyDescent="0.2">
      <c r="A27" s="583" t="s">
        <v>301</v>
      </c>
      <c r="B27" s="588">
        <v>89823</v>
      </c>
      <c r="C27" s="588">
        <v>1624</v>
      </c>
      <c r="D27" s="588">
        <v>21645</v>
      </c>
      <c r="E27" s="588">
        <v>2712</v>
      </c>
      <c r="F27" s="588">
        <v>20530</v>
      </c>
      <c r="G27" s="588">
        <v>17826</v>
      </c>
      <c r="H27" s="588">
        <v>8810</v>
      </c>
      <c r="I27" s="588">
        <v>6839</v>
      </c>
      <c r="J27" s="588">
        <v>7800</v>
      </c>
      <c r="K27" s="588">
        <v>1990</v>
      </c>
      <c r="L27" s="588">
        <v>47</v>
      </c>
    </row>
    <row r="28" spans="1:12" ht="15.75" customHeight="1" x14ac:dyDescent="0.2">
      <c r="A28" s="391" t="s">
        <v>259</v>
      </c>
      <c r="B28" s="392"/>
      <c r="C28" s="392"/>
      <c r="D28" s="392"/>
      <c r="E28" s="392"/>
      <c r="F28" s="392"/>
    </row>
    <row r="29" spans="1:12" x14ac:dyDescent="0.2">
      <c r="A29" s="391" t="s">
        <v>260</v>
      </c>
      <c r="B29" s="392"/>
      <c r="C29" s="393"/>
      <c r="D29" s="393"/>
      <c r="E29" s="393"/>
      <c r="F29" s="393"/>
    </row>
    <row r="30" spans="1:12" x14ac:dyDescent="0.2">
      <c r="A30" s="391" t="s">
        <v>302</v>
      </c>
      <c r="B30" s="392"/>
      <c r="C30" s="392"/>
      <c r="D30" s="392"/>
      <c r="E30" s="392"/>
      <c r="F30" s="392"/>
    </row>
    <row r="31" spans="1:12" x14ac:dyDescent="0.2">
      <c r="A31" s="391" t="s">
        <v>303</v>
      </c>
      <c r="B31" s="392"/>
      <c r="C31" s="392"/>
      <c r="D31" s="392"/>
      <c r="E31" s="392"/>
      <c r="F31" s="392"/>
    </row>
    <row r="32" spans="1:12" x14ac:dyDescent="0.2">
      <c r="A32" s="391"/>
      <c r="B32" s="392"/>
      <c r="C32" s="392"/>
      <c r="D32" s="392"/>
      <c r="E32" s="392"/>
      <c r="F32" s="392"/>
    </row>
    <row r="33" spans="3:6" x14ac:dyDescent="0.2">
      <c r="C33" s="394"/>
      <c r="D33" s="394"/>
      <c r="E33" s="394"/>
      <c r="F33" s="39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13"/>
  <dimension ref="A1"/>
  <sheetViews>
    <sheetView showGridLines="0" zoomScaleNormal="10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4"/>
  <dimension ref="A1:J25"/>
  <sheetViews>
    <sheetView showGridLines="0" zoomScaleNormal="100" workbookViewId="0"/>
  </sheetViews>
  <sheetFormatPr baseColWidth="10" defaultColWidth="10.140625" defaultRowHeight="12.75" x14ac:dyDescent="0.2"/>
  <cols>
    <col min="1" max="1" width="5" style="446" customWidth="1"/>
    <col min="2" max="2" width="28.140625" style="404" customWidth="1"/>
    <col min="3" max="9" width="14" style="404" customWidth="1"/>
    <col min="10" max="10" width="2.42578125" style="404" customWidth="1"/>
    <col min="11" max="16384" width="10.140625" style="404"/>
  </cols>
  <sheetData>
    <row r="1" spans="1:10" s="398" customFormat="1" ht="10.9" customHeight="1" x14ac:dyDescent="0.2">
      <c r="A1" s="396"/>
      <c r="B1" s="397"/>
      <c r="H1" s="399"/>
      <c r="I1" s="399"/>
      <c r="J1" s="399"/>
    </row>
    <row r="2" spans="1:10" s="402" customFormat="1" ht="56.25" x14ac:dyDescent="0.2">
      <c r="A2" s="400" t="s">
        <v>266</v>
      </c>
      <c r="B2" s="401"/>
      <c r="C2" s="401"/>
      <c r="D2" s="401"/>
      <c r="E2" s="401"/>
      <c r="F2" s="401"/>
      <c r="G2" s="401"/>
      <c r="H2" s="401"/>
      <c r="I2" s="401"/>
      <c r="J2" s="401"/>
    </row>
    <row r="3" spans="1:10" ht="23.45" customHeight="1" x14ac:dyDescent="0.2">
      <c r="A3" s="624" t="s">
        <v>357</v>
      </c>
      <c r="B3" s="624"/>
      <c r="C3" s="624"/>
      <c r="D3" s="624"/>
      <c r="E3" s="624"/>
      <c r="F3" s="624"/>
      <c r="G3" s="624"/>
      <c r="H3" s="624"/>
      <c r="I3" s="624"/>
      <c r="J3" s="403"/>
    </row>
    <row r="4" spans="1:10" s="398" customFormat="1" ht="23.25" customHeight="1" x14ac:dyDescent="0.25">
      <c r="A4" s="405"/>
      <c r="B4" s="406"/>
      <c r="C4" s="407"/>
      <c r="H4" s="408"/>
      <c r="I4" s="408" t="s">
        <v>57</v>
      </c>
      <c r="J4" s="408"/>
    </row>
    <row r="5" spans="1:10" s="398" customFormat="1" ht="19.899999999999999" customHeight="1" x14ac:dyDescent="0.2">
      <c r="A5" s="625" t="s">
        <v>4</v>
      </c>
      <c r="B5" s="627" t="s">
        <v>0</v>
      </c>
      <c r="C5" s="629" t="s">
        <v>66</v>
      </c>
      <c r="D5" s="630"/>
      <c r="E5" s="630"/>
      <c r="F5" s="630"/>
      <c r="G5" s="630"/>
      <c r="H5" s="630"/>
      <c r="I5" s="631"/>
      <c r="J5" s="409"/>
    </row>
    <row r="6" spans="1:10" s="398" customFormat="1" ht="52.5" customHeight="1" x14ac:dyDescent="0.2">
      <c r="A6" s="626"/>
      <c r="B6" s="628"/>
      <c r="C6" s="410" t="s">
        <v>265</v>
      </c>
      <c r="D6" s="411" t="s">
        <v>67</v>
      </c>
      <c r="E6" s="412" t="s">
        <v>68</v>
      </c>
      <c r="F6" s="412" t="s">
        <v>264</v>
      </c>
      <c r="G6" s="412" t="s">
        <v>263</v>
      </c>
      <c r="H6" s="412" t="s">
        <v>262</v>
      </c>
      <c r="I6" s="413" t="s">
        <v>261</v>
      </c>
      <c r="J6" s="414"/>
    </row>
    <row r="7" spans="1:10" s="422" customFormat="1" ht="24.75" customHeight="1" x14ac:dyDescent="0.2">
      <c r="A7" s="415">
        <v>1</v>
      </c>
      <c r="B7" s="416" t="s">
        <v>306</v>
      </c>
      <c r="C7" s="417">
        <v>7288734</v>
      </c>
      <c r="D7" s="418">
        <v>4219915</v>
      </c>
      <c r="E7" s="419">
        <v>100510</v>
      </c>
      <c r="F7" s="419">
        <v>363200</v>
      </c>
      <c r="G7" s="419">
        <v>98349</v>
      </c>
      <c r="H7" s="419">
        <v>2418666</v>
      </c>
      <c r="I7" s="420">
        <v>88094</v>
      </c>
      <c r="J7" s="421"/>
    </row>
    <row r="8" spans="1:10" s="422" customFormat="1" ht="30" customHeight="1" x14ac:dyDescent="0.2">
      <c r="A8" s="423">
        <v>2</v>
      </c>
      <c r="B8" s="424" t="s">
        <v>307</v>
      </c>
      <c r="C8" s="425">
        <v>5589653</v>
      </c>
      <c r="D8" s="426">
        <v>3169973</v>
      </c>
      <c r="E8" s="427">
        <v>93900</v>
      </c>
      <c r="F8" s="427">
        <v>361989</v>
      </c>
      <c r="G8" s="427">
        <v>85343</v>
      </c>
      <c r="H8" s="427">
        <v>1790877</v>
      </c>
      <c r="I8" s="428">
        <v>87571</v>
      </c>
      <c r="J8" s="421"/>
    </row>
    <row r="9" spans="1:10" s="436" customFormat="1" ht="13.9" customHeight="1" x14ac:dyDescent="0.2">
      <c r="A9" s="429">
        <v>3</v>
      </c>
      <c r="B9" s="430" t="s">
        <v>308</v>
      </c>
      <c r="C9" s="431">
        <v>1303354</v>
      </c>
      <c r="D9" s="432">
        <v>733142</v>
      </c>
      <c r="E9" s="433">
        <v>31778</v>
      </c>
      <c r="F9" s="433">
        <v>127452</v>
      </c>
      <c r="G9" s="433">
        <v>19700</v>
      </c>
      <c r="H9" s="433">
        <v>348802</v>
      </c>
      <c r="I9" s="434">
        <v>42480</v>
      </c>
      <c r="J9" s="435"/>
    </row>
    <row r="10" spans="1:10" s="436" customFormat="1" ht="13.9" customHeight="1" x14ac:dyDescent="0.2">
      <c r="A10" s="429">
        <v>4</v>
      </c>
      <c r="B10" s="430" t="s">
        <v>112</v>
      </c>
      <c r="C10" s="431">
        <v>957020</v>
      </c>
      <c r="D10" s="432">
        <v>511967</v>
      </c>
      <c r="E10" s="433">
        <v>12634</v>
      </c>
      <c r="F10" s="433">
        <v>57776</v>
      </c>
      <c r="G10" s="433">
        <v>12980</v>
      </c>
      <c r="H10" s="433">
        <v>351814</v>
      </c>
      <c r="I10" s="434">
        <v>9849</v>
      </c>
      <c r="J10" s="435"/>
    </row>
    <row r="11" spans="1:10" s="436" customFormat="1" ht="13.9" customHeight="1" x14ac:dyDescent="0.2">
      <c r="A11" s="429">
        <v>5</v>
      </c>
      <c r="B11" s="430" t="s">
        <v>20</v>
      </c>
      <c r="C11" s="431">
        <v>172758</v>
      </c>
      <c r="D11" s="432">
        <v>86557</v>
      </c>
      <c r="E11" s="433">
        <v>2105</v>
      </c>
      <c r="F11" s="433">
        <v>10374</v>
      </c>
      <c r="G11" s="433">
        <v>1830</v>
      </c>
      <c r="H11" s="433">
        <v>70128</v>
      </c>
      <c r="I11" s="434">
        <v>1764</v>
      </c>
      <c r="J11" s="435"/>
    </row>
    <row r="12" spans="1:10" s="436" customFormat="1" ht="13.9" customHeight="1" x14ac:dyDescent="0.2">
      <c r="A12" s="429">
        <v>6</v>
      </c>
      <c r="B12" s="430" t="s">
        <v>113</v>
      </c>
      <c r="C12" s="431">
        <v>970815</v>
      </c>
      <c r="D12" s="432">
        <v>585634</v>
      </c>
      <c r="E12" s="433">
        <v>9403</v>
      </c>
      <c r="F12" s="433">
        <v>44241</v>
      </c>
      <c r="G12" s="433">
        <v>16394</v>
      </c>
      <c r="H12" s="433">
        <v>308180</v>
      </c>
      <c r="I12" s="434">
        <v>6963</v>
      </c>
      <c r="J12" s="435"/>
    </row>
    <row r="13" spans="1:10" s="436" customFormat="1" ht="13.9" customHeight="1" x14ac:dyDescent="0.2">
      <c r="A13" s="429">
        <v>7</v>
      </c>
      <c r="B13" s="430" t="s">
        <v>21</v>
      </c>
      <c r="C13" s="431">
        <v>780601</v>
      </c>
      <c r="D13" s="432">
        <v>444509</v>
      </c>
      <c r="E13" s="433">
        <v>12858</v>
      </c>
      <c r="F13" s="433">
        <v>43622</v>
      </c>
      <c r="G13" s="433">
        <v>11282</v>
      </c>
      <c r="H13" s="433">
        <v>259245</v>
      </c>
      <c r="I13" s="434">
        <v>9085</v>
      </c>
      <c r="J13" s="435"/>
    </row>
    <row r="14" spans="1:10" s="436" customFormat="1" ht="13.9" customHeight="1" x14ac:dyDescent="0.2">
      <c r="A14" s="429">
        <v>8</v>
      </c>
      <c r="B14" s="430" t="s">
        <v>22</v>
      </c>
      <c r="C14" s="431">
        <v>340852</v>
      </c>
      <c r="D14" s="432">
        <v>180112</v>
      </c>
      <c r="E14" s="433">
        <v>4831</v>
      </c>
      <c r="F14" s="433">
        <v>23453</v>
      </c>
      <c r="G14" s="433">
        <v>4719</v>
      </c>
      <c r="H14" s="433">
        <v>122473</v>
      </c>
      <c r="I14" s="434">
        <v>5264</v>
      </c>
      <c r="J14" s="435"/>
    </row>
    <row r="15" spans="1:10" s="436" customFormat="1" ht="13.9" customHeight="1" x14ac:dyDescent="0.2">
      <c r="A15" s="429">
        <v>9</v>
      </c>
      <c r="B15" s="430" t="s">
        <v>23</v>
      </c>
      <c r="C15" s="431">
        <v>357987</v>
      </c>
      <c r="D15" s="432">
        <v>215761</v>
      </c>
      <c r="E15" s="433">
        <v>5316</v>
      </c>
      <c r="F15" s="433">
        <v>17314</v>
      </c>
      <c r="G15" s="433">
        <v>6226</v>
      </c>
      <c r="H15" s="433">
        <v>109665</v>
      </c>
      <c r="I15" s="434">
        <v>3705</v>
      </c>
      <c r="J15" s="435"/>
    </row>
    <row r="16" spans="1:10" s="436" customFormat="1" ht="13.9" customHeight="1" x14ac:dyDescent="0.2">
      <c r="A16" s="429">
        <v>10</v>
      </c>
      <c r="B16" s="430" t="s">
        <v>15</v>
      </c>
      <c r="C16" s="431">
        <v>453412</v>
      </c>
      <c r="D16" s="432">
        <v>270304</v>
      </c>
      <c r="E16" s="433">
        <v>7592</v>
      </c>
      <c r="F16" s="433">
        <v>25132</v>
      </c>
      <c r="G16" s="433">
        <v>7957</v>
      </c>
      <c r="H16" s="433">
        <v>136867</v>
      </c>
      <c r="I16" s="434">
        <v>5560</v>
      </c>
      <c r="J16" s="435"/>
    </row>
    <row r="17" spans="1:10" s="436" customFormat="1" ht="13.9" customHeight="1" x14ac:dyDescent="0.2">
      <c r="A17" s="429">
        <v>11</v>
      </c>
      <c r="B17" s="430" t="s">
        <v>24</v>
      </c>
      <c r="C17" s="431">
        <v>252854</v>
      </c>
      <c r="D17" s="432">
        <v>141987</v>
      </c>
      <c r="E17" s="433">
        <v>7383</v>
      </c>
      <c r="F17" s="433">
        <v>12625</v>
      </c>
      <c r="G17" s="433">
        <v>4255</v>
      </c>
      <c r="H17" s="433">
        <v>83703</v>
      </c>
      <c r="I17" s="434">
        <v>2901</v>
      </c>
      <c r="J17" s="435"/>
    </row>
    <row r="18" spans="1:10" s="422" customFormat="1" ht="40.15" customHeight="1" x14ac:dyDescent="0.2">
      <c r="A18" s="423">
        <v>12</v>
      </c>
      <c r="B18" s="437" t="s">
        <v>309</v>
      </c>
      <c r="C18" s="425">
        <v>802925</v>
      </c>
      <c r="D18" s="426">
        <v>476389</v>
      </c>
      <c r="E18" s="427">
        <v>736</v>
      </c>
      <c r="F18" s="427">
        <v>1211</v>
      </c>
      <c r="G18" s="427">
        <v>9389</v>
      </c>
      <c r="H18" s="427">
        <v>314677</v>
      </c>
      <c r="I18" s="428">
        <v>523</v>
      </c>
      <c r="J18" s="421"/>
    </row>
    <row r="19" spans="1:10" s="436" customFormat="1" ht="13.9" customHeight="1" x14ac:dyDescent="0.2">
      <c r="A19" s="429">
        <v>13</v>
      </c>
      <c r="B19" s="430" t="s">
        <v>310</v>
      </c>
      <c r="C19" s="431">
        <v>163530</v>
      </c>
      <c r="D19" s="432">
        <v>69187</v>
      </c>
      <c r="E19" s="433">
        <v>0</v>
      </c>
      <c r="F19" s="433">
        <v>816</v>
      </c>
      <c r="G19" s="433">
        <v>0</v>
      </c>
      <c r="H19" s="433">
        <v>93004</v>
      </c>
      <c r="I19" s="434">
        <v>523</v>
      </c>
      <c r="J19" s="435"/>
    </row>
    <row r="20" spans="1:10" s="436" customFormat="1" ht="13.9" customHeight="1" x14ac:dyDescent="0.2">
      <c r="A20" s="429">
        <v>14</v>
      </c>
      <c r="B20" s="430" t="s">
        <v>311</v>
      </c>
      <c r="C20" s="431">
        <v>639395</v>
      </c>
      <c r="D20" s="432">
        <v>407202</v>
      </c>
      <c r="E20" s="433">
        <v>736</v>
      </c>
      <c r="F20" s="433">
        <v>395</v>
      </c>
      <c r="G20" s="433">
        <v>9389</v>
      </c>
      <c r="H20" s="433">
        <v>221673</v>
      </c>
      <c r="I20" s="434">
        <v>0</v>
      </c>
      <c r="J20" s="435"/>
    </row>
    <row r="21" spans="1:10" s="422" customFormat="1" ht="30" customHeight="1" x14ac:dyDescent="0.2">
      <c r="A21" s="423">
        <v>15</v>
      </c>
      <c r="B21" s="424" t="s">
        <v>312</v>
      </c>
      <c r="C21" s="425">
        <v>896156</v>
      </c>
      <c r="D21" s="426">
        <v>573553</v>
      </c>
      <c r="E21" s="427">
        <v>5874</v>
      </c>
      <c r="F21" s="427">
        <v>0</v>
      </c>
      <c r="G21" s="427">
        <v>3617</v>
      </c>
      <c r="H21" s="427">
        <v>313112</v>
      </c>
      <c r="I21" s="428">
        <v>0</v>
      </c>
      <c r="J21" s="421"/>
    </row>
    <row r="22" spans="1:10" s="436" customFormat="1" ht="13.9" customHeight="1" x14ac:dyDescent="0.2">
      <c r="A22" s="429">
        <v>16</v>
      </c>
      <c r="B22" s="430" t="s">
        <v>313</v>
      </c>
      <c r="C22" s="431">
        <v>626343</v>
      </c>
      <c r="D22" s="432">
        <v>447549</v>
      </c>
      <c r="E22" s="433">
        <v>5718</v>
      </c>
      <c r="F22" s="433">
        <v>0</v>
      </c>
      <c r="G22" s="433">
        <v>2629</v>
      </c>
      <c r="H22" s="433">
        <v>170447</v>
      </c>
      <c r="I22" s="434">
        <v>0</v>
      </c>
      <c r="J22" s="435"/>
    </row>
    <row r="23" spans="1:10" s="436" customFormat="1" ht="19.899999999999999" customHeight="1" x14ac:dyDescent="0.2">
      <c r="A23" s="438">
        <v>17</v>
      </c>
      <c r="B23" s="439" t="s">
        <v>314</v>
      </c>
      <c r="C23" s="440">
        <v>269813</v>
      </c>
      <c r="D23" s="441">
        <v>126004</v>
      </c>
      <c r="E23" s="442">
        <v>156</v>
      </c>
      <c r="F23" s="442">
        <v>0</v>
      </c>
      <c r="G23" s="442">
        <v>988</v>
      </c>
      <c r="H23" s="442">
        <v>142665</v>
      </c>
      <c r="I23" s="443">
        <v>0</v>
      </c>
      <c r="J23" s="435"/>
    </row>
    <row r="24" spans="1:10" s="436" customFormat="1" ht="12.75" customHeight="1" x14ac:dyDescent="0.2">
      <c r="A24" s="444"/>
      <c r="B24" s="445"/>
      <c r="C24" s="435"/>
      <c r="D24" s="435"/>
      <c r="E24" s="435"/>
      <c r="F24" s="435"/>
      <c r="G24" s="435"/>
      <c r="H24" s="435"/>
      <c r="I24" s="435"/>
      <c r="J24" s="435"/>
    </row>
    <row r="25" spans="1:10" x14ac:dyDescent="0.2">
      <c r="C25" s="4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5"/>
  <dimension ref="A1:J25"/>
  <sheetViews>
    <sheetView showGridLines="0" zoomScaleNormal="100" workbookViewId="0"/>
  </sheetViews>
  <sheetFormatPr baseColWidth="10" defaultColWidth="10.140625" defaultRowHeight="12.75" x14ac:dyDescent="0.2"/>
  <cols>
    <col min="1" max="1" width="5" style="446" customWidth="1"/>
    <col min="2" max="2" width="28.140625" style="404" customWidth="1"/>
    <col min="3" max="9" width="14" style="404" customWidth="1"/>
    <col min="10" max="10" width="2.42578125" style="404" customWidth="1"/>
    <col min="11" max="16384" width="10.140625" style="404"/>
  </cols>
  <sheetData>
    <row r="1" spans="1:10" s="398" customFormat="1" ht="10.9" customHeight="1" x14ac:dyDescent="0.2">
      <c r="A1" s="396"/>
      <c r="B1" s="397"/>
      <c r="H1" s="399"/>
      <c r="I1" s="399"/>
      <c r="J1" s="399"/>
    </row>
    <row r="2" spans="1:10" s="402" customFormat="1" ht="56.25" x14ac:dyDescent="0.2">
      <c r="A2" s="400" t="s">
        <v>268</v>
      </c>
      <c r="B2" s="401"/>
      <c r="C2" s="401"/>
      <c r="D2" s="401"/>
      <c r="E2" s="401"/>
      <c r="F2" s="401"/>
      <c r="G2" s="401"/>
      <c r="H2" s="401"/>
      <c r="I2" s="401"/>
      <c r="J2" s="401"/>
    </row>
    <row r="3" spans="1:10" ht="23.45" customHeight="1" x14ac:dyDescent="0.2">
      <c r="A3" s="624" t="s">
        <v>357</v>
      </c>
      <c r="B3" s="624"/>
      <c r="C3" s="624"/>
      <c r="D3" s="624"/>
      <c r="E3" s="624"/>
      <c r="F3" s="624"/>
      <c r="G3" s="624"/>
      <c r="H3" s="624"/>
      <c r="I3" s="624"/>
      <c r="J3" s="403"/>
    </row>
    <row r="4" spans="1:10" s="398" customFormat="1" ht="23.25" customHeight="1" x14ac:dyDescent="0.25">
      <c r="A4" s="405"/>
      <c r="B4" s="406"/>
      <c r="C4" s="407"/>
      <c r="H4" s="408"/>
      <c r="I4" s="408" t="s">
        <v>60</v>
      </c>
      <c r="J4" s="408"/>
    </row>
    <row r="5" spans="1:10" s="398" customFormat="1" ht="19.899999999999999" customHeight="1" x14ac:dyDescent="0.2">
      <c r="A5" s="625" t="s">
        <v>4</v>
      </c>
      <c r="B5" s="627" t="s">
        <v>0</v>
      </c>
      <c r="C5" s="629" t="s">
        <v>66</v>
      </c>
      <c r="D5" s="630"/>
      <c r="E5" s="630"/>
      <c r="F5" s="630"/>
      <c r="G5" s="630"/>
      <c r="H5" s="630"/>
      <c r="I5" s="631"/>
      <c r="J5" s="409"/>
    </row>
    <row r="6" spans="1:10" s="398" customFormat="1" ht="52.5" customHeight="1" x14ac:dyDescent="0.2">
      <c r="A6" s="626"/>
      <c r="B6" s="628"/>
      <c r="C6" s="410" t="s">
        <v>265</v>
      </c>
      <c r="D6" s="411" t="s">
        <v>67</v>
      </c>
      <c r="E6" s="412" t="s">
        <v>68</v>
      </c>
      <c r="F6" s="412" t="s">
        <v>264</v>
      </c>
      <c r="G6" s="412" t="s">
        <v>267</v>
      </c>
      <c r="H6" s="412" t="s">
        <v>262</v>
      </c>
      <c r="I6" s="413" t="s">
        <v>261</v>
      </c>
      <c r="J6" s="414"/>
    </row>
    <row r="7" spans="1:10" s="422" customFormat="1" ht="24.75" customHeight="1" x14ac:dyDescent="0.2">
      <c r="A7" s="415">
        <v>1</v>
      </c>
      <c r="B7" s="416" t="s">
        <v>306</v>
      </c>
      <c r="C7" s="417">
        <v>3624050</v>
      </c>
      <c r="D7" s="418">
        <v>2360705</v>
      </c>
      <c r="E7" s="419">
        <v>47313</v>
      </c>
      <c r="F7" s="419">
        <v>189521</v>
      </c>
      <c r="G7" s="419">
        <v>3952</v>
      </c>
      <c r="H7" s="419">
        <v>974694</v>
      </c>
      <c r="I7" s="420">
        <v>47865</v>
      </c>
      <c r="J7" s="421"/>
    </row>
    <row r="8" spans="1:10" s="422" customFormat="1" ht="30" customHeight="1" x14ac:dyDescent="0.2">
      <c r="A8" s="423">
        <v>2</v>
      </c>
      <c r="B8" s="424" t="s">
        <v>307</v>
      </c>
      <c r="C8" s="425">
        <v>2726077</v>
      </c>
      <c r="D8" s="426">
        <v>1773187</v>
      </c>
      <c r="E8" s="427">
        <v>43640</v>
      </c>
      <c r="F8" s="427">
        <v>188630</v>
      </c>
      <c r="G8" s="427">
        <v>3063</v>
      </c>
      <c r="H8" s="427">
        <v>669916</v>
      </c>
      <c r="I8" s="428">
        <v>47641</v>
      </c>
      <c r="J8" s="421"/>
    </row>
    <row r="9" spans="1:10" s="436" customFormat="1" ht="13.9" customHeight="1" x14ac:dyDescent="0.2">
      <c r="A9" s="429">
        <v>3</v>
      </c>
      <c r="B9" s="430" t="s">
        <v>308</v>
      </c>
      <c r="C9" s="431">
        <v>615809</v>
      </c>
      <c r="D9" s="432">
        <v>387157</v>
      </c>
      <c r="E9" s="433">
        <v>14808</v>
      </c>
      <c r="F9" s="433">
        <v>70002</v>
      </c>
      <c r="G9" s="433">
        <v>1109</v>
      </c>
      <c r="H9" s="433">
        <v>120869</v>
      </c>
      <c r="I9" s="434">
        <v>21864</v>
      </c>
      <c r="J9" s="435"/>
    </row>
    <row r="10" spans="1:10" s="436" customFormat="1" ht="13.9" customHeight="1" x14ac:dyDescent="0.2">
      <c r="A10" s="429">
        <v>4</v>
      </c>
      <c r="B10" s="430" t="s">
        <v>112</v>
      </c>
      <c r="C10" s="431">
        <v>473174</v>
      </c>
      <c r="D10" s="432">
        <v>300052</v>
      </c>
      <c r="E10" s="433">
        <v>5929</v>
      </c>
      <c r="F10" s="433">
        <v>29734</v>
      </c>
      <c r="G10" s="433">
        <v>373</v>
      </c>
      <c r="H10" s="433">
        <v>131304</v>
      </c>
      <c r="I10" s="434">
        <v>5782</v>
      </c>
      <c r="J10" s="435"/>
    </row>
    <row r="11" spans="1:10" s="436" customFormat="1" ht="13.9" customHeight="1" x14ac:dyDescent="0.2">
      <c r="A11" s="429">
        <v>5</v>
      </c>
      <c r="B11" s="430" t="s">
        <v>20</v>
      </c>
      <c r="C11" s="431">
        <v>81729</v>
      </c>
      <c r="D11" s="432">
        <v>47067</v>
      </c>
      <c r="E11" s="433">
        <v>987</v>
      </c>
      <c r="F11" s="433">
        <v>5058</v>
      </c>
      <c r="G11" s="433">
        <v>34</v>
      </c>
      <c r="H11" s="433">
        <v>27518</v>
      </c>
      <c r="I11" s="434">
        <v>1065</v>
      </c>
      <c r="J11" s="435"/>
    </row>
    <row r="12" spans="1:10" s="436" customFormat="1" ht="13.9" customHeight="1" x14ac:dyDescent="0.2">
      <c r="A12" s="429">
        <v>6</v>
      </c>
      <c r="B12" s="430" t="s">
        <v>113</v>
      </c>
      <c r="C12" s="431">
        <v>492591</v>
      </c>
      <c r="D12" s="432">
        <v>341630</v>
      </c>
      <c r="E12" s="433">
        <v>4265</v>
      </c>
      <c r="F12" s="433">
        <v>22167</v>
      </c>
      <c r="G12" s="433">
        <v>563</v>
      </c>
      <c r="H12" s="433">
        <v>119800</v>
      </c>
      <c r="I12" s="434">
        <v>4166</v>
      </c>
      <c r="J12" s="435"/>
    </row>
    <row r="13" spans="1:10" s="436" customFormat="1" ht="13.9" customHeight="1" x14ac:dyDescent="0.2">
      <c r="A13" s="429">
        <v>7</v>
      </c>
      <c r="B13" s="430" t="s">
        <v>21</v>
      </c>
      <c r="C13" s="431">
        <v>387118</v>
      </c>
      <c r="D13" s="432">
        <v>250460</v>
      </c>
      <c r="E13" s="433">
        <v>6116</v>
      </c>
      <c r="F13" s="433">
        <v>22802</v>
      </c>
      <c r="G13" s="433">
        <v>424</v>
      </c>
      <c r="H13" s="433">
        <v>102349</v>
      </c>
      <c r="I13" s="434">
        <v>4967</v>
      </c>
      <c r="J13" s="435"/>
    </row>
    <row r="14" spans="1:10" s="436" customFormat="1" ht="13.9" customHeight="1" x14ac:dyDescent="0.2">
      <c r="A14" s="429">
        <v>8</v>
      </c>
      <c r="B14" s="430" t="s">
        <v>22</v>
      </c>
      <c r="C14" s="431">
        <v>160824</v>
      </c>
      <c r="D14" s="432">
        <v>97724</v>
      </c>
      <c r="E14" s="433">
        <v>2217</v>
      </c>
      <c r="F14" s="433">
        <v>11595</v>
      </c>
      <c r="G14" s="433">
        <v>99</v>
      </c>
      <c r="H14" s="433">
        <v>46267</v>
      </c>
      <c r="I14" s="434">
        <v>2922</v>
      </c>
      <c r="J14" s="435"/>
    </row>
    <row r="15" spans="1:10" s="436" customFormat="1" ht="13.9" customHeight="1" x14ac:dyDescent="0.2">
      <c r="A15" s="429">
        <v>9</v>
      </c>
      <c r="B15" s="430" t="s">
        <v>23</v>
      </c>
      <c r="C15" s="431">
        <v>171226</v>
      </c>
      <c r="D15" s="432">
        <v>118049</v>
      </c>
      <c r="E15" s="433">
        <v>2415</v>
      </c>
      <c r="F15" s="433">
        <v>8622</v>
      </c>
      <c r="G15" s="433">
        <v>169</v>
      </c>
      <c r="H15" s="433">
        <v>39809</v>
      </c>
      <c r="I15" s="434">
        <v>2162</v>
      </c>
      <c r="J15" s="435"/>
    </row>
    <row r="16" spans="1:10" s="436" customFormat="1" ht="13.9" customHeight="1" x14ac:dyDescent="0.2">
      <c r="A16" s="429">
        <v>10</v>
      </c>
      <c r="B16" s="430" t="s">
        <v>15</v>
      </c>
      <c r="C16" s="431">
        <v>220405</v>
      </c>
      <c r="D16" s="432">
        <v>150214</v>
      </c>
      <c r="E16" s="433">
        <v>3656</v>
      </c>
      <c r="F16" s="433">
        <v>12217</v>
      </c>
      <c r="G16" s="433">
        <v>196</v>
      </c>
      <c r="H16" s="433">
        <v>50897</v>
      </c>
      <c r="I16" s="434">
        <v>3225</v>
      </c>
      <c r="J16" s="435"/>
    </row>
    <row r="17" spans="1:10" s="436" customFormat="1" ht="13.9" customHeight="1" x14ac:dyDescent="0.2">
      <c r="A17" s="429">
        <v>11</v>
      </c>
      <c r="B17" s="430" t="s">
        <v>24</v>
      </c>
      <c r="C17" s="431">
        <v>123201</v>
      </c>
      <c r="D17" s="432">
        <v>80834</v>
      </c>
      <c r="E17" s="433">
        <v>3247</v>
      </c>
      <c r="F17" s="433">
        <v>6433</v>
      </c>
      <c r="G17" s="433">
        <v>96</v>
      </c>
      <c r="H17" s="433">
        <v>31103</v>
      </c>
      <c r="I17" s="434">
        <v>1488</v>
      </c>
      <c r="J17" s="435"/>
    </row>
    <row r="18" spans="1:10" s="422" customFormat="1" ht="40.15" customHeight="1" x14ac:dyDescent="0.2">
      <c r="A18" s="423">
        <v>12</v>
      </c>
      <c r="B18" s="437" t="s">
        <v>309</v>
      </c>
      <c r="C18" s="425">
        <v>411910</v>
      </c>
      <c r="D18" s="426">
        <v>240433</v>
      </c>
      <c r="E18" s="427">
        <v>302</v>
      </c>
      <c r="F18" s="427">
        <v>891</v>
      </c>
      <c r="G18" s="427">
        <v>411</v>
      </c>
      <c r="H18" s="427">
        <v>169649</v>
      </c>
      <c r="I18" s="428">
        <v>224</v>
      </c>
      <c r="J18" s="421"/>
    </row>
    <row r="19" spans="1:10" s="436" customFormat="1" ht="13.9" customHeight="1" x14ac:dyDescent="0.2">
      <c r="A19" s="429">
        <v>13</v>
      </c>
      <c r="B19" s="430" t="s">
        <v>310</v>
      </c>
      <c r="C19" s="431">
        <v>117111</v>
      </c>
      <c r="D19" s="432">
        <v>58046</v>
      </c>
      <c r="E19" s="433">
        <v>0</v>
      </c>
      <c r="F19" s="433">
        <v>793</v>
      </c>
      <c r="G19" s="433">
        <v>0</v>
      </c>
      <c r="H19" s="433">
        <v>58048</v>
      </c>
      <c r="I19" s="434">
        <v>224</v>
      </c>
      <c r="J19" s="435"/>
    </row>
    <row r="20" spans="1:10" s="436" customFormat="1" ht="13.9" customHeight="1" x14ac:dyDescent="0.2">
      <c r="A20" s="429">
        <v>14</v>
      </c>
      <c r="B20" s="430" t="s">
        <v>311</v>
      </c>
      <c r="C20" s="431">
        <v>294799</v>
      </c>
      <c r="D20" s="432">
        <v>182387</v>
      </c>
      <c r="E20" s="433">
        <v>302</v>
      </c>
      <c r="F20" s="433">
        <v>98</v>
      </c>
      <c r="G20" s="433">
        <v>411</v>
      </c>
      <c r="H20" s="433">
        <v>111601</v>
      </c>
      <c r="I20" s="434">
        <v>0</v>
      </c>
      <c r="J20" s="435"/>
    </row>
    <row r="21" spans="1:10" s="422" customFormat="1" ht="30" customHeight="1" x14ac:dyDescent="0.2">
      <c r="A21" s="423">
        <v>15</v>
      </c>
      <c r="B21" s="424" t="s">
        <v>312</v>
      </c>
      <c r="C21" s="425">
        <v>486063</v>
      </c>
      <c r="D21" s="426">
        <v>347085</v>
      </c>
      <c r="E21" s="427">
        <v>3371</v>
      </c>
      <c r="F21" s="427">
        <v>0</v>
      </c>
      <c r="G21" s="427">
        <v>478</v>
      </c>
      <c r="H21" s="427">
        <v>135129</v>
      </c>
      <c r="I21" s="428">
        <v>0</v>
      </c>
      <c r="J21" s="421"/>
    </row>
    <row r="22" spans="1:10" s="436" customFormat="1" ht="13.9" customHeight="1" x14ac:dyDescent="0.2">
      <c r="A22" s="429">
        <v>16</v>
      </c>
      <c r="B22" s="430" t="s">
        <v>313</v>
      </c>
      <c r="C22" s="431">
        <v>354986</v>
      </c>
      <c r="D22" s="432">
        <v>267989</v>
      </c>
      <c r="E22" s="433">
        <v>3285</v>
      </c>
      <c r="F22" s="433">
        <v>0</v>
      </c>
      <c r="G22" s="433">
        <v>266</v>
      </c>
      <c r="H22" s="433">
        <v>83446</v>
      </c>
      <c r="I22" s="434">
        <v>0</v>
      </c>
      <c r="J22" s="435"/>
    </row>
    <row r="23" spans="1:10" s="436" customFormat="1" ht="19.899999999999999" customHeight="1" x14ac:dyDescent="0.2">
      <c r="A23" s="438">
        <v>17</v>
      </c>
      <c r="B23" s="439" t="s">
        <v>314</v>
      </c>
      <c r="C23" s="440">
        <v>131077</v>
      </c>
      <c r="D23" s="441">
        <v>79096</v>
      </c>
      <c r="E23" s="442">
        <v>86</v>
      </c>
      <c r="F23" s="442">
        <v>0</v>
      </c>
      <c r="G23" s="442">
        <v>212</v>
      </c>
      <c r="H23" s="442">
        <v>51683</v>
      </c>
      <c r="I23" s="443">
        <v>0</v>
      </c>
      <c r="J23" s="435"/>
    </row>
    <row r="24" spans="1:10" s="436" customFormat="1" ht="12.75" customHeight="1" x14ac:dyDescent="0.2">
      <c r="A24" s="444"/>
      <c r="B24" s="445"/>
      <c r="C24" s="435"/>
      <c r="D24" s="435"/>
      <c r="E24" s="435"/>
      <c r="F24" s="435"/>
      <c r="G24" s="435"/>
      <c r="H24" s="435"/>
      <c r="I24" s="435"/>
      <c r="J24" s="435"/>
    </row>
    <row r="25" spans="1:10" x14ac:dyDescent="0.2">
      <c r="C25" s="4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6"/>
  <dimension ref="A1:J25"/>
  <sheetViews>
    <sheetView showGridLines="0" zoomScaleNormal="100" workbookViewId="0"/>
  </sheetViews>
  <sheetFormatPr baseColWidth="10" defaultColWidth="10.140625" defaultRowHeight="12.75" x14ac:dyDescent="0.2"/>
  <cols>
    <col min="1" max="1" width="5" style="446" customWidth="1"/>
    <col min="2" max="2" width="28.140625" style="404" customWidth="1"/>
    <col min="3" max="9" width="14" style="404" customWidth="1"/>
    <col min="10" max="10" width="2.42578125" style="404" customWidth="1"/>
    <col min="11" max="16384" width="10.140625" style="404"/>
  </cols>
  <sheetData>
    <row r="1" spans="1:10" s="398" customFormat="1" ht="10.9" customHeight="1" x14ac:dyDescent="0.2">
      <c r="A1" s="396"/>
      <c r="B1" s="397"/>
      <c r="H1" s="399"/>
      <c r="I1" s="399"/>
      <c r="J1" s="399"/>
    </row>
    <row r="2" spans="1:10" s="402" customFormat="1" ht="56.25" x14ac:dyDescent="0.2">
      <c r="A2" s="400" t="s">
        <v>269</v>
      </c>
      <c r="B2" s="401"/>
      <c r="C2" s="401"/>
      <c r="D2" s="401"/>
      <c r="E2" s="401"/>
      <c r="F2" s="401"/>
      <c r="G2" s="401"/>
      <c r="H2" s="401"/>
      <c r="I2" s="401"/>
      <c r="J2" s="401"/>
    </row>
    <row r="3" spans="1:10" ht="23.45" customHeight="1" x14ac:dyDescent="0.2">
      <c r="A3" s="624" t="s">
        <v>357</v>
      </c>
      <c r="B3" s="624"/>
      <c r="C3" s="624"/>
      <c r="D3" s="624"/>
      <c r="E3" s="624"/>
      <c r="F3" s="624"/>
      <c r="G3" s="624"/>
      <c r="H3" s="624"/>
      <c r="I3" s="624"/>
      <c r="J3" s="403"/>
    </row>
    <row r="4" spans="1:10" s="398" customFormat="1" ht="23.25" customHeight="1" x14ac:dyDescent="0.25">
      <c r="A4" s="405"/>
      <c r="B4" s="406"/>
      <c r="C4" s="407"/>
      <c r="H4" s="408"/>
      <c r="I4" s="408" t="s">
        <v>25</v>
      </c>
      <c r="J4" s="408"/>
    </row>
    <row r="5" spans="1:10" s="398" customFormat="1" ht="19.899999999999999" customHeight="1" x14ac:dyDescent="0.2">
      <c r="A5" s="625" t="s">
        <v>4</v>
      </c>
      <c r="B5" s="627" t="s">
        <v>0</v>
      </c>
      <c r="C5" s="629" t="s">
        <v>66</v>
      </c>
      <c r="D5" s="630"/>
      <c r="E5" s="630"/>
      <c r="F5" s="630"/>
      <c r="G5" s="630"/>
      <c r="H5" s="630"/>
      <c r="I5" s="631"/>
      <c r="J5" s="409"/>
    </row>
    <row r="6" spans="1:10" s="398" customFormat="1" ht="52.5" customHeight="1" x14ac:dyDescent="0.2">
      <c r="A6" s="626"/>
      <c r="B6" s="628"/>
      <c r="C6" s="410" t="s">
        <v>265</v>
      </c>
      <c r="D6" s="411" t="s">
        <v>67</v>
      </c>
      <c r="E6" s="412" t="s">
        <v>68</v>
      </c>
      <c r="F6" s="412" t="s">
        <v>264</v>
      </c>
      <c r="G6" s="412" t="s">
        <v>263</v>
      </c>
      <c r="H6" s="412" t="s">
        <v>262</v>
      </c>
      <c r="I6" s="413" t="s">
        <v>261</v>
      </c>
      <c r="J6" s="414"/>
    </row>
    <row r="7" spans="1:10" s="422" customFormat="1" ht="24.75" customHeight="1" x14ac:dyDescent="0.2">
      <c r="A7" s="415">
        <v>1</v>
      </c>
      <c r="B7" s="416" t="s">
        <v>306</v>
      </c>
      <c r="C7" s="417">
        <v>3664684</v>
      </c>
      <c r="D7" s="418">
        <v>1859210</v>
      </c>
      <c r="E7" s="419">
        <v>53197</v>
      </c>
      <c r="F7" s="419">
        <v>173679</v>
      </c>
      <c r="G7" s="419">
        <v>94397</v>
      </c>
      <c r="H7" s="419">
        <v>1443972</v>
      </c>
      <c r="I7" s="420">
        <v>40229</v>
      </c>
      <c r="J7" s="421"/>
    </row>
    <row r="8" spans="1:10" s="422" customFormat="1" ht="30" customHeight="1" x14ac:dyDescent="0.2">
      <c r="A8" s="423">
        <v>2</v>
      </c>
      <c r="B8" s="424" t="s">
        <v>307</v>
      </c>
      <c r="C8" s="425">
        <v>2863576</v>
      </c>
      <c r="D8" s="426">
        <v>1396786</v>
      </c>
      <c r="E8" s="427">
        <v>50260</v>
      </c>
      <c r="F8" s="427">
        <v>173359</v>
      </c>
      <c r="G8" s="427">
        <v>82280</v>
      </c>
      <c r="H8" s="427">
        <v>1120961</v>
      </c>
      <c r="I8" s="428">
        <v>39930</v>
      </c>
      <c r="J8" s="421"/>
    </row>
    <row r="9" spans="1:10" s="436" customFormat="1" ht="13.9" customHeight="1" x14ac:dyDescent="0.2">
      <c r="A9" s="429">
        <v>3</v>
      </c>
      <c r="B9" s="430" t="s">
        <v>308</v>
      </c>
      <c r="C9" s="431">
        <v>687545</v>
      </c>
      <c r="D9" s="432">
        <v>345985</v>
      </c>
      <c r="E9" s="433">
        <v>16970</v>
      </c>
      <c r="F9" s="433">
        <v>57450</v>
      </c>
      <c r="G9" s="433">
        <v>18591</v>
      </c>
      <c r="H9" s="433">
        <v>227933</v>
      </c>
      <c r="I9" s="434">
        <v>20616</v>
      </c>
      <c r="J9" s="435"/>
    </row>
    <row r="10" spans="1:10" s="436" customFormat="1" ht="13.9" customHeight="1" x14ac:dyDescent="0.2">
      <c r="A10" s="429">
        <v>4</v>
      </c>
      <c r="B10" s="430" t="s">
        <v>112</v>
      </c>
      <c r="C10" s="431">
        <v>483846</v>
      </c>
      <c r="D10" s="432">
        <v>211915</v>
      </c>
      <c r="E10" s="433">
        <v>6705</v>
      </c>
      <c r="F10" s="433">
        <v>28042</v>
      </c>
      <c r="G10" s="433">
        <v>12607</v>
      </c>
      <c r="H10" s="433">
        <v>220510</v>
      </c>
      <c r="I10" s="434">
        <v>4067</v>
      </c>
      <c r="J10" s="435"/>
    </row>
    <row r="11" spans="1:10" s="436" customFormat="1" ht="13.9" customHeight="1" x14ac:dyDescent="0.2">
      <c r="A11" s="429">
        <v>5</v>
      </c>
      <c r="B11" s="430" t="s">
        <v>20</v>
      </c>
      <c r="C11" s="431">
        <v>91029</v>
      </c>
      <c r="D11" s="432">
        <v>39490</v>
      </c>
      <c r="E11" s="433">
        <v>1118</v>
      </c>
      <c r="F11" s="433">
        <v>5316</v>
      </c>
      <c r="G11" s="433">
        <v>1796</v>
      </c>
      <c r="H11" s="433">
        <v>42610</v>
      </c>
      <c r="I11" s="434">
        <v>699</v>
      </c>
      <c r="J11" s="435"/>
    </row>
    <row r="12" spans="1:10" s="436" customFormat="1" ht="13.9" customHeight="1" x14ac:dyDescent="0.2">
      <c r="A12" s="429">
        <v>6</v>
      </c>
      <c r="B12" s="430" t="s">
        <v>113</v>
      </c>
      <c r="C12" s="431">
        <v>478224</v>
      </c>
      <c r="D12" s="432">
        <v>244004</v>
      </c>
      <c r="E12" s="433">
        <v>5138</v>
      </c>
      <c r="F12" s="433">
        <v>22074</v>
      </c>
      <c r="G12" s="433">
        <v>15831</v>
      </c>
      <c r="H12" s="433">
        <v>188380</v>
      </c>
      <c r="I12" s="434">
        <v>2797</v>
      </c>
      <c r="J12" s="435"/>
    </row>
    <row r="13" spans="1:10" s="436" customFormat="1" ht="13.9" customHeight="1" x14ac:dyDescent="0.2">
      <c r="A13" s="429">
        <v>7</v>
      </c>
      <c r="B13" s="430" t="s">
        <v>21</v>
      </c>
      <c r="C13" s="431">
        <v>393483</v>
      </c>
      <c r="D13" s="432">
        <v>194049</v>
      </c>
      <c r="E13" s="433">
        <v>6742</v>
      </c>
      <c r="F13" s="433">
        <v>20820</v>
      </c>
      <c r="G13" s="433">
        <v>10858</v>
      </c>
      <c r="H13" s="433">
        <v>156896</v>
      </c>
      <c r="I13" s="434">
        <v>4118</v>
      </c>
      <c r="J13" s="435"/>
    </row>
    <row r="14" spans="1:10" s="436" customFormat="1" ht="13.9" customHeight="1" x14ac:dyDescent="0.2">
      <c r="A14" s="429">
        <v>8</v>
      </c>
      <c r="B14" s="430" t="s">
        <v>22</v>
      </c>
      <c r="C14" s="431">
        <v>180028</v>
      </c>
      <c r="D14" s="432">
        <v>82388</v>
      </c>
      <c r="E14" s="433">
        <v>2614</v>
      </c>
      <c r="F14" s="433">
        <v>11858</v>
      </c>
      <c r="G14" s="433">
        <v>4620</v>
      </c>
      <c r="H14" s="433">
        <v>76206</v>
      </c>
      <c r="I14" s="434">
        <v>2342</v>
      </c>
      <c r="J14" s="435"/>
    </row>
    <row r="15" spans="1:10" s="436" customFormat="1" ht="13.9" customHeight="1" x14ac:dyDescent="0.2">
      <c r="A15" s="429">
        <v>9</v>
      </c>
      <c r="B15" s="430" t="s">
        <v>23</v>
      </c>
      <c r="C15" s="431">
        <v>186761</v>
      </c>
      <c r="D15" s="432">
        <v>97712</v>
      </c>
      <c r="E15" s="433">
        <v>2901</v>
      </c>
      <c r="F15" s="433">
        <v>8692</v>
      </c>
      <c r="G15" s="433">
        <v>6057</v>
      </c>
      <c r="H15" s="433">
        <v>69856</v>
      </c>
      <c r="I15" s="434">
        <v>1543</v>
      </c>
      <c r="J15" s="435"/>
    </row>
    <row r="16" spans="1:10" s="436" customFormat="1" ht="13.9" customHeight="1" x14ac:dyDescent="0.2">
      <c r="A16" s="429">
        <v>10</v>
      </c>
      <c r="B16" s="430" t="s">
        <v>15</v>
      </c>
      <c r="C16" s="431">
        <v>233007</v>
      </c>
      <c r="D16" s="432">
        <v>120090</v>
      </c>
      <c r="E16" s="433">
        <v>3936</v>
      </c>
      <c r="F16" s="433">
        <v>12915</v>
      </c>
      <c r="G16" s="433">
        <v>7761</v>
      </c>
      <c r="H16" s="433">
        <v>85970</v>
      </c>
      <c r="I16" s="434">
        <v>2335</v>
      </c>
      <c r="J16" s="435"/>
    </row>
    <row r="17" spans="1:10" s="436" customFormat="1" ht="13.9" customHeight="1" x14ac:dyDescent="0.2">
      <c r="A17" s="429">
        <v>11</v>
      </c>
      <c r="B17" s="430" t="s">
        <v>24</v>
      </c>
      <c r="C17" s="431">
        <v>129653</v>
      </c>
      <c r="D17" s="432">
        <v>61153</v>
      </c>
      <c r="E17" s="433">
        <v>4136</v>
      </c>
      <c r="F17" s="433">
        <v>6192</v>
      </c>
      <c r="G17" s="433">
        <v>4159</v>
      </c>
      <c r="H17" s="433">
        <v>52600</v>
      </c>
      <c r="I17" s="434">
        <v>1413</v>
      </c>
      <c r="J17" s="435"/>
    </row>
    <row r="18" spans="1:10" s="422" customFormat="1" ht="40.15" customHeight="1" x14ac:dyDescent="0.2">
      <c r="A18" s="423">
        <v>12</v>
      </c>
      <c r="B18" s="437" t="s">
        <v>309</v>
      </c>
      <c r="C18" s="425">
        <v>391015</v>
      </c>
      <c r="D18" s="426">
        <v>235956</v>
      </c>
      <c r="E18" s="427">
        <v>434</v>
      </c>
      <c r="F18" s="427">
        <v>320</v>
      </c>
      <c r="G18" s="427">
        <v>8978</v>
      </c>
      <c r="H18" s="427">
        <v>145028</v>
      </c>
      <c r="I18" s="428">
        <v>299</v>
      </c>
      <c r="J18" s="421"/>
    </row>
    <row r="19" spans="1:10" s="436" customFormat="1" ht="13.9" customHeight="1" x14ac:dyDescent="0.2">
      <c r="A19" s="429">
        <v>13</v>
      </c>
      <c r="B19" s="430" t="s">
        <v>310</v>
      </c>
      <c r="C19" s="431">
        <v>46419</v>
      </c>
      <c r="D19" s="432">
        <v>11141</v>
      </c>
      <c r="E19" s="433">
        <v>0</v>
      </c>
      <c r="F19" s="433">
        <v>23</v>
      </c>
      <c r="G19" s="433">
        <v>0</v>
      </c>
      <c r="H19" s="433">
        <v>34956</v>
      </c>
      <c r="I19" s="434">
        <v>299</v>
      </c>
      <c r="J19" s="435"/>
    </row>
    <row r="20" spans="1:10" s="436" customFormat="1" ht="13.9" customHeight="1" x14ac:dyDescent="0.2">
      <c r="A20" s="429">
        <v>14</v>
      </c>
      <c r="B20" s="430" t="s">
        <v>311</v>
      </c>
      <c r="C20" s="431">
        <v>344596</v>
      </c>
      <c r="D20" s="432">
        <v>224815</v>
      </c>
      <c r="E20" s="433">
        <v>434</v>
      </c>
      <c r="F20" s="433">
        <v>297</v>
      </c>
      <c r="G20" s="433">
        <v>8978</v>
      </c>
      <c r="H20" s="433">
        <v>110072</v>
      </c>
      <c r="I20" s="434">
        <v>0</v>
      </c>
      <c r="J20" s="435"/>
    </row>
    <row r="21" spans="1:10" s="422" customFormat="1" ht="30" customHeight="1" x14ac:dyDescent="0.2">
      <c r="A21" s="423">
        <v>15</v>
      </c>
      <c r="B21" s="424" t="s">
        <v>312</v>
      </c>
      <c r="C21" s="425">
        <v>410093</v>
      </c>
      <c r="D21" s="426">
        <v>226468</v>
      </c>
      <c r="E21" s="427">
        <v>2503</v>
      </c>
      <c r="F21" s="427">
        <v>0</v>
      </c>
      <c r="G21" s="427">
        <v>3139</v>
      </c>
      <c r="H21" s="427">
        <v>177983</v>
      </c>
      <c r="I21" s="428">
        <v>0</v>
      </c>
      <c r="J21" s="421"/>
    </row>
    <row r="22" spans="1:10" s="436" customFormat="1" ht="13.9" customHeight="1" x14ac:dyDescent="0.2">
      <c r="A22" s="429">
        <v>16</v>
      </c>
      <c r="B22" s="430" t="s">
        <v>313</v>
      </c>
      <c r="C22" s="431">
        <v>271357</v>
      </c>
      <c r="D22" s="432">
        <v>179560</v>
      </c>
      <c r="E22" s="433">
        <v>2433</v>
      </c>
      <c r="F22" s="433">
        <v>0</v>
      </c>
      <c r="G22" s="433">
        <v>2363</v>
      </c>
      <c r="H22" s="433">
        <v>87001</v>
      </c>
      <c r="I22" s="434">
        <v>0</v>
      </c>
      <c r="J22" s="435"/>
    </row>
    <row r="23" spans="1:10" s="436" customFormat="1" ht="19.899999999999999" customHeight="1" x14ac:dyDescent="0.2">
      <c r="A23" s="438">
        <v>17</v>
      </c>
      <c r="B23" s="439" t="s">
        <v>314</v>
      </c>
      <c r="C23" s="440">
        <v>138736</v>
      </c>
      <c r="D23" s="441">
        <v>46908</v>
      </c>
      <c r="E23" s="442">
        <v>70</v>
      </c>
      <c r="F23" s="442">
        <v>0</v>
      </c>
      <c r="G23" s="442">
        <v>776</v>
      </c>
      <c r="H23" s="442">
        <v>90982</v>
      </c>
      <c r="I23" s="443">
        <v>0</v>
      </c>
      <c r="J23" s="435"/>
    </row>
    <row r="24" spans="1:10" s="436" customFormat="1" ht="12.75" customHeight="1" x14ac:dyDescent="0.2">
      <c r="A24" s="444"/>
      <c r="B24" s="445"/>
      <c r="C24" s="435"/>
      <c r="D24" s="435"/>
      <c r="E24" s="435"/>
      <c r="F24" s="435"/>
      <c r="G24" s="435"/>
      <c r="H24" s="435"/>
      <c r="I24" s="435"/>
      <c r="J24" s="435"/>
    </row>
    <row r="25" spans="1:10" x14ac:dyDescent="0.2">
      <c r="C25" s="4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7"/>
  <dimension ref="A1:F24"/>
  <sheetViews>
    <sheetView showGridLines="0" zoomScaleNormal="100" workbookViewId="0"/>
  </sheetViews>
  <sheetFormatPr baseColWidth="10" defaultColWidth="10.140625" defaultRowHeight="12.75" x14ac:dyDescent="0.2"/>
  <cols>
    <col min="1" max="1" width="4.28515625" style="446" customWidth="1"/>
    <col min="2" max="2" width="27.28515625" style="404" customWidth="1"/>
    <col min="3" max="5" width="14.85546875" style="404" customWidth="1"/>
    <col min="6" max="6" width="2.42578125" style="404" customWidth="1"/>
    <col min="7" max="16384" width="10.140625" style="404"/>
  </cols>
  <sheetData>
    <row r="1" spans="1:6" s="398" customFormat="1" ht="10.9" customHeight="1" x14ac:dyDescent="0.2">
      <c r="A1" s="396"/>
      <c r="B1" s="397"/>
    </row>
    <row r="2" spans="1:6" s="402" customFormat="1" ht="18.75" x14ac:dyDescent="0.2">
      <c r="A2" s="400" t="s">
        <v>273</v>
      </c>
      <c r="B2" s="401"/>
      <c r="C2" s="401"/>
      <c r="D2" s="401"/>
      <c r="E2" s="401"/>
      <c r="F2" s="401"/>
    </row>
    <row r="3" spans="1:6" s="402" customFormat="1" ht="18.75" x14ac:dyDescent="0.2">
      <c r="A3" s="400" t="s">
        <v>272</v>
      </c>
      <c r="B3" s="401"/>
      <c r="C3" s="401"/>
      <c r="D3" s="401"/>
      <c r="E3" s="401"/>
      <c r="F3" s="401"/>
    </row>
    <row r="4" spans="1:6" ht="39.950000000000003" customHeight="1" x14ac:dyDescent="0.2">
      <c r="A4" s="624" t="s">
        <v>357</v>
      </c>
      <c r="B4" s="624"/>
      <c r="C4" s="624"/>
      <c r="D4" s="624"/>
      <c r="E4" s="624"/>
      <c r="F4" s="403"/>
    </row>
    <row r="5" spans="1:6" s="398" customFormat="1" ht="23.25" customHeight="1" x14ac:dyDescent="0.25">
      <c r="A5" s="405"/>
      <c r="B5" s="406"/>
      <c r="C5" s="407"/>
      <c r="E5" s="448" t="s">
        <v>62</v>
      </c>
      <c r="F5" s="448"/>
    </row>
    <row r="6" spans="1:6" s="398" customFormat="1" ht="19.899999999999999" customHeight="1" x14ac:dyDescent="0.2">
      <c r="A6" s="625" t="s">
        <v>4</v>
      </c>
      <c r="B6" s="627" t="s">
        <v>0</v>
      </c>
      <c r="C6" s="632" t="s">
        <v>271</v>
      </c>
      <c r="D6" s="629" t="s">
        <v>270</v>
      </c>
      <c r="E6" s="631"/>
      <c r="F6" s="409"/>
    </row>
    <row r="7" spans="1:6" s="398" customFormat="1" ht="52.5" customHeight="1" x14ac:dyDescent="0.2">
      <c r="A7" s="626"/>
      <c r="B7" s="628"/>
      <c r="C7" s="628"/>
      <c r="D7" s="449" t="s">
        <v>7</v>
      </c>
      <c r="E7" s="450" t="s">
        <v>8</v>
      </c>
      <c r="F7" s="451"/>
    </row>
    <row r="8" spans="1:6" s="422" customFormat="1" ht="34.15" customHeight="1" x14ac:dyDescent="0.2">
      <c r="A8" s="415">
        <v>1</v>
      </c>
      <c r="B8" s="416" t="s">
        <v>306</v>
      </c>
      <c r="C8" s="417">
        <v>3550226</v>
      </c>
      <c r="D8" s="418">
        <v>1920682</v>
      </c>
      <c r="E8" s="452">
        <v>1629544</v>
      </c>
      <c r="F8" s="421"/>
    </row>
    <row r="9" spans="1:6" s="422" customFormat="1" ht="34.15" customHeight="1" x14ac:dyDescent="0.2">
      <c r="A9" s="423">
        <v>2</v>
      </c>
      <c r="B9" s="424" t="s">
        <v>307</v>
      </c>
      <c r="C9" s="425">
        <v>3113828</v>
      </c>
      <c r="D9" s="426">
        <v>1735305</v>
      </c>
      <c r="E9" s="453">
        <v>1378523</v>
      </c>
      <c r="F9" s="421"/>
    </row>
    <row r="10" spans="1:6" s="436" customFormat="1" ht="17.850000000000001" customHeight="1" x14ac:dyDescent="0.2">
      <c r="A10" s="429">
        <v>3</v>
      </c>
      <c r="B10" s="430" t="s">
        <v>308</v>
      </c>
      <c r="C10" s="431">
        <v>715974</v>
      </c>
      <c r="D10" s="432">
        <v>375881</v>
      </c>
      <c r="E10" s="454">
        <v>340093</v>
      </c>
      <c r="F10" s="435"/>
    </row>
    <row r="11" spans="1:6" s="436" customFormat="1" ht="17.850000000000001" customHeight="1" x14ac:dyDescent="0.2">
      <c r="A11" s="429">
        <v>4</v>
      </c>
      <c r="B11" s="430" t="s">
        <v>112</v>
      </c>
      <c r="C11" s="431">
        <v>503581</v>
      </c>
      <c r="D11" s="432">
        <v>294072</v>
      </c>
      <c r="E11" s="454">
        <v>209509</v>
      </c>
      <c r="F11" s="435"/>
    </row>
    <row r="12" spans="1:6" s="436" customFormat="1" ht="17.850000000000001" customHeight="1" x14ac:dyDescent="0.2">
      <c r="A12" s="429">
        <v>5</v>
      </c>
      <c r="B12" s="430" t="s">
        <v>20</v>
      </c>
      <c r="C12" s="431">
        <v>85060</v>
      </c>
      <c r="D12" s="432">
        <v>46078</v>
      </c>
      <c r="E12" s="454">
        <v>38982</v>
      </c>
      <c r="F12" s="435"/>
    </row>
    <row r="13" spans="1:6" s="436" customFormat="1" ht="17.850000000000001" customHeight="1" x14ac:dyDescent="0.2">
      <c r="A13" s="429">
        <v>6</v>
      </c>
      <c r="B13" s="430" t="s">
        <v>113</v>
      </c>
      <c r="C13" s="431">
        <v>577637</v>
      </c>
      <c r="D13" s="432">
        <v>335850</v>
      </c>
      <c r="E13" s="454">
        <v>241787</v>
      </c>
      <c r="F13" s="435"/>
    </row>
    <row r="14" spans="1:6" s="436" customFormat="1" ht="17.850000000000001" customHeight="1" x14ac:dyDescent="0.2">
      <c r="A14" s="429">
        <v>7</v>
      </c>
      <c r="B14" s="430" t="s">
        <v>21</v>
      </c>
      <c r="C14" s="431">
        <v>438090</v>
      </c>
      <c r="D14" s="432">
        <v>246094</v>
      </c>
      <c r="E14" s="454">
        <v>191996</v>
      </c>
      <c r="F14" s="435"/>
    </row>
    <row r="15" spans="1:6" s="436" customFormat="1" ht="17.850000000000001" customHeight="1" x14ac:dyDescent="0.2">
      <c r="A15" s="429">
        <v>8</v>
      </c>
      <c r="B15" s="430" t="s">
        <v>22</v>
      </c>
      <c r="C15" s="431">
        <v>177328</v>
      </c>
      <c r="D15" s="432">
        <v>95897</v>
      </c>
      <c r="E15" s="454">
        <v>81431</v>
      </c>
      <c r="F15" s="435"/>
    </row>
    <row r="16" spans="1:6" s="436" customFormat="1" ht="17.850000000000001" customHeight="1" x14ac:dyDescent="0.2">
      <c r="A16" s="429">
        <v>9</v>
      </c>
      <c r="B16" s="430" t="s">
        <v>23</v>
      </c>
      <c r="C16" s="431">
        <v>211841</v>
      </c>
      <c r="D16" s="432">
        <v>115483</v>
      </c>
      <c r="E16" s="454">
        <v>96358</v>
      </c>
      <c r="F16" s="435"/>
    </row>
    <row r="17" spans="1:6" s="436" customFormat="1" ht="17.850000000000001" customHeight="1" x14ac:dyDescent="0.2">
      <c r="A17" s="429">
        <v>10</v>
      </c>
      <c r="B17" s="430" t="s">
        <v>15</v>
      </c>
      <c r="C17" s="431">
        <v>265100</v>
      </c>
      <c r="D17" s="432">
        <v>147023</v>
      </c>
      <c r="E17" s="454">
        <v>118077</v>
      </c>
      <c r="F17" s="435"/>
    </row>
    <row r="18" spans="1:6" s="436" customFormat="1" ht="17.850000000000001" customHeight="1" x14ac:dyDescent="0.2">
      <c r="A18" s="429">
        <v>11</v>
      </c>
      <c r="B18" s="430" t="s">
        <v>24</v>
      </c>
      <c r="C18" s="431">
        <v>139217</v>
      </c>
      <c r="D18" s="432">
        <v>78927</v>
      </c>
      <c r="E18" s="454">
        <v>60290</v>
      </c>
      <c r="F18" s="435"/>
    </row>
    <row r="19" spans="1:6" s="397" customFormat="1" ht="34.15" customHeight="1" x14ac:dyDescent="0.2">
      <c r="A19" s="423">
        <v>12</v>
      </c>
      <c r="B19" s="437" t="s">
        <v>309</v>
      </c>
      <c r="C19" s="425">
        <v>353257</v>
      </c>
      <c r="D19" s="426">
        <v>161332</v>
      </c>
      <c r="E19" s="453">
        <v>191925</v>
      </c>
      <c r="F19" s="460"/>
    </row>
    <row r="20" spans="1:6" s="436" customFormat="1" ht="17.850000000000001" customHeight="1" x14ac:dyDescent="0.2">
      <c r="A20" s="429">
        <v>13</v>
      </c>
      <c r="B20" s="430" t="s">
        <v>310</v>
      </c>
      <c r="C20" s="431">
        <v>64410</v>
      </c>
      <c r="D20" s="432">
        <v>54022</v>
      </c>
      <c r="E20" s="454">
        <v>10388</v>
      </c>
      <c r="F20" s="435"/>
    </row>
    <row r="21" spans="1:6" s="436" customFormat="1" ht="17.850000000000001" customHeight="1" x14ac:dyDescent="0.2">
      <c r="A21" s="429">
        <v>14</v>
      </c>
      <c r="B21" s="430" t="s">
        <v>311</v>
      </c>
      <c r="C21" s="431">
        <v>288847</v>
      </c>
      <c r="D21" s="432">
        <v>107310</v>
      </c>
      <c r="E21" s="454">
        <v>181537</v>
      </c>
      <c r="F21" s="435"/>
    </row>
    <row r="22" spans="1:6" s="397" customFormat="1" ht="34.15" customHeight="1" x14ac:dyDescent="0.2">
      <c r="A22" s="455">
        <v>15</v>
      </c>
      <c r="B22" s="456" t="s">
        <v>315</v>
      </c>
      <c r="C22" s="457">
        <v>83141</v>
      </c>
      <c r="D22" s="458">
        <v>24045</v>
      </c>
      <c r="E22" s="459">
        <v>59096</v>
      </c>
      <c r="F22" s="460"/>
    </row>
    <row r="23" spans="1:6" s="436" customFormat="1" ht="12.75" customHeight="1" x14ac:dyDescent="0.2">
      <c r="A23" s="444"/>
      <c r="B23" s="445"/>
      <c r="C23" s="435"/>
      <c r="D23" s="435"/>
      <c r="E23" s="435"/>
      <c r="F23" s="435"/>
    </row>
    <row r="24" spans="1:6" x14ac:dyDescent="0.2">
      <c r="C24" s="447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18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9"/>
  <dimension ref="A1:K18"/>
  <sheetViews>
    <sheetView showGridLines="0" workbookViewId="0"/>
  </sheetViews>
  <sheetFormatPr baseColWidth="10" defaultColWidth="11.42578125" defaultRowHeight="12.75" x14ac:dyDescent="0.2"/>
  <cols>
    <col min="1" max="1" width="4.28515625" style="35" customWidth="1"/>
    <col min="2" max="2" width="31.5703125" style="13" customWidth="1"/>
    <col min="3" max="11" width="12.7109375" style="13" customWidth="1"/>
    <col min="12" max="16384" width="11.42578125" style="13"/>
  </cols>
  <sheetData>
    <row r="1" spans="1:11" s="3" customFormat="1" ht="9.6" customHeight="1" x14ac:dyDescent="0.2">
      <c r="A1" s="37"/>
      <c r="B1" s="2"/>
      <c r="K1" s="4"/>
    </row>
    <row r="2" spans="1:11" s="60" customFormat="1" ht="45.6" customHeight="1" x14ac:dyDescent="0.3">
      <c r="A2" s="5" t="s">
        <v>71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s="48" customFormat="1" ht="19.899999999999999" customHeight="1" x14ac:dyDescent="0.3">
      <c r="A3" s="5" t="s">
        <v>357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35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118" t="s">
        <v>65</v>
      </c>
    </row>
    <row r="5" spans="1:11" s="61" customFormat="1" ht="18" customHeight="1" x14ac:dyDescent="0.2">
      <c r="A5" s="642" t="s">
        <v>4</v>
      </c>
      <c r="B5" s="639" t="s">
        <v>0</v>
      </c>
      <c r="C5" s="633" t="s">
        <v>72</v>
      </c>
      <c r="D5" s="634"/>
      <c r="E5" s="635"/>
      <c r="F5" s="86" t="s">
        <v>1</v>
      </c>
      <c r="G5" s="86"/>
      <c r="H5" s="86"/>
      <c r="I5" s="86"/>
      <c r="J5" s="86"/>
      <c r="K5" s="87"/>
    </row>
    <row r="6" spans="1:11" s="61" customFormat="1" ht="31.5" customHeight="1" x14ac:dyDescent="0.2">
      <c r="A6" s="643"/>
      <c r="B6" s="640"/>
      <c r="C6" s="636"/>
      <c r="D6" s="637"/>
      <c r="E6" s="638"/>
      <c r="F6" s="86" t="s">
        <v>59</v>
      </c>
      <c r="G6" s="86"/>
      <c r="H6" s="87"/>
      <c r="I6" s="86" t="s">
        <v>58</v>
      </c>
      <c r="J6" s="86"/>
      <c r="K6" s="87"/>
    </row>
    <row r="7" spans="1:11" s="61" customFormat="1" ht="26.25" customHeight="1" x14ac:dyDescent="0.2">
      <c r="A7" s="644"/>
      <c r="B7" s="641"/>
      <c r="C7" s="121" t="s">
        <v>73</v>
      </c>
      <c r="D7" s="124" t="s">
        <v>7</v>
      </c>
      <c r="E7" s="121" t="s">
        <v>8</v>
      </c>
      <c r="F7" s="121" t="s">
        <v>73</v>
      </c>
      <c r="G7" s="124" t="s">
        <v>7</v>
      </c>
      <c r="H7" s="121" t="s">
        <v>8</v>
      </c>
      <c r="I7" s="121" t="s">
        <v>73</v>
      </c>
      <c r="J7" s="124" t="s">
        <v>7</v>
      </c>
      <c r="K7" s="121" t="s">
        <v>8</v>
      </c>
    </row>
    <row r="8" spans="1:11" s="18" customFormat="1" ht="40.15" customHeight="1" thickBot="1" x14ac:dyDescent="0.25">
      <c r="A8" s="62">
        <v>1</v>
      </c>
      <c r="B8" s="135" t="s">
        <v>74</v>
      </c>
      <c r="C8" s="136">
        <v>4180645</v>
      </c>
      <c r="D8" s="137">
        <v>2288166</v>
      </c>
      <c r="E8" s="138">
        <v>1892479</v>
      </c>
      <c r="F8" s="137">
        <v>4164371</v>
      </c>
      <c r="G8" s="137">
        <v>2285100</v>
      </c>
      <c r="H8" s="138">
        <v>1879271</v>
      </c>
      <c r="I8" s="137">
        <v>16274</v>
      </c>
      <c r="J8" s="137">
        <v>3066</v>
      </c>
      <c r="K8" s="138">
        <v>13208</v>
      </c>
    </row>
    <row r="9" spans="1:11" s="18" customFormat="1" ht="40.15" customHeight="1" thickTop="1" x14ac:dyDescent="0.2">
      <c r="A9" s="63">
        <v>2</v>
      </c>
      <c r="B9" s="139" t="s">
        <v>75</v>
      </c>
      <c r="C9" s="140">
        <v>3572305</v>
      </c>
      <c r="D9" s="141">
        <v>1921474</v>
      </c>
      <c r="E9" s="142">
        <v>1650831</v>
      </c>
      <c r="F9" s="141">
        <v>3556536</v>
      </c>
      <c r="G9" s="141">
        <v>1918674</v>
      </c>
      <c r="H9" s="142">
        <v>1637862</v>
      </c>
      <c r="I9" s="141">
        <v>15769</v>
      </c>
      <c r="J9" s="141">
        <v>2800</v>
      </c>
      <c r="K9" s="142">
        <v>12969</v>
      </c>
    </row>
    <row r="10" spans="1:11" s="44" customFormat="1" ht="25.9" customHeight="1" x14ac:dyDescent="0.2">
      <c r="A10" s="43">
        <v>3</v>
      </c>
      <c r="B10" s="143" t="s">
        <v>76</v>
      </c>
      <c r="C10" s="130">
        <v>3515882</v>
      </c>
      <c r="D10" s="107">
        <v>1876334</v>
      </c>
      <c r="E10" s="105">
        <v>1639548</v>
      </c>
      <c r="F10" s="107">
        <v>3500297</v>
      </c>
      <c r="G10" s="107">
        <v>1873665</v>
      </c>
      <c r="H10" s="105">
        <v>1626632</v>
      </c>
      <c r="I10" s="107">
        <v>15585</v>
      </c>
      <c r="J10" s="107">
        <v>2669</v>
      </c>
      <c r="K10" s="105">
        <v>12916</v>
      </c>
    </row>
    <row r="11" spans="1:11" s="44" customFormat="1" ht="25.9" customHeight="1" x14ac:dyDescent="0.2">
      <c r="A11" s="43">
        <v>4</v>
      </c>
      <c r="B11" s="143" t="s">
        <v>63</v>
      </c>
      <c r="C11" s="130">
        <v>1334242</v>
      </c>
      <c r="D11" s="107">
        <v>942304</v>
      </c>
      <c r="E11" s="105">
        <v>391938</v>
      </c>
      <c r="F11" s="107">
        <v>1329113</v>
      </c>
      <c r="G11" s="107">
        <v>941411</v>
      </c>
      <c r="H11" s="105">
        <v>387702</v>
      </c>
      <c r="I11" s="107">
        <v>5129</v>
      </c>
      <c r="J11" s="107">
        <v>893</v>
      </c>
      <c r="K11" s="105">
        <v>4236</v>
      </c>
    </row>
    <row r="12" spans="1:11" s="44" customFormat="1" ht="25.9" customHeight="1" x14ac:dyDescent="0.2">
      <c r="A12" s="43">
        <v>5</v>
      </c>
      <c r="B12" s="143" t="s">
        <v>64</v>
      </c>
      <c r="C12" s="130">
        <v>2181640</v>
      </c>
      <c r="D12" s="107">
        <v>934030</v>
      </c>
      <c r="E12" s="105">
        <v>1247610</v>
      </c>
      <c r="F12" s="107">
        <v>2171184</v>
      </c>
      <c r="G12" s="107">
        <v>932254</v>
      </c>
      <c r="H12" s="105">
        <v>1238930</v>
      </c>
      <c r="I12" s="107">
        <v>10456</v>
      </c>
      <c r="J12" s="107">
        <v>1776</v>
      </c>
      <c r="K12" s="105">
        <v>8680</v>
      </c>
    </row>
    <row r="13" spans="1:11" s="44" customFormat="1" ht="25.9" customHeight="1" x14ac:dyDescent="0.2">
      <c r="A13" s="43">
        <v>6</v>
      </c>
      <c r="B13" s="143" t="s">
        <v>343</v>
      </c>
      <c r="C13" s="130">
        <v>56423</v>
      </c>
      <c r="D13" s="107">
        <v>45140</v>
      </c>
      <c r="E13" s="105">
        <v>11283</v>
      </c>
      <c r="F13" s="107">
        <v>56239</v>
      </c>
      <c r="G13" s="107">
        <v>45009</v>
      </c>
      <c r="H13" s="105">
        <v>11230</v>
      </c>
      <c r="I13" s="107">
        <v>184</v>
      </c>
      <c r="J13" s="107">
        <v>131</v>
      </c>
      <c r="K13" s="105">
        <v>53</v>
      </c>
    </row>
    <row r="14" spans="1:11" s="18" customFormat="1" ht="40.15" customHeight="1" x14ac:dyDescent="0.2">
      <c r="A14" s="64">
        <v>7</v>
      </c>
      <c r="B14" s="144" t="s">
        <v>77</v>
      </c>
      <c r="C14" s="127">
        <v>608340</v>
      </c>
      <c r="D14" s="128">
        <v>366692</v>
      </c>
      <c r="E14" s="129">
        <v>241648</v>
      </c>
      <c r="F14" s="128">
        <v>607835</v>
      </c>
      <c r="G14" s="128">
        <v>366426</v>
      </c>
      <c r="H14" s="129">
        <v>241409</v>
      </c>
      <c r="I14" s="128">
        <v>505</v>
      </c>
      <c r="J14" s="128">
        <v>266</v>
      </c>
      <c r="K14" s="129">
        <v>239</v>
      </c>
    </row>
    <row r="15" spans="1:11" s="44" customFormat="1" ht="25.9" customHeight="1" x14ac:dyDescent="0.2">
      <c r="A15" s="43">
        <v>8</v>
      </c>
      <c r="B15" s="143" t="s">
        <v>353</v>
      </c>
      <c r="C15" s="130">
        <v>477773</v>
      </c>
      <c r="D15" s="107">
        <v>286938</v>
      </c>
      <c r="E15" s="105">
        <v>190835</v>
      </c>
      <c r="F15" s="107">
        <v>477414</v>
      </c>
      <c r="G15" s="107">
        <v>286717</v>
      </c>
      <c r="H15" s="105">
        <v>190697</v>
      </c>
      <c r="I15" s="107">
        <v>359</v>
      </c>
      <c r="J15" s="107">
        <v>221</v>
      </c>
      <c r="K15" s="105">
        <v>138</v>
      </c>
    </row>
    <row r="16" spans="1:11" s="44" customFormat="1" ht="25.9" customHeight="1" x14ac:dyDescent="0.2">
      <c r="A16" s="45">
        <v>9</v>
      </c>
      <c r="B16" s="145" t="s">
        <v>352</v>
      </c>
      <c r="C16" s="146">
        <v>130567</v>
      </c>
      <c r="D16" s="110">
        <v>79754</v>
      </c>
      <c r="E16" s="109">
        <v>50813</v>
      </c>
      <c r="F16" s="110">
        <v>130421</v>
      </c>
      <c r="G16" s="110">
        <v>79709</v>
      </c>
      <c r="H16" s="109">
        <v>50712</v>
      </c>
      <c r="I16" s="110">
        <v>146</v>
      </c>
      <c r="J16" s="110">
        <v>45</v>
      </c>
      <c r="K16" s="109">
        <v>101</v>
      </c>
    </row>
    <row r="17" spans="1:11" x14ac:dyDescent="0.2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</row>
    <row r="18" spans="1:11" x14ac:dyDescent="0.2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2"/>
  <dimension ref="A1"/>
  <sheetViews>
    <sheetView showGridLines="0" zoomScale="90" workbookViewId="0"/>
  </sheetViews>
  <sheetFormatPr baseColWidth="10" defaultRowHeight="12.75" x14ac:dyDescent="0.2"/>
  <sheetData/>
  <phoneticPr fontId="0" type="noConversion"/>
  <pageMargins left="0.82677165354330717" right="0.1" top="0.78740157480314965" bottom="0.19" header="0.18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9217" r:id="rId4">
          <objectPr defaultSize="0" r:id="rId5">
            <anchor moveWithCells="1">
              <from>
                <xdr:col>0</xdr:col>
                <xdr:colOff>152400</xdr:colOff>
                <xdr:row>0</xdr:row>
                <xdr:rowOff>133350</xdr:rowOff>
              </from>
              <to>
                <xdr:col>7</xdr:col>
                <xdr:colOff>352425</xdr:colOff>
                <xdr:row>54</xdr:row>
                <xdr:rowOff>57150</xdr:rowOff>
              </to>
            </anchor>
          </objectPr>
        </oleObject>
      </mc:Choice>
      <mc:Fallback>
        <oleObject progId="Dokument" shapeId="9217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0"/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35" customWidth="1"/>
    <col min="2" max="2" width="31.140625" style="13" customWidth="1"/>
    <col min="3" max="3" width="14.28515625" style="13" customWidth="1"/>
    <col min="4" max="11" width="12.7109375" style="13" customWidth="1"/>
    <col min="12" max="16384" width="11.42578125" style="13"/>
  </cols>
  <sheetData>
    <row r="1" spans="1:11" s="3" customFormat="1" ht="9.6" customHeight="1" x14ac:dyDescent="0.2">
      <c r="A1" s="37"/>
      <c r="B1" s="2"/>
      <c r="K1" s="4"/>
    </row>
    <row r="2" spans="1:11" s="60" customFormat="1" ht="45.6" customHeight="1" x14ac:dyDescent="0.3">
      <c r="A2" s="58" t="s">
        <v>78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s="48" customFormat="1" ht="33.75" customHeight="1" x14ac:dyDescent="0.3">
      <c r="A3" s="5" t="s">
        <v>357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29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118" t="s">
        <v>69</v>
      </c>
    </row>
    <row r="5" spans="1:11" s="61" customFormat="1" ht="23.25" customHeight="1" x14ac:dyDescent="0.2">
      <c r="A5" s="642" t="s">
        <v>4</v>
      </c>
      <c r="B5" s="645" t="s">
        <v>79</v>
      </c>
      <c r="C5" s="645" t="s">
        <v>80</v>
      </c>
      <c r="D5" s="49" t="s">
        <v>247</v>
      </c>
      <c r="E5" s="86"/>
      <c r="F5" s="86"/>
      <c r="G5" s="86"/>
      <c r="H5" s="86"/>
      <c r="I5" s="86"/>
      <c r="J5" s="86"/>
      <c r="K5" s="87"/>
    </row>
    <row r="6" spans="1:11" s="61" customFormat="1" ht="48.75" customHeight="1" x14ac:dyDescent="0.2">
      <c r="A6" s="643"/>
      <c r="B6" s="640"/>
      <c r="C6" s="640"/>
      <c r="D6" s="648" t="s">
        <v>81</v>
      </c>
      <c r="E6" s="647"/>
      <c r="F6" s="649" t="s">
        <v>251</v>
      </c>
      <c r="G6" s="647"/>
      <c r="H6" s="646" t="s">
        <v>82</v>
      </c>
      <c r="I6" s="646"/>
      <c r="J6" s="646"/>
      <c r="K6" s="647"/>
    </row>
    <row r="7" spans="1:11" s="61" customFormat="1" ht="21" customHeight="1" x14ac:dyDescent="0.2">
      <c r="A7" s="643"/>
      <c r="B7" s="640"/>
      <c r="C7" s="640"/>
      <c r="D7" s="639" t="s">
        <v>7</v>
      </c>
      <c r="E7" s="639" t="s">
        <v>8</v>
      </c>
      <c r="F7" s="639" t="s">
        <v>7</v>
      </c>
      <c r="G7" s="639" t="s">
        <v>8</v>
      </c>
      <c r="H7" s="86" t="s">
        <v>83</v>
      </c>
      <c r="I7" s="87"/>
      <c r="J7" s="86" t="s">
        <v>84</v>
      </c>
      <c r="K7" s="87"/>
    </row>
    <row r="8" spans="1:11" s="61" customFormat="1" ht="18" customHeight="1" x14ac:dyDescent="0.2">
      <c r="A8" s="644"/>
      <c r="B8" s="641"/>
      <c r="C8" s="641"/>
      <c r="D8" s="641"/>
      <c r="E8" s="641"/>
      <c r="F8" s="641"/>
      <c r="G8" s="641"/>
      <c r="H8" s="206" t="s">
        <v>7</v>
      </c>
      <c r="I8" s="206" t="s">
        <v>8</v>
      </c>
      <c r="J8" s="206" t="s">
        <v>7</v>
      </c>
      <c r="K8" s="206" t="s">
        <v>8</v>
      </c>
    </row>
    <row r="9" spans="1:11" s="18" customFormat="1" ht="40.15" customHeight="1" thickBot="1" x14ac:dyDescent="0.25">
      <c r="A9" s="62">
        <v>1</v>
      </c>
      <c r="B9" s="135" t="s">
        <v>74</v>
      </c>
      <c r="C9" s="147">
        <v>2450203</v>
      </c>
      <c r="D9" s="136">
        <v>93186</v>
      </c>
      <c r="E9" s="138">
        <v>43946</v>
      </c>
      <c r="F9" s="136">
        <v>783635</v>
      </c>
      <c r="G9" s="138">
        <v>1038865</v>
      </c>
      <c r="H9" s="136">
        <v>45435</v>
      </c>
      <c r="I9" s="138">
        <v>397403</v>
      </c>
      <c r="J9" s="137">
        <v>23978</v>
      </c>
      <c r="K9" s="138">
        <v>23755</v>
      </c>
    </row>
    <row r="10" spans="1:11" s="18" customFormat="1" ht="40.15" customHeight="1" thickTop="1" x14ac:dyDescent="0.2">
      <c r="A10" s="63">
        <v>2</v>
      </c>
      <c r="B10" s="139" t="s">
        <v>75</v>
      </c>
      <c r="C10" s="148">
        <v>2077840</v>
      </c>
      <c r="D10" s="140">
        <v>82002</v>
      </c>
      <c r="E10" s="142">
        <v>41100</v>
      </c>
      <c r="F10" s="140">
        <v>655154</v>
      </c>
      <c r="G10" s="142">
        <v>888252</v>
      </c>
      <c r="H10" s="140">
        <v>37701</v>
      </c>
      <c r="I10" s="142">
        <v>333247</v>
      </c>
      <c r="J10" s="141">
        <v>20301</v>
      </c>
      <c r="K10" s="142">
        <v>20083</v>
      </c>
    </row>
    <row r="11" spans="1:11" s="44" customFormat="1" ht="25.9" customHeight="1" x14ac:dyDescent="0.2">
      <c r="A11" s="43">
        <v>3</v>
      </c>
      <c r="B11" s="143" t="s">
        <v>76</v>
      </c>
      <c r="C11" s="149">
        <v>2043219</v>
      </c>
      <c r="D11" s="130">
        <v>80672</v>
      </c>
      <c r="E11" s="105">
        <v>40922</v>
      </c>
      <c r="F11" s="130">
        <v>638817</v>
      </c>
      <c r="G11" s="105">
        <v>882470</v>
      </c>
      <c r="H11" s="130">
        <v>37405</v>
      </c>
      <c r="I11" s="105">
        <v>323245</v>
      </c>
      <c r="J11" s="107">
        <v>19933</v>
      </c>
      <c r="K11" s="105">
        <v>19755</v>
      </c>
    </row>
    <row r="12" spans="1:11" s="44" customFormat="1" ht="25.9" customHeight="1" x14ac:dyDescent="0.2">
      <c r="A12" s="43">
        <v>4</v>
      </c>
      <c r="B12" s="122" t="s">
        <v>5</v>
      </c>
      <c r="C12" s="149">
        <v>1088863</v>
      </c>
      <c r="D12" s="130">
        <v>60744</v>
      </c>
      <c r="E12" s="105">
        <v>20818</v>
      </c>
      <c r="F12" s="130">
        <v>365204</v>
      </c>
      <c r="G12" s="105">
        <v>387414</v>
      </c>
      <c r="H12" s="130">
        <v>18247</v>
      </c>
      <c r="I12" s="105">
        <v>210784</v>
      </c>
      <c r="J12" s="107">
        <v>12895</v>
      </c>
      <c r="K12" s="105">
        <v>12757</v>
      </c>
    </row>
    <row r="13" spans="1:11" s="44" customFormat="1" ht="25.9" customHeight="1" x14ac:dyDescent="0.2">
      <c r="A13" s="43">
        <v>5</v>
      </c>
      <c r="B13" s="122" t="s">
        <v>6</v>
      </c>
      <c r="C13" s="149">
        <v>954356</v>
      </c>
      <c r="D13" s="130">
        <v>19928</v>
      </c>
      <c r="E13" s="105">
        <v>20104</v>
      </c>
      <c r="F13" s="130">
        <v>273613</v>
      </c>
      <c r="G13" s="105">
        <v>495056</v>
      </c>
      <c r="H13" s="130">
        <v>19158</v>
      </c>
      <c r="I13" s="105">
        <v>112461</v>
      </c>
      <c r="J13" s="107">
        <v>7038</v>
      </c>
      <c r="K13" s="105">
        <v>6998</v>
      </c>
    </row>
    <row r="14" spans="1:11" s="44" customFormat="1" ht="25.9" customHeight="1" x14ac:dyDescent="0.2">
      <c r="A14" s="43">
        <v>6</v>
      </c>
      <c r="B14" s="143" t="s">
        <v>343</v>
      </c>
      <c r="C14" s="149">
        <v>34621</v>
      </c>
      <c r="D14" s="130">
        <v>1330</v>
      </c>
      <c r="E14" s="105">
        <v>178</v>
      </c>
      <c r="F14" s="130">
        <v>16337</v>
      </c>
      <c r="G14" s="105">
        <v>5782</v>
      </c>
      <c r="H14" s="130">
        <v>296</v>
      </c>
      <c r="I14" s="105">
        <v>10002</v>
      </c>
      <c r="J14" s="107">
        <v>368</v>
      </c>
      <c r="K14" s="105">
        <v>328</v>
      </c>
    </row>
    <row r="15" spans="1:11" s="44" customFormat="1" ht="25.9" customHeight="1" x14ac:dyDescent="0.2">
      <c r="A15" s="43">
        <v>7</v>
      </c>
      <c r="B15" s="122" t="s">
        <v>331</v>
      </c>
      <c r="C15" s="149">
        <v>18840</v>
      </c>
      <c r="D15" s="130">
        <v>919</v>
      </c>
      <c r="E15" s="105">
        <v>157</v>
      </c>
      <c r="F15" s="130">
        <v>8416</v>
      </c>
      <c r="G15" s="105">
        <v>4452</v>
      </c>
      <c r="H15" s="130">
        <v>233</v>
      </c>
      <c r="I15" s="105">
        <v>4271</v>
      </c>
      <c r="J15" s="107">
        <v>213</v>
      </c>
      <c r="K15" s="105">
        <v>179</v>
      </c>
    </row>
    <row r="16" spans="1:11" s="44" customFormat="1" ht="25.9" customHeight="1" x14ac:dyDescent="0.2">
      <c r="A16" s="43">
        <v>8</v>
      </c>
      <c r="B16" s="122" t="s">
        <v>183</v>
      </c>
      <c r="C16" s="149">
        <v>15781</v>
      </c>
      <c r="D16" s="130">
        <v>411</v>
      </c>
      <c r="E16" s="105">
        <v>21</v>
      </c>
      <c r="F16" s="130">
        <v>7921</v>
      </c>
      <c r="G16" s="105">
        <v>1330</v>
      </c>
      <c r="H16" s="130">
        <v>63</v>
      </c>
      <c r="I16" s="105">
        <v>5731</v>
      </c>
      <c r="J16" s="107">
        <v>155</v>
      </c>
      <c r="K16" s="105">
        <v>149</v>
      </c>
    </row>
    <row r="17" spans="1:11" s="18" customFormat="1" ht="40.15" customHeight="1" x14ac:dyDescent="0.2">
      <c r="A17" s="64">
        <v>9</v>
      </c>
      <c r="B17" s="144" t="s">
        <v>77</v>
      </c>
      <c r="C17" s="150">
        <v>372363</v>
      </c>
      <c r="D17" s="127">
        <v>11184</v>
      </c>
      <c r="E17" s="129">
        <v>2846</v>
      </c>
      <c r="F17" s="127">
        <v>128481</v>
      </c>
      <c r="G17" s="129">
        <v>150613</v>
      </c>
      <c r="H17" s="127">
        <v>7734</v>
      </c>
      <c r="I17" s="129">
        <v>64156</v>
      </c>
      <c r="J17" s="128">
        <v>3677</v>
      </c>
      <c r="K17" s="129">
        <v>3672</v>
      </c>
    </row>
    <row r="18" spans="1:11" s="44" customFormat="1" ht="25.9" customHeight="1" x14ac:dyDescent="0.2">
      <c r="A18" s="43">
        <v>10</v>
      </c>
      <c r="B18" s="122" t="s">
        <v>324</v>
      </c>
      <c r="C18" s="149">
        <v>208468</v>
      </c>
      <c r="D18" s="130">
        <v>6450</v>
      </c>
      <c r="E18" s="105">
        <v>1850</v>
      </c>
      <c r="F18" s="130">
        <v>86212</v>
      </c>
      <c r="G18" s="105">
        <v>70721</v>
      </c>
      <c r="H18" s="130">
        <v>2642</v>
      </c>
      <c r="I18" s="105">
        <v>36922</v>
      </c>
      <c r="J18" s="107">
        <v>1808</v>
      </c>
      <c r="K18" s="105">
        <v>1863</v>
      </c>
    </row>
    <row r="19" spans="1:11" s="44" customFormat="1" ht="25.9" customHeight="1" x14ac:dyDescent="0.2">
      <c r="A19" s="45">
        <v>11</v>
      </c>
      <c r="B19" s="185" t="s">
        <v>325</v>
      </c>
      <c r="C19" s="151">
        <v>163895</v>
      </c>
      <c r="D19" s="146">
        <v>4734</v>
      </c>
      <c r="E19" s="109">
        <v>996</v>
      </c>
      <c r="F19" s="146">
        <v>42269</v>
      </c>
      <c r="G19" s="109">
        <v>79892</v>
      </c>
      <c r="H19" s="146">
        <v>5092</v>
      </c>
      <c r="I19" s="109">
        <v>27234</v>
      </c>
      <c r="J19" s="110">
        <v>1869</v>
      </c>
      <c r="K19" s="109">
        <v>1809</v>
      </c>
    </row>
    <row r="20" spans="1:11" ht="17.45" customHeight="1" x14ac:dyDescent="0.2">
      <c r="A20" s="51" t="s">
        <v>85</v>
      </c>
      <c r="B20" s="52"/>
      <c r="C20" s="53"/>
      <c r="D20" s="53"/>
      <c r="E20" s="53"/>
      <c r="F20" s="53"/>
      <c r="G20" s="53"/>
      <c r="H20" s="53"/>
      <c r="I20" s="53"/>
      <c r="J20" s="53"/>
      <c r="K20" s="53"/>
    </row>
    <row r="21" spans="1:11" x14ac:dyDescent="0.2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</row>
    <row r="22" spans="1:11" x14ac:dyDescent="0.2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"/>
  <dimension ref="A1:M23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35" customWidth="1"/>
    <col min="2" max="2" width="28.7109375" style="13" customWidth="1"/>
    <col min="3" max="3" width="12.7109375" style="13" customWidth="1"/>
    <col min="4" max="9" width="10.28515625" style="13" customWidth="1"/>
    <col min="10" max="13" width="9.7109375" style="13" customWidth="1"/>
    <col min="14" max="16384" width="11.42578125" style="13"/>
  </cols>
  <sheetData>
    <row r="1" spans="1:13" s="3" customFormat="1" ht="10.15" customHeight="1" x14ac:dyDescent="0.2">
      <c r="A1" s="1"/>
      <c r="B1" s="2"/>
      <c r="M1" s="4"/>
    </row>
    <row r="2" spans="1:13" s="60" customFormat="1" ht="53.25" customHeight="1" x14ac:dyDescent="0.3">
      <c r="A2" s="58" t="s">
        <v>86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s="48" customFormat="1" ht="27.75" customHeight="1" x14ac:dyDescent="0.3">
      <c r="A3" s="5" t="s">
        <v>357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29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18" t="s">
        <v>2</v>
      </c>
    </row>
    <row r="5" spans="1:13" s="61" customFormat="1" ht="23.1" customHeight="1" x14ac:dyDescent="0.2">
      <c r="A5" s="642" t="s">
        <v>4</v>
      </c>
      <c r="B5" s="645" t="s">
        <v>79</v>
      </c>
      <c r="C5" s="652" t="s">
        <v>185</v>
      </c>
      <c r="D5" s="85" t="s">
        <v>186</v>
      </c>
      <c r="E5" s="86"/>
      <c r="F5" s="86"/>
      <c r="G5" s="86"/>
      <c r="H5" s="86"/>
      <c r="I5" s="86"/>
      <c r="J5" s="86"/>
      <c r="K5" s="86"/>
      <c r="L5" s="86"/>
      <c r="M5" s="87"/>
    </row>
    <row r="6" spans="1:13" s="61" customFormat="1" ht="23.1" customHeight="1" x14ac:dyDescent="0.2">
      <c r="A6" s="643"/>
      <c r="B6" s="640"/>
      <c r="C6" s="653"/>
      <c r="D6" s="655" t="s">
        <v>202</v>
      </c>
      <c r="E6" s="634"/>
      <c r="F6" s="655" t="s">
        <v>203</v>
      </c>
      <c r="G6" s="656"/>
      <c r="H6" s="655" t="s">
        <v>204</v>
      </c>
      <c r="I6" s="656"/>
      <c r="J6" s="659" t="s">
        <v>187</v>
      </c>
      <c r="K6" s="659"/>
      <c r="L6" s="659"/>
      <c r="M6" s="660"/>
    </row>
    <row r="7" spans="1:13" s="61" customFormat="1" ht="57.75" customHeight="1" x14ac:dyDescent="0.2">
      <c r="A7" s="643"/>
      <c r="B7" s="640"/>
      <c r="C7" s="653"/>
      <c r="D7" s="636"/>
      <c r="E7" s="637"/>
      <c r="F7" s="657"/>
      <c r="G7" s="658"/>
      <c r="H7" s="657"/>
      <c r="I7" s="658"/>
      <c r="J7" s="648" t="s">
        <v>188</v>
      </c>
      <c r="K7" s="650"/>
      <c r="L7" s="651" t="s">
        <v>189</v>
      </c>
      <c r="M7" s="650"/>
    </row>
    <row r="8" spans="1:13" s="61" customFormat="1" ht="23.1" customHeight="1" x14ac:dyDescent="0.2">
      <c r="A8" s="644"/>
      <c r="B8" s="641"/>
      <c r="C8" s="654"/>
      <c r="D8" s="78" t="s">
        <v>7</v>
      </c>
      <c r="E8" s="77" t="s">
        <v>8</v>
      </c>
      <c r="F8" s="121" t="s">
        <v>7</v>
      </c>
      <c r="G8" s="121" t="s">
        <v>8</v>
      </c>
      <c r="H8" s="111" t="s">
        <v>7</v>
      </c>
      <c r="I8" s="103" t="s">
        <v>8</v>
      </c>
      <c r="J8" s="111" t="s">
        <v>7</v>
      </c>
      <c r="K8" s="103" t="s">
        <v>8</v>
      </c>
      <c r="L8" s="103" t="s">
        <v>7</v>
      </c>
      <c r="M8" s="103" t="s">
        <v>8</v>
      </c>
    </row>
    <row r="9" spans="1:13" s="18" customFormat="1" ht="40.15" customHeight="1" thickBot="1" x14ac:dyDescent="0.25">
      <c r="A9" s="62">
        <v>1</v>
      </c>
      <c r="B9" s="135" t="s">
        <v>74</v>
      </c>
      <c r="C9" s="153">
        <v>83550</v>
      </c>
      <c r="D9" s="154">
        <v>2178</v>
      </c>
      <c r="E9" s="154">
        <v>1</v>
      </c>
      <c r="F9" s="155">
        <v>23700</v>
      </c>
      <c r="G9" s="156">
        <v>0</v>
      </c>
      <c r="H9" s="155">
        <v>25229</v>
      </c>
      <c r="I9" s="156">
        <v>483</v>
      </c>
      <c r="J9" s="155">
        <v>3035</v>
      </c>
      <c r="K9" s="156">
        <v>6749</v>
      </c>
      <c r="L9" s="154">
        <v>22175</v>
      </c>
      <c r="M9" s="156">
        <v>0</v>
      </c>
    </row>
    <row r="10" spans="1:13" s="18" customFormat="1" ht="40.15" customHeight="1" thickTop="1" x14ac:dyDescent="0.2">
      <c r="A10" s="63">
        <v>2</v>
      </c>
      <c r="B10" s="139" t="s">
        <v>75</v>
      </c>
      <c r="C10" s="157">
        <v>70635</v>
      </c>
      <c r="D10" s="158">
        <v>2178</v>
      </c>
      <c r="E10" s="158">
        <v>1</v>
      </c>
      <c r="F10" s="159">
        <v>21657</v>
      </c>
      <c r="G10" s="160">
        <v>0</v>
      </c>
      <c r="H10" s="159">
        <v>22848</v>
      </c>
      <c r="I10" s="160">
        <v>465</v>
      </c>
      <c r="J10" s="159">
        <v>2809</v>
      </c>
      <c r="K10" s="160">
        <v>3644</v>
      </c>
      <c r="L10" s="158">
        <v>17033</v>
      </c>
      <c r="M10" s="160">
        <v>0</v>
      </c>
    </row>
    <row r="11" spans="1:13" s="44" customFormat="1" ht="25.9" customHeight="1" x14ac:dyDescent="0.2">
      <c r="A11" s="43">
        <v>3</v>
      </c>
      <c r="B11" s="143" t="s">
        <v>76</v>
      </c>
      <c r="C11" s="161">
        <v>68927</v>
      </c>
      <c r="D11" s="162">
        <v>2145</v>
      </c>
      <c r="E11" s="162">
        <v>1</v>
      </c>
      <c r="F11" s="163">
        <v>21135</v>
      </c>
      <c r="G11" s="164">
        <v>0</v>
      </c>
      <c r="H11" s="163">
        <v>22275</v>
      </c>
      <c r="I11" s="164">
        <v>463</v>
      </c>
      <c r="J11" s="163">
        <v>2719</v>
      </c>
      <c r="K11" s="164">
        <v>3607</v>
      </c>
      <c r="L11" s="162">
        <v>16582</v>
      </c>
      <c r="M11" s="164">
        <v>0</v>
      </c>
    </row>
    <row r="12" spans="1:13" s="44" customFormat="1" ht="25.9" customHeight="1" x14ac:dyDescent="0.2">
      <c r="A12" s="43">
        <v>4</v>
      </c>
      <c r="B12" s="143" t="s">
        <v>63</v>
      </c>
      <c r="C12" s="161">
        <v>40427</v>
      </c>
      <c r="D12" s="162">
        <v>1845</v>
      </c>
      <c r="E12" s="162">
        <v>1</v>
      </c>
      <c r="F12" s="163">
        <v>11229</v>
      </c>
      <c r="G12" s="164">
        <v>0</v>
      </c>
      <c r="H12" s="163">
        <v>9344</v>
      </c>
      <c r="I12" s="164">
        <v>128</v>
      </c>
      <c r="J12" s="163">
        <v>1946</v>
      </c>
      <c r="K12" s="164">
        <v>1638</v>
      </c>
      <c r="L12" s="162">
        <v>14296</v>
      </c>
      <c r="M12" s="164">
        <v>0</v>
      </c>
    </row>
    <row r="13" spans="1:13" s="44" customFormat="1" ht="25.9" customHeight="1" x14ac:dyDescent="0.2">
      <c r="A13" s="43">
        <v>5</v>
      </c>
      <c r="B13" s="143" t="s">
        <v>64</v>
      </c>
      <c r="C13" s="161">
        <v>28500</v>
      </c>
      <c r="D13" s="162">
        <v>300</v>
      </c>
      <c r="E13" s="162">
        <v>0</v>
      </c>
      <c r="F13" s="163">
        <v>9906</v>
      </c>
      <c r="G13" s="164">
        <v>0</v>
      </c>
      <c r="H13" s="163">
        <v>12931</v>
      </c>
      <c r="I13" s="164">
        <v>335</v>
      </c>
      <c r="J13" s="163">
        <v>773</v>
      </c>
      <c r="K13" s="164">
        <v>1969</v>
      </c>
      <c r="L13" s="162">
        <v>2286</v>
      </c>
      <c r="M13" s="164">
        <v>0</v>
      </c>
    </row>
    <row r="14" spans="1:13" s="44" customFormat="1" ht="25.9" customHeight="1" x14ac:dyDescent="0.2">
      <c r="A14" s="43">
        <v>6</v>
      </c>
      <c r="B14" s="143" t="s">
        <v>344</v>
      </c>
      <c r="C14" s="161">
        <v>1708</v>
      </c>
      <c r="D14" s="162">
        <v>33</v>
      </c>
      <c r="E14" s="162">
        <v>0</v>
      </c>
      <c r="F14" s="163">
        <v>522</v>
      </c>
      <c r="G14" s="164">
        <v>0</v>
      </c>
      <c r="H14" s="163">
        <v>573</v>
      </c>
      <c r="I14" s="164">
        <v>2</v>
      </c>
      <c r="J14" s="163">
        <v>90</v>
      </c>
      <c r="K14" s="164">
        <v>37</v>
      </c>
      <c r="L14" s="162">
        <v>451</v>
      </c>
      <c r="M14" s="164">
        <v>0</v>
      </c>
    </row>
    <row r="15" spans="1:13" s="44" customFormat="1" ht="25.9" customHeight="1" x14ac:dyDescent="0.2">
      <c r="A15" s="43">
        <v>7</v>
      </c>
      <c r="B15" s="143" t="s">
        <v>345</v>
      </c>
      <c r="C15" s="161">
        <v>1159</v>
      </c>
      <c r="D15" s="162">
        <v>0</v>
      </c>
      <c r="E15" s="162">
        <v>0</v>
      </c>
      <c r="F15" s="163">
        <v>376</v>
      </c>
      <c r="G15" s="164">
        <v>0</v>
      </c>
      <c r="H15" s="163">
        <v>460</v>
      </c>
      <c r="I15" s="164">
        <v>2</v>
      </c>
      <c r="J15" s="163">
        <v>14</v>
      </c>
      <c r="K15" s="164">
        <v>30</v>
      </c>
      <c r="L15" s="162">
        <v>277</v>
      </c>
      <c r="M15" s="164">
        <v>0</v>
      </c>
    </row>
    <row r="16" spans="1:13" s="44" customFormat="1" ht="25.9" customHeight="1" x14ac:dyDescent="0.2">
      <c r="A16" s="43">
        <v>8</v>
      </c>
      <c r="B16" s="143" t="s">
        <v>190</v>
      </c>
      <c r="C16" s="161">
        <v>549</v>
      </c>
      <c r="D16" s="162">
        <v>33</v>
      </c>
      <c r="E16" s="162">
        <v>0</v>
      </c>
      <c r="F16" s="163">
        <v>146</v>
      </c>
      <c r="G16" s="164">
        <v>0</v>
      </c>
      <c r="H16" s="163">
        <v>113</v>
      </c>
      <c r="I16" s="164">
        <v>0</v>
      </c>
      <c r="J16" s="163">
        <v>76</v>
      </c>
      <c r="K16" s="164">
        <v>7</v>
      </c>
      <c r="L16" s="162">
        <v>174</v>
      </c>
      <c r="M16" s="164">
        <v>0</v>
      </c>
    </row>
    <row r="17" spans="1:13" s="18" customFormat="1" ht="40.15" customHeight="1" x14ac:dyDescent="0.2">
      <c r="A17" s="64">
        <v>9</v>
      </c>
      <c r="B17" s="144" t="s">
        <v>77</v>
      </c>
      <c r="C17" s="125">
        <v>12915</v>
      </c>
      <c r="D17" s="165">
        <v>0</v>
      </c>
      <c r="E17" s="165">
        <v>0</v>
      </c>
      <c r="F17" s="166">
        <v>2043</v>
      </c>
      <c r="G17" s="167">
        <v>0</v>
      </c>
      <c r="H17" s="166">
        <v>2381</v>
      </c>
      <c r="I17" s="167">
        <v>18</v>
      </c>
      <c r="J17" s="166">
        <v>226</v>
      </c>
      <c r="K17" s="167">
        <v>3105</v>
      </c>
      <c r="L17" s="165">
        <v>5142</v>
      </c>
      <c r="M17" s="167">
        <v>0</v>
      </c>
    </row>
    <row r="18" spans="1:13" s="44" customFormat="1" ht="25.9" customHeight="1" x14ac:dyDescent="0.2">
      <c r="A18" s="43">
        <v>10</v>
      </c>
      <c r="B18" s="187" t="s">
        <v>326</v>
      </c>
      <c r="C18" s="161">
        <v>6651</v>
      </c>
      <c r="D18" s="162">
        <v>0</v>
      </c>
      <c r="E18" s="162">
        <v>0</v>
      </c>
      <c r="F18" s="163">
        <v>1932</v>
      </c>
      <c r="G18" s="164">
        <v>0</v>
      </c>
      <c r="H18" s="163">
        <v>2275</v>
      </c>
      <c r="I18" s="164">
        <v>15</v>
      </c>
      <c r="J18" s="163">
        <v>138</v>
      </c>
      <c r="K18" s="164">
        <v>275</v>
      </c>
      <c r="L18" s="162">
        <v>2016</v>
      </c>
      <c r="M18" s="164">
        <v>0</v>
      </c>
    </row>
    <row r="19" spans="1:13" s="44" customFormat="1" ht="25.9" customHeight="1" x14ac:dyDescent="0.2">
      <c r="A19" s="45">
        <v>11</v>
      </c>
      <c r="B19" s="189" t="s">
        <v>327</v>
      </c>
      <c r="C19" s="168">
        <v>6264</v>
      </c>
      <c r="D19" s="169">
        <v>0</v>
      </c>
      <c r="E19" s="169">
        <v>0</v>
      </c>
      <c r="F19" s="170">
        <v>111</v>
      </c>
      <c r="G19" s="171">
        <v>0</v>
      </c>
      <c r="H19" s="170">
        <v>106</v>
      </c>
      <c r="I19" s="171">
        <v>3</v>
      </c>
      <c r="J19" s="170">
        <v>88</v>
      </c>
      <c r="K19" s="171">
        <v>2830</v>
      </c>
      <c r="L19" s="169">
        <v>3126</v>
      </c>
      <c r="M19" s="171">
        <v>0</v>
      </c>
    </row>
    <row r="20" spans="1:13" x14ac:dyDescent="0.2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</row>
    <row r="21" spans="1:13" x14ac:dyDescent="0.2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</row>
    <row r="22" spans="1:13" x14ac:dyDescent="0.2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3" x14ac:dyDescent="0.2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2"/>
  <dimension ref="A1:M26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10.7109375" style="13" customWidth="1"/>
    <col min="3" max="3" width="13.7109375" style="13" customWidth="1"/>
    <col min="4" max="13" width="11.7109375" style="13" customWidth="1"/>
    <col min="14" max="16384" width="11.42578125" style="13"/>
  </cols>
  <sheetData>
    <row r="1" spans="1:13" s="3" customFormat="1" ht="10.15" customHeight="1" x14ac:dyDescent="0.2">
      <c r="A1" s="37"/>
      <c r="B1" s="2"/>
      <c r="M1" s="4"/>
    </row>
    <row r="2" spans="1:13" s="7" customFormat="1" ht="29.25" customHeight="1" x14ac:dyDescent="0.3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 x14ac:dyDescent="0.3">
      <c r="A3" s="38" t="str">
        <f>"Dezember  "&amp; LEFT(B6,4) &amp; "  -  " &amp;  LEFT(B26,4)</f>
        <v>Dezember  2001  -  2021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 x14ac:dyDescent="0.25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18" t="s">
        <v>28</v>
      </c>
    </row>
    <row r="5" spans="1:13" ht="55.5" customHeight="1" x14ac:dyDescent="0.2">
      <c r="A5" s="57" t="s">
        <v>4</v>
      </c>
      <c r="B5" s="100" t="s">
        <v>50</v>
      </c>
      <c r="C5" s="101" t="s">
        <v>13</v>
      </c>
      <c r="D5" s="101" t="s">
        <v>14</v>
      </c>
      <c r="E5" s="102" t="s">
        <v>54</v>
      </c>
      <c r="F5" s="103" t="s">
        <v>20</v>
      </c>
      <c r="G5" s="100" t="s">
        <v>55</v>
      </c>
      <c r="H5" s="103" t="s">
        <v>21</v>
      </c>
      <c r="I5" s="103" t="s">
        <v>22</v>
      </c>
      <c r="J5" s="103" t="s">
        <v>23</v>
      </c>
      <c r="K5" s="103" t="s">
        <v>15</v>
      </c>
      <c r="L5" s="133" t="s">
        <v>24</v>
      </c>
      <c r="M5" s="121" t="s">
        <v>88</v>
      </c>
    </row>
    <row r="6" spans="1:13" s="44" customFormat="1" ht="18.95" customHeight="1" x14ac:dyDescent="0.2">
      <c r="A6" s="43">
        <v>1</v>
      </c>
      <c r="B6" s="84">
        <v>2001</v>
      </c>
      <c r="C6" s="105">
        <v>1993264</v>
      </c>
      <c r="D6" s="106">
        <v>369242</v>
      </c>
      <c r="E6" s="333">
        <v>351775</v>
      </c>
      <c r="F6" s="333">
        <v>70653</v>
      </c>
      <c r="G6" s="333">
        <v>305654</v>
      </c>
      <c r="H6" s="333">
        <v>271122</v>
      </c>
      <c r="I6" s="333">
        <v>120801</v>
      </c>
      <c r="J6" s="333">
        <v>100044</v>
      </c>
      <c r="K6" s="333">
        <v>120359</v>
      </c>
      <c r="L6" s="333">
        <v>66869</v>
      </c>
      <c r="M6" s="149">
        <v>216745</v>
      </c>
    </row>
    <row r="7" spans="1:13" s="44" customFormat="1" ht="18.95" customHeight="1" x14ac:dyDescent="0.2">
      <c r="A7" s="43">
        <v>2</v>
      </c>
      <c r="B7" s="84">
        <f>B6+1</f>
        <v>2002</v>
      </c>
      <c r="C7" s="105">
        <v>2008001</v>
      </c>
      <c r="D7" s="106">
        <v>368463</v>
      </c>
      <c r="E7" s="107">
        <v>358971</v>
      </c>
      <c r="F7" s="107">
        <v>70190</v>
      </c>
      <c r="G7" s="107">
        <v>306056</v>
      </c>
      <c r="H7" s="107">
        <v>271139</v>
      </c>
      <c r="I7" s="107">
        <v>121017</v>
      </c>
      <c r="J7" s="107">
        <v>100926</v>
      </c>
      <c r="K7" s="107">
        <v>121772</v>
      </c>
      <c r="L7" s="107">
        <v>67925</v>
      </c>
      <c r="M7" s="149">
        <v>221542</v>
      </c>
    </row>
    <row r="8" spans="1:13" s="44" customFormat="1" ht="18.95" customHeight="1" x14ac:dyDescent="0.2">
      <c r="A8" s="43">
        <v>3</v>
      </c>
      <c r="B8" s="84">
        <f t="shared" ref="B8:B26" si="0">B7+1</f>
        <v>2003</v>
      </c>
      <c r="C8" s="105">
        <v>2015204</v>
      </c>
      <c r="D8" s="106">
        <v>368127</v>
      </c>
      <c r="E8" s="107">
        <v>359285</v>
      </c>
      <c r="F8" s="107">
        <v>70354</v>
      </c>
      <c r="G8" s="107">
        <v>306896</v>
      </c>
      <c r="H8" s="107">
        <v>272140</v>
      </c>
      <c r="I8" s="107">
        <v>121424</v>
      </c>
      <c r="J8" s="107">
        <v>102024</v>
      </c>
      <c r="K8" s="107">
        <v>123080</v>
      </c>
      <c r="L8" s="107">
        <v>68914</v>
      </c>
      <c r="M8" s="149">
        <v>222960</v>
      </c>
    </row>
    <row r="9" spans="1:13" s="44" customFormat="1" ht="18.95" customHeight="1" x14ac:dyDescent="0.2">
      <c r="A9" s="43">
        <v>4</v>
      </c>
      <c r="B9" s="84">
        <f t="shared" si="0"/>
        <v>2004</v>
      </c>
      <c r="C9" s="105">
        <v>2041997</v>
      </c>
      <c r="D9" s="106">
        <v>372983</v>
      </c>
      <c r="E9" s="107">
        <v>362410</v>
      </c>
      <c r="F9" s="107">
        <v>71335</v>
      </c>
      <c r="G9" s="107">
        <v>310933</v>
      </c>
      <c r="H9" s="107">
        <v>275695</v>
      </c>
      <c r="I9" s="107">
        <v>122981</v>
      </c>
      <c r="J9" s="107">
        <v>103878</v>
      </c>
      <c r="K9" s="107">
        <v>125913</v>
      </c>
      <c r="L9" s="107">
        <v>70207</v>
      </c>
      <c r="M9" s="149">
        <v>225662</v>
      </c>
    </row>
    <row r="10" spans="1:13" s="44" customFormat="1" ht="18.95" customHeight="1" x14ac:dyDescent="0.2">
      <c r="A10" s="43">
        <v>5</v>
      </c>
      <c r="B10" s="84">
        <f t="shared" si="0"/>
        <v>2005</v>
      </c>
      <c r="C10" s="105">
        <v>2069304</v>
      </c>
      <c r="D10" s="106">
        <v>375263</v>
      </c>
      <c r="E10" s="107">
        <v>365949</v>
      </c>
      <c r="F10" s="107">
        <v>71932</v>
      </c>
      <c r="G10" s="107">
        <v>313140</v>
      </c>
      <c r="H10" s="107">
        <v>277691</v>
      </c>
      <c r="I10" s="107">
        <v>124819</v>
      </c>
      <c r="J10" s="107">
        <v>105154</v>
      </c>
      <c r="K10" s="107">
        <v>128319</v>
      </c>
      <c r="L10" s="107">
        <v>71638</v>
      </c>
      <c r="M10" s="149">
        <v>235399</v>
      </c>
    </row>
    <row r="11" spans="1:13" s="44" customFormat="1" ht="18.95" customHeight="1" x14ac:dyDescent="0.2">
      <c r="A11" s="43">
        <v>6</v>
      </c>
      <c r="B11" s="84">
        <f t="shared" si="0"/>
        <v>2006</v>
      </c>
      <c r="C11" s="105">
        <v>2095075</v>
      </c>
      <c r="D11" s="106">
        <v>376694</v>
      </c>
      <c r="E11" s="107">
        <v>370081</v>
      </c>
      <c r="F11" s="107">
        <v>72278</v>
      </c>
      <c r="G11" s="107">
        <v>316393</v>
      </c>
      <c r="H11" s="107">
        <v>279641</v>
      </c>
      <c r="I11" s="107">
        <v>126262</v>
      </c>
      <c r="J11" s="107">
        <v>106687</v>
      </c>
      <c r="K11" s="107">
        <v>130685</v>
      </c>
      <c r="L11" s="107">
        <v>73044</v>
      </c>
      <c r="M11" s="149">
        <v>243310</v>
      </c>
    </row>
    <row r="12" spans="1:13" s="44" customFormat="1" ht="18.95" customHeight="1" x14ac:dyDescent="0.2">
      <c r="A12" s="43">
        <v>7</v>
      </c>
      <c r="B12" s="84">
        <f t="shared" si="0"/>
        <v>2007</v>
      </c>
      <c r="C12" s="105">
        <v>2125404</v>
      </c>
      <c r="D12" s="106">
        <v>378409</v>
      </c>
      <c r="E12" s="107">
        <v>376219</v>
      </c>
      <c r="F12" s="107">
        <v>73018</v>
      </c>
      <c r="G12" s="107">
        <v>320411</v>
      </c>
      <c r="H12" s="107">
        <v>283369</v>
      </c>
      <c r="I12" s="107">
        <v>128027</v>
      </c>
      <c r="J12" s="107">
        <v>108867</v>
      </c>
      <c r="K12" s="107">
        <v>133483</v>
      </c>
      <c r="L12" s="107">
        <v>74424</v>
      </c>
      <c r="M12" s="149">
        <v>249177</v>
      </c>
    </row>
    <row r="13" spans="1:13" s="44" customFormat="1" ht="18.95" customHeight="1" x14ac:dyDescent="0.2">
      <c r="A13" s="43">
        <v>8</v>
      </c>
      <c r="B13" s="84">
        <f t="shared" si="0"/>
        <v>2008</v>
      </c>
      <c r="C13" s="105">
        <v>2153173</v>
      </c>
      <c r="D13" s="106">
        <v>378640</v>
      </c>
      <c r="E13" s="107">
        <v>384124</v>
      </c>
      <c r="F13" s="107">
        <v>74517</v>
      </c>
      <c r="G13" s="107">
        <v>324734</v>
      </c>
      <c r="H13" s="107">
        <v>287399</v>
      </c>
      <c r="I13" s="107">
        <v>130013</v>
      </c>
      <c r="J13" s="107">
        <v>111021</v>
      </c>
      <c r="K13" s="107">
        <v>136346</v>
      </c>
      <c r="L13" s="107">
        <v>76704</v>
      </c>
      <c r="M13" s="149">
        <v>249675</v>
      </c>
    </row>
    <row r="14" spans="1:13" s="44" customFormat="1" ht="18.95" customHeight="1" x14ac:dyDescent="0.2">
      <c r="A14" s="43">
        <v>9</v>
      </c>
      <c r="B14" s="84">
        <f t="shared" si="0"/>
        <v>2009</v>
      </c>
      <c r="C14" s="105">
        <v>2189159</v>
      </c>
      <c r="D14" s="106">
        <v>380061</v>
      </c>
      <c r="E14" s="107">
        <v>391907</v>
      </c>
      <c r="F14" s="107">
        <v>75839</v>
      </c>
      <c r="G14" s="107">
        <v>330665</v>
      </c>
      <c r="H14" s="107">
        <v>292414</v>
      </c>
      <c r="I14" s="107">
        <v>132220</v>
      </c>
      <c r="J14" s="107">
        <v>113527</v>
      </c>
      <c r="K14" s="107">
        <v>139852</v>
      </c>
      <c r="L14" s="107">
        <v>78718</v>
      </c>
      <c r="M14" s="149">
        <v>253956</v>
      </c>
    </row>
    <row r="15" spans="1:13" s="44" customFormat="1" ht="18.95" customHeight="1" x14ac:dyDescent="0.2">
      <c r="A15" s="43">
        <v>10</v>
      </c>
      <c r="B15" s="84">
        <f t="shared" si="0"/>
        <v>2010</v>
      </c>
      <c r="C15" s="105">
        <v>2219923</v>
      </c>
      <c r="D15" s="106">
        <v>380758</v>
      </c>
      <c r="E15" s="107">
        <v>398733</v>
      </c>
      <c r="F15" s="107">
        <v>77174</v>
      </c>
      <c r="G15" s="107">
        <v>335967</v>
      </c>
      <c r="H15" s="107">
        <v>297231</v>
      </c>
      <c r="I15" s="107">
        <v>134279</v>
      </c>
      <c r="J15" s="107">
        <v>115463</v>
      </c>
      <c r="K15" s="107">
        <v>142716</v>
      </c>
      <c r="L15" s="107">
        <v>80540</v>
      </c>
      <c r="M15" s="149">
        <v>257062</v>
      </c>
    </row>
    <row r="16" spans="1:13" s="44" customFormat="1" ht="18.95" customHeight="1" x14ac:dyDescent="0.2">
      <c r="A16" s="43">
        <v>11</v>
      </c>
      <c r="B16" s="84">
        <f t="shared" si="0"/>
        <v>2011</v>
      </c>
      <c r="C16" s="105">
        <v>2249152</v>
      </c>
      <c r="D16" s="106">
        <v>381344</v>
      </c>
      <c r="E16" s="107">
        <v>404768</v>
      </c>
      <c r="F16" s="107">
        <v>78478</v>
      </c>
      <c r="G16" s="107">
        <v>340682</v>
      </c>
      <c r="H16" s="107">
        <v>301757</v>
      </c>
      <c r="I16" s="107">
        <v>136587</v>
      </c>
      <c r="J16" s="107">
        <v>117501</v>
      </c>
      <c r="K16" s="107">
        <v>145422</v>
      </c>
      <c r="L16" s="107">
        <v>82148</v>
      </c>
      <c r="M16" s="149">
        <v>260465</v>
      </c>
    </row>
    <row r="17" spans="1:13" s="44" customFormat="1" ht="18.95" customHeight="1" x14ac:dyDescent="0.2">
      <c r="A17" s="43">
        <v>12</v>
      </c>
      <c r="B17" s="84">
        <f t="shared" si="0"/>
        <v>2012</v>
      </c>
      <c r="C17" s="105">
        <v>2273628</v>
      </c>
      <c r="D17" s="106">
        <v>381415</v>
      </c>
      <c r="E17" s="107">
        <v>409795</v>
      </c>
      <c r="F17" s="107">
        <v>79687</v>
      </c>
      <c r="G17" s="107">
        <v>345467</v>
      </c>
      <c r="H17" s="107">
        <v>305654</v>
      </c>
      <c r="I17" s="107">
        <v>138463</v>
      </c>
      <c r="J17" s="107">
        <v>119551</v>
      </c>
      <c r="K17" s="107">
        <v>147706</v>
      </c>
      <c r="L17" s="107">
        <v>83413</v>
      </c>
      <c r="M17" s="149">
        <v>262477</v>
      </c>
    </row>
    <row r="18" spans="1:13" s="44" customFormat="1" ht="18.95" customHeight="1" x14ac:dyDescent="0.2">
      <c r="A18" s="43">
        <v>13</v>
      </c>
      <c r="B18" s="84">
        <f t="shared" si="0"/>
        <v>2013</v>
      </c>
      <c r="C18" s="105">
        <v>2299114</v>
      </c>
      <c r="D18" s="106">
        <v>381083</v>
      </c>
      <c r="E18" s="107">
        <v>414027</v>
      </c>
      <c r="F18" s="107">
        <v>80695</v>
      </c>
      <c r="G18" s="107">
        <v>348839</v>
      </c>
      <c r="H18" s="107">
        <v>309310</v>
      </c>
      <c r="I18" s="107">
        <v>140082</v>
      </c>
      <c r="J18" s="107">
        <v>120873</v>
      </c>
      <c r="K18" s="107">
        <v>149399</v>
      </c>
      <c r="L18" s="107">
        <v>84393</v>
      </c>
      <c r="M18" s="149">
        <v>270413</v>
      </c>
    </row>
    <row r="19" spans="1:13" s="44" customFormat="1" ht="18.95" customHeight="1" x14ac:dyDescent="0.2">
      <c r="A19" s="43">
        <v>14</v>
      </c>
      <c r="B19" s="84">
        <f t="shared" si="0"/>
        <v>2014</v>
      </c>
      <c r="C19" s="105">
        <v>2310749</v>
      </c>
      <c r="D19" s="106">
        <v>379893</v>
      </c>
      <c r="E19" s="107">
        <v>417234</v>
      </c>
      <c r="F19" s="107">
        <v>81505</v>
      </c>
      <c r="G19" s="107">
        <v>350527</v>
      </c>
      <c r="H19" s="107">
        <v>309972</v>
      </c>
      <c r="I19" s="107">
        <v>140644</v>
      </c>
      <c r="J19" s="107">
        <v>122169</v>
      </c>
      <c r="K19" s="107">
        <v>150539</v>
      </c>
      <c r="L19" s="107">
        <v>85231</v>
      </c>
      <c r="M19" s="149">
        <v>273035</v>
      </c>
    </row>
    <row r="20" spans="1:13" s="44" customFormat="1" ht="18.95" customHeight="1" x14ac:dyDescent="0.2">
      <c r="A20" s="43">
        <v>15</v>
      </c>
      <c r="B20" s="84">
        <f t="shared" si="0"/>
        <v>2015</v>
      </c>
      <c r="C20" s="105">
        <v>2305356</v>
      </c>
      <c r="D20" s="106">
        <v>375950</v>
      </c>
      <c r="E20" s="107">
        <v>416583</v>
      </c>
      <c r="F20" s="107">
        <v>81568</v>
      </c>
      <c r="G20" s="107">
        <v>349043</v>
      </c>
      <c r="H20" s="107">
        <v>307959</v>
      </c>
      <c r="I20" s="107">
        <v>140531</v>
      </c>
      <c r="J20" s="107">
        <v>122393</v>
      </c>
      <c r="K20" s="107">
        <v>151313</v>
      </c>
      <c r="L20" s="107">
        <v>85544</v>
      </c>
      <c r="M20" s="149">
        <v>274472</v>
      </c>
    </row>
    <row r="21" spans="1:13" s="44" customFormat="1" ht="18.95" customHeight="1" x14ac:dyDescent="0.2">
      <c r="A21" s="43">
        <v>16</v>
      </c>
      <c r="B21" s="84">
        <f t="shared" si="0"/>
        <v>2016</v>
      </c>
      <c r="C21" s="105">
        <v>2324314</v>
      </c>
      <c r="D21" s="106">
        <v>376194</v>
      </c>
      <c r="E21" s="107">
        <v>420033</v>
      </c>
      <c r="F21" s="107">
        <v>82438</v>
      </c>
      <c r="G21" s="107">
        <v>352458</v>
      </c>
      <c r="H21" s="107">
        <v>311016</v>
      </c>
      <c r="I21" s="107">
        <v>142295</v>
      </c>
      <c r="J21" s="107">
        <v>124070</v>
      </c>
      <c r="K21" s="107">
        <v>153431</v>
      </c>
      <c r="L21" s="107">
        <v>86624</v>
      </c>
      <c r="M21" s="149">
        <v>275755</v>
      </c>
    </row>
    <row r="22" spans="1:13" s="44" customFormat="1" ht="18.95" customHeight="1" x14ac:dyDescent="0.2">
      <c r="A22" s="43">
        <v>17</v>
      </c>
      <c r="B22" s="84">
        <f t="shared" si="0"/>
        <v>2017</v>
      </c>
      <c r="C22" s="105">
        <v>2340656</v>
      </c>
      <c r="D22" s="106">
        <v>375774</v>
      </c>
      <c r="E22" s="107">
        <v>422431</v>
      </c>
      <c r="F22" s="107">
        <v>83476</v>
      </c>
      <c r="G22" s="107">
        <v>355185</v>
      </c>
      <c r="H22" s="107">
        <v>313711</v>
      </c>
      <c r="I22" s="107">
        <v>144071</v>
      </c>
      <c r="J22" s="107">
        <v>125470</v>
      </c>
      <c r="K22" s="107">
        <v>155569</v>
      </c>
      <c r="L22" s="107">
        <v>87529</v>
      </c>
      <c r="M22" s="149">
        <v>277440</v>
      </c>
    </row>
    <row r="23" spans="1:13" s="44" customFormat="1" ht="18.95" customHeight="1" x14ac:dyDescent="0.2">
      <c r="A23" s="43">
        <v>18</v>
      </c>
      <c r="B23" s="84">
        <f t="shared" si="0"/>
        <v>2018</v>
      </c>
      <c r="C23" s="105">
        <v>2363581</v>
      </c>
      <c r="D23" s="106">
        <v>375804</v>
      </c>
      <c r="E23" s="107">
        <v>426401</v>
      </c>
      <c r="F23" s="107">
        <v>84582</v>
      </c>
      <c r="G23" s="107">
        <v>359536</v>
      </c>
      <c r="H23" s="107">
        <v>316823</v>
      </c>
      <c r="I23" s="107">
        <v>146059</v>
      </c>
      <c r="J23" s="107">
        <v>127188</v>
      </c>
      <c r="K23" s="107">
        <v>158504</v>
      </c>
      <c r="L23" s="107">
        <v>88857</v>
      </c>
      <c r="M23" s="149">
        <v>279827</v>
      </c>
    </row>
    <row r="24" spans="1:13" s="44" customFormat="1" ht="18.95" customHeight="1" x14ac:dyDescent="0.2">
      <c r="A24" s="43">
        <v>19</v>
      </c>
      <c r="B24" s="84">
        <f t="shared" si="0"/>
        <v>2019</v>
      </c>
      <c r="C24" s="105">
        <v>2396164</v>
      </c>
      <c r="D24" s="106">
        <v>378469</v>
      </c>
      <c r="E24" s="107">
        <v>431639</v>
      </c>
      <c r="F24" s="107">
        <v>85908</v>
      </c>
      <c r="G24" s="107">
        <v>365472</v>
      </c>
      <c r="H24" s="107">
        <v>321378</v>
      </c>
      <c r="I24" s="107">
        <v>148282</v>
      </c>
      <c r="J24" s="107">
        <v>129707</v>
      </c>
      <c r="K24" s="107">
        <v>161761</v>
      </c>
      <c r="L24" s="107">
        <v>90768</v>
      </c>
      <c r="M24" s="149">
        <v>282780</v>
      </c>
    </row>
    <row r="25" spans="1:13" s="44" customFormat="1" ht="18.95" customHeight="1" x14ac:dyDescent="0.2">
      <c r="A25" s="43">
        <v>20</v>
      </c>
      <c r="B25" s="84">
        <f t="shared" si="0"/>
        <v>2020</v>
      </c>
      <c r="C25" s="105">
        <v>2436069</v>
      </c>
      <c r="D25" s="106">
        <v>381176</v>
      </c>
      <c r="E25" s="107">
        <v>439429</v>
      </c>
      <c r="F25" s="107">
        <v>87358</v>
      </c>
      <c r="G25" s="107">
        <v>372665</v>
      </c>
      <c r="H25" s="107">
        <v>326197</v>
      </c>
      <c r="I25" s="107">
        <v>150873</v>
      </c>
      <c r="J25" s="107">
        <v>132617</v>
      </c>
      <c r="K25" s="107">
        <v>166085</v>
      </c>
      <c r="L25" s="107">
        <v>92970</v>
      </c>
      <c r="M25" s="149">
        <v>286699</v>
      </c>
    </row>
    <row r="26" spans="1:13" s="44" customFormat="1" ht="18.95" customHeight="1" x14ac:dyDescent="0.2">
      <c r="A26" s="45">
        <v>21</v>
      </c>
      <c r="B26" s="111">
        <f t="shared" si="0"/>
        <v>2021</v>
      </c>
      <c r="C26" s="109">
        <v>2466799</v>
      </c>
      <c r="D26" s="110">
        <v>381575</v>
      </c>
      <c r="E26" s="110">
        <v>446484</v>
      </c>
      <c r="F26" s="110">
        <v>88848</v>
      </c>
      <c r="G26" s="110">
        <v>378823</v>
      </c>
      <c r="H26" s="110">
        <v>330704</v>
      </c>
      <c r="I26" s="110">
        <v>153525</v>
      </c>
      <c r="J26" s="110">
        <v>134909</v>
      </c>
      <c r="K26" s="110">
        <v>170096</v>
      </c>
      <c r="L26" s="110">
        <v>95022</v>
      </c>
      <c r="M26" s="151">
        <v>286813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3"/>
  <dimension ref="A1:L29"/>
  <sheetViews>
    <sheetView showGridLines="0" zoomScaleNormal="100" workbookViewId="0"/>
  </sheetViews>
  <sheetFormatPr baseColWidth="10" defaultColWidth="11.42578125" defaultRowHeight="12.75" x14ac:dyDescent="0.2"/>
  <cols>
    <col min="1" max="1" width="4.5703125" style="35" customWidth="1"/>
    <col min="2" max="2" width="12.7109375" style="13" customWidth="1"/>
    <col min="3" max="3" width="13.7109375" style="13" customWidth="1"/>
    <col min="4" max="12" width="12.7109375" style="13" customWidth="1"/>
    <col min="13" max="16384" width="11.42578125" style="13"/>
  </cols>
  <sheetData>
    <row r="1" spans="1:12" s="3" customFormat="1" ht="10.15" customHeight="1" x14ac:dyDescent="0.2">
      <c r="A1" s="37"/>
      <c r="B1" s="2"/>
      <c r="L1" s="4"/>
    </row>
    <row r="2" spans="1:12" s="7" customFormat="1" ht="24.6" customHeight="1" x14ac:dyDescent="0.3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 x14ac:dyDescent="0.25">
      <c r="A3" s="39"/>
      <c r="B3" s="41"/>
      <c r="C3" s="41"/>
      <c r="D3" s="41"/>
      <c r="E3" s="41"/>
      <c r="F3" s="41"/>
      <c r="G3" s="41"/>
      <c r="H3" s="42"/>
      <c r="I3" s="41"/>
      <c r="J3" s="41"/>
      <c r="K3" s="41"/>
      <c r="L3" s="118" t="s">
        <v>29</v>
      </c>
    </row>
    <row r="4" spans="1:12" ht="22.5" customHeight="1" x14ac:dyDescent="0.2">
      <c r="A4" s="642" t="s">
        <v>4</v>
      </c>
      <c r="B4" s="645" t="s">
        <v>53</v>
      </c>
      <c r="C4" s="85" t="s">
        <v>89</v>
      </c>
      <c r="D4" s="86"/>
      <c r="E4" s="87"/>
      <c r="F4" s="86" t="s">
        <v>90</v>
      </c>
      <c r="G4" s="86"/>
      <c r="H4" s="86"/>
      <c r="I4" s="86"/>
      <c r="J4" s="86"/>
      <c r="K4" s="86"/>
      <c r="L4" s="87"/>
    </row>
    <row r="5" spans="1:12" ht="18.75" customHeight="1" x14ac:dyDescent="0.2">
      <c r="A5" s="643"/>
      <c r="B5" s="640"/>
      <c r="C5" s="639" t="s">
        <v>40</v>
      </c>
      <c r="D5" s="655" t="s">
        <v>91</v>
      </c>
      <c r="E5" s="645" t="s">
        <v>92</v>
      </c>
      <c r="F5" s="645" t="s">
        <v>93</v>
      </c>
      <c r="G5" s="86" t="s">
        <v>1</v>
      </c>
      <c r="H5" s="86"/>
      <c r="I5" s="645" t="s">
        <v>346</v>
      </c>
      <c r="J5" s="655" t="s">
        <v>347</v>
      </c>
      <c r="K5" s="645" t="s">
        <v>355</v>
      </c>
      <c r="L5" s="656" t="s">
        <v>350</v>
      </c>
    </row>
    <row r="6" spans="1:12" ht="40.9" customHeight="1" x14ac:dyDescent="0.2">
      <c r="A6" s="644"/>
      <c r="B6" s="641"/>
      <c r="C6" s="641"/>
      <c r="D6" s="636"/>
      <c r="E6" s="641"/>
      <c r="F6" s="641"/>
      <c r="G6" s="101" t="s">
        <v>5</v>
      </c>
      <c r="H6" s="173" t="s">
        <v>6</v>
      </c>
      <c r="I6" s="641"/>
      <c r="J6" s="636"/>
      <c r="K6" s="641"/>
      <c r="L6" s="638"/>
    </row>
    <row r="7" spans="1:12" s="44" customFormat="1" ht="18.95" customHeight="1" x14ac:dyDescent="0.2">
      <c r="A7" s="43">
        <v>1</v>
      </c>
      <c r="B7" s="84">
        <v>2001</v>
      </c>
      <c r="C7" s="174">
        <v>621</v>
      </c>
      <c r="D7" s="333">
        <v>600</v>
      </c>
      <c r="E7" s="334">
        <v>747</v>
      </c>
      <c r="F7" s="149">
        <v>591</v>
      </c>
      <c r="G7" s="106">
        <v>790</v>
      </c>
      <c r="H7" s="107">
        <v>424</v>
      </c>
      <c r="I7" s="174">
        <v>1305</v>
      </c>
      <c r="J7" s="106">
        <v>571</v>
      </c>
      <c r="K7" s="333">
        <v>1003</v>
      </c>
      <c r="L7" s="105">
        <v>421</v>
      </c>
    </row>
    <row r="8" spans="1:12" s="44" customFormat="1" ht="18.95" customHeight="1" x14ac:dyDescent="0.2">
      <c r="A8" s="43">
        <v>2</v>
      </c>
      <c r="B8" s="84">
        <f>B7+1</f>
        <v>2002</v>
      </c>
      <c r="C8" s="149">
        <v>624</v>
      </c>
      <c r="D8" s="107">
        <v>606</v>
      </c>
      <c r="E8" s="105">
        <v>727</v>
      </c>
      <c r="F8" s="149">
        <v>598</v>
      </c>
      <c r="G8" s="106">
        <v>801</v>
      </c>
      <c r="H8" s="107">
        <v>430</v>
      </c>
      <c r="I8" s="149">
        <v>1290</v>
      </c>
      <c r="J8" s="106">
        <v>543</v>
      </c>
      <c r="K8" s="107">
        <v>1013</v>
      </c>
      <c r="L8" s="105">
        <v>411</v>
      </c>
    </row>
    <row r="9" spans="1:12" s="44" customFormat="1" ht="18.95" customHeight="1" x14ac:dyDescent="0.2">
      <c r="A9" s="43">
        <v>3</v>
      </c>
      <c r="B9" s="84">
        <f t="shared" ref="B9:B27" si="0">B8+1</f>
        <v>2003</v>
      </c>
      <c r="C9" s="149">
        <v>624</v>
      </c>
      <c r="D9" s="107">
        <v>607</v>
      </c>
      <c r="E9" s="105">
        <v>721</v>
      </c>
      <c r="F9" s="149">
        <v>599</v>
      </c>
      <c r="G9" s="106">
        <v>803</v>
      </c>
      <c r="H9" s="107">
        <v>434</v>
      </c>
      <c r="I9" s="149">
        <v>1223</v>
      </c>
      <c r="J9" s="106">
        <v>532</v>
      </c>
      <c r="K9" s="107">
        <v>1029</v>
      </c>
      <c r="L9" s="105">
        <v>407</v>
      </c>
    </row>
    <row r="10" spans="1:12" s="44" customFormat="1" ht="18.95" customHeight="1" x14ac:dyDescent="0.2">
      <c r="A10" s="43">
        <v>4</v>
      </c>
      <c r="B10" s="84">
        <f t="shared" si="0"/>
        <v>2004</v>
      </c>
      <c r="C10" s="149">
        <v>624</v>
      </c>
      <c r="D10" s="107">
        <v>609</v>
      </c>
      <c r="E10" s="105">
        <v>714</v>
      </c>
      <c r="F10" s="149">
        <v>601</v>
      </c>
      <c r="G10" s="106">
        <v>806</v>
      </c>
      <c r="H10" s="107">
        <v>438</v>
      </c>
      <c r="I10" s="149">
        <v>1197</v>
      </c>
      <c r="J10" s="106">
        <v>520</v>
      </c>
      <c r="K10" s="107">
        <v>1048</v>
      </c>
      <c r="L10" s="105">
        <v>410</v>
      </c>
    </row>
    <row r="11" spans="1:12" s="44" customFormat="1" ht="18.95" customHeight="1" x14ac:dyDescent="0.2">
      <c r="A11" s="43">
        <v>5</v>
      </c>
      <c r="B11" s="84">
        <f t="shared" si="0"/>
        <v>2005</v>
      </c>
      <c r="C11" s="149">
        <v>625</v>
      </c>
      <c r="D11" s="107">
        <v>611</v>
      </c>
      <c r="E11" s="105">
        <v>706</v>
      </c>
      <c r="F11" s="149">
        <v>604</v>
      </c>
      <c r="G11" s="106">
        <v>812</v>
      </c>
      <c r="H11" s="107">
        <v>441</v>
      </c>
      <c r="I11" s="149">
        <v>1148</v>
      </c>
      <c r="J11" s="106">
        <v>507</v>
      </c>
      <c r="K11" s="107">
        <v>1066</v>
      </c>
      <c r="L11" s="105">
        <v>419</v>
      </c>
    </row>
    <row r="12" spans="1:12" s="44" customFormat="1" ht="18.95" customHeight="1" x14ac:dyDescent="0.2">
      <c r="A12" s="43">
        <v>6</v>
      </c>
      <c r="B12" s="84">
        <f t="shared" si="0"/>
        <v>2006</v>
      </c>
      <c r="C12" s="149">
        <v>621</v>
      </c>
      <c r="D12" s="107">
        <v>608</v>
      </c>
      <c r="E12" s="105">
        <v>701</v>
      </c>
      <c r="F12" s="149">
        <v>601</v>
      </c>
      <c r="G12" s="106">
        <v>809</v>
      </c>
      <c r="H12" s="107">
        <v>440</v>
      </c>
      <c r="I12" s="149">
        <v>1126</v>
      </c>
      <c r="J12" s="106">
        <v>496</v>
      </c>
      <c r="K12" s="107">
        <v>1091</v>
      </c>
      <c r="L12" s="105">
        <v>418</v>
      </c>
    </row>
    <row r="13" spans="1:12" s="44" customFormat="1" ht="18.95" customHeight="1" x14ac:dyDescent="0.2">
      <c r="A13" s="43">
        <v>7</v>
      </c>
      <c r="B13" s="84">
        <f t="shared" si="0"/>
        <v>2007</v>
      </c>
      <c r="C13" s="149">
        <v>615</v>
      </c>
      <c r="D13" s="107">
        <v>601</v>
      </c>
      <c r="E13" s="105">
        <v>698</v>
      </c>
      <c r="F13" s="149">
        <v>595</v>
      </c>
      <c r="G13" s="106">
        <v>802</v>
      </c>
      <c r="H13" s="107">
        <v>437</v>
      </c>
      <c r="I13" s="149">
        <v>1062</v>
      </c>
      <c r="J13" s="106">
        <v>489</v>
      </c>
      <c r="K13" s="107">
        <v>1116</v>
      </c>
      <c r="L13" s="105">
        <v>417</v>
      </c>
    </row>
    <row r="14" spans="1:12" s="44" customFormat="1" ht="18.95" customHeight="1" x14ac:dyDescent="0.2">
      <c r="A14" s="43">
        <v>8</v>
      </c>
      <c r="B14" s="84">
        <f t="shared" si="0"/>
        <v>2008</v>
      </c>
      <c r="C14" s="149">
        <v>607</v>
      </c>
      <c r="D14" s="107">
        <v>594</v>
      </c>
      <c r="E14" s="105">
        <v>686</v>
      </c>
      <c r="F14" s="149">
        <v>589</v>
      </c>
      <c r="G14" s="106">
        <v>796</v>
      </c>
      <c r="H14" s="107">
        <v>432</v>
      </c>
      <c r="I14" s="149">
        <v>984</v>
      </c>
      <c r="J14" s="106">
        <v>472</v>
      </c>
      <c r="K14" s="107">
        <v>1138</v>
      </c>
      <c r="L14" s="105">
        <v>426</v>
      </c>
    </row>
    <row r="15" spans="1:12" s="44" customFormat="1" ht="18.95" customHeight="1" x14ac:dyDescent="0.2">
      <c r="A15" s="43">
        <v>9</v>
      </c>
      <c r="B15" s="84">
        <f t="shared" si="0"/>
        <v>2009</v>
      </c>
      <c r="C15" s="149">
        <v>621</v>
      </c>
      <c r="D15" s="107">
        <v>612</v>
      </c>
      <c r="E15" s="105">
        <v>677</v>
      </c>
      <c r="F15" s="149">
        <v>607</v>
      </c>
      <c r="G15" s="106">
        <v>841</v>
      </c>
      <c r="H15" s="107">
        <v>440</v>
      </c>
      <c r="I15" s="149">
        <v>928</v>
      </c>
      <c r="J15" s="106">
        <v>460</v>
      </c>
      <c r="K15" s="107">
        <v>1163</v>
      </c>
      <c r="L15" s="105">
        <v>446</v>
      </c>
    </row>
    <row r="16" spans="1:12" s="44" customFormat="1" ht="18.95" customHeight="1" x14ac:dyDescent="0.2">
      <c r="A16" s="43">
        <v>10</v>
      </c>
      <c r="B16" s="84">
        <f t="shared" si="0"/>
        <v>2010</v>
      </c>
      <c r="C16" s="149">
        <v>623</v>
      </c>
      <c r="D16" s="107">
        <v>615</v>
      </c>
      <c r="E16" s="105">
        <v>671</v>
      </c>
      <c r="F16" s="149">
        <v>611</v>
      </c>
      <c r="G16" s="106">
        <v>846</v>
      </c>
      <c r="H16" s="107">
        <v>444</v>
      </c>
      <c r="I16" s="149">
        <v>897</v>
      </c>
      <c r="J16" s="106">
        <v>453</v>
      </c>
      <c r="K16" s="107">
        <v>1187</v>
      </c>
      <c r="L16" s="105">
        <v>459</v>
      </c>
    </row>
    <row r="17" spans="1:12" s="44" customFormat="1" ht="18.95" customHeight="1" x14ac:dyDescent="0.2">
      <c r="A17" s="43">
        <v>11</v>
      </c>
      <c r="B17" s="84">
        <f t="shared" si="0"/>
        <v>2011</v>
      </c>
      <c r="C17" s="149">
        <v>620</v>
      </c>
      <c r="D17" s="107">
        <v>612</v>
      </c>
      <c r="E17" s="105">
        <v>664</v>
      </c>
      <c r="F17" s="149">
        <v>608</v>
      </c>
      <c r="G17" s="106">
        <v>838</v>
      </c>
      <c r="H17" s="107">
        <v>446</v>
      </c>
      <c r="I17" s="149">
        <v>878</v>
      </c>
      <c r="J17" s="106">
        <v>445</v>
      </c>
      <c r="K17" s="107">
        <v>1211</v>
      </c>
      <c r="L17" s="105">
        <v>459</v>
      </c>
    </row>
    <row r="18" spans="1:12" s="44" customFormat="1" ht="18.95" customHeight="1" x14ac:dyDescent="0.2">
      <c r="A18" s="43">
        <v>12</v>
      </c>
      <c r="B18" s="84">
        <f t="shared" si="0"/>
        <v>2012</v>
      </c>
      <c r="C18" s="149">
        <v>615</v>
      </c>
      <c r="D18" s="107">
        <v>608</v>
      </c>
      <c r="E18" s="105">
        <v>658</v>
      </c>
      <c r="F18" s="149">
        <v>604</v>
      </c>
      <c r="G18" s="106">
        <v>827</v>
      </c>
      <c r="H18" s="107">
        <v>447</v>
      </c>
      <c r="I18" s="149">
        <v>856</v>
      </c>
      <c r="J18" s="106">
        <v>438</v>
      </c>
      <c r="K18" s="107">
        <v>1231</v>
      </c>
      <c r="L18" s="105">
        <v>457</v>
      </c>
    </row>
    <row r="19" spans="1:12" s="44" customFormat="1" ht="18.95" customHeight="1" x14ac:dyDescent="0.2">
      <c r="A19" s="43">
        <v>13</v>
      </c>
      <c r="B19" s="84">
        <f t="shared" si="0"/>
        <v>2013</v>
      </c>
      <c r="C19" s="149">
        <v>615</v>
      </c>
      <c r="D19" s="107">
        <v>610</v>
      </c>
      <c r="E19" s="105">
        <v>644</v>
      </c>
      <c r="F19" s="149">
        <v>607</v>
      </c>
      <c r="G19" s="106">
        <v>835</v>
      </c>
      <c r="H19" s="107">
        <v>449</v>
      </c>
      <c r="I19" s="149">
        <v>838</v>
      </c>
      <c r="J19" s="106">
        <v>428</v>
      </c>
      <c r="K19" s="107">
        <v>1239</v>
      </c>
      <c r="L19" s="105">
        <v>451</v>
      </c>
    </row>
    <row r="20" spans="1:12" s="44" customFormat="1" ht="18.95" customHeight="1" x14ac:dyDescent="0.2">
      <c r="A20" s="43">
        <v>14</v>
      </c>
      <c r="B20" s="84">
        <f t="shared" si="0"/>
        <v>2014</v>
      </c>
      <c r="C20" s="149">
        <v>614</v>
      </c>
      <c r="D20" s="107">
        <v>609</v>
      </c>
      <c r="E20" s="105">
        <v>643</v>
      </c>
      <c r="F20" s="149">
        <v>606</v>
      </c>
      <c r="G20" s="106">
        <v>835</v>
      </c>
      <c r="H20" s="107">
        <v>450</v>
      </c>
      <c r="I20" s="149">
        <v>811</v>
      </c>
      <c r="J20" s="106">
        <v>432</v>
      </c>
      <c r="K20" s="107">
        <v>1246</v>
      </c>
      <c r="L20" s="105">
        <v>440</v>
      </c>
    </row>
    <row r="21" spans="1:12" s="44" customFormat="1" ht="18.95" customHeight="1" x14ac:dyDescent="0.2">
      <c r="A21" s="43">
        <v>15</v>
      </c>
      <c r="B21" s="84">
        <f t="shared" si="0"/>
        <v>2015</v>
      </c>
      <c r="C21" s="149">
        <v>606</v>
      </c>
      <c r="D21" s="107">
        <v>601</v>
      </c>
      <c r="E21" s="105">
        <v>632</v>
      </c>
      <c r="F21" s="149">
        <v>599</v>
      </c>
      <c r="G21" s="106">
        <v>828</v>
      </c>
      <c r="H21" s="107">
        <v>444</v>
      </c>
      <c r="I21" s="149">
        <v>773</v>
      </c>
      <c r="J21" s="106">
        <v>426</v>
      </c>
      <c r="K21" s="107">
        <v>1248</v>
      </c>
      <c r="L21" s="105">
        <v>435</v>
      </c>
    </row>
    <row r="22" spans="1:12" s="44" customFormat="1" ht="18.95" customHeight="1" x14ac:dyDescent="0.2">
      <c r="A22" s="43">
        <v>16</v>
      </c>
      <c r="B22" s="84">
        <f t="shared" si="0"/>
        <v>2016</v>
      </c>
      <c r="C22" s="149">
        <v>597</v>
      </c>
      <c r="D22" s="107">
        <v>593</v>
      </c>
      <c r="E22" s="105">
        <v>622</v>
      </c>
      <c r="F22" s="149">
        <v>591</v>
      </c>
      <c r="G22" s="106">
        <v>816</v>
      </c>
      <c r="H22" s="107">
        <v>440</v>
      </c>
      <c r="I22" s="149">
        <v>737</v>
      </c>
      <c r="J22" s="106">
        <v>421</v>
      </c>
      <c r="K22" s="107">
        <v>1250</v>
      </c>
      <c r="L22" s="105">
        <v>424</v>
      </c>
    </row>
    <row r="23" spans="1:12" s="44" customFormat="1" ht="18.95" customHeight="1" x14ac:dyDescent="0.2">
      <c r="A23" s="43">
        <v>17</v>
      </c>
      <c r="B23" s="84">
        <f t="shared" si="0"/>
        <v>2017</v>
      </c>
      <c r="C23" s="149">
        <v>589</v>
      </c>
      <c r="D23" s="107">
        <v>584</v>
      </c>
      <c r="E23" s="105">
        <v>616</v>
      </c>
      <c r="F23" s="149">
        <v>582</v>
      </c>
      <c r="G23" s="106">
        <v>802</v>
      </c>
      <c r="H23" s="107">
        <v>436</v>
      </c>
      <c r="I23" s="149">
        <v>697</v>
      </c>
      <c r="J23" s="106">
        <v>420</v>
      </c>
      <c r="K23" s="107">
        <v>1252</v>
      </c>
      <c r="L23" s="105">
        <v>419</v>
      </c>
    </row>
    <row r="24" spans="1:12" s="44" customFormat="1" ht="18.95" customHeight="1" x14ac:dyDescent="0.2">
      <c r="A24" s="43">
        <v>18</v>
      </c>
      <c r="B24" s="84">
        <f t="shared" si="0"/>
        <v>2018</v>
      </c>
      <c r="C24" s="149">
        <v>579</v>
      </c>
      <c r="D24" s="107">
        <v>573</v>
      </c>
      <c r="E24" s="105">
        <v>613</v>
      </c>
      <c r="F24" s="149">
        <v>572</v>
      </c>
      <c r="G24" s="106">
        <v>786</v>
      </c>
      <c r="H24" s="107">
        <v>430</v>
      </c>
      <c r="I24" s="149">
        <v>659</v>
      </c>
      <c r="J24" s="106">
        <v>421</v>
      </c>
      <c r="K24" s="107">
        <v>1257</v>
      </c>
      <c r="L24" s="105">
        <v>417</v>
      </c>
    </row>
    <row r="25" spans="1:12" s="44" customFormat="1" ht="18.95" customHeight="1" x14ac:dyDescent="0.2">
      <c r="A25" s="43">
        <v>19</v>
      </c>
      <c r="B25" s="84">
        <f t="shared" si="0"/>
        <v>2019</v>
      </c>
      <c r="C25" s="149">
        <v>576</v>
      </c>
      <c r="D25" s="107">
        <v>569</v>
      </c>
      <c r="E25" s="105">
        <v>612</v>
      </c>
      <c r="F25" s="149">
        <v>568</v>
      </c>
      <c r="G25" s="106">
        <v>782</v>
      </c>
      <c r="H25" s="107">
        <v>429</v>
      </c>
      <c r="I25" s="149">
        <v>628</v>
      </c>
      <c r="J25" s="106">
        <v>425</v>
      </c>
      <c r="K25" s="107">
        <v>1264</v>
      </c>
      <c r="L25" s="105">
        <v>408</v>
      </c>
    </row>
    <row r="26" spans="1:12" s="44" customFormat="1" ht="18.95" customHeight="1" x14ac:dyDescent="0.2">
      <c r="A26" s="43">
        <v>20</v>
      </c>
      <c r="B26" s="84">
        <f t="shared" si="0"/>
        <v>2020</v>
      </c>
      <c r="C26" s="149">
        <v>595</v>
      </c>
      <c r="D26" s="107">
        <v>591</v>
      </c>
      <c r="E26" s="105">
        <v>619</v>
      </c>
      <c r="F26" s="149">
        <v>590</v>
      </c>
      <c r="G26" s="106">
        <v>839</v>
      </c>
      <c r="H26" s="107">
        <v>438</v>
      </c>
      <c r="I26" s="149">
        <v>629</v>
      </c>
      <c r="J26" s="106">
        <v>435</v>
      </c>
      <c r="K26" s="107">
        <v>1266</v>
      </c>
      <c r="L26" s="105">
        <v>0</v>
      </c>
    </row>
    <row r="27" spans="1:12" s="44" customFormat="1" ht="18.95" customHeight="1" x14ac:dyDescent="0.2">
      <c r="A27" s="45">
        <v>21</v>
      </c>
      <c r="B27" s="111">
        <f t="shared" si="0"/>
        <v>2021</v>
      </c>
      <c r="C27" s="151">
        <v>586</v>
      </c>
      <c r="D27" s="110">
        <v>582</v>
      </c>
      <c r="E27" s="109">
        <v>612</v>
      </c>
      <c r="F27" s="151">
        <v>581</v>
      </c>
      <c r="G27" s="110">
        <v>816</v>
      </c>
      <c r="H27" s="110">
        <v>437</v>
      </c>
      <c r="I27" s="151">
        <v>614</v>
      </c>
      <c r="J27" s="110">
        <v>436</v>
      </c>
      <c r="K27" s="110">
        <v>1255</v>
      </c>
      <c r="L27" s="109">
        <v>0</v>
      </c>
    </row>
    <row r="28" spans="1:12" ht="15" x14ac:dyDescent="0.25">
      <c r="A28" s="117" t="s">
        <v>348</v>
      </c>
    </row>
    <row r="29" spans="1:12" ht="15" x14ac:dyDescent="0.25">
      <c r="A29" s="117" t="s">
        <v>349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4"/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524" customWidth="1"/>
    <col min="2" max="2" width="41.5703125" style="208" customWidth="1"/>
    <col min="3" max="12" width="12.28515625" style="208" customWidth="1"/>
    <col min="13" max="13" width="11.42578125" style="208"/>
    <col min="14" max="17" width="3.42578125" style="208" customWidth="1"/>
    <col min="18" max="16384" width="11.42578125" style="208"/>
  </cols>
  <sheetData>
    <row r="1" spans="1:12" ht="15.2" customHeight="1" x14ac:dyDescent="0.2">
      <c r="A1" s="461"/>
      <c r="B1" s="207"/>
      <c r="L1" s="209"/>
    </row>
    <row r="2" spans="1:12" s="383" customFormat="1" ht="30" customHeight="1" x14ac:dyDescent="0.3">
      <c r="A2" s="253" t="s">
        <v>328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</row>
    <row r="3" spans="1:12" s="213" customFormat="1" ht="26.1" customHeight="1" x14ac:dyDescent="0.3">
      <c r="A3" s="253" t="s">
        <v>357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1:12" s="216" customFormat="1" ht="23.85" customHeight="1" x14ac:dyDescent="0.25">
      <c r="A4" s="214"/>
      <c r="B4" s="215"/>
      <c r="C4" s="215"/>
      <c r="D4" s="215"/>
      <c r="E4" s="215"/>
      <c r="F4" s="215"/>
      <c r="G4" s="478"/>
      <c r="H4" s="478"/>
      <c r="I4" s="478"/>
      <c r="J4" s="215"/>
      <c r="K4" s="215"/>
      <c r="L4" s="254" t="s">
        <v>30</v>
      </c>
    </row>
    <row r="5" spans="1:12" s="479" customFormat="1" ht="20.45" customHeight="1" x14ac:dyDescent="0.2">
      <c r="A5" s="663" t="s">
        <v>4</v>
      </c>
      <c r="B5" s="665" t="s">
        <v>9</v>
      </c>
      <c r="C5" s="667" t="s">
        <v>111</v>
      </c>
      <c r="D5" s="667" t="s">
        <v>93</v>
      </c>
      <c r="E5" s="231" t="s">
        <v>1</v>
      </c>
      <c r="F5" s="232"/>
      <c r="G5" s="667" t="s">
        <v>329</v>
      </c>
      <c r="H5" s="231" t="s">
        <v>1</v>
      </c>
      <c r="I5" s="232"/>
      <c r="J5" s="667" t="s">
        <v>330</v>
      </c>
      <c r="K5" s="661" t="s">
        <v>1</v>
      </c>
      <c r="L5" s="662"/>
    </row>
    <row r="6" spans="1:12" s="479" customFormat="1" ht="34.5" customHeight="1" x14ac:dyDescent="0.2">
      <c r="A6" s="664"/>
      <c r="B6" s="666"/>
      <c r="C6" s="666"/>
      <c r="D6" s="668"/>
      <c r="E6" s="464" t="s">
        <v>5</v>
      </c>
      <c r="F6" s="480" t="s">
        <v>6</v>
      </c>
      <c r="G6" s="666"/>
      <c r="H6" s="481" t="s">
        <v>331</v>
      </c>
      <c r="I6" s="482" t="s">
        <v>183</v>
      </c>
      <c r="J6" s="668"/>
      <c r="K6" s="594" t="s">
        <v>332</v>
      </c>
      <c r="L6" s="484" t="s">
        <v>333</v>
      </c>
    </row>
    <row r="7" spans="1:12" s="491" customFormat="1" ht="22.35" customHeight="1" x14ac:dyDescent="0.25">
      <c r="A7" s="485">
        <v>1</v>
      </c>
      <c r="B7" s="486" t="s">
        <v>94</v>
      </c>
      <c r="C7" s="487">
        <v>2450203</v>
      </c>
      <c r="D7" s="488">
        <v>2043219</v>
      </c>
      <c r="E7" s="489">
        <v>1088863</v>
      </c>
      <c r="F7" s="490">
        <v>954356</v>
      </c>
      <c r="G7" s="488">
        <v>34621</v>
      </c>
      <c r="H7" s="489">
        <v>18840</v>
      </c>
      <c r="I7" s="490">
        <v>15781</v>
      </c>
      <c r="J7" s="488">
        <v>372363</v>
      </c>
      <c r="K7" s="595">
        <v>208468</v>
      </c>
      <c r="L7" s="490">
        <v>163895</v>
      </c>
    </row>
    <row r="8" spans="1:12" s="217" customFormat="1" ht="21.2" customHeight="1" x14ac:dyDescent="0.25">
      <c r="A8" s="492">
        <v>2</v>
      </c>
      <c r="B8" s="493" t="s">
        <v>95</v>
      </c>
      <c r="C8" s="494">
        <v>196924</v>
      </c>
      <c r="D8" s="495">
        <v>152813</v>
      </c>
      <c r="E8" s="496">
        <v>122953</v>
      </c>
      <c r="F8" s="497">
        <v>29860</v>
      </c>
      <c r="G8" s="495">
        <v>1705</v>
      </c>
      <c r="H8" s="496">
        <v>1015</v>
      </c>
      <c r="I8" s="497">
        <v>690</v>
      </c>
      <c r="J8" s="495">
        <v>42406</v>
      </c>
      <c r="K8" s="596">
        <v>12548</v>
      </c>
      <c r="L8" s="497">
        <v>29858</v>
      </c>
    </row>
    <row r="9" spans="1:12" s="217" customFormat="1" ht="21.2" customHeight="1" x14ac:dyDescent="0.25">
      <c r="A9" s="492">
        <v>3</v>
      </c>
      <c r="B9" s="493" t="s">
        <v>334</v>
      </c>
      <c r="C9" s="494">
        <v>16873</v>
      </c>
      <c r="D9" s="495">
        <v>8898</v>
      </c>
      <c r="E9" s="496">
        <v>7265</v>
      </c>
      <c r="F9" s="497">
        <v>1633</v>
      </c>
      <c r="G9" s="495">
        <v>50</v>
      </c>
      <c r="H9" s="496">
        <v>45</v>
      </c>
      <c r="I9" s="497">
        <v>5</v>
      </c>
      <c r="J9" s="495">
        <v>7925</v>
      </c>
      <c r="K9" s="596">
        <v>2285</v>
      </c>
      <c r="L9" s="497">
        <v>5640</v>
      </c>
    </row>
    <row r="10" spans="1:12" s="217" customFormat="1" ht="21.2" customHeight="1" x14ac:dyDescent="0.25">
      <c r="A10" s="492">
        <v>4</v>
      </c>
      <c r="B10" s="493" t="s">
        <v>335</v>
      </c>
      <c r="C10" s="494">
        <v>12074</v>
      </c>
      <c r="D10" s="495">
        <v>8150</v>
      </c>
      <c r="E10" s="496">
        <v>6296</v>
      </c>
      <c r="F10" s="497">
        <v>1854</v>
      </c>
      <c r="G10" s="495">
        <v>80</v>
      </c>
      <c r="H10" s="496">
        <v>72</v>
      </c>
      <c r="I10" s="497">
        <v>8</v>
      </c>
      <c r="J10" s="495">
        <v>3844</v>
      </c>
      <c r="K10" s="596">
        <v>1506</v>
      </c>
      <c r="L10" s="497">
        <v>2338</v>
      </c>
    </row>
    <row r="11" spans="1:12" s="217" customFormat="1" ht="21.2" customHeight="1" x14ac:dyDescent="0.25">
      <c r="A11" s="492">
        <v>5</v>
      </c>
      <c r="B11" s="493" t="s">
        <v>205</v>
      </c>
      <c r="C11" s="494">
        <v>258</v>
      </c>
      <c r="D11" s="495">
        <v>250</v>
      </c>
      <c r="E11" s="496">
        <v>220</v>
      </c>
      <c r="F11" s="497">
        <v>30</v>
      </c>
      <c r="G11" s="495">
        <v>5</v>
      </c>
      <c r="H11" s="496">
        <v>1</v>
      </c>
      <c r="I11" s="497">
        <v>4</v>
      </c>
      <c r="J11" s="495">
        <v>3</v>
      </c>
      <c r="K11" s="596">
        <v>2</v>
      </c>
      <c r="L11" s="497">
        <v>1</v>
      </c>
    </row>
    <row r="12" spans="1:12" s="223" customFormat="1" ht="24.95" customHeight="1" thickBot="1" x14ac:dyDescent="0.25">
      <c r="A12" s="498">
        <v>6</v>
      </c>
      <c r="B12" s="499" t="s">
        <v>96</v>
      </c>
      <c r="C12" s="500">
        <v>53114</v>
      </c>
      <c r="D12" s="501">
        <v>43599</v>
      </c>
      <c r="E12" s="502">
        <v>24128</v>
      </c>
      <c r="F12" s="503">
        <v>19471</v>
      </c>
      <c r="G12" s="501">
        <v>457</v>
      </c>
      <c r="H12" s="502">
        <v>286</v>
      </c>
      <c r="I12" s="503">
        <v>171</v>
      </c>
      <c r="J12" s="501">
        <v>9058</v>
      </c>
      <c r="K12" s="597">
        <v>5961</v>
      </c>
      <c r="L12" s="503">
        <v>3097</v>
      </c>
    </row>
    <row r="13" spans="1:12" s="219" customFormat="1" ht="34.35" customHeight="1" thickTop="1" x14ac:dyDescent="0.2">
      <c r="A13" s="504">
        <v>7</v>
      </c>
      <c r="B13" s="505" t="s">
        <v>97</v>
      </c>
      <c r="C13" s="506">
        <v>137132</v>
      </c>
      <c r="D13" s="507">
        <v>121594</v>
      </c>
      <c r="E13" s="508">
        <v>81562</v>
      </c>
      <c r="F13" s="509">
        <v>40032</v>
      </c>
      <c r="G13" s="507">
        <v>1508</v>
      </c>
      <c r="H13" s="508">
        <v>1076</v>
      </c>
      <c r="I13" s="509">
        <v>432</v>
      </c>
      <c r="J13" s="507">
        <v>14030</v>
      </c>
      <c r="K13" s="598">
        <v>8300</v>
      </c>
      <c r="L13" s="509">
        <v>5730</v>
      </c>
    </row>
    <row r="14" spans="1:12" s="217" customFormat="1" ht="21.2" customHeight="1" x14ac:dyDescent="0.25">
      <c r="A14" s="492">
        <v>8</v>
      </c>
      <c r="B14" s="493" t="s">
        <v>95</v>
      </c>
      <c r="C14" s="494">
        <v>34650</v>
      </c>
      <c r="D14" s="495">
        <v>31646</v>
      </c>
      <c r="E14" s="496">
        <v>23797</v>
      </c>
      <c r="F14" s="497">
        <v>7849</v>
      </c>
      <c r="G14" s="495">
        <v>142</v>
      </c>
      <c r="H14" s="496">
        <v>129</v>
      </c>
      <c r="I14" s="497">
        <v>13</v>
      </c>
      <c r="J14" s="495">
        <v>2862</v>
      </c>
      <c r="K14" s="596">
        <v>1346</v>
      </c>
      <c r="L14" s="497">
        <v>1516</v>
      </c>
    </row>
    <row r="15" spans="1:12" s="217" customFormat="1" ht="21.2" customHeight="1" x14ac:dyDescent="0.25">
      <c r="A15" s="492">
        <v>9</v>
      </c>
      <c r="B15" s="493" t="s">
        <v>334</v>
      </c>
      <c r="C15" s="494">
        <v>1213</v>
      </c>
      <c r="D15" s="495">
        <v>431</v>
      </c>
      <c r="E15" s="496">
        <v>351</v>
      </c>
      <c r="F15" s="497">
        <v>80</v>
      </c>
      <c r="G15" s="495">
        <v>3</v>
      </c>
      <c r="H15" s="496">
        <v>3</v>
      </c>
      <c r="I15" s="497">
        <v>0</v>
      </c>
      <c r="J15" s="495">
        <v>779</v>
      </c>
      <c r="K15" s="596">
        <v>203</v>
      </c>
      <c r="L15" s="497">
        <v>576</v>
      </c>
    </row>
    <row r="16" spans="1:12" s="217" customFormat="1" ht="21.2" customHeight="1" x14ac:dyDescent="0.25">
      <c r="A16" s="492">
        <v>10</v>
      </c>
      <c r="B16" s="493" t="s">
        <v>335</v>
      </c>
      <c r="C16" s="494">
        <v>574</v>
      </c>
      <c r="D16" s="495">
        <v>333</v>
      </c>
      <c r="E16" s="496">
        <v>256</v>
      </c>
      <c r="F16" s="497">
        <v>77</v>
      </c>
      <c r="G16" s="495">
        <v>1</v>
      </c>
      <c r="H16" s="496">
        <v>1</v>
      </c>
      <c r="I16" s="497">
        <v>0</v>
      </c>
      <c r="J16" s="495">
        <v>240</v>
      </c>
      <c r="K16" s="596">
        <v>75</v>
      </c>
      <c r="L16" s="497">
        <v>165</v>
      </c>
    </row>
    <row r="17" spans="1:12" s="217" customFormat="1" ht="21.2" customHeight="1" x14ac:dyDescent="0.25">
      <c r="A17" s="492">
        <v>11</v>
      </c>
      <c r="B17" s="493" t="s">
        <v>205</v>
      </c>
      <c r="C17" s="494">
        <v>4</v>
      </c>
      <c r="D17" s="495">
        <v>4</v>
      </c>
      <c r="E17" s="496">
        <v>4</v>
      </c>
      <c r="F17" s="497">
        <v>0</v>
      </c>
      <c r="G17" s="495">
        <v>0</v>
      </c>
      <c r="H17" s="496">
        <v>0</v>
      </c>
      <c r="I17" s="497">
        <v>0</v>
      </c>
      <c r="J17" s="495">
        <v>0</v>
      </c>
      <c r="K17" s="596">
        <v>0</v>
      </c>
      <c r="L17" s="497">
        <v>0</v>
      </c>
    </row>
    <row r="18" spans="1:12" s="223" customFormat="1" ht="24.95" customHeight="1" x14ac:dyDescent="0.2">
      <c r="A18" s="510">
        <v>12</v>
      </c>
      <c r="B18" s="511" t="s">
        <v>96</v>
      </c>
      <c r="C18" s="512">
        <v>24156</v>
      </c>
      <c r="D18" s="513">
        <v>21696</v>
      </c>
      <c r="E18" s="514">
        <v>14221</v>
      </c>
      <c r="F18" s="515">
        <v>7475</v>
      </c>
      <c r="G18" s="513">
        <v>145</v>
      </c>
      <c r="H18" s="514">
        <v>115</v>
      </c>
      <c r="I18" s="515">
        <v>30</v>
      </c>
      <c r="J18" s="513">
        <v>2315</v>
      </c>
      <c r="K18" s="599">
        <v>1513</v>
      </c>
      <c r="L18" s="515">
        <v>802</v>
      </c>
    </row>
    <row r="19" spans="1:12" s="491" customFormat="1" ht="21.2" customHeight="1" x14ac:dyDescent="0.25">
      <c r="A19" s="485">
        <v>13</v>
      </c>
      <c r="B19" s="486" t="s">
        <v>98</v>
      </c>
      <c r="C19" s="487">
        <v>1822500</v>
      </c>
      <c r="D19" s="488">
        <v>1521287</v>
      </c>
      <c r="E19" s="489">
        <v>752618</v>
      </c>
      <c r="F19" s="490">
        <v>768669</v>
      </c>
      <c r="G19" s="488">
        <v>22119</v>
      </c>
      <c r="H19" s="489">
        <v>12868</v>
      </c>
      <c r="I19" s="490">
        <v>9251</v>
      </c>
      <c r="J19" s="488">
        <v>279094</v>
      </c>
      <c r="K19" s="595">
        <v>156933</v>
      </c>
      <c r="L19" s="490">
        <v>122161</v>
      </c>
    </row>
    <row r="20" spans="1:12" s="217" customFormat="1" ht="21.2" customHeight="1" x14ac:dyDescent="0.25">
      <c r="A20" s="492">
        <v>14</v>
      </c>
      <c r="B20" s="493" t="s">
        <v>95</v>
      </c>
      <c r="C20" s="494">
        <v>103772</v>
      </c>
      <c r="D20" s="495">
        <v>79137</v>
      </c>
      <c r="E20" s="496">
        <v>62229</v>
      </c>
      <c r="F20" s="497">
        <v>16908</v>
      </c>
      <c r="G20" s="495">
        <v>529</v>
      </c>
      <c r="H20" s="496">
        <v>459</v>
      </c>
      <c r="I20" s="497">
        <v>70</v>
      </c>
      <c r="J20" s="495">
        <v>24106</v>
      </c>
      <c r="K20" s="596">
        <v>7393</v>
      </c>
      <c r="L20" s="497">
        <v>16713</v>
      </c>
    </row>
    <row r="21" spans="1:12" s="217" customFormat="1" ht="21.2" customHeight="1" x14ac:dyDescent="0.25">
      <c r="A21" s="492">
        <v>15</v>
      </c>
      <c r="B21" s="493" t="s">
        <v>334</v>
      </c>
      <c r="C21" s="494">
        <v>15660</v>
      </c>
      <c r="D21" s="495">
        <v>8467</v>
      </c>
      <c r="E21" s="496">
        <v>6914</v>
      </c>
      <c r="F21" s="497">
        <v>1553</v>
      </c>
      <c r="G21" s="495">
        <v>47</v>
      </c>
      <c r="H21" s="496">
        <v>42</v>
      </c>
      <c r="I21" s="497">
        <v>5</v>
      </c>
      <c r="J21" s="495">
        <v>7146</v>
      </c>
      <c r="K21" s="596">
        <v>2082</v>
      </c>
      <c r="L21" s="497">
        <v>5064</v>
      </c>
    </row>
    <row r="22" spans="1:12" s="217" customFormat="1" ht="21.2" customHeight="1" x14ac:dyDescent="0.25">
      <c r="A22" s="492">
        <v>16</v>
      </c>
      <c r="B22" s="493" t="s">
        <v>335</v>
      </c>
      <c r="C22" s="494">
        <v>11500</v>
      </c>
      <c r="D22" s="495">
        <v>7817</v>
      </c>
      <c r="E22" s="496">
        <v>6040</v>
      </c>
      <c r="F22" s="497">
        <v>1777</v>
      </c>
      <c r="G22" s="495">
        <v>79</v>
      </c>
      <c r="H22" s="496">
        <v>71</v>
      </c>
      <c r="I22" s="497">
        <v>8</v>
      </c>
      <c r="J22" s="495">
        <v>3604</v>
      </c>
      <c r="K22" s="596">
        <v>1431</v>
      </c>
      <c r="L22" s="497">
        <v>2173</v>
      </c>
    </row>
    <row r="23" spans="1:12" s="217" customFormat="1" ht="21.2" customHeight="1" x14ac:dyDescent="0.25">
      <c r="A23" s="492">
        <v>17</v>
      </c>
      <c r="B23" s="493" t="s">
        <v>205</v>
      </c>
      <c r="C23" s="494">
        <v>65</v>
      </c>
      <c r="D23" s="495">
        <v>63</v>
      </c>
      <c r="E23" s="496">
        <v>53</v>
      </c>
      <c r="F23" s="497">
        <v>10</v>
      </c>
      <c r="G23" s="495">
        <v>2</v>
      </c>
      <c r="H23" s="496">
        <v>0</v>
      </c>
      <c r="I23" s="497">
        <v>2</v>
      </c>
      <c r="J23" s="495">
        <v>0</v>
      </c>
      <c r="K23" s="596">
        <v>0</v>
      </c>
      <c r="L23" s="497">
        <v>0</v>
      </c>
    </row>
    <row r="24" spans="1:12" s="223" customFormat="1" ht="24.95" customHeight="1" x14ac:dyDescent="0.2">
      <c r="A24" s="510">
        <v>18</v>
      </c>
      <c r="B24" s="511" t="s">
        <v>96</v>
      </c>
      <c r="C24" s="512">
        <v>28958</v>
      </c>
      <c r="D24" s="513">
        <v>21903</v>
      </c>
      <c r="E24" s="514">
        <v>9907</v>
      </c>
      <c r="F24" s="515">
        <v>11996</v>
      </c>
      <c r="G24" s="513">
        <v>312</v>
      </c>
      <c r="H24" s="514">
        <v>171</v>
      </c>
      <c r="I24" s="515">
        <v>141</v>
      </c>
      <c r="J24" s="513">
        <v>6743</v>
      </c>
      <c r="K24" s="599">
        <v>4448</v>
      </c>
      <c r="L24" s="515">
        <v>2295</v>
      </c>
    </row>
    <row r="25" spans="1:12" s="491" customFormat="1" ht="21.2" customHeight="1" x14ac:dyDescent="0.25">
      <c r="A25" s="485">
        <v>19</v>
      </c>
      <c r="B25" s="486" t="s">
        <v>99</v>
      </c>
      <c r="C25" s="487">
        <v>397403</v>
      </c>
      <c r="D25" s="488">
        <v>323245</v>
      </c>
      <c r="E25" s="489">
        <v>210784</v>
      </c>
      <c r="F25" s="490">
        <v>112461</v>
      </c>
      <c r="G25" s="488">
        <v>10002</v>
      </c>
      <c r="H25" s="489">
        <v>4271</v>
      </c>
      <c r="I25" s="490">
        <v>5731</v>
      </c>
      <c r="J25" s="488">
        <v>64156</v>
      </c>
      <c r="K25" s="595">
        <v>36922</v>
      </c>
      <c r="L25" s="490">
        <v>27234</v>
      </c>
    </row>
    <row r="26" spans="1:12" s="217" customFormat="1" ht="21.2" customHeight="1" x14ac:dyDescent="0.25">
      <c r="A26" s="492">
        <v>20</v>
      </c>
      <c r="B26" s="493" t="s">
        <v>95</v>
      </c>
      <c r="C26" s="494">
        <v>43449</v>
      </c>
      <c r="D26" s="495">
        <v>29856</v>
      </c>
      <c r="E26" s="496">
        <v>27058</v>
      </c>
      <c r="F26" s="497">
        <v>2798</v>
      </c>
      <c r="G26" s="495">
        <v>788</v>
      </c>
      <c r="H26" s="496">
        <v>328</v>
      </c>
      <c r="I26" s="497">
        <v>460</v>
      </c>
      <c r="J26" s="495">
        <v>12805</v>
      </c>
      <c r="K26" s="596">
        <v>2975</v>
      </c>
      <c r="L26" s="497">
        <v>9830</v>
      </c>
    </row>
    <row r="27" spans="1:12" s="217" customFormat="1" ht="21.2" customHeight="1" x14ac:dyDescent="0.25">
      <c r="A27" s="492">
        <v>21</v>
      </c>
      <c r="B27" s="493" t="s">
        <v>334</v>
      </c>
      <c r="C27" s="494">
        <v>0</v>
      </c>
      <c r="D27" s="495">
        <v>0</v>
      </c>
      <c r="E27" s="496">
        <v>0</v>
      </c>
      <c r="F27" s="497">
        <v>0</v>
      </c>
      <c r="G27" s="495">
        <v>0</v>
      </c>
      <c r="H27" s="496">
        <v>0</v>
      </c>
      <c r="I27" s="497">
        <v>0</v>
      </c>
      <c r="J27" s="495">
        <v>0</v>
      </c>
      <c r="K27" s="596">
        <v>0</v>
      </c>
      <c r="L27" s="497">
        <v>0</v>
      </c>
    </row>
    <row r="28" spans="1:12" s="217" customFormat="1" ht="21.2" customHeight="1" x14ac:dyDescent="0.25">
      <c r="A28" s="492">
        <v>22</v>
      </c>
      <c r="B28" s="493" t="s">
        <v>335</v>
      </c>
      <c r="C28" s="494">
        <v>0</v>
      </c>
      <c r="D28" s="495">
        <v>0</v>
      </c>
      <c r="E28" s="496">
        <v>0</v>
      </c>
      <c r="F28" s="497">
        <v>0</v>
      </c>
      <c r="G28" s="495">
        <v>0</v>
      </c>
      <c r="H28" s="496">
        <v>0</v>
      </c>
      <c r="I28" s="497">
        <v>0</v>
      </c>
      <c r="J28" s="495">
        <v>0</v>
      </c>
      <c r="K28" s="596">
        <v>0</v>
      </c>
      <c r="L28" s="497">
        <v>0</v>
      </c>
    </row>
    <row r="29" spans="1:12" s="223" customFormat="1" ht="24.95" customHeight="1" x14ac:dyDescent="0.2">
      <c r="A29" s="510">
        <v>23</v>
      </c>
      <c r="B29" s="511" t="s">
        <v>205</v>
      </c>
      <c r="C29" s="512">
        <v>6</v>
      </c>
      <c r="D29" s="513">
        <v>6</v>
      </c>
      <c r="E29" s="514">
        <v>4</v>
      </c>
      <c r="F29" s="515">
        <v>2</v>
      </c>
      <c r="G29" s="513">
        <v>0</v>
      </c>
      <c r="H29" s="514">
        <v>0</v>
      </c>
      <c r="I29" s="515">
        <v>0</v>
      </c>
      <c r="J29" s="513">
        <v>0</v>
      </c>
      <c r="K29" s="599">
        <v>0</v>
      </c>
      <c r="L29" s="515">
        <v>0</v>
      </c>
    </row>
    <row r="30" spans="1:12" s="491" customFormat="1" ht="21.2" customHeight="1" x14ac:dyDescent="0.25">
      <c r="A30" s="485">
        <v>24</v>
      </c>
      <c r="B30" s="486" t="s">
        <v>100</v>
      </c>
      <c r="C30" s="487">
        <v>45435</v>
      </c>
      <c r="D30" s="488">
        <v>37405</v>
      </c>
      <c r="E30" s="489">
        <v>18247</v>
      </c>
      <c r="F30" s="490">
        <v>19158</v>
      </c>
      <c r="G30" s="488">
        <v>296</v>
      </c>
      <c r="H30" s="489">
        <v>233</v>
      </c>
      <c r="I30" s="490">
        <v>63</v>
      </c>
      <c r="J30" s="488">
        <v>7734</v>
      </c>
      <c r="K30" s="595">
        <v>2642</v>
      </c>
      <c r="L30" s="490">
        <v>5092</v>
      </c>
    </row>
    <row r="31" spans="1:12" s="217" customFormat="1" ht="21.2" customHeight="1" x14ac:dyDescent="0.25">
      <c r="A31" s="492">
        <v>25</v>
      </c>
      <c r="B31" s="493" t="s">
        <v>95</v>
      </c>
      <c r="C31" s="494">
        <v>605</v>
      </c>
      <c r="D31" s="495">
        <v>505</v>
      </c>
      <c r="E31" s="496">
        <v>327</v>
      </c>
      <c r="F31" s="497">
        <v>178</v>
      </c>
      <c r="G31" s="495">
        <v>2</v>
      </c>
      <c r="H31" s="496">
        <v>2</v>
      </c>
      <c r="I31" s="497">
        <v>0</v>
      </c>
      <c r="J31" s="495">
        <v>98</v>
      </c>
      <c r="K31" s="596">
        <v>39</v>
      </c>
      <c r="L31" s="497">
        <v>59</v>
      </c>
    </row>
    <row r="32" spans="1:12" s="217" customFormat="1" ht="21.2" customHeight="1" x14ac:dyDescent="0.25">
      <c r="A32" s="492">
        <v>26</v>
      </c>
      <c r="B32" s="493" t="s">
        <v>334</v>
      </c>
      <c r="C32" s="494">
        <v>0</v>
      </c>
      <c r="D32" s="495">
        <v>0</v>
      </c>
      <c r="E32" s="496">
        <v>0</v>
      </c>
      <c r="F32" s="497">
        <v>0</v>
      </c>
      <c r="G32" s="495">
        <v>0</v>
      </c>
      <c r="H32" s="496">
        <v>0</v>
      </c>
      <c r="I32" s="497">
        <v>0</v>
      </c>
      <c r="J32" s="495">
        <v>0</v>
      </c>
      <c r="K32" s="596">
        <v>0</v>
      </c>
      <c r="L32" s="497">
        <v>0</v>
      </c>
    </row>
    <row r="33" spans="1:12" s="217" customFormat="1" ht="21.2" customHeight="1" x14ac:dyDescent="0.25">
      <c r="A33" s="492">
        <v>27</v>
      </c>
      <c r="B33" s="493" t="s">
        <v>335</v>
      </c>
      <c r="C33" s="494">
        <v>0</v>
      </c>
      <c r="D33" s="495">
        <v>0</v>
      </c>
      <c r="E33" s="496">
        <v>0</v>
      </c>
      <c r="F33" s="497">
        <v>0</v>
      </c>
      <c r="G33" s="495">
        <v>0</v>
      </c>
      <c r="H33" s="496">
        <v>0</v>
      </c>
      <c r="I33" s="497">
        <v>0</v>
      </c>
      <c r="J33" s="495">
        <v>0</v>
      </c>
      <c r="K33" s="596">
        <v>0</v>
      </c>
      <c r="L33" s="497">
        <v>0</v>
      </c>
    </row>
    <row r="34" spans="1:12" s="223" customFormat="1" ht="24.95" customHeight="1" x14ac:dyDescent="0.2">
      <c r="A34" s="510">
        <v>28</v>
      </c>
      <c r="B34" s="511" t="s">
        <v>205</v>
      </c>
      <c r="C34" s="512">
        <v>0</v>
      </c>
      <c r="D34" s="513">
        <v>0</v>
      </c>
      <c r="E34" s="514">
        <v>0</v>
      </c>
      <c r="F34" s="515">
        <v>0</v>
      </c>
      <c r="G34" s="513">
        <v>0</v>
      </c>
      <c r="H34" s="514">
        <v>0</v>
      </c>
      <c r="I34" s="515">
        <v>0</v>
      </c>
      <c r="J34" s="513">
        <v>0</v>
      </c>
      <c r="K34" s="599">
        <v>0</v>
      </c>
      <c r="L34" s="515">
        <v>0</v>
      </c>
    </row>
    <row r="35" spans="1:12" s="491" customFormat="1" ht="21.2" customHeight="1" x14ac:dyDescent="0.25">
      <c r="A35" s="516">
        <v>29</v>
      </c>
      <c r="B35" s="517" t="s">
        <v>101</v>
      </c>
      <c r="C35" s="518">
        <v>47733</v>
      </c>
      <c r="D35" s="519">
        <v>39688</v>
      </c>
      <c r="E35" s="520">
        <v>25652</v>
      </c>
      <c r="F35" s="521">
        <v>14036</v>
      </c>
      <c r="G35" s="519">
        <v>696</v>
      </c>
      <c r="H35" s="520">
        <v>392</v>
      </c>
      <c r="I35" s="521">
        <v>304</v>
      </c>
      <c r="J35" s="519">
        <v>7349</v>
      </c>
      <c r="K35" s="600">
        <v>3671</v>
      </c>
      <c r="L35" s="521">
        <v>3678</v>
      </c>
    </row>
    <row r="36" spans="1:12" s="217" customFormat="1" ht="21.2" customHeight="1" x14ac:dyDescent="0.25">
      <c r="A36" s="492">
        <v>30</v>
      </c>
      <c r="B36" s="493" t="s">
        <v>95</v>
      </c>
      <c r="C36" s="494">
        <v>14448</v>
      </c>
      <c r="D36" s="495">
        <v>11669</v>
      </c>
      <c r="E36" s="496">
        <v>9542</v>
      </c>
      <c r="F36" s="497">
        <v>2127</v>
      </c>
      <c r="G36" s="495">
        <v>244</v>
      </c>
      <c r="H36" s="496">
        <v>97</v>
      </c>
      <c r="I36" s="497">
        <v>147</v>
      </c>
      <c r="J36" s="495">
        <v>2535</v>
      </c>
      <c r="K36" s="596">
        <v>795</v>
      </c>
      <c r="L36" s="497">
        <v>1740</v>
      </c>
    </row>
    <row r="37" spans="1:12" s="217" customFormat="1" ht="21.2" customHeight="1" x14ac:dyDescent="0.25">
      <c r="A37" s="492">
        <v>31</v>
      </c>
      <c r="B37" s="493" t="s">
        <v>334</v>
      </c>
      <c r="C37" s="494">
        <v>0</v>
      </c>
      <c r="D37" s="495">
        <v>0</v>
      </c>
      <c r="E37" s="496">
        <v>0</v>
      </c>
      <c r="F37" s="497">
        <v>0</v>
      </c>
      <c r="G37" s="495">
        <v>0</v>
      </c>
      <c r="H37" s="496">
        <v>0</v>
      </c>
      <c r="I37" s="497">
        <v>0</v>
      </c>
      <c r="J37" s="495">
        <v>0</v>
      </c>
      <c r="K37" s="596">
        <v>0</v>
      </c>
      <c r="L37" s="497">
        <v>0</v>
      </c>
    </row>
    <row r="38" spans="1:12" s="217" customFormat="1" ht="21.2" customHeight="1" x14ac:dyDescent="0.25">
      <c r="A38" s="492">
        <v>32</v>
      </c>
      <c r="B38" s="493" t="s">
        <v>335</v>
      </c>
      <c r="C38" s="494">
        <v>0</v>
      </c>
      <c r="D38" s="495">
        <v>0</v>
      </c>
      <c r="E38" s="496">
        <v>0</v>
      </c>
      <c r="F38" s="497">
        <v>0</v>
      </c>
      <c r="G38" s="495">
        <v>0</v>
      </c>
      <c r="H38" s="496">
        <v>0</v>
      </c>
      <c r="I38" s="497">
        <v>0</v>
      </c>
      <c r="J38" s="495">
        <v>0</v>
      </c>
      <c r="K38" s="596">
        <v>0</v>
      </c>
      <c r="L38" s="497">
        <v>0</v>
      </c>
    </row>
    <row r="39" spans="1:12" s="223" customFormat="1" ht="24.95" customHeight="1" x14ac:dyDescent="0.2">
      <c r="A39" s="510">
        <v>33</v>
      </c>
      <c r="B39" s="511" t="s">
        <v>205</v>
      </c>
      <c r="C39" s="512">
        <v>183</v>
      </c>
      <c r="D39" s="513">
        <v>177</v>
      </c>
      <c r="E39" s="514">
        <v>159</v>
      </c>
      <c r="F39" s="515">
        <v>18</v>
      </c>
      <c r="G39" s="513">
        <v>3</v>
      </c>
      <c r="H39" s="514">
        <v>1</v>
      </c>
      <c r="I39" s="515">
        <v>2</v>
      </c>
      <c r="J39" s="513">
        <v>3</v>
      </c>
      <c r="K39" s="599">
        <v>2</v>
      </c>
      <c r="L39" s="515">
        <v>1</v>
      </c>
    </row>
    <row r="40" spans="1:12" s="217" customFormat="1" ht="16.899999999999999" customHeight="1" x14ac:dyDescent="0.25">
      <c r="A40" s="522" t="s">
        <v>102</v>
      </c>
      <c r="C40" s="523"/>
      <c r="D40" s="523"/>
      <c r="E40" s="523"/>
      <c r="F40" s="523"/>
      <c r="G40" s="523"/>
      <c r="H40" s="523"/>
      <c r="I40" s="523"/>
      <c r="J40" s="523"/>
      <c r="K40" s="523"/>
      <c r="L40" s="523"/>
    </row>
    <row r="41" spans="1:12" x14ac:dyDescent="0.2">
      <c r="C41" s="525"/>
      <c r="D41" s="525"/>
      <c r="E41" s="525"/>
      <c r="F41" s="525"/>
      <c r="G41" s="525"/>
      <c r="H41" s="525"/>
      <c r="I41" s="525"/>
      <c r="J41" s="525"/>
      <c r="K41" s="525"/>
      <c r="L41" s="525"/>
    </row>
    <row r="42" spans="1:12" x14ac:dyDescent="0.2">
      <c r="C42" s="525"/>
      <c r="D42" s="525"/>
      <c r="E42" s="525"/>
      <c r="F42" s="525"/>
      <c r="G42" s="525"/>
      <c r="H42" s="525"/>
      <c r="I42" s="525"/>
      <c r="J42" s="525"/>
      <c r="K42" s="525"/>
      <c r="L42" s="525"/>
    </row>
    <row r="43" spans="1:12" x14ac:dyDescent="0.2">
      <c r="C43" s="525"/>
      <c r="D43" s="525"/>
      <c r="E43" s="525"/>
      <c r="F43" s="525"/>
      <c r="G43" s="525"/>
      <c r="H43" s="525"/>
      <c r="I43" s="525"/>
      <c r="J43" s="525"/>
      <c r="K43" s="525"/>
      <c r="L43" s="525"/>
    </row>
    <row r="44" spans="1:12" x14ac:dyDescent="0.2">
      <c r="C44" s="525"/>
      <c r="D44" s="525"/>
      <c r="E44" s="525"/>
      <c r="F44" s="525"/>
      <c r="G44" s="525"/>
      <c r="H44" s="525"/>
      <c r="I44" s="525"/>
      <c r="J44" s="525"/>
      <c r="K44" s="525"/>
      <c r="L44" s="525"/>
    </row>
    <row r="45" spans="1:12" x14ac:dyDescent="0.2">
      <c r="C45" s="525"/>
      <c r="D45" s="525"/>
      <c r="E45" s="525"/>
      <c r="F45" s="525"/>
      <c r="G45" s="525"/>
      <c r="H45" s="525"/>
      <c r="I45" s="525"/>
      <c r="J45" s="525"/>
      <c r="K45" s="525"/>
      <c r="L45" s="525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5"/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524" customWidth="1"/>
    <col min="2" max="2" width="37" style="208" customWidth="1"/>
    <col min="3" max="12" width="12.7109375" style="208" customWidth="1"/>
    <col min="13" max="13" width="11.42578125" style="208"/>
    <col min="14" max="17" width="3.42578125" style="208" customWidth="1"/>
    <col min="18" max="16384" width="11.42578125" style="208"/>
  </cols>
  <sheetData>
    <row r="1" spans="1:12" ht="15.2" customHeight="1" x14ac:dyDescent="0.2">
      <c r="A1" s="461"/>
      <c r="B1" s="207"/>
      <c r="L1" s="209"/>
    </row>
    <row r="2" spans="1:12" s="383" customFormat="1" ht="30" customHeight="1" x14ac:dyDescent="0.3">
      <c r="A2" s="253" t="s">
        <v>336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</row>
    <row r="3" spans="1:12" s="213" customFormat="1" ht="26.1" customHeight="1" x14ac:dyDescent="0.3">
      <c r="A3" s="253" t="s">
        <v>357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1:12" s="216" customFormat="1" ht="23.85" customHeight="1" x14ac:dyDescent="0.25">
      <c r="A4" s="214"/>
      <c r="B4" s="215"/>
      <c r="C4" s="215"/>
      <c r="D4" s="215"/>
      <c r="E4" s="215"/>
      <c r="F4" s="215"/>
      <c r="G4" s="478"/>
      <c r="H4" s="478"/>
      <c r="I4" s="478"/>
      <c r="J4" s="215"/>
      <c r="K4" s="215"/>
      <c r="L4" s="254" t="s">
        <v>31</v>
      </c>
    </row>
    <row r="5" spans="1:12" s="479" customFormat="1" ht="20.45" customHeight="1" x14ac:dyDescent="0.2">
      <c r="A5" s="663" t="s">
        <v>4</v>
      </c>
      <c r="B5" s="665" t="s">
        <v>9</v>
      </c>
      <c r="C5" s="667" t="s">
        <v>111</v>
      </c>
      <c r="D5" s="667" t="s">
        <v>93</v>
      </c>
      <c r="E5" s="231" t="s">
        <v>1</v>
      </c>
      <c r="F5" s="232"/>
      <c r="G5" s="667" t="s">
        <v>329</v>
      </c>
      <c r="H5" s="462" t="s">
        <v>1</v>
      </c>
      <c r="I5" s="463"/>
      <c r="J5" s="667" t="s">
        <v>330</v>
      </c>
      <c r="K5" s="661" t="s">
        <v>1</v>
      </c>
      <c r="L5" s="662"/>
    </row>
    <row r="6" spans="1:12" s="479" customFormat="1" ht="33.75" customHeight="1" x14ac:dyDescent="0.2">
      <c r="A6" s="664"/>
      <c r="B6" s="666"/>
      <c r="C6" s="666"/>
      <c r="D6" s="668"/>
      <c r="E6" s="464" t="s">
        <v>5</v>
      </c>
      <c r="F6" s="480" t="s">
        <v>6</v>
      </c>
      <c r="G6" s="666"/>
      <c r="H6" s="481" t="s">
        <v>331</v>
      </c>
      <c r="I6" s="482" t="s">
        <v>183</v>
      </c>
      <c r="J6" s="668"/>
      <c r="K6" s="594" t="s">
        <v>332</v>
      </c>
      <c r="L6" s="484" t="s">
        <v>333</v>
      </c>
    </row>
    <row r="7" spans="1:12" s="217" customFormat="1" ht="36" customHeight="1" x14ac:dyDescent="0.25">
      <c r="A7" s="492">
        <v>1</v>
      </c>
      <c r="B7" s="526" t="s">
        <v>206</v>
      </c>
      <c r="C7" s="527">
        <v>8</v>
      </c>
      <c r="D7" s="528">
        <v>7.5</v>
      </c>
      <c r="E7" s="529">
        <v>11.3</v>
      </c>
      <c r="F7" s="530">
        <v>3.1</v>
      </c>
      <c r="G7" s="528">
        <v>4.9000000000000004</v>
      </c>
      <c r="H7" s="531">
        <v>5.4</v>
      </c>
      <c r="I7" s="532">
        <v>4.4000000000000004</v>
      </c>
      <c r="J7" s="593">
        <v>11.4</v>
      </c>
      <c r="K7" s="590">
        <v>6</v>
      </c>
      <c r="L7" s="530">
        <v>18.2</v>
      </c>
    </row>
    <row r="8" spans="1:12" s="217" customFormat="1" ht="20.100000000000001" customHeight="1" x14ac:dyDescent="0.25">
      <c r="A8" s="492">
        <v>2</v>
      </c>
      <c r="B8" s="493" t="s">
        <v>337</v>
      </c>
      <c r="C8" s="527">
        <v>0.7</v>
      </c>
      <c r="D8" s="528">
        <v>0.4</v>
      </c>
      <c r="E8" s="529">
        <v>0.7</v>
      </c>
      <c r="F8" s="530">
        <v>0.2</v>
      </c>
      <c r="G8" s="528">
        <v>0.1</v>
      </c>
      <c r="H8" s="529">
        <v>0.2</v>
      </c>
      <c r="I8" s="530">
        <v>0</v>
      </c>
      <c r="J8" s="528">
        <v>2.1</v>
      </c>
      <c r="K8" s="590">
        <v>1.1000000000000001</v>
      </c>
      <c r="L8" s="530">
        <v>3.4</v>
      </c>
    </row>
    <row r="9" spans="1:12" s="217" customFormat="1" ht="20.100000000000001" customHeight="1" x14ac:dyDescent="0.25">
      <c r="A9" s="492">
        <v>3</v>
      </c>
      <c r="B9" s="493" t="s">
        <v>338</v>
      </c>
      <c r="C9" s="527">
        <v>0.5</v>
      </c>
      <c r="D9" s="528">
        <v>0.4</v>
      </c>
      <c r="E9" s="529">
        <v>0.6</v>
      </c>
      <c r="F9" s="530">
        <v>0.2</v>
      </c>
      <c r="G9" s="528">
        <v>0.2</v>
      </c>
      <c r="H9" s="529">
        <v>0.4</v>
      </c>
      <c r="I9" s="530">
        <v>0.1</v>
      </c>
      <c r="J9" s="528">
        <v>1</v>
      </c>
      <c r="K9" s="590">
        <v>0.7</v>
      </c>
      <c r="L9" s="530">
        <v>1.4</v>
      </c>
    </row>
    <row r="10" spans="1:12" s="217" customFormat="1" ht="20.100000000000001" customHeight="1" x14ac:dyDescent="0.25">
      <c r="A10" s="492">
        <v>4</v>
      </c>
      <c r="B10" s="493" t="s">
        <v>207</v>
      </c>
      <c r="C10" s="527">
        <v>0</v>
      </c>
      <c r="D10" s="528">
        <v>0</v>
      </c>
      <c r="E10" s="529">
        <v>0</v>
      </c>
      <c r="F10" s="530">
        <v>0</v>
      </c>
      <c r="G10" s="528">
        <v>0</v>
      </c>
      <c r="H10" s="529">
        <v>0</v>
      </c>
      <c r="I10" s="530">
        <v>0</v>
      </c>
      <c r="J10" s="528">
        <v>0</v>
      </c>
      <c r="K10" s="590">
        <v>0</v>
      </c>
      <c r="L10" s="530">
        <v>0</v>
      </c>
    </row>
    <row r="11" spans="1:12" s="223" customFormat="1" ht="24.2" customHeight="1" thickBot="1" x14ac:dyDescent="0.25">
      <c r="A11" s="533">
        <v>5</v>
      </c>
      <c r="B11" s="534" t="s">
        <v>103</v>
      </c>
      <c r="C11" s="535">
        <v>2.2000000000000002</v>
      </c>
      <c r="D11" s="536">
        <v>2.1</v>
      </c>
      <c r="E11" s="537">
        <v>2.2000000000000002</v>
      </c>
      <c r="F11" s="538">
        <v>2</v>
      </c>
      <c r="G11" s="536">
        <v>1.3</v>
      </c>
      <c r="H11" s="537">
        <v>1.5</v>
      </c>
      <c r="I11" s="538">
        <v>1.1000000000000001</v>
      </c>
      <c r="J11" s="536">
        <v>2.4</v>
      </c>
      <c r="K11" s="591">
        <v>2.9</v>
      </c>
      <c r="L11" s="538">
        <v>1.9</v>
      </c>
    </row>
    <row r="12" spans="1:12" s="217" customFormat="1" ht="54" customHeight="1" thickTop="1" x14ac:dyDescent="0.25">
      <c r="A12" s="492">
        <v>6</v>
      </c>
      <c r="B12" s="526" t="s">
        <v>208</v>
      </c>
      <c r="C12" s="527">
        <v>25.3</v>
      </c>
      <c r="D12" s="528">
        <v>26</v>
      </c>
      <c r="E12" s="529">
        <v>29.2</v>
      </c>
      <c r="F12" s="530">
        <v>19.600000000000001</v>
      </c>
      <c r="G12" s="528">
        <v>9.4</v>
      </c>
      <c r="H12" s="529">
        <v>12</v>
      </c>
      <c r="I12" s="530">
        <v>3</v>
      </c>
      <c r="J12" s="528">
        <v>20.399999999999999</v>
      </c>
      <c r="K12" s="590">
        <v>16.2</v>
      </c>
      <c r="L12" s="530">
        <v>26.5</v>
      </c>
    </row>
    <row r="13" spans="1:12" s="217" customFormat="1" ht="20.100000000000001" customHeight="1" x14ac:dyDescent="0.25">
      <c r="A13" s="492">
        <v>7</v>
      </c>
      <c r="B13" s="493" t="s">
        <v>337</v>
      </c>
      <c r="C13" s="527">
        <v>0.9</v>
      </c>
      <c r="D13" s="528">
        <v>0.4</v>
      </c>
      <c r="E13" s="529">
        <v>0.4</v>
      </c>
      <c r="F13" s="530">
        <v>0.2</v>
      </c>
      <c r="G13" s="528">
        <v>0.2</v>
      </c>
      <c r="H13" s="529">
        <v>0.3</v>
      </c>
      <c r="I13" s="530">
        <v>0</v>
      </c>
      <c r="J13" s="528">
        <v>5.6</v>
      </c>
      <c r="K13" s="590">
        <v>2.4</v>
      </c>
      <c r="L13" s="530">
        <v>10.1</v>
      </c>
    </row>
    <row r="14" spans="1:12" s="217" customFormat="1" ht="20.100000000000001" customHeight="1" x14ac:dyDescent="0.25">
      <c r="A14" s="492">
        <v>8</v>
      </c>
      <c r="B14" s="493" t="s">
        <v>338</v>
      </c>
      <c r="C14" s="527">
        <v>0.4</v>
      </c>
      <c r="D14" s="528">
        <v>0.3</v>
      </c>
      <c r="E14" s="529">
        <v>0.3</v>
      </c>
      <c r="F14" s="530">
        <v>0.2</v>
      </c>
      <c r="G14" s="528">
        <v>0.1</v>
      </c>
      <c r="H14" s="529">
        <v>0.1</v>
      </c>
      <c r="I14" s="530">
        <v>0</v>
      </c>
      <c r="J14" s="528">
        <v>1.7</v>
      </c>
      <c r="K14" s="590">
        <v>0.9</v>
      </c>
      <c r="L14" s="530">
        <v>2.9</v>
      </c>
    </row>
    <row r="15" spans="1:12" s="217" customFormat="1" ht="20.100000000000001" customHeight="1" x14ac:dyDescent="0.25">
      <c r="A15" s="492">
        <v>9</v>
      </c>
      <c r="B15" s="493" t="s">
        <v>207</v>
      </c>
      <c r="C15" s="527">
        <v>0</v>
      </c>
      <c r="D15" s="528">
        <v>0</v>
      </c>
      <c r="E15" s="529">
        <v>0</v>
      </c>
      <c r="F15" s="530">
        <v>0</v>
      </c>
      <c r="G15" s="528">
        <v>0</v>
      </c>
      <c r="H15" s="529">
        <v>0</v>
      </c>
      <c r="I15" s="530">
        <v>0</v>
      </c>
      <c r="J15" s="528">
        <v>0</v>
      </c>
      <c r="K15" s="590">
        <v>0</v>
      </c>
      <c r="L15" s="530">
        <v>0</v>
      </c>
    </row>
    <row r="16" spans="1:12" s="223" customFormat="1" ht="24.2" customHeight="1" x14ac:dyDescent="0.2">
      <c r="A16" s="510">
        <v>10</v>
      </c>
      <c r="B16" s="511" t="s">
        <v>103</v>
      </c>
      <c r="C16" s="539">
        <v>17.600000000000001</v>
      </c>
      <c r="D16" s="540">
        <v>17.8</v>
      </c>
      <c r="E16" s="541">
        <v>17.399999999999999</v>
      </c>
      <c r="F16" s="542">
        <v>18.7</v>
      </c>
      <c r="G16" s="540">
        <v>9.6</v>
      </c>
      <c r="H16" s="541">
        <v>10.7</v>
      </c>
      <c r="I16" s="542">
        <v>6.9</v>
      </c>
      <c r="J16" s="540">
        <v>16.5</v>
      </c>
      <c r="K16" s="592">
        <v>18.2</v>
      </c>
      <c r="L16" s="542">
        <v>14</v>
      </c>
    </row>
    <row r="17" spans="1:12" s="217" customFormat="1" ht="36" customHeight="1" x14ac:dyDescent="0.25">
      <c r="A17" s="492">
        <v>11</v>
      </c>
      <c r="B17" s="526" t="s">
        <v>209</v>
      </c>
      <c r="C17" s="527">
        <v>5.7</v>
      </c>
      <c r="D17" s="528">
        <v>5.2</v>
      </c>
      <c r="E17" s="529">
        <v>8.3000000000000007</v>
      </c>
      <c r="F17" s="530">
        <v>2.2000000000000002</v>
      </c>
      <c r="G17" s="528">
        <v>2.4</v>
      </c>
      <c r="H17" s="529">
        <v>3.6</v>
      </c>
      <c r="I17" s="530">
        <v>0.8</v>
      </c>
      <c r="J17" s="528">
        <v>8.6</v>
      </c>
      <c r="K17" s="590">
        <v>4.7</v>
      </c>
      <c r="L17" s="530">
        <v>13.7</v>
      </c>
    </row>
    <row r="18" spans="1:12" s="217" customFormat="1" ht="20.100000000000001" customHeight="1" x14ac:dyDescent="0.25">
      <c r="A18" s="492">
        <v>12</v>
      </c>
      <c r="B18" s="493" t="s">
        <v>337</v>
      </c>
      <c r="C18" s="527">
        <v>0.9</v>
      </c>
      <c r="D18" s="528">
        <v>0.6</v>
      </c>
      <c r="E18" s="529">
        <v>0.9</v>
      </c>
      <c r="F18" s="530">
        <v>0.2</v>
      </c>
      <c r="G18" s="528">
        <v>0.2</v>
      </c>
      <c r="H18" s="529">
        <v>0.3</v>
      </c>
      <c r="I18" s="530">
        <v>0.1</v>
      </c>
      <c r="J18" s="528">
        <v>2.6</v>
      </c>
      <c r="K18" s="590">
        <v>1.3</v>
      </c>
      <c r="L18" s="530">
        <v>4.0999999999999996</v>
      </c>
    </row>
    <row r="19" spans="1:12" s="217" customFormat="1" ht="20.100000000000001" customHeight="1" x14ac:dyDescent="0.25">
      <c r="A19" s="492">
        <v>13</v>
      </c>
      <c r="B19" s="493" t="s">
        <v>338</v>
      </c>
      <c r="C19" s="527">
        <v>0.6</v>
      </c>
      <c r="D19" s="528">
        <v>0.5</v>
      </c>
      <c r="E19" s="529">
        <v>0.8</v>
      </c>
      <c r="F19" s="530">
        <v>0.2</v>
      </c>
      <c r="G19" s="528">
        <v>0.4</v>
      </c>
      <c r="H19" s="529">
        <v>0.6</v>
      </c>
      <c r="I19" s="530">
        <v>0.1</v>
      </c>
      <c r="J19" s="528">
        <v>1.3</v>
      </c>
      <c r="K19" s="590">
        <v>0.9</v>
      </c>
      <c r="L19" s="530">
        <v>1.8</v>
      </c>
    </row>
    <row r="20" spans="1:12" s="217" customFormat="1" ht="20.100000000000001" customHeight="1" x14ac:dyDescent="0.25">
      <c r="A20" s="492">
        <v>14</v>
      </c>
      <c r="B20" s="493" t="s">
        <v>207</v>
      </c>
      <c r="C20" s="527">
        <v>0</v>
      </c>
      <c r="D20" s="528">
        <v>0</v>
      </c>
      <c r="E20" s="529">
        <v>0</v>
      </c>
      <c r="F20" s="530">
        <v>0</v>
      </c>
      <c r="G20" s="528">
        <v>0</v>
      </c>
      <c r="H20" s="529">
        <v>0</v>
      </c>
      <c r="I20" s="530">
        <v>0</v>
      </c>
      <c r="J20" s="528">
        <v>0</v>
      </c>
      <c r="K20" s="590">
        <v>0</v>
      </c>
      <c r="L20" s="530">
        <v>0</v>
      </c>
    </row>
    <row r="21" spans="1:12" s="223" customFormat="1" ht="24.2" customHeight="1" x14ac:dyDescent="0.2">
      <c r="A21" s="510">
        <v>15</v>
      </c>
      <c r="B21" s="511" t="s">
        <v>103</v>
      </c>
      <c r="C21" s="539">
        <v>1.6</v>
      </c>
      <c r="D21" s="540">
        <v>1.4</v>
      </c>
      <c r="E21" s="541">
        <v>1.3</v>
      </c>
      <c r="F21" s="542">
        <v>1.6</v>
      </c>
      <c r="G21" s="540">
        <v>1.4</v>
      </c>
      <c r="H21" s="541">
        <v>1.3</v>
      </c>
      <c r="I21" s="542">
        <v>1.5</v>
      </c>
      <c r="J21" s="540">
        <v>2.4</v>
      </c>
      <c r="K21" s="592">
        <v>2.8</v>
      </c>
      <c r="L21" s="542">
        <v>1.9</v>
      </c>
    </row>
    <row r="22" spans="1:12" s="217" customFormat="1" ht="36" customHeight="1" x14ac:dyDescent="0.25">
      <c r="A22" s="492">
        <v>16</v>
      </c>
      <c r="B22" s="526" t="s">
        <v>210</v>
      </c>
      <c r="C22" s="527">
        <v>10.9</v>
      </c>
      <c r="D22" s="528">
        <v>9.1999999999999993</v>
      </c>
      <c r="E22" s="529">
        <v>12.8</v>
      </c>
      <c r="F22" s="530">
        <v>2.5</v>
      </c>
      <c r="G22" s="528">
        <v>7.9</v>
      </c>
      <c r="H22" s="529">
        <v>7.7</v>
      </c>
      <c r="I22" s="530">
        <v>8</v>
      </c>
      <c r="J22" s="528">
        <v>20</v>
      </c>
      <c r="K22" s="590">
        <v>8.1</v>
      </c>
      <c r="L22" s="530">
        <v>36.1</v>
      </c>
    </row>
    <row r="23" spans="1:12" s="217" customFormat="1" ht="20.100000000000001" customHeight="1" x14ac:dyDescent="0.25">
      <c r="A23" s="492">
        <v>17</v>
      </c>
      <c r="B23" s="493" t="s">
        <v>337</v>
      </c>
      <c r="C23" s="527">
        <v>0</v>
      </c>
      <c r="D23" s="528">
        <v>0</v>
      </c>
      <c r="E23" s="529">
        <v>0</v>
      </c>
      <c r="F23" s="530">
        <v>0</v>
      </c>
      <c r="G23" s="528">
        <v>0</v>
      </c>
      <c r="H23" s="529">
        <v>0</v>
      </c>
      <c r="I23" s="530">
        <v>0</v>
      </c>
      <c r="J23" s="528">
        <v>0</v>
      </c>
      <c r="K23" s="590">
        <v>0</v>
      </c>
      <c r="L23" s="530">
        <v>0</v>
      </c>
    </row>
    <row r="24" spans="1:12" s="217" customFormat="1" ht="20.100000000000001" customHeight="1" x14ac:dyDescent="0.25">
      <c r="A24" s="492">
        <v>18</v>
      </c>
      <c r="B24" s="493" t="s">
        <v>338</v>
      </c>
      <c r="C24" s="527">
        <v>0</v>
      </c>
      <c r="D24" s="528">
        <v>0</v>
      </c>
      <c r="E24" s="529">
        <v>0</v>
      </c>
      <c r="F24" s="530">
        <v>0</v>
      </c>
      <c r="G24" s="528">
        <v>0</v>
      </c>
      <c r="H24" s="529">
        <v>0</v>
      </c>
      <c r="I24" s="530">
        <v>0</v>
      </c>
      <c r="J24" s="528">
        <v>0</v>
      </c>
      <c r="K24" s="590">
        <v>0</v>
      </c>
      <c r="L24" s="530">
        <v>0</v>
      </c>
    </row>
    <row r="25" spans="1:12" s="223" customFormat="1" ht="24.2" customHeight="1" x14ac:dyDescent="0.2">
      <c r="A25" s="510">
        <v>19</v>
      </c>
      <c r="B25" s="511" t="s">
        <v>207</v>
      </c>
      <c r="C25" s="539">
        <v>0</v>
      </c>
      <c r="D25" s="540">
        <v>0</v>
      </c>
      <c r="E25" s="541">
        <v>0</v>
      </c>
      <c r="F25" s="542">
        <v>0</v>
      </c>
      <c r="G25" s="540">
        <v>0</v>
      </c>
      <c r="H25" s="541">
        <v>0</v>
      </c>
      <c r="I25" s="542">
        <v>0</v>
      </c>
      <c r="J25" s="540">
        <v>0</v>
      </c>
      <c r="K25" s="592">
        <v>0</v>
      </c>
      <c r="L25" s="542">
        <v>0</v>
      </c>
    </row>
    <row r="26" spans="1:12" s="217" customFormat="1" ht="36" customHeight="1" x14ac:dyDescent="0.25">
      <c r="A26" s="492">
        <v>20</v>
      </c>
      <c r="B26" s="526" t="s">
        <v>211</v>
      </c>
      <c r="C26" s="527">
        <v>1.3</v>
      </c>
      <c r="D26" s="528">
        <v>1.4</v>
      </c>
      <c r="E26" s="529">
        <v>1.8</v>
      </c>
      <c r="F26" s="530">
        <v>0.9</v>
      </c>
      <c r="G26" s="528">
        <v>0.7</v>
      </c>
      <c r="H26" s="529">
        <v>0.9</v>
      </c>
      <c r="I26" s="530">
        <v>0</v>
      </c>
      <c r="J26" s="528">
        <v>1.3</v>
      </c>
      <c r="K26" s="590">
        <v>1.5</v>
      </c>
      <c r="L26" s="530">
        <v>1.2</v>
      </c>
    </row>
    <row r="27" spans="1:12" s="217" customFormat="1" ht="20.100000000000001" customHeight="1" x14ac:dyDescent="0.25">
      <c r="A27" s="492">
        <v>21</v>
      </c>
      <c r="B27" s="493" t="s">
        <v>337</v>
      </c>
      <c r="C27" s="527">
        <v>0</v>
      </c>
      <c r="D27" s="528">
        <v>0</v>
      </c>
      <c r="E27" s="529">
        <v>0</v>
      </c>
      <c r="F27" s="530">
        <v>0</v>
      </c>
      <c r="G27" s="528">
        <v>0</v>
      </c>
      <c r="H27" s="529">
        <v>0</v>
      </c>
      <c r="I27" s="530">
        <v>0</v>
      </c>
      <c r="J27" s="528">
        <v>0</v>
      </c>
      <c r="K27" s="590">
        <v>0</v>
      </c>
      <c r="L27" s="530">
        <v>0</v>
      </c>
    </row>
    <row r="28" spans="1:12" s="217" customFormat="1" ht="20.100000000000001" customHeight="1" x14ac:dyDescent="0.25">
      <c r="A28" s="492">
        <v>22</v>
      </c>
      <c r="B28" s="493" t="s">
        <v>338</v>
      </c>
      <c r="C28" s="527">
        <v>0</v>
      </c>
      <c r="D28" s="528">
        <v>0</v>
      </c>
      <c r="E28" s="529">
        <v>0</v>
      </c>
      <c r="F28" s="530">
        <v>0</v>
      </c>
      <c r="G28" s="528">
        <v>0</v>
      </c>
      <c r="H28" s="529">
        <v>0</v>
      </c>
      <c r="I28" s="530">
        <v>0</v>
      </c>
      <c r="J28" s="528">
        <v>0</v>
      </c>
      <c r="K28" s="590">
        <v>0</v>
      </c>
      <c r="L28" s="530">
        <v>0</v>
      </c>
    </row>
    <row r="29" spans="1:12" s="223" customFormat="1" ht="24.2" customHeight="1" x14ac:dyDescent="0.2">
      <c r="A29" s="510">
        <v>23</v>
      </c>
      <c r="B29" s="511" t="s">
        <v>207</v>
      </c>
      <c r="C29" s="539">
        <v>0</v>
      </c>
      <c r="D29" s="540">
        <v>0</v>
      </c>
      <c r="E29" s="541">
        <v>0</v>
      </c>
      <c r="F29" s="542">
        <v>0</v>
      </c>
      <c r="G29" s="540">
        <v>0</v>
      </c>
      <c r="H29" s="541">
        <v>0</v>
      </c>
      <c r="I29" s="542">
        <v>0</v>
      </c>
      <c r="J29" s="540">
        <v>0</v>
      </c>
      <c r="K29" s="592">
        <v>0</v>
      </c>
      <c r="L29" s="542">
        <v>0</v>
      </c>
    </row>
    <row r="30" spans="1:12" s="217" customFormat="1" ht="36" customHeight="1" x14ac:dyDescent="0.25">
      <c r="A30" s="492">
        <v>24</v>
      </c>
      <c r="B30" s="526" t="s">
        <v>212</v>
      </c>
      <c r="C30" s="527">
        <v>30.3</v>
      </c>
      <c r="D30" s="528">
        <v>29.4</v>
      </c>
      <c r="E30" s="529">
        <v>37.200000000000003</v>
      </c>
      <c r="F30" s="530">
        <v>15.2</v>
      </c>
      <c r="G30" s="528">
        <v>35.1</v>
      </c>
      <c r="H30" s="529">
        <v>24.7</v>
      </c>
      <c r="I30" s="530">
        <v>48.4</v>
      </c>
      <c r="J30" s="528">
        <v>34.5</v>
      </c>
      <c r="K30" s="590">
        <v>21.7</v>
      </c>
      <c r="L30" s="530">
        <v>47.3</v>
      </c>
    </row>
    <row r="31" spans="1:12" s="217" customFormat="1" ht="20.100000000000001" customHeight="1" x14ac:dyDescent="0.25">
      <c r="A31" s="492">
        <v>25</v>
      </c>
      <c r="B31" s="493" t="s">
        <v>337</v>
      </c>
      <c r="C31" s="527">
        <v>0</v>
      </c>
      <c r="D31" s="528">
        <v>0</v>
      </c>
      <c r="E31" s="529">
        <v>0</v>
      </c>
      <c r="F31" s="530">
        <v>0</v>
      </c>
      <c r="G31" s="528">
        <v>0</v>
      </c>
      <c r="H31" s="529">
        <v>0</v>
      </c>
      <c r="I31" s="530">
        <v>0</v>
      </c>
      <c r="J31" s="528">
        <v>0</v>
      </c>
      <c r="K31" s="590">
        <v>0</v>
      </c>
      <c r="L31" s="530">
        <v>0</v>
      </c>
    </row>
    <row r="32" spans="1:12" s="217" customFormat="1" ht="20.100000000000001" customHeight="1" x14ac:dyDescent="0.25">
      <c r="A32" s="492">
        <v>26</v>
      </c>
      <c r="B32" s="493" t="s">
        <v>338</v>
      </c>
      <c r="C32" s="527">
        <v>0</v>
      </c>
      <c r="D32" s="528">
        <v>0</v>
      </c>
      <c r="E32" s="529">
        <v>0</v>
      </c>
      <c r="F32" s="530">
        <v>0</v>
      </c>
      <c r="G32" s="528">
        <v>0</v>
      </c>
      <c r="H32" s="529">
        <v>0</v>
      </c>
      <c r="I32" s="530">
        <v>0</v>
      </c>
      <c r="J32" s="528">
        <v>0</v>
      </c>
      <c r="K32" s="590">
        <v>0</v>
      </c>
      <c r="L32" s="530">
        <v>0</v>
      </c>
    </row>
    <row r="33" spans="1:12" s="223" customFormat="1" ht="24.2" customHeight="1" x14ac:dyDescent="0.2">
      <c r="A33" s="510">
        <v>27</v>
      </c>
      <c r="B33" s="511" t="s">
        <v>207</v>
      </c>
      <c r="C33" s="539">
        <v>0.4</v>
      </c>
      <c r="D33" s="540">
        <v>0.4</v>
      </c>
      <c r="E33" s="541">
        <v>0.6</v>
      </c>
      <c r="F33" s="542">
        <v>0.1</v>
      </c>
      <c r="G33" s="540">
        <v>0.4</v>
      </c>
      <c r="H33" s="541">
        <v>0.3</v>
      </c>
      <c r="I33" s="542">
        <v>0.7</v>
      </c>
      <c r="J33" s="540">
        <v>0</v>
      </c>
      <c r="K33" s="592">
        <v>0.1</v>
      </c>
      <c r="L33" s="542">
        <v>0</v>
      </c>
    </row>
    <row r="34" spans="1:12" s="217" customFormat="1" ht="16.899999999999999" customHeight="1" x14ac:dyDescent="0.25">
      <c r="A34" s="522" t="s">
        <v>102</v>
      </c>
      <c r="C34" s="523"/>
      <c r="D34" s="523"/>
      <c r="E34" s="523"/>
      <c r="F34" s="523"/>
      <c r="G34" s="523"/>
      <c r="H34" s="523"/>
      <c r="I34" s="523"/>
      <c r="J34" s="523"/>
      <c r="K34" s="523"/>
      <c r="L34" s="523"/>
    </row>
    <row r="35" spans="1:12" x14ac:dyDescent="0.2">
      <c r="C35" s="525"/>
      <c r="D35" s="525"/>
      <c r="E35" s="525"/>
      <c r="F35" s="525"/>
      <c r="G35" s="525"/>
      <c r="H35" s="525"/>
      <c r="I35" s="525"/>
      <c r="J35" s="525"/>
      <c r="K35" s="525"/>
      <c r="L35" s="525"/>
    </row>
    <row r="36" spans="1:12" x14ac:dyDescent="0.2">
      <c r="C36" s="525"/>
      <c r="D36" s="525"/>
      <c r="E36" s="525"/>
      <c r="F36" s="525"/>
      <c r="G36" s="525"/>
      <c r="H36" s="525"/>
      <c r="I36" s="525"/>
      <c r="J36" s="525"/>
      <c r="K36" s="525"/>
      <c r="L36" s="525"/>
    </row>
    <row r="37" spans="1:12" x14ac:dyDescent="0.2">
      <c r="C37" s="525"/>
      <c r="D37" s="525"/>
      <c r="E37" s="525"/>
      <c r="F37" s="525"/>
      <c r="G37" s="525"/>
      <c r="H37" s="525"/>
      <c r="I37" s="525"/>
      <c r="J37" s="525"/>
      <c r="K37" s="525"/>
      <c r="L37" s="525"/>
    </row>
    <row r="38" spans="1:12" x14ac:dyDescent="0.2">
      <c r="C38" s="525"/>
      <c r="D38" s="525"/>
      <c r="E38" s="525"/>
      <c r="F38" s="525"/>
      <c r="G38" s="525"/>
      <c r="H38" s="525"/>
      <c r="I38" s="525"/>
      <c r="J38" s="525"/>
      <c r="K38" s="525"/>
      <c r="L38" s="525"/>
    </row>
    <row r="39" spans="1:12" x14ac:dyDescent="0.2">
      <c r="C39" s="525"/>
      <c r="D39" s="525"/>
      <c r="E39" s="525"/>
      <c r="F39" s="525"/>
      <c r="G39" s="525"/>
      <c r="H39" s="525"/>
      <c r="I39" s="525"/>
      <c r="J39" s="525"/>
      <c r="K39" s="525"/>
      <c r="L39" s="525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6"/>
  <dimension ref="A1:M18"/>
  <sheetViews>
    <sheetView showGridLines="0" workbookViewId="0"/>
  </sheetViews>
  <sheetFormatPr baseColWidth="10" defaultColWidth="11.42578125" defaultRowHeight="12.75" x14ac:dyDescent="0.2"/>
  <cols>
    <col min="1" max="1" width="4.42578125" style="35" customWidth="1"/>
    <col min="2" max="2" width="31.140625" style="13" customWidth="1"/>
    <col min="3" max="3" width="12.85546875" style="13" customWidth="1"/>
    <col min="4" max="13" width="11.28515625" style="13" customWidth="1"/>
    <col min="14" max="16384" width="11.42578125" style="13"/>
  </cols>
  <sheetData>
    <row r="1" spans="1:13" s="3" customFormat="1" ht="10.15" customHeight="1" x14ac:dyDescent="0.2">
      <c r="A1" s="37"/>
      <c r="B1" s="2"/>
      <c r="M1" s="4"/>
    </row>
    <row r="2" spans="1:13" s="7" customFormat="1" ht="53.45" customHeight="1" x14ac:dyDescent="0.3">
      <c r="A2" s="58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15" customHeight="1" x14ac:dyDescent="0.3">
      <c r="A3" s="5" t="s">
        <v>359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 x14ac:dyDescent="0.25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18" t="s">
        <v>32</v>
      </c>
    </row>
    <row r="5" spans="1:13" ht="62.25" customHeight="1" x14ac:dyDescent="0.2">
      <c r="A5" s="57" t="s">
        <v>4</v>
      </c>
      <c r="B5" s="100" t="s">
        <v>12</v>
      </c>
      <c r="C5" s="101" t="s">
        <v>40</v>
      </c>
      <c r="D5" s="101" t="s">
        <v>14</v>
      </c>
      <c r="E5" s="102" t="s">
        <v>54</v>
      </c>
      <c r="F5" s="103" t="s">
        <v>20</v>
      </c>
      <c r="G5" s="100" t="s">
        <v>55</v>
      </c>
      <c r="H5" s="103" t="s">
        <v>21</v>
      </c>
      <c r="I5" s="103" t="s">
        <v>22</v>
      </c>
      <c r="J5" s="103" t="s">
        <v>23</v>
      </c>
      <c r="K5" s="103" t="s">
        <v>15</v>
      </c>
      <c r="L5" s="133" t="s">
        <v>24</v>
      </c>
      <c r="M5" s="121" t="s">
        <v>88</v>
      </c>
    </row>
    <row r="6" spans="1:13" s="44" customFormat="1" ht="34.9" customHeight="1" thickBot="1" x14ac:dyDescent="0.25">
      <c r="A6" s="62">
        <v>1</v>
      </c>
      <c r="B6" s="135" t="s">
        <v>213</v>
      </c>
      <c r="C6" s="138">
        <v>2466799</v>
      </c>
      <c r="D6" s="137">
        <v>381575</v>
      </c>
      <c r="E6" s="137">
        <v>446484</v>
      </c>
      <c r="F6" s="137">
        <v>88848</v>
      </c>
      <c r="G6" s="137">
        <v>378823</v>
      </c>
      <c r="H6" s="137">
        <v>330704</v>
      </c>
      <c r="I6" s="137">
        <v>153525</v>
      </c>
      <c r="J6" s="137">
        <v>134909</v>
      </c>
      <c r="K6" s="137">
        <v>170096</v>
      </c>
      <c r="L6" s="137">
        <v>95022</v>
      </c>
      <c r="M6" s="147">
        <v>286813</v>
      </c>
    </row>
    <row r="7" spans="1:13" s="44" customFormat="1" ht="34.9" customHeight="1" thickTop="1" x14ac:dyDescent="0.2">
      <c r="A7" s="50">
        <v>2</v>
      </c>
      <c r="B7" s="186" t="s">
        <v>214</v>
      </c>
      <c r="C7" s="172">
        <v>2092920</v>
      </c>
      <c r="D7" s="181">
        <v>347850</v>
      </c>
      <c r="E7" s="182">
        <v>359906</v>
      </c>
      <c r="F7" s="181">
        <v>71693</v>
      </c>
      <c r="G7" s="181">
        <v>313866</v>
      </c>
      <c r="H7" s="182">
        <v>270409</v>
      </c>
      <c r="I7" s="181">
        <v>126947</v>
      </c>
      <c r="J7" s="181">
        <v>111480</v>
      </c>
      <c r="K7" s="181">
        <v>141006</v>
      </c>
      <c r="L7" s="181">
        <v>83099</v>
      </c>
      <c r="M7" s="335">
        <v>266664</v>
      </c>
    </row>
    <row r="8" spans="1:13" s="44" customFormat="1" ht="21" customHeight="1" x14ac:dyDescent="0.2">
      <c r="A8" s="43">
        <v>3</v>
      </c>
      <c r="B8" s="187" t="s">
        <v>215</v>
      </c>
      <c r="C8" s="105">
        <v>119814</v>
      </c>
      <c r="D8" s="106">
        <v>23158</v>
      </c>
      <c r="E8" s="107">
        <v>15934</v>
      </c>
      <c r="F8" s="106">
        <v>3889</v>
      </c>
      <c r="G8" s="106">
        <v>18496</v>
      </c>
      <c r="H8" s="107">
        <v>20999</v>
      </c>
      <c r="I8" s="106">
        <v>10493</v>
      </c>
      <c r="J8" s="106">
        <v>5868</v>
      </c>
      <c r="K8" s="106">
        <v>9410</v>
      </c>
      <c r="L8" s="106">
        <v>5647</v>
      </c>
      <c r="M8" s="149">
        <v>5920</v>
      </c>
    </row>
    <row r="9" spans="1:13" s="44" customFormat="1" ht="21" customHeight="1" x14ac:dyDescent="0.2">
      <c r="A9" s="43">
        <v>4</v>
      </c>
      <c r="B9" s="187" t="s">
        <v>216</v>
      </c>
      <c r="C9" s="105">
        <v>1562221</v>
      </c>
      <c r="D9" s="106">
        <v>262390</v>
      </c>
      <c r="E9" s="107">
        <v>274236</v>
      </c>
      <c r="F9" s="106">
        <v>53671</v>
      </c>
      <c r="G9" s="106">
        <v>236036</v>
      </c>
      <c r="H9" s="107">
        <v>196258</v>
      </c>
      <c r="I9" s="106">
        <v>92445</v>
      </c>
      <c r="J9" s="106">
        <v>86716</v>
      </c>
      <c r="K9" s="106">
        <v>107721</v>
      </c>
      <c r="L9" s="106">
        <v>63735</v>
      </c>
      <c r="M9" s="149">
        <v>189013</v>
      </c>
    </row>
    <row r="10" spans="1:13" s="44" customFormat="1" ht="21" customHeight="1" x14ac:dyDescent="0.2">
      <c r="A10" s="43">
        <v>5</v>
      </c>
      <c r="B10" s="187" t="s">
        <v>217</v>
      </c>
      <c r="C10" s="105">
        <v>333327</v>
      </c>
      <c r="D10" s="106">
        <v>47144</v>
      </c>
      <c r="E10" s="107">
        <v>54946</v>
      </c>
      <c r="F10" s="106">
        <v>11601</v>
      </c>
      <c r="G10" s="106">
        <v>48159</v>
      </c>
      <c r="H10" s="107">
        <v>43712</v>
      </c>
      <c r="I10" s="106">
        <v>19431</v>
      </c>
      <c r="J10" s="106">
        <v>14965</v>
      </c>
      <c r="K10" s="106">
        <v>19055</v>
      </c>
      <c r="L10" s="106">
        <v>10985</v>
      </c>
      <c r="M10" s="149">
        <v>63329</v>
      </c>
    </row>
    <row r="11" spans="1:13" s="44" customFormat="1" ht="21" customHeight="1" x14ac:dyDescent="0.2">
      <c r="A11" s="43">
        <v>6</v>
      </c>
      <c r="B11" s="187" t="s">
        <v>218</v>
      </c>
      <c r="C11" s="105">
        <v>37895</v>
      </c>
      <c r="D11" s="106">
        <v>7745</v>
      </c>
      <c r="E11" s="107">
        <v>7804</v>
      </c>
      <c r="F11" s="106">
        <v>1432</v>
      </c>
      <c r="G11" s="106">
        <v>5149</v>
      </c>
      <c r="H11" s="107">
        <v>4259</v>
      </c>
      <c r="I11" s="106">
        <v>1987</v>
      </c>
      <c r="J11" s="106">
        <v>1936</v>
      </c>
      <c r="K11" s="106">
        <v>2275</v>
      </c>
      <c r="L11" s="106">
        <v>1290</v>
      </c>
      <c r="M11" s="149">
        <v>4018</v>
      </c>
    </row>
    <row r="12" spans="1:13" s="44" customFormat="1" ht="21" customHeight="1" x14ac:dyDescent="0.2">
      <c r="A12" s="43">
        <v>7</v>
      </c>
      <c r="B12" s="187" t="s">
        <v>219</v>
      </c>
      <c r="C12" s="105">
        <v>39663</v>
      </c>
      <c r="D12" s="106">
        <v>7413</v>
      </c>
      <c r="E12" s="107">
        <v>6986</v>
      </c>
      <c r="F12" s="106">
        <v>1100</v>
      </c>
      <c r="G12" s="106">
        <v>6026</v>
      </c>
      <c r="H12" s="107">
        <v>5181</v>
      </c>
      <c r="I12" s="106">
        <v>2591</v>
      </c>
      <c r="J12" s="106">
        <v>1995</v>
      </c>
      <c r="K12" s="106">
        <v>2545</v>
      </c>
      <c r="L12" s="106">
        <v>1442</v>
      </c>
      <c r="M12" s="149">
        <v>4384</v>
      </c>
    </row>
    <row r="13" spans="1:13" s="44" customFormat="1" ht="34.9" customHeight="1" x14ac:dyDescent="0.2">
      <c r="A13" s="69">
        <v>8</v>
      </c>
      <c r="B13" s="188" t="s">
        <v>220</v>
      </c>
      <c r="C13" s="183">
        <v>373879</v>
      </c>
      <c r="D13" s="184">
        <v>33725</v>
      </c>
      <c r="E13" s="184">
        <v>86578</v>
      </c>
      <c r="F13" s="184">
        <v>17155</v>
      </c>
      <c r="G13" s="184">
        <v>64957</v>
      </c>
      <c r="H13" s="184">
        <v>60295</v>
      </c>
      <c r="I13" s="184">
        <v>26578</v>
      </c>
      <c r="J13" s="184">
        <v>23429</v>
      </c>
      <c r="K13" s="184">
        <v>29090</v>
      </c>
      <c r="L13" s="184">
        <v>11923</v>
      </c>
      <c r="M13" s="336">
        <v>20149</v>
      </c>
    </row>
    <row r="14" spans="1:13" s="44" customFormat="1" ht="21" customHeight="1" x14ac:dyDescent="0.2">
      <c r="A14" s="43">
        <v>9</v>
      </c>
      <c r="B14" s="187" t="s">
        <v>221</v>
      </c>
      <c r="C14" s="105">
        <v>13519</v>
      </c>
      <c r="D14" s="106">
        <v>1039</v>
      </c>
      <c r="E14" s="107">
        <v>2449</v>
      </c>
      <c r="F14" s="106">
        <v>478</v>
      </c>
      <c r="G14" s="106">
        <v>2642</v>
      </c>
      <c r="H14" s="107">
        <v>2716</v>
      </c>
      <c r="I14" s="106">
        <v>1416</v>
      </c>
      <c r="J14" s="106">
        <v>724</v>
      </c>
      <c r="K14" s="106">
        <v>1101</v>
      </c>
      <c r="L14" s="106">
        <v>374</v>
      </c>
      <c r="M14" s="149">
        <v>580</v>
      </c>
    </row>
    <row r="15" spans="1:13" s="44" customFormat="1" ht="21" customHeight="1" x14ac:dyDescent="0.2">
      <c r="A15" s="43">
        <v>10</v>
      </c>
      <c r="B15" s="187" t="s">
        <v>216</v>
      </c>
      <c r="C15" s="105">
        <v>281607</v>
      </c>
      <c r="D15" s="106">
        <v>25840</v>
      </c>
      <c r="E15" s="107">
        <v>64534</v>
      </c>
      <c r="F15" s="106">
        <v>12984</v>
      </c>
      <c r="G15" s="106">
        <v>48884</v>
      </c>
      <c r="H15" s="107">
        <v>44444</v>
      </c>
      <c r="I15" s="106">
        <v>19117</v>
      </c>
      <c r="J15" s="106">
        <v>17745</v>
      </c>
      <c r="K15" s="106">
        <v>21553</v>
      </c>
      <c r="L15" s="106">
        <v>8819</v>
      </c>
      <c r="M15" s="149">
        <v>17687</v>
      </c>
    </row>
    <row r="16" spans="1:13" s="44" customFormat="1" ht="21" customHeight="1" x14ac:dyDescent="0.2">
      <c r="A16" s="43">
        <v>11</v>
      </c>
      <c r="B16" s="187" t="s">
        <v>217</v>
      </c>
      <c r="C16" s="105">
        <v>63840</v>
      </c>
      <c r="D16" s="106">
        <v>5801</v>
      </c>
      <c r="E16" s="107">
        <v>15806</v>
      </c>
      <c r="F16" s="106">
        <v>2968</v>
      </c>
      <c r="G16" s="106">
        <v>10510</v>
      </c>
      <c r="H16" s="107">
        <v>10440</v>
      </c>
      <c r="I16" s="106">
        <v>5096</v>
      </c>
      <c r="J16" s="106">
        <v>4064</v>
      </c>
      <c r="K16" s="106">
        <v>5376</v>
      </c>
      <c r="L16" s="106">
        <v>2362</v>
      </c>
      <c r="M16" s="149">
        <v>1417</v>
      </c>
    </row>
    <row r="17" spans="1:13" s="44" customFormat="1" ht="21" customHeight="1" x14ac:dyDescent="0.2">
      <c r="A17" s="43">
        <v>12</v>
      </c>
      <c r="B17" s="187" t="s">
        <v>218</v>
      </c>
      <c r="C17" s="105">
        <v>7729</v>
      </c>
      <c r="D17" s="106">
        <v>427</v>
      </c>
      <c r="E17" s="107">
        <v>2161</v>
      </c>
      <c r="F17" s="106">
        <v>443</v>
      </c>
      <c r="G17" s="106">
        <v>1614</v>
      </c>
      <c r="H17" s="107">
        <v>1377</v>
      </c>
      <c r="I17" s="106">
        <v>382</v>
      </c>
      <c r="J17" s="106">
        <v>459</v>
      </c>
      <c r="K17" s="106">
        <v>503</v>
      </c>
      <c r="L17" s="106">
        <v>135</v>
      </c>
      <c r="M17" s="149">
        <v>228</v>
      </c>
    </row>
    <row r="18" spans="1:13" s="44" customFormat="1" ht="21" customHeight="1" x14ac:dyDescent="0.2">
      <c r="A18" s="45">
        <v>13</v>
      </c>
      <c r="B18" s="189" t="s">
        <v>219</v>
      </c>
      <c r="C18" s="109">
        <v>7184</v>
      </c>
      <c r="D18" s="110">
        <v>618</v>
      </c>
      <c r="E18" s="110">
        <v>1628</v>
      </c>
      <c r="F18" s="110">
        <v>282</v>
      </c>
      <c r="G18" s="110">
        <v>1307</v>
      </c>
      <c r="H18" s="110">
        <v>1318</v>
      </c>
      <c r="I18" s="110">
        <v>567</v>
      </c>
      <c r="J18" s="110">
        <v>437</v>
      </c>
      <c r="K18" s="110">
        <v>557</v>
      </c>
      <c r="L18" s="110">
        <v>233</v>
      </c>
      <c r="M18" s="151">
        <v>237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7"/>
  <dimension ref="A1:L17"/>
  <sheetViews>
    <sheetView showGridLines="0" zoomScaleNormal="100" workbookViewId="0"/>
  </sheetViews>
  <sheetFormatPr baseColWidth="10" defaultColWidth="11.42578125" defaultRowHeight="11.25" x14ac:dyDescent="0.2"/>
  <cols>
    <col min="1" max="1" width="4.28515625" style="67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 x14ac:dyDescent="0.2">
      <c r="A1" s="37"/>
      <c r="B1" s="2"/>
    </row>
    <row r="2" spans="1:12" s="47" customFormat="1" ht="43.15" customHeight="1" x14ac:dyDescent="0.3">
      <c r="A2" s="58" t="s">
        <v>110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">
      <c r="A3" s="5" t="s">
        <v>359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25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33</v>
      </c>
    </row>
    <row r="5" spans="1:12" s="22" customFormat="1" ht="23.25" customHeight="1" x14ac:dyDescent="0.2">
      <c r="A5" s="670" t="s">
        <v>4</v>
      </c>
      <c r="B5" s="639" t="s">
        <v>199</v>
      </c>
      <c r="C5" s="645" t="s">
        <v>111</v>
      </c>
      <c r="D5" s="645" t="s">
        <v>93</v>
      </c>
      <c r="E5" s="85" t="s">
        <v>1</v>
      </c>
      <c r="F5" s="87"/>
      <c r="G5" s="645" t="s">
        <v>329</v>
      </c>
      <c r="H5" s="648" t="s">
        <v>1</v>
      </c>
      <c r="I5" s="650"/>
      <c r="J5" s="645" t="s">
        <v>330</v>
      </c>
      <c r="K5" s="648" t="s">
        <v>1</v>
      </c>
      <c r="L5" s="650"/>
    </row>
    <row r="6" spans="1:12" s="22" customFormat="1" ht="43.5" customHeight="1" x14ac:dyDescent="0.2">
      <c r="A6" s="671"/>
      <c r="B6" s="641"/>
      <c r="C6" s="641"/>
      <c r="D6" s="669"/>
      <c r="E6" s="124" t="s">
        <v>5</v>
      </c>
      <c r="F6" s="101" t="s">
        <v>6</v>
      </c>
      <c r="G6" s="641"/>
      <c r="H6" s="111" t="s">
        <v>331</v>
      </c>
      <c r="I6" s="111" t="s">
        <v>183</v>
      </c>
      <c r="J6" s="669"/>
      <c r="K6" s="483" t="s">
        <v>332</v>
      </c>
      <c r="L6" s="484" t="s">
        <v>333</v>
      </c>
    </row>
    <row r="7" spans="1:12" s="66" customFormat="1" ht="32.25" customHeight="1" thickBot="1" x14ac:dyDescent="0.25">
      <c r="A7" s="70">
        <v>1</v>
      </c>
      <c r="B7" s="190" t="s">
        <v>13</v>
      </c>
      <c r="C7" s="191">
        <v>194753</v>
      </c>
      <c r="D7" s="191">
        <v>151580</v>
      </c>
      <c r="E7" s="195">
        <v>121709</v>
      </c>
      <c r="F7" s="337">
        <v>29871</v>
      </c>
      <c r="G7" s="191">
        <v>1668</v>
      </c>
      <c r="H7" s="195">
        <v>1010</v>
      </c>
      <c r="I7" s="337">
        <v>658</v>
      </c>
      <c r="J7" s="578">
        <v>41505</v>
      </c>
      <c r="K7" s="195">
        <v>12441</v>
      </c>
      <c r="L7" s="337">
        <v>29064</v>
      </c>
    </row>
    <row r="8" spans="1:12" s="61" customFormat="1" ht="24" customHeight="1" thickTop="1" x14ac:dyDescent="0.2">
      <c r="A8" s="71">
        <v>2</v>
      </c>
      <c r="B8" s="82" t="s">
        <v>14</v>
      </c>
      <c r="C8" s="192">
        <v>41202</v>
      </c>
      <c r="D8" s="192">
        <v>37757</v>
      </c>
      <c r="E8" s="196">
        <v>28137</v>
      </c>
      <c r="F8" s="338">
        <v>9620</v>
      </c>
      <c r="G8" s="192">
        <v>220</v>
      </c>
      <c r="H8" s="196">
        <v>215</v>
      </c>
      <c r="I8" s="338">
        <v>5</v>
      </c>
      <c r="J8" s="579">
        <v>3225</v>
      </c>
      <c r="K8" s="196">
        <v>3127</v>
      </c>
      <c r="L8" s="338">
        <v>98</v>
      </c>
    </row>
    <row r="9" spans="1:12" s="61" customFormat="1" ht="24" customHeight="1" x14ac:dyDescent="0.2">
      <c r="A9" s="71">
        <v>3</v>
      </c>
      <c r="B9" s="82" t="s">
        <v>112</v>
      </c>
      <c r="C9" s="193">
        <v>29620</v>
      </c>
      <c r="D9" s="193">
        <v>20269</v>
      </c>
      <c r="E9" s="175">
        <v>16256</v>
      </c>
      <c r="F9" s="176">
        <v>4013</v>
      </c>
      <c r="G9" s="193">
        <v>126</v>
      </c>
      <c r="H9" s="175">
        <v>112</v>
      </c>
      <c r="I9" s="176">
        <v>14</v>
      </c>
      <c r="J9" s="580">
        <v>9225</v>
      </c>
      <c r="K9" s="175">
        <v>1871</v>
      </c>
      <c r="L9" s="176">
        <v>7354</v>
      </c>
    </row>
    <row r="10" spans="1:12" s="44" customFormat="1" ht="24" customHeight="1" x14ac:dyDescent="0.2">
      <c r="A10" s="71">
        <v>4</v>
      </c>
      <c r="B10" s="82" t="s">
        <v>20</v>
      </c>
      <c r="C10" s="193">
        <v>6504</v>
      </c>
      <c r="D10" s="193">
        <v>4841</v>
      </c>
      <c r="E10" s="175">
        <v>4068</v>
      </c>
      <c r="F10" s="176">
        <v>773</v>
      </c>
      <c r="G10" s="193">
        <v>35</v>
      </c>
      <c r="H10" s="175">
        <v>24</v>
      </c>
      <c r="I10" s="176">
        <v>11</v>
      </c>
      <c r="J10" s="580">
        <v>1628</v>
      </c>
      <c r="K10" s="175">
        <v>529</v>
      </c>
      <c r="L10" s="176">
        <v>1099</v>
      </c>
    </row>
    <row r="11" spans="1:12" s="18" customFormat="1" ht="24" customHeight="1" x14ac:dyDescent="0.2">
      <c r="A11" s="71">
        <v>5</v>
      </c>
      <c r="B11" s="82" t="s">
        <v>113</v>
      </c>
      <c r="C11" s="193">
        <v>28643</v>
      </c>
      <c r="D11" s="193">
        <v>22713</v>
      </c>
      <c r="E11" s="175">
        <v>18932</v>
      </c>
      <c r="F11" s="176">
        <v>3781</v>
      </c>
      <c r="G11" s="193">
        <v>204</v>
      </c>
      <c r="H11" s="175">
        <v>133</v>
      </c>
      <c r="I11" s="176">
        <v>71</v>
      </c>
      <c r="J11" s="580">
        <v>5726</v>
      </c>
      <c r="K11" s="175">
        <v>1369</v>
      </c>
      <c r="L11" s="176">
        <v>4357</v>
      </c>
    </row>
    <row r="12" spans="1:12" s="61" customFormat="1" ht="24" customHeight="1" x14ac:dyDescent="0.2">
      <c r="A12" s="71">
        <v>6</v>
      </c>
      <c r="B12" s="82" t="s">
        <v>21</v>
      </c>
      <c r="C12" s="193">
        <v>38316</v>
      </c>
      <c r="D12" s="193">
        <v>27696</v>
      </c>
      <c r="E12" s="175">
        <v>23314</v>
      </c>
      <c r="F12" s="176">
        <v>4382</v>
      </c>
      <c r="G12" s="193">
        <v>440</v>
      </c>
      <c r="H12" s="175">
        <v>112</v>
      </c>
      <c r="I12" s="176">
        <v>328</v>
      </c>
      <c r="J12" s="580">
        <v>10180</v>
      </c>
      <c r="K12" s="175">
        <v>1905</v>
      </c>
      <c r="L12" s="176">
        <v>8275</v>
      </c>
    </row>
    <row r="13" spans="1:12" s="61" customFormat="1" ht="24" customHeight="1" x14ac:dyDescent="0.2">
      <c r="A13" s="71">
        <v>7</v>
      </c>
      <c r="B13" s="82" t="s">
        <v>22</v>
      </c>
      <c r="C13" s="193">
        <v>18012</v>
      </c>
      <c r="D13" s="193">
        <v>13671</v>
      </c>
      <c r="E13" s="175">
        <v>11343</v>
      </c>
      <c r="F13" s="176">
        <v>2328</v>
      </c>
      <c r="G13" s="193">
        <v>257</v>
      </c>
      <c r="H13" s="175">
        <v>72</v>
      </c>
      <c r="I13" s="176">
        <v>185</v>
      </c>
      <c r="J13" s="580">
        <v>4084</v>
      </c>
      <c r="K13" s="175">
        <v>1281</v>
      </c>
      <c r="L13" s="176">
        <v>2803</v>
      </c>
    </row>
    <row r="14" spans="1:12" s="44" customFormat="1" ht="24" customHeight="1" x14ac:dyDescent="0.2">
      <c r="A14" s="71">
        <v>8</v>
      </c>
      <c r="B14" s="82" t="s">
        <v>23</v>
      </c>
      <c r="C14" s="193">
        <v>9875</v>
      </c>
      <c r="D14" s="193">
        <v>7632</v>
      </c>
      <c r="E14" s="175">
        <v>6041</v>
      </c>
      <c r="F14" s="176">
        <v>1591</v>
      </c>
      <c r="G14" s="193">
        <v>86</v>
      </c>
      <c r="H14" s="175">
        <v>65</v>
      </c>
      <c r="I14" s="176">
        <v>21</v>
      </c>
      <c r="J14" s="580">
        <v>2157</v>
      </c>
      <c r="K14" s="175">
        <v>745</v>
      </c>
      <c r="L14" s="176">
        <v>1412</v>
      </c>
    </row>
    <row r="15" spans="1:12" s="66" customFormat="1" ht="24" customHeight="1" x14ac:dyDescent="0.2">
      <c r="A15" s="71">
        <v>9</v>
      </c>
      <c r="B15" s="82" t="s">
        <v>15</v>
      </c>
      <c r="C15" s="193">
        <v>16231</v>
      </c>
      <c r="D15" s="193">
        <v>11700</v>
      </c>
      <c r="E15" s="175">
        <v>9440</v>
      </c>
      <c r="F15" s="176">
        <v>2260</v>
      </c>
      <c r="G15" s="193">
        <v>274</v>
      </c>
      <c r="H15" s="175">
        <v>252</v>
      </c>
      <c r="I15" s="176">
        <v>22</v>
      </c>
      <c r="J15" s="580">
        <v>4257</v>
      </c>
      <c r="K15" s="175">
        <v>1250</v>
      </c>
      <c r="L15" s="176">
        <v>3007</v>
      </c>
    </row>
    <row r="16" spans="1:12" s="61" customFormat="1" ht="24" customHeight="1" x14ac:dyDescent="0.2">
      <c r="A16" s="72">
        <v>10</v>
      </c>
      <c r="B16" s="179" t="s">
        <v>24</v>
      </c>
      <c r="C16" s="194">
        <v>6350</v>
      </c>
      <c r="D16" s="194">
        <v>5301</v>
      </c>
      <c r="E16" s="177">
        <v>4178</v>
      </c>
      <c r="F16" s="178">
        <v>1123</v>
      </c>
      <c r="G16" s="194">
        <v>26</v>
      </c>
      <c r="H16" s="177">
        <v>25</v>
      </c>
      <c r="I16" s="178">
        <v>1</v>
      </c>
      <c r="J16" s="581">
        <v>1023</v>
      </c>
      <c r="K16" s="177">
        <v>364</v>
      </c>
      <c r="L16" s="178">
        <v>659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8"/>
  <dimension ref="A1:L17"/>
  <sheetViews>
    <sheetView showGridLines="0" zoomScaleNormal="100" workbookViewId="0"/>
  </sheetViews>
  <sheetFormatPr baseColWidth="10" defaultColWidth="11.42578125" defaultRowHeight="11.25" x14ac:dyDescent="0.2"/>
  <cols>
    <col min="1" max="1" width="4.28515625" style="67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 x14ac:dyDescent="0.2">
      <c r="A1" s="37"/>
      <c r="B1" s="2"/>
    </row>
    <row r="2" spans="1:12" s="47" customFormat="1" ht="43.15" customHeight="1" x14ac:dyDescent="0.3">
      <c r="A2" s="58" t="s">
        <v>369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">
      <c r="A3" s="5" t="s">
        <v>359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25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34</v>
      </c>
    </row>
    <row r="5" spans="1:12" s="22" customFormat="1" ht="23.25" customHeight="1" x14ac:dyDescent="0.2">
      <c r="A5" s="670" t="s">
        <v>4</v>
      </c>
      <c r="B5" s="639" t="s">
        <v>199</v>
      </c>
      <c r="C5" s="645" t="s">
        <v>111</v>
      </c>
      <c r="D5" s="645" t="s">
        <v>93</v>
      </c>
      <c r="E5" s="85" t="s">
        <v>1</v>
      </c>
      <c r="F5" s="87"/>
      <c r="G5" s="645" t="s">
        <v>329</v>
      </c>
      <c r="H5" s="648" t="s">
        <v>1</v>
      </c>
      <c r="I5" s="650"/>
      <c r="J5" s="645" t="s">
        <v>330</v>
      </c>
      <c r="K5" s="648" t="s">
        <v>1</v>
      </c>
      <c r="L5" s="650"/>
    </row>
    <row r="6" spans="1:12" s="22" customFormat="1" ht="43.5" customHeight="1" x14ac:dyDescent="0.2">
      <c r="A6" s="671"/>
      <c r="B6" s="641"/>
      <c r="C6" s="641"/>
      <c r="D6" s="669"/>
      <c r="E6" s="124" t="s">
        <v>5</v>
      </c>
      <c r="F6" s="605" t="s">
        <v>6</v>
      </c>
      <c r="G6" s="641"/>
      <c r="H6" s="604" t="s">
        <v>331</v>
      </c>
      <c r="I6" s="604" t="s">
        <v>183</v>
      </c>
      <c r="J6" s="669"/>
      <c r="K6" s="483" t="s">
        <v>332</v>
      </c>
      <c r="L6" s="484" t="s">
        <v>333</v>
      </c>
    </row>
    <row r="7" spans="1:12" s="66" customFormat="1" ht="32.25" customHeight="1" thickBot="1" x14ac:dyDescent="0.25">
      <c r="A7" s="70">
        <v>1</v>
      </c>
      <c r="B7" s="190" t="s">
        <v>13</v>
      </c>
      <c r="C7" s="191">
        <v>17424</v>
      </c>
      <c r="D7" s="191">
        <v>9285</v>
      </c>
      <c r="E7" s="195">
        <v>7552</v>
      </c>
      <c r="F7" s="337">
        <v>1733</v>
      </c>
      <c r="G7" s="191">
        <v>49</v>
      </c>
      <c r="H7" s="195">
        <v>45</v>
      </c>
      <c r="I7" s="337">
        <v>4</v>
      </c>
      <c r="J7" s="578">
        <v>8090</v>
      </c>
      <c r="K7" s="195">
        <v>2346</v>
      </c>
      <c r="L7" s="337">
        <v>5744</v>
      </c>
    </row>
    <row r="8" spans="1:12" s="61" customFormat="1" ht="24" customHeight="1" thickTop="1" x14ac:dyDescent="0.2">
      <c r="A8" s="71">
        <v>2</v>
      </c>
      <c r="B8" s="82" t="s">
        <v>14</v>
      </c>
      <c r="C8" s="192">
        <v>2903</v>
      </c>
      <c r="D8" s="192">
        <v>2293</v>
      </c>
      <c r="E8" s="196">
        <v>1830</v>
      </c>
      <c r="F8" s="338">
        <v>463</v>
      </c>
      <c r="G8" s="192">
        <v>5</v>
      </c>
      <c r="H8" s="196">
        <v>5</v>
      </c>
      <c r="I8" s="338">
        <v>0</v>
      </c>
      <c r="J8" s="579">
        <v>605</v>
      </c>
      <c r="K8" s="196">
        <v>587</v>
      </c>
      <c r="L8" s="338">
        <v>18</v>
      </c>
    </row>
    <row r="9" spans="1:12" s="61" customFormat="1" ht="24" customHeight="1" x14ac:dyDescent="0.2">
      <c r="A9" s="71">
        <v>3</v>
      </c>
      <c r="B9" s="82" t="s">
        <v>112</v>
      </c>
      <c r="C9" s="193">
        <v>3084</v>
      </c>
      <c r="D9" s="193">
        <v>1275</v>
      </c>
      <c r="E9" s="175">
        <v>1050</v>
      </c>
      <c r="F9" s="176">
        <v>225</v>
      </c>
      <c r="G9" s="193">
        <v>5</v>
      </c>
      <c r="H9" s="175">
        <v>5</v>
      </c>
      <c r="I9" s="176">
        <v>0</v>
      </c>
      <c r="J9" s="580">
        <v>1804</v>
      </c>
      <c r="K9" s="175">
        <v>389</v>
      </c>
      <c r="L9" s="176">
        <v>1415</v>
      </c>
    </row>
    <row r="10" spans="1:12" s="44" customFormat="1" ht="24" customHeight="1" x14ac:dyDescent="0.2">
      <c r="A10" s="71">
        <v>4</v>
      </c>
      <c r="B10" s="82" t="s">
        <v>20</v>
      </c>
      <c r="C10" s="193">
        <v>641</v>
      </c>
      <c r="D10" s="193">
        <v>376</v>
      </c>
      <c r="E10" s="175">
        <v>324</v>
      </c>
      <c r="F10" s="176">
        <v>52</v>
      </c>
      <c r="G10" s="193">
        <v>1</v>
      </c>
      <c r="H10" s="175">
        <v>1</v>
      </c>
      <c r="I10" s="176">
        <v>0</v>
      </c>
      <c r="J10" s="580">
        <v>264</v>
      </c>
      <c r="K10" s="175">
        <v>114</v>
      </c>
      <c r="L10" s="176">
        <v>150</v>
      </c>
    </row>
    <row r="11" spans="1:12" s="18" customFormat="1" ht="24" customHeight="1" x14ac:dyDescent="0.2">
      <c r="A11" s="71">
        <v>5</v>
      </c>
      <c r="B11" s="82" t="s">
        <v>113</v>
      </c>
      <c r="C11" s="193">
        <v>2865</v>
      </c>
      <c r="D11" s="193">
        <v>1767</v>
      </c>
      <c r="E11" s="175">
        <v>1493</v>
      </c>
      <c r="F11" s="176">
        <v>274</v>
      </c>
      <c r="G11" s="193">
        <v>2</v>
      </c>
      <c r="H11" s="175">
        <v>0</v>
      </c>
      <c r="I11" s="176">
        <v>2</v>
      </c>
      <c r="J11" s="580">
        <v>1096</v>
      </c>
      <c r="K11" s="175">
        <v>263</v>
      </c>
      <c r="L11" s="176">
        <v>833</v>
      </c>
    </row>
    <row r="12" spans="1:12" s="61" customFormat="1" ht="24" customHeight="1" x14ac:dyDescent="0.2">
      <c r="A12" s="71">
        <v>6</v>
      </c>
      <c r="B12" s="82" t="s">
        <v>21</v>
      </c>
      <c r="C12" s="193">
        <v>3467</v>
      </c>
      <c r="D12" s="193">
        <v>1437</v>
      </c>
      <c r="E12" s="175">
        <v>1198</v>
      </c>
      <c r="F12" s="176">
        <v>239</v>
      </c>
      <c r="G12" s="193">
        <v>9</v>
      </c>
      <c r="H12" s="175">
        <v>7</v>
      </c>
      <c r="I12" s="176">
        <v>2</v>
      </c>
      <c r="J12" s="580">
        <v>2021</v>
      </c>
      <c r="K12" s="175">
        <v>359</v>
      </c>
      <c r="L12" s="176">
        <v>1662</v>
      </c>
    </row>
    <row r="13" spans="1:12" s="61" customFormat="1" ht="24" customHeight="1" x14ac:dyDescent="0.2">
      <c r="A13" s="71">
        <v>7</v>
      </c>
      <c r="B13" s="82" t="s">
        <v>22</v>
      </c>
      <c r="C13" s="193">
        <v>1547</v>
      </c>
      <c r="D13" s="193">
        <v>740</v>
      </c>
      <c r="E13" s="175">
        <v>576</v>
      </c>
      <c r="F13" s="176">
        <v>164</v>
      </c>
      <c r="G13" s="193">
        <v>6</v>
      </c>
      <c r="H13" s="175">
        <v>6</v>
      </c>
      <c r="I13" s="176">
        <v>0</v>
      </c>
      <c r="J13" s="580">
        <v>801</v>
      </c>
      <c r="K13" s="175">
        <v>239</v>
      </c>
      <c r="L13" s="176">
        <v>562</v>
      </c>
    </row>
    <row r="14" spans="1:12" s="44" customFormat="1" ht="24" customHeight="1" x14ac:dyDescent="0.2">
      <c r="A14" s="71">
        <v>8</v>
      </c>
      <c r="B14" s="82" t="s">
        <v>23</v>
      </c>
      <c r="C14" s="193">
        <v>815</v>
      </c>
      <c r="D14" s="193">
        <v>408</v>
      </c>
      <c r="E14" s="175">
        <v>307</v>
      </c>
      <c r="F14" s="176">
        <v>101</v>
      </c>
      <c r="G14" s="193">
        <v>3</v>
      </c>
      <c r="H14" s="175">
        <v>3</v>
      </c>
      <c r="I14" s="176">
        <v>0</v>
      </c>
      <c r="J14" s="580">
        <v>404</v>
      </c>
      <c r="K14" s="175">
        <v>157</v>
      </c>
      <c r="L14" s="176">
        <v>247</v>
      </c>
    </row>
    <row r="15" spans="1:12" s="66" customFormat="1" ht="24" customHeight="1" x14ac:dyDescent="0.2">
      <c r="A15" s="71">
        <v>9</v>
      </c>
      <c r="B15" s="82" t="s">
        <v>15</v>
      </c>
      <c r="C15" s="193">
        <v>1534</v>
      </c>
      <c r="D15" s="193">
        <v>654</v>
      </c>
      <c r="E15" s="175">
        <v>529</v>
      </c>
      <c r="F15" s="176">
        <v>125</v>
      </c>
      <c r="G15" s="193">
        <v>15</v>
      </c>
      <c r="H15" s="175">
        <v>15</v>
      </c>
      <c r="I15" s="176">
        <v>0</v>
      </c>
      <c r="J15" s="580">
        <v>865</v>
      </c>
      <c r="K15" s="175">
        <v>179</v>
      </c>
      <c r="L15" s="176">
        <v>686</v>
      </c>
    </row>
    <row r="16" spans="1:12" s="61" customFormat="1" ht="24" customHeight="1" x14ac:dyDescent="0.2">
      <c r="A16" s="72">
        <v>10</v>
      </c>
      <c r="B16" s="179" t="s">
        <v>24</v>
      </c>
      <c r="C16" s="194">
        <v>568</v>
      </c>
      <c r="D16" s="194">
        <v>335</v>
      </c>
      <c r="E16" s="177">
        <v>245</v>
      </c>
      <c r="F16" s="178">
        <v>90</v>
      </c>
      <c r="G16" s="194">
        <v>3</v>
      </c>
      <c r="H16" s="177">
        <v>3</v>
      </c>
      <c r="I16" s="178">
        <v>0</v>
      </c>
      <c r="J16" s="581">
        <v>230</v>
      </c>
      <c r="K16" s="177">
        <v>59</v>
      </c>
      <c r="L16" s="178">
        <v>171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9"/>
  <dimension ref="A1:L17"/>
  <sheetViews>
    <sheetView showGridLines="0" zoomScaleNormal="100" workbookViewId="0"/>
  </sheetViews>
  <sheetFormatPr baseColWidth="10" defaultColWidth="11.42578125" defaultRowHeight="11.25" x14ac:dyDescent="0.2"/>
  <cols>
    <col min="1" max="1" width="4.28515625" style="67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 x14ac:dyDescent="0.2">
      <c r="A1" s="37"/>
      <c r="B1" s="2"/>
    </row>
    <row r="2" spans="1:12" s="47" customFormat="1" ht="43.15" customHeight="1" x14ac:dyDescent="0.3">
      <c r="A2" s="58" t="s">
        <v>370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">
      <c r="A3" s="5" t="s">
        <v>359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25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35</v>
      </c>
    </row>
    <row r="5" spans="1:12" s="22" customFormat="1" ht="23.25" customHeight="1" x14ac:dyDescent="0.2">
      <c r="A5" s="670" t="s">
        <v>4</v>
      </c>
      <c r="B5" s="639" t="s">
        <v>199</v>
      </c>
      <c r="C5" s="645" t="s">
        <v>111</v>
      </c>
      <c r="D5" s="645" t="s">
        <v>93</v>
      </c>
      <c r="E5" s="85" t="s">
        <v>1</v>
      </c>
      <c r="F5" s="87"/>
      <c r="G5" s="645" t="s">
        <v>329</v>
      </c>
      <c r="H5" s="648" t="s">
        <v>1</v>
      </c>
      <c r="I5" s="650"/>
      <c r="J5" s="645" t="s">
        <v>330</v>
      </c>
      <c r="K5" s="648" t="s">
        <v>1</v>
      </c>
      <c r="L5" s="650"/>
    </row>
    <row r="6" spans="1:12" s="22" customFormat="1" ht="43.5" customHeight="1" x14ac:dyDescent="0.2">
      <c r="A6" s="671"/>
      <c r="B6" s="641"/>
      <c r="C6" s="641"/>
      <c r="D6" s="669"/>
      <c r="E6" s="124" t="s">
        <v>5</v>
      </c>
      <c r="F6" s="605" t="s">
        <v>6</v>
      </c>
      <c r="G6" s="641"/>
      <c r="H6" s="604" t="s">
        <v>331</v>
      </c>
      <c r="I6" s="604" t="s">
        <v>183</v>
      </c>
      <c r="J6" s="669"/>
      <c r="K6" s="483" t="s">
        <v>332</v>
      </c>
      <c r="L6" s="484" t="s">
        <v>333</v>
      </c>
    </row>
    <row r="7" spans="1:12" s="66" customFormat="1" ht="32.25" customHeight="1" thickBot="1" x14ac:dyDescent="0.25">
      <c r="A7" s="70">
        <v>1</v>
      </c>
      <c r="B7" s="190" t="s">
        <v>13</v>
      </c>
      <c r="C7" s="191">
        <v>12692</v>
      </c>
      <c r="D7" s="191">
        <v>8502</v>
      </c>
      <c r="E7" s="195">
        <v>6538</v>
      </c>
      <c r="F7" s="337">
        <v>1964</v>
      </c>
      <c r="G7" s="191">
        <v>82</v>
      </c>
      <c r="H7" s="195">
        <v>74</v>
      </c>
      <c r="I7" s="337">
        <v>8</v>
      </c>
      <c r="J7" s="578">
        <v>4108</v>
      </c>
      <c r="K7" s="195">
        <v>1598</v>
      </c>
      <c r="L7" s="337">
        <v>2510</v>
      </c>
    </row>
    <row r="8" spans="1:12" s="61" customFormat="1" ht="24" customHeight="1" thickTop="1" x14ac:dyDescent="0.2">
      <c r="A8" s="71">
        <v>2</v>
      </c>
      <c r="B8" s="82" t="s">
        <v>14</v>
      </c>
      <c r="C8" s="192">
        <v>1719</v>
      </c>
      <c r="D8" s="192">
        <v>1381</v>
      </c>
      <c r="E8" s="196">
        <v>1018</v>
      </c>
      <c r="F8" s="338">
        <v>363</v>
      </c>
      <c r="G8" s="192">
        <v>13</v>
      </c>
      <c r="H8" s="196">
        <v>13</v>
      </c>
      <c r="I8" s="338">
        <v>0</v>
      </c>
      <c r="J8" s="579">
        <v>325</v>
      </c>
      <c r="K8" s="196">
        <v>315</v>
      </c>
      <c r="L8" s="338">
        <v>10</v>
      </c>
    </row>
    <row r="9" spans="1:12" s="61" customFormat="1" ht="24" customHeight="1" x14ac:dyDescent="0.2">
      <c r="A9" s="71">
        <v>3</v>
      </c>
      <c r="B9" s="82" t="s">
        <v>112</v>
      </c>
      <c r="C9" s="193">
        <v>2549</v>
      </c>
      <c r="D9" s="193">
        <v>1433</v>
      </c>
      <c r="E9" s="175">
        <v>1100</v>
      </c>
      <c r="F9" s="176">
        <v>333</v>
      </c>
      <c r="G9" s="193">
        <v>8</v>
      </c>
      <c r="H9" s="175">
        <v>8</v>
      </c>
      <c r="I9" s="176">
        <v>0</v>
      </c>
      <c r="J9" s="580">
        <v>1108</v>
      </c>
      <c r="K9" s="175">
        <v>291</v>
      </c>
      <c r="L9" s="176">
        <v>817</v>
      </c>
    </row>
    <row r="10" spans="1:12" s="44" customFormat="1" ht="24" customHeight="1" x14ac:dyDescent="0.2">
      <c r="A10" s="71">
        <v>4</v>
      </c>
      <c r="B10" s="82" t="s">
        <v>20</v>
      </c>
      <c r="C10" s="193">
        <v>517</v>
      </c>
      <c r="D10" s="193">
        <v>355</v>
      </c>
      <c r="E10" s="175">
        <v>282</v>
      </c>
      <c r="F10" s="176">
        <v>73</v>
      </c>
      <c r="G10" s="193">
        <v>1</v>
      </c>
      <c r="H10" s="175">
        <v>1</v>
      </c>
      <c r="I10" s="176">
        <v>0</v>
      </c>
      <c r="J10" s="580">
        <v>161</v>
      </c>
      <c r="K10" s="175">
        <v>82</v>
      </c>
      <c r="L10" s="176">
        <v>79</v>
      </c>
    </row>
    <row r="11" spans="1:12" s="18" customFormat="1" ht="24" customHeight="1" x14ac:dyDescent="0.2">
      <c r="A11" s="71">
        <v>5</v>
      </c>
      <c r="B11" s="82" t="s">
        <v>113</v>
      </c>
      <c r="C11" s="193">
        <v>2143</v>
      </c>
      <c r="D11" s="193">
        <v>1508</v>
      </c>
      <c r="E11" s="175">
        <v>1188</v>
      </c>
      <c r="F11" s="176">
        <v>320</v>
      </c>
      <c r="G11" s="193">
        <v>13</v>
      </c>
      <c r="H11" s="175">
        <v>13</v>
      </c>
      <c r="I11" s="176">
        <v>0</v>
      </c>
      <c r="J11" s="580">
        <v>622</v>
      </c>
      <c r="K11" s="175">
        <v>209</v>
      </c>
      <c r="L11" s="176">
        <v>413</v>
      </c>
    </row>
    <row r="12" spans="1:12" s="61" customFormat="1" ht="24" customHeight="1" x14ac:dyDescent="0.2">
      <c r="A12" s="71">
        <v>6</v>
      </c>
      <c r="B12" s="82" t="s">
        <v>21</v>
      </c>
      <c r="C12" s="193">
        <v>2447</v>
      </c>
      <c r="D12" s="193">
        <v>1570</v>
      </c>
      <c r="E12" s="175">
        <v>1253</v>
      </c>
      <c r="F12" s="176">
        <v>317</v>
      </c>
      <c r="G12" s="193">
        <v>12</v>
      </c>
      <c r="H12" s="175">
        <v>7</v>
      </c>
      <c r="I12" s="176">
        <v>5</v>
      </c>
      <c r="J12" s="580">
        <v>865</v>
      </c>
      <c r="K12" s="175">
        <v>265</v>
      </c>
      <c r="L12" s="176">
        <v>600</v>
      </c>
    </row>
    <row r="13" spans="1:12" s="61" customFormat="1" ht="24" customHeight="1" x14ac:dyDescent="0.2">
      <c r="A13" s="71">
        <v>7</v>
      </c>
      <c r="B13" s="82" t="s">
        <v>22</v>
      </c>
      <c r="C13" s="193">
        <v>1082</v>
      </c>
      <c r="D13" s="193">
        <v>741</v>
      </c>
      <c r="E13" s="175">
        <v>594</v>
      </c>
      <c r="F13" s="176">
        <v>147</v>
      </c>
      <c r="G13" s="193">
        <v>7</v>
      </c>
      <c r="H13" s="175">
        <v>4</v>
      </c>
      <c r="I13" s="176">
        <v>3</v>
      </c>
      <c r="J13" s="580">
        <v>334</v>
      </c>
      <c r="K13" s="175">
        <v>151</v>
      </c>
      <c r="L13" s="176">
        <v>183</v>
      </c>
    </row>
    <row r="14" spans="1:12" s="44" customFormat="1" ht="24" customHeight="1" x14ac:dyDescent="0.2">
      <c r="A14" s="71">
        <v>8</v>
      </c>
      <c r="B14" s="82" t="s">
        <v>23</v>
      </c>
      <c r="C14" s="193">
        <v>799</v>
      </c>
      <c r="D14" s="193">
        <v>540</v>
      </c>
      <c r="E14" s="175">
        <v>408</v>
      </c>
      <c r="F14" s="176">
        <v>132</v>
      </c>
      <c r="G14" s="193">
        <v>9</v>
      </c>
      <c r="H14" s="175">
        <v>9</v>
      </c>
      <c r="I14" s="176">
        <v>0</v>
      </c>
      <c r="J14" s="580">
        <v>250</v>
      </c>
      <c r="K14" s="175">
        <v>112</v>
      </c>
      <c r="L14" s="176">
        <v>138</v>
      </c>
    </row>
    <row r="15" spans="1:12" s="66" customFormat="1" ht="24" customHeight="1" x14ac:dyDescent="0.2">
      <c r="A15" s="71">
        <v>9</v>
      </c>
      <c r="B15" s="82" t="s">
        <v>15</v>
      </c>
      <c r="C15" s="193">
        <v>979</v>
      </c>
      <c r="D15" s="193">
        <v>628</v>
      </c>
      <c r="E15" s="175">
        <v>457</v>
      </c>
      <c r="F15" s="176">
        <v>171</v>
      </c>
      <c r="G15" s="193">
        <v>18</v>
      </c>
      <c r="H15" s="175">
        <v>18</v>
      </c>
      <c r="I15" s="176">
        <v>0</v>
      </c>
      <c r="J15" s="580">
        <v>333</v>
      </c>
      <c r="K15" s="175">
        <v>145</v>
      </c>
      <c r="L15" s="176">
        <v>188</v>
      </c>
    </row>
    <row r="16" spans="1:12" s="61" customFormat="1" ht="24" customHeight="1" x14ac:dyDescent="0.2">
      <c r="A16" s="72">
        <v>10</v>
      </c>
      <c r="B16" s="179" t="s">
        <v>24</v>
      </c>
      <c r="C16" s="194">
        <v>457</v>
      </c>
      <c r="D16" s="194">
        <v>346</v>
      </c>
      <c r="E16" s="177">
        <v>238</v>
      </c>
      <c r="F16" s="178">
        <v>108</v>
      </c>
      <c r="G16" s="194">
        <v>1</v>
      </c>
      <c r="H16" s="177">
        <v>1</v>
      </c>
      <c r="I16" s="178">
        <v>0</v>
      </c>
      <c r="J16" s="581">
        <v>110</v>
      </c>
      <c r="K16" s="177">
        <v>28</v>
      </c>
      <c r="L16" s="178">
        <v>82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3"/>
  <dimension ref="A1"/>
  <sheetViews>
    <sheetView showGridLines="0" zoomScale="90" workbookViewId="0"/>
  </sheetViews>
  <sheetFormatPr baseColWidth="10" defaultRowHeight="12.75" x14ac:dyDescent="0.2"/>
  <sheetData/>
  <phoneticPr fontId="0" type="noConversion"/>
  <pageMargins left="0.82677165354330717" right="0.11811023622047245" top="0.57999999999999996" bottom="0.19" header="0.19685039370078741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0241" r:id="rId4">
          <objectPr defaultSize="0" r:id="rId5">
            <anchor moveWithCells="1">
              <from>
                <xdr:col>0</xdr:col>
                <xdr:colOff>200025</xdr:colOff>
                <xdr:row>0</xdr:row>
                <xdr:rowOff>123825</xdr:rowOff>
              </from>
              <to>
                <xdr:col>7</xdr:col>
                <xdr:colOff>400050</xdr:colOff>
                <xdr:row>47</xdr:row>
                <xdr:rowOff>123825</xdr:rowOff>
              </to>
            </anchor>
          </objectPr>
        </oleObject>
      </mc:Choice>
      <mc:Fallback>
        <oleObject progId="Dokument" shapeId="102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0"/>
  <dimension ref="A1:L22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35" customWidth="1"/>
    <col min="2" max="2" width="31.140625" style="13" customWidth="1"/>
    <col min="3" max="12" width="11.7109375" style="13" customWidth="1"/>
    <col min="13" max="16384" width="11.42578125" style="13"/>
  </cols>
  <sheetData>
    <row r="1" spans="1:12" s="3" customFormat="1" ht="9.6" customHeight="1" x14ac:dyDescent="0.2">
      <c r="A1" s="37"/>
      <c r="B1" s="2"/>
      <c r="C1" s="2"/>
      <c r="L1" s="4"/>
    </row>
    <row r="2" spans="1:12" s="60" customFormat="1" ht="39.75" customHeight="1" x14ac:dyDescent="0.3">
      <c r="A2" s="58" t="s">
        <v>114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75" customHeight="1" x14ac:dyDescent="0.3">
      <c r="A3" s="5" t="s">
        <v>360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29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118" t="s">
        <v>36</v>
      </c>
    </row>
    <row r="5" spans="1:12" s="61" customFormat="1" ht="18" customHeight="1" x14ac:dyDescent="0.2">
      <c r="A5" s="642" t="s">
        <v>4</v>
      </c>
      <c r="B5" s="645" t="s">
        <v>0</v>
      </c>
      <c r="C5" s="633" t="s">
        <v>105</v>
      </c>
      <c r="D5" s="635"/>
      <c r="E5" s="49" t="s">
        <v>247</v>
      </c>
      <c r="F5" s="86"/>
      <c r="G5" s="86"/>
      <c r="H5" s="86"/>
      <c r="I5" s="86"/>
      <c r="J5" s="86"/>
      <c r="K5" s="86"/>
      <c r="L5" s="87"/>
    </row>
    <row r="6" spans="1:12" s="61" customFormat="1" ht="42" customHeight="1" x14ac:dyDescent="0.2">
      <c r="A6" s="643"/>
      <c r="B6" s="640"/>
      <c r="C6" s="672"/>
      <c r="D6" s="673"/>
      <c r="E6" s="655" t="s">
        <v>81</v>
      </c>
      <c r="F6" s="635"/>
      <c r="G6" s="633" t="s">
        <v>115</v>
      </c>
      <c r="H6" s="635"/>
      <c r="I6" s="649" t="s">
        <v>82</v>
      </c>
      <c r="J6" s="646"/>
      <c r="K6" s="646"/>
      <c r="L6" s="647"/>
    </row>
    <row r="7" spans="1:12" s="61" customFormat="1" ht="18" customHeight="1" x14ac:dyDescent="0.2">
      <c r="A7" s="643"/>
      <c r="B7" s="640"/>
      <c r="C7" s="636"/>
      <c r="D7" s="638"/>
      <c r="E7" s="636"/>
      <c r="F7" s="638"/>
      <c r="G7" s="636"/>
      <c r="H7" s="638"/>
      <c r="I7" s="86" t="s">
        <v>83</v>
      </c>
      <c r="J7" s="87"/>
      <c r="K7" s="85" t="s">
        <v>84</v>
      </c>
      <c r="L7" s="87"/>
    </row>
    <row r="8" spans="1:12" s="61" customFormat="1" ht="21" customHeight="1" x14ac:dyDescent="0.2">
      <c r="A8" s="644"/>
      <c r="B8" s="641"/>
      <c r="C8" s="121" t="s">
        <v>26</v>
      </c>
      <c r="D8" s="101" t="s">
        <v>27</v>
      </c>
      <c r="E8" s="121" t="s">
        <v>26</v>
      </c>
      <c r="F8" s="121" t="s">
        <v>27</v>
      </c>
      <c r="G8" s="121" t="s">
        <v>26</v>
      </c>
      <c r="H8" s="121" t="s">
        <v>27</v>
      </c>
      <c r="I8" s="121" t="s">
        <v>26</v>
      </c>
      <c r="J8" s="121" t="s">
        <v>27</v>
      </c>
      <c r="K8" s="121" t="s">
        <v>26</v>
      </c>
      <c r="L8" s="121" t="s">
        <v>27</v>
      </c>
    </row>
    <row r="9" spans="1:12" s="18" customFormat="1" ht="40.15" customHeight="1" thickBot="1" x14ac:dyDescent="0.25">
      <c r="A9" s="62">
        <v>1</v>
      </c>
      <c r="B9" s="135" t="s">
        <v>74</v>
      </c>
      <c r="C9" s="136">
        <v>260788</v>
      </c>
      <c r="D9" s="138">
        <v>230058</v>
      </c>
      <c r="E9" s="137">
        <v>22975</v>
      </c>
      <c r="F9" s="138">
        <v>31341</v>
      </c>
      <c r="G9" s="136">
        <v>181618</v>
      </c>
      <c r="H9" s="138">
        <v>140415</v>
      </c>
      <c r="I9" s="137">
        <v>44900</v>
      </c>
      <c r="J9" s="138">
        <v>46533</v>
      </c>
      <c r="K9" s="137">
        <v>11295</v>
      </c>
      <c r="L9" s="138">
        <v>11769</v>
      </c>
    </row>
    <row r="10" spans="1:12" s="18" customFormat="1" ht="40.15" customHeight="1" thickTop="1" x14ac:dyDescent="0.2">
      <c r="A10" s="63">
        <v>2</v>
      </c>
      <c r="B10" s="139" t="s">
        <v>75</v>
      </c>
      <c r="C10" s="140">
        <v>224830</v>
      </c>
      <c r="D10" s="142">
        <v>197764</v>
      </c>
      <c r="E10" s="141">
        <v>20160</v>
      </c>
      <c r="F10" s="142">
        <v>27465</v>
      </c>
      <c r="G10" s="140">
        <v>156370</v>
      </c>
      <c r="H10" s="142">
        <v>120671</v>
      </c>
      <c r="I10" s="141">
        <v>38426</v>
      </c>
      <c r="J10" s="142">
        <v>39373</v>
      </c>
      <c r="K10" s="141">
        <v>9874</v>
      </c>
      <c r="L10" s="142">
        <v>10255</v>
      </c>
    </row>
    <row r="11" spans="1:12" s="44" customFormat="1" ht="25.9" customHeight="1" x14ac:dyDescent="0.2">
      <c r="A11" s="43">
        <v>3</v>
      </c>
      <c r="B11" s="143" t="s">
        <v>76</v>
      </c>
      <c r="C11" s="130">
        <v>221363</v>
      </c>
      <c r="D11" s="105">
        <v>194068</v>
      </c>
      <c r="E11" s="107">
        <v>19918</v>
      </c>
      <c r="F11" s="105">
        <v>27097</v>
      </c>
      <c r="G11" s="130">
        <v>154188</v>
      </c>
      <c r="H11" s="105">
        <v>118604</v>
      </c>
      <c r="I11" s="107">
        <v>37496</v>
      </c>
      <c r="J11" s="105">
        <v>38224</v>
      </c>
      <c r="K11" s="107">
        <v>9761</v>
      </c>
      <c r="L11" s="105">
        <v>10143</v>
      </c>
    </row>
    <row r="12" spans="1:12" s="44" customFormat="1" ht="25.9" customHeight="1" x14ac:dyDescent="0.2">
      <c r="A12" s="43">
        <v>4</v>
      </c>
      <c r="B12" s="122" t="s">
        <v>5</v>
      </c>
      <c r="C12" s="130">
        <v>122280</v>
      </c>
      <c r="D12" s="105">
        <v>119588</v>
      </c>
      <c r="E12" s="107">
        <v>12677</v>
      </c>
      <c r="F12" s="105">
        <v>17790</v>
      </c>
      <c r="G12" s="130">
        <v>79803</v>
      </c>
      <c r="H12" s="105">
        <v>69954</v>
      </c>
      <c r="I12" s="107">
        <v>24040</v>
      </c>
      <c r="J12" s="105">
        <v>25867</v>
      </c>
      <c r="K12" s="107">
        <v>5760</v>
      </c>
      <c r="L12" s="105">
        <v>5977</v>
      </c>
    </row>
    <row r="13" spans="1:12" s="44" customFormat="1" ht="25.9" customHeight="1" x14ac:dyDescent="0.2">
      <c r="A13" s="43">
        <v>5</v>
      </c>
      <c r="B13" s="122" t="s">
        <v>6</v>
      </c>
      <c r="C13" s="130">
        <v>99083</v>
      </c>
      <c r="D13" s="105">
        <v>74480</v>
      </c>
      <c r="E13" s="107">
        <v>7241</v>
      </c>
      <c r="F13" s="105">
        <v>9307</v>
      </c>
      <c r="G13" s="130">
        <v>74385</v>
      </c>
      <c r="H13" s="105">
        <v>48650</v>
      </c>
      <c r="I13" s="107">
        <v>13456</v>
      </c>
      <c r="J13" s="105">
        <v>12357</v>
      </c>
      <c r="K13" s="107">
        <v>4001</v>
      </c>
      <c r="L13" s="105">
        <v>4166</v>
      </c>
    </row>
    <row r="14" spans="1:12" s="44" customFormat="1" ht="25.9" customHeight="1" x14ac:dyDescent="0.2">
      <c r="A14" s="43">
        <v>6</v>
      </c>
      <c r="B14" s="143" t="s">
        <v>343</v>
      </c>
      <c r="C14" s="130">
        <v>3467</v>
      </c>
      <c r="D14" s="105">
        <v>3696</v>
      </c>
      <c r="E14" s="107">
        <v>242</v>
      </c>
      <c r="F14" s="105">
        <v>368</v>
      </c>
      <c r="G14" s="130">
        <v>2182</v>
      </c>
      <c r="H14" s="105">
        <v>2067</v>
      </c>
      <c r="I14" s="107">
        <v>930</v>
      </c>
      <c r="J14" s="105">
        <v>1149</v>
      </c>
      <c r="K14" s="107">
        <v>113</v>
      </c>
      <c r="L14" s="105">
        <v>112</v>
      </c>
    </row>
    <row r="15" spans="1:12" s="44" customFormat="1" ht="25.9" customHeight="1" x14ac:dyDescent="0.2">
      <c r="A15" s="43">
        <v>7</v>
      </c>
      <c r="B15" s="122" t="s">
        <v>331</v>
      </c>
      <c r="C15" s="130">
        <v>2164</v>
      </c>
      <c r="D15" s="105">
        <v>1956</v>
      </c>
      <c r="E15" s="107">
        <v>219</v>
      </c>
      <c r="F15" s="105">
        <v>283</v>
      </c>
      <c r="G15" s="130">
        <v>1424</v>
      </c>
      <c r="H15" s="105">
        <v>1145</v>
      </c>
      <c r="I15" s="107">
        <v>434</v>
      </c>
      <c r="J15" s="105">
        <v>461</v>
      </c>
      <c r="K15" s="107">
        <v>87</v>
      </c>
      <c r="L15" s="105">
        <v>67</v>
      </c>
    </row>
    <row r="16" spans="1:12" s="44" customFormat="1" ht="25.9" customHeight="1" x14ac:dyDescent="0.2">
      <c r="A16" s="43">
        <v>8</v>
      </c>
      <c r="B16" s="122" t="s">
        <v>183</v>
      </c>
      <c r="C16" s="130">
        <v>1303</v>
      </c>
      <c r="D16" s="105">
        <v>1740</v>
      </c>
      <c r="E16" s="107">
        <v>23</v>
      </c>
      <c r="F16" s="105">
        <v>85</v>
      </c>
      <c r="G16" s="130">
        <v>758</v>
      </c>
      <c r="H16" s="105">
        <v>922</v>
      </c>
      <c r="I16" s="107">
        <v>496</v>
      </c>
      <c r="J16" s="105">
        <v>688</v>
      </c>
      <c r="K16" s="107">
        <v>26</v>
      </c>
      <c r="L16" s="105">
        <v>45</v>
      </c>
    </row>
    <row r="17" spans="1:12" s="18" customFormat="1" ht="40.15" customHeight="1" x14ac:dyDescent="0.2">
      <c r="A17" s="64">
        <v>9</v>
      </c>
      <c r="B17" s="144" t="s">
        <v>77</v>
      </c>
      <c r="C17" s="127">
        <v>35958</v>
      </c>
      <c r="D17" s="129">
        <v>32294</v>
      </c>
      <c r="E17" s="128">
        <v>2815</v>
      </c>
      <c r="F17" s="129">
        <v>3876</v>
      </c>
      <c r="G17" s="127">
        <v>25248</v>
      </c>
      <c r="H17" s="129">
        <v>19744</v>
      </c>
      <c r="I17" s="128">
        <v>6474</v>
      </c>
      <c r="J17" s="129">
        <v>7160</v>
      </c>
      <c r="K17" s="128">
        <v>1421</v>
      </c>
      <c r="L17" s="129">
        <v>1514</v>
      </c>
    </row>
    <row r="18" spans="1:12" s="44" customFormat="1" ht="25.9" customHeight="1" x14ac:dyDescent="0.2">
      <c r="A18" s="43">
        <v>10</v>
      </c>
      <c r="B18" s="122" t="s">
        <v>324</v>
      </c>
      <c r="C18" s="130">
        <v>23759</v>
      </c>
      <c r="D18" s="105">
        <v>17325</v>
      </c>
      <c r="E18" s="107">
        <v>1956</v>
      </c>
      <c r="F18" s="105">
        <v>2255</v>
      </c>
      <c r="G18" s="130">
        <v>17278</v>
      </c>
      <c r="H18" s="105">
        <v>10594</v>
      </c>
      <c r="I18" s="107">
        <v>3557</v>
      </c>
      <c r="J18" s="105">
        <v>3440</v>
      </c>
      <c r="K18" s="107">
        <v>968</v>
      </c>
      <c r="L18" s="105">
        <v>1036</v>
      </c>
    </row>
    <row r="19" spans="1:12" s="44" customFormat="1" ht="25.9" customHeight="1" x14ac:dyDescent="0.2">
      <c r="A19" s="45">
        <v>11</v>
      </c>
      <c r="B19" s="185" t="s">
        <v>325</v>
      </c>
      <c r="C19" s="146">
        <v>12199</v>
      </c>
      <c r="D19" s="109">
        <v>14969</v>
      </c>
      <c r="E19" s="110">
        <v>859</v>
      </c>
      <c r="F19" s="109">
        <v>1621</v>
      </c>
      <c r="G19" s="146">
        <v>7970</v>
      </c>
      <c r="H19" s="109">
        <v>9150</v>
      </c>
      <c r="I19" s="110">
        <v>2917</v>
      </c>
      <c r="J19" s="109">
        <v>3720</v>
      </c>
      <c r="K19" s="110">
        <v>453</v>
      </c>
      <c r="L19" s="109">
        <v>478</v>
      </c>
    </row>
    <row r="20" spans="1:12" ht="17.45" customHeight="1" x14ac:dyDescent="0.25">
      <c r="A20" s="197" t="s">
        <v>116</v>
      </c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</row>
    <row r="21" spans="1:12" x14ac:dyDescent="0.2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1:12" x14ac:dyDescent="0.2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1"/>
  <dimension ref="A1:I20"/>
  <sheetViews>
    <sheetView showGridLines="0" workbookViewId="0"/>
  </sheetViews>
  <sheetFormatPr baseColWidth="10" defaultColWidth="11.42578125" defaultRowHeight="12.75" x14ac:dyDescent="0.2"/>
  <cols>
    <col min="1" max="1" width="4.7109375" style="35" customWidth="1"/>
    <col min="2" max="2" width="36" style="13" customWidth="1"/>
    <col min="3" max="9" width="14.7109375" style="13" customWidth="1"/>
    <col min="10" max="16384" width="11.42578125" style="13"/>
  </cols>
  <sheetData>
    <row r="1" spans="1:9" s="3" customFormat="1" ht="10.15" customHeight="1" x14ac:dyDescent="0.2">
      <c r="A1" s="37"/>
      <c r="B1" s="2"/>
    </row>
    <row r="2" spans="1:9" s="7" customFormat="1" ht="39" customHeight="1" x14ac:dyDescent="0.3">
      <c r="A2" s="58" t="s">
        <v>361</v>
      </c>
      <c r="B2" s="6"/>
      <c r="C2" s="6"/>
      <c r="D2" s="6"/>
      <c r="E2" s="6"/>
      <c r="F2" s="6"/>
      <c r="G2" s="6"/>
      <c r="H2" s="6"/>
      <c r="I2" s="6"/>
    </row>
    <row r="3" spans="1:9" ht="37.5" customHeight="1" x14ac:dyDescent="0.25">
      <c r="A3" s="39"/>
      <c r="B3" s="41"/>
      <c r="C3" s="41"/>
      <c r="D3" s="41"/>
      <c r="E3" s="41"/>
      <c r="F3" s="41"/>
      <c r="G3" s="42"/>
      <c r="H3" s="41"/>
      <c r="I3" s="118" t="s">
        <v>37</v>
      </c>
    </row>
    <row r="4" spans="1:9" ht="27.6" customHeight="1" x14ac:dyDescent="0.2">
      <c r="A4" s="642" t="s">
        <v>4</v>
      </c>
      <c r="B4" s="639" t="s">
        <v>12</v>
      </c>
      <c r="C4" s="645" t="s">
        <v>362</v>
      </c>
      <c r="D4" s="645" t="s">
        <v>117</v>
      </c>
      <c r="E4" s="86" t="s">
        <v>118</v>
      </c>
      <c r="F4" s="86"/>
      <c r="G4" s="86"/>
      <c r="H4" s="86"/>
      <c r="I4" s="645" t="s">
        <v>363</v>
      </c>
    </row>
    <row r="5" spans="1:9" ht="37.15" customHeight="1" x14ac:dyDescent="0.2">
      <c r="A5" s="644"/>
      <c r="B5" s="641"/>
      <c r="C5" s="641"/>
      <c r="D5" s="641"/>
      <c r="E5" s="205" t="s">
        <v>119</v>
      </c>
      <c r="F5" s="124" t="s">
        <v>120</v>
      </c>
      <c r="G5" s="121" t="s">
        <v>121</v>
      </c>
      <c r="H5" s="204" t="s">
        <v>122</v>
      </c>
      <c r="I5" s="641"/>
    </row>
    <row r="6" spans="1:9" s="44" customFormat="1" ht="34.9" customHeight="1" thickBot="1" x14ac:dyDescent="0.25">
      <c r="A6" s="62">
        <v>1</v>
      </c>
      <c r="B6" s="180" t="s">
        <v>123</v>
      </c>
      <c r="C6" s="138">
        <v>40364</v>
      </c>
      <c r="D6" s="147">
        <v>195213</v>
      </c>
      <c r="E6" s="137">
        <v>146323</v>
      </c>
      <c r="F6" s="137">
        <v>36484</v>
      </c>
      <c r="G6" s="137">
        <v>4233</v>
      </c>
      <c r="H6" s="137">
        <v>3758</v>
      </c>
      <c r="I6" s="147">
        <v>44779</v>
      </c>
    </row>
    <row r="7" spans="1:9" s="44" customFormat="1" ht="36" customHeight="1" thickTop="1" x14ac:dyDescent="0.2">
      <c r="A7" s="43">
        <v>2</v>
      </c>
      <c r="B7" s="198" t="s">
        <v>124</v>
      </c>
      <c r="C7" s="105">
        <v>10974</v>
      </c>
      <c r="D7" s="149">
        <v>49138</v>
      </c>
      <c r="E7" s="107">
        <v>13588</v>
      </c>
      <c r="F7" s="107">
        <v>30354</v>
      </c>
      <c r="G7" s="107">
        <v>878</v>
      </c>
      <c r="H7" s="106">
        <v>2123</v>
      </c>
      <c r="I7" s="149">
        <v>13169</v>
      </c>
    </row>
    <row r="8" spans="1:9" s="44" customFormat="1" ht="21" customHeight="1" x14ac:dyDescent="0.2">
      <c r="A8" s="43">
        <v>3</v>
      </c>
      <c r="B8" s="122" t="s">
        <v>107</v>
      </c>
      <c r="C8" s="105">
        <v>24490</v>
      </c>
      <c r="D8" s="149">
        <v>105062</v>
      </c>
      <c r="E8" s="107">
        <v>95547</v>
      </c>
      <c r="F8" s="107">
        <v>3865</v>
      </c>
      <c r="G8" s="107">
        <v>2498</v>
      </c>
      <c r="H8" s="106">
        <v>1302</v>
      </c>
      <c r="I8" s="149">
        <v>26340</v>
      </c>
    </row>
    <row r="9" spans="1:9" s="44" customFormat="1" ht="21" customHeight="1" x14ac:dyDescent="0.2">
      <c r="A9" s="43">
        <v>4</v>
      </c>
      <c r="B9" s="122" t="s">
        <v>125</v>
      </c>
      <c r="C9" s="105">
        <v>3750</v>
      </c>
      <c r="D9" s="149">
        <v>34274</v>
      </c>
      <c r="E9" s="107">
        <v>31738</v>
      </c>
      <c r="F9" s="107">
        <v>1305</v>
      </c>
      <c r="G9" s="107">
        <v>656</v>
      </c>
      <c r="H9" s="106">
        <v>256</v>
      </c>
      <c r="I9" s="149">
        <v>4069</v>
      </c>
    </row>
    <row r="10" spans="1:9" s="44" customFormat="1" ht="21" customHeight="1" x14ac:dyDescent="0.2">
      <c r="A10" s="43">
        <v>5</v>
      </c>
      <c r="B10" s="122" t="s">
        <v>108</v>
      </c>
      <c r="C10" s="105">
        <v>1150</v>
      </c>
      <c r="D10" s="149">
        <v>6739</v>
      </c>
      <c r="E10" s="107">
        <v>5450</v>
      </c>
      <c r="F10" s="107">
        <v>960</v>
      </c>
      <c r="G10" s="107">
        <v>201</v>
      </c>
      <c r="H10" s="106">
        <v>77</v>
      </c>
      <c r="I10" s="149">
        <v>1201</v>
      </c>
    </row>
    <row r="11" spans="1:9" s="44" customFormat="1" ht="34.9" customHeight="1" x14ac:dyDescent="0.2">
      <c r="A11" s="73">
        <v>6</v>
      </c>
      <c r="B11" s="199" t="s">
        <v>126</v>
      </c>
      <c r="C11" s="200">
        <v>33609</v>
      </c>
      <c r="D11" s="201">
        <v>170812</v>
      </c>
      <c r="E11" s="202">
        <v>124270</v>
      </c>
      <c r="F11" s="202">
        <v>35556</v>
      </c>
      <c r="G11" s="202">
        <v>3674</v>
      </c>
      <c r="H11" s="202">
        <v>3089</v>
      </c>
      <c r="I11" s="201">
        <v>37832</v>
      </c>
    </row>
    <row r="12" spans="1:9" s="44" customFormat="1" ht="21" customHeight="1" x14ac:dyDescent="0.2">
      <c r="A12" s="43">
        <v>7</v>
      </c>
      <c r="B12" s="122" t="s">
        <v>106</v>
      </c>
      <c r="C12" s="105">
        <v>9263</v>
      </c>
      <c r="D12" s="149">
        <v>46301</v>
      </c>
      <c r="E12" s="107">
        <v>11579</v>
      </c>
      <c r="F12" s="107">
        <v>29822</v>
      </c>
      <c r="G12" s="107">
        <v>800</v>
      </c>
      <c r="H12" s="106">
        <v>1846</v>
      </c>
      <c r="I12" s="149">
        <v>11517</v>
      </c>
    </row>
    <row r="13" spans="1:9" s="44" customFormat="1" ht="21" customHeight="1" x14ac:dyDescent="0.2">
      <c r="A13" s="43">
        <v>8</v>
      </c>
      <c r="B13" s="122" t="s">
        <v>107</v>
      </c>
      <c r="C13" s="105">
        <v>20442</v>
      </c>
      <c r="D13" s="149">
        <v>89514</v>
      </c>
      <c r="E13" s="107">
        <v>81310</v>
      </c>
      <c r="F13" s="107">
        <v>3555</v>
      </c>
      <c r="G13" s="107">
        <v>2091</v>
      </c>
      <c r="H13" s="106">
        <v>980</v>
      </c>
      <c r="I13" s="149">
        <v>22020</v>
      </c>
    </row>
    <row r="14" spans="1:9" s="44" customFormat="1" ht="21" customHeight="1" x14ac:dyDescent="0.2">
      <c r="A14" s="43">
        <v>9</v>
      </c>
      <c r="B14" s="122" t="s">
        <v>125</v>
      </c>
      <c r="C14" s="105">
        <v>2999</v>
      </c>
      <c r="D14" s="149">
        <v>29083</v>
      </c>
      <c r="E14" s="107">
        <v>26700</v>
      </c>
      <c r="F14" s="107">
        <v>1256</v>
      </c>
      <c r="G14" s="107">
        <v>607</v>
      </c>
      <c r="H14" s="106">
        <v>214</v>
      </c>
      <c r="I14" s="149">
        <v>3305</v>
      </c>
    </row>
    <row r="15" spans="1:9" s="44" customFormat="1" ht="21" customHeight="1" x14ac:dyDescent="0.2">
      <c r="A15" s="43">
        <v>10</v>
      </c>
      <c r="B15" s="122" t="s">
        <v>108</v>
      </c>
      <c r="C15" s="105">
        <v>905</v>
      </c>
      <c r="D15" s="149">
        <v>5914</v>
      </c>
      <c r="E15" s="107">
        <v>4681</v>
      </c>
      <c r="F15" s="107">
        <v>923</v>
      </c>
      <c r="G15" s="107">
        <v>176</v>
      </c>
      <c r="H15" s="106">
        <v>49</v>
      </c>
      <c r="I15" s="149">
        <v>990</v>
      </c>
    </row>
    <row r="16" spans="1:9" s="44" customFormat="1" ht="34.9" customHeight="1" x14ac:dyDescent="0.2">
      <c r="A16" s="73">
        <v>11</v>
      </c>
      <c r="B16" s="199" t="s">
        <v>127</v>
      </c>
      <c r="C16" s="200">
        <v>6755</v>
      </c>
      <c r="D16" s="201">
        <v>24401</v>
      </c>
      <c r="E16" s="202">
        <v>22053</v>
      </c>
      <c r="F16" s="202">
        <v>928</v>
      </c>
      <c r="G16" s="202">
        <v>559</v>
      </c>
      <c r="H16" s="202">
        <v>669</v>
      </c>
      <c r="I16" s="201">
        <v>6947</v>
      </c>
    </row>
    <row r="17" spans="1:9" s="44" customFormat="1" ht="21" customHeight="1" x14ac:dyDescent="0.2">
      <c r="A17" s="43">
        <v>12</v>
      </c>
      <c r="B17" s="122" t="s">
        <v>109</v>
      </c>
      <c r="C17" s="105">
        <v>1711</v>
      </c>
      <c r="D17" s="149">
        <v>2837</v>
      </c>
      <c r="E17" s="107">
        <v>2009</v>
      </c>
      <c r="F17" s="107">
        <v>532</v>
      </c>
      <c r="G17" s="107">
        <v>78</v>
      </c>
      <c r="H17" s="106">
        <v>277</v>
      </c>
      <c r="I17" s="149">
        <v>1652</v>
      </c>
    </row>
    <row r="18" spans="1:9" s="44" customFormat="1" ht="21" customHeight="1" x14ac:dyDescent="0.2">
      <c r="A18" s="43">
        <v>13</v>
      </c>
      <c r="B18" s="122" t="s">
        <v>107</v>
      </c>
      <c r="C18" s="105">
        <v>4048</v>
      </c>
      <c r="D18" s="149">
        <v>15548</v>
      </c>
      <c r="E18" s="107">
        <v>14237</v>
      </c>
      <c r="F18" s="107">
        <v>310</v>
      </c>
      <c r="G18" s="107">
        <v>407</v>
      </c>
      <c r="H18" s="106">
        <v>322</v>
      </c>
      <c r="I18" s="149">
        <v>4320</v>
      </c>
    </row>
    <row r="19" spans="1:9" s="44" customFormat="1" ht="21" customHeight="1" x14ac:dyDescent="0.2">
      <c r="A19" s="43">
        <v>14</v>
      </c>
      <c r="B19" s="122" t="s">
        <v>125</v>
      </c>
      <c r="C19" s="105">
        <v>751</v>
      </c>
      <c r="D19" s="149">
        <v>5191</v>
      </c>
      <c r="E19" s="107">
        <v>5038</v>
      </c>
      <c r="F19" s="107">
        <v>49</v>
      </c>
      <c r="G19" s="107">
        <v>49</v>
      </c>
      <c r="H19" s="106">
        <v>42</v>
      </c>
      <c r="I19" s="149">
        <v>764</v>
      </c>
    </row>
    <row r="20" spans="1:9" s="44" customFormat="1" ht="21" customHeight="1" x14ac:dyDescent="0.2">
      <c r="A20" s="45">
        <v>15</v>
      </c>
      <c r="B20" s="185" t="s">
        <v>108</v>
      </c>
      <c r="C20" s="109">
        <v>245</v>
      </c>
      <c r="D20" s="151">
        <v>825</v>
      </c>
      <c r="E20" s="110">
        <v>769</v>
      </c>
      <c r="F20" s="110">
        <v>37</v>
      </c>
      <c r="G20" s="110">
        <v>25</v>
      </c>
      <c r="H20" s="110">
        <v>28</v>
      </c>
      <c r="I20" s="151">
        <v>211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2"/>
  <dimension ref="A1:I19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364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128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74"/>
      <c r="B4" s="41"/>
      <c r="C4" s="41"/>
      <c r="D4" s="41"/>
      <c r="E4" s="41"/>
      <c r="F4" s="41"/>
      <c r="G4" s="41"/>
      <c r="H4" s="41"/>
      <c r="I4" s="118" t="s">
        <v>38</v>
      </c>
    </row>
    <row r="5" spans="1:9" s="61" customFormat="1" ht="22.5" customHeight="1" x14ac:dyDescent="0.2">
      <c r="A5" s="642" t="s">
        <v>4</v>
      </c>
      <c r="B5" s="639" t="s">
        <v>0</v>
      </c>
      <c r="C5" s="645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74"/>
      <c r="B6" s="640"/>
      <c r="C6" s="676"/>
      <c r="D6" s="645" t="s">
        <v>191</v>
      </c>
      <c r="E6" s="645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75"/>
      <c r="B7" s="641"/>
      <c r="C7" s="669"/>
      <c r="D7" s="669"/>
      <c r="E7" s="669"/>
      <c r="F7" s="124" t="s">
        <v>193</v>
      </c>
      <c r="G7" s="124" t="s">
        <v>194</v>
      </c>
      <c r="H7" s="124" t="s">
        <v>195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195213</v>
      </c>
      <c r="D8" s="147">
        <v>49138</v>
      </c>
      <c r="E8" s="138">
        <v>105062</v>
      </c>
      <c r="F8" s="136">
        <v>73178</v>
      </c>
      <c r="G8" s="138">
        <v>31884</v>
      </c>
      <c r="H8" s="147">
        <v>34274</v>
      </c>
      <c r="I8" s="138">
        <v>6739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168291</v>
      </c>
      <c r="D9" s="149">
        <v>45801</v>
      </c>
      <c r="E9" s="105">
        <v>88359</v>
      </c>
      <c r="F9" s="130">
        <v>61696</v>
      </c>
      <c r="G9" s="105">
        <v>26663</v>
      </c>
      <c r="H9" s="149">
        <v>28308</v>
      </c>
      <c r="I9" s="105">
        <v>5823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98216</v>
      </c>
      <c r="D10" s="149">
        <v>30564</v>
      </c>
      <c r="E10" s="105">
        <v>39585</v>
      </c>
      <c r="F10" s="130">
        <v>24796</v>
      </c>
      <c r="G10" s="105">
        <v>14789</v>
      </c>
      <c r="H10" s="149">
        <v>24396</v>
      </c>
      <c r="I10" s="105">
        <v>3671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70075</v>
      </c>
      <c r="D11" s="149">
        <v>15237</v>
      </c>
      <c r="E11" s="105">
        <v>48774</v>
      </c>
      <c r="F11" s="130">
        <v>36900</v>
      </c>
      <c r="G11" s="105">
        <v>11874</v>
      </c>
      <c r="H11" s="149">
        <v>3912</v>
      </c>
      <c r="I11" s="105">
        <v>2152</v>
      </c>
    </row>
    <row r="12" spans="1:9" s="44" customFormat="1" ht="28.15" customHeight="1" x14ac:dyDescent="0.2">
      <c r="A12" s="43">
        <v>5</v>
      </c>
      <c r="B12" s="123" t="s">
        <v>351</v>
      </c>
      <c r="C12" s="149">
        <v>2521</v>
      </c>
      <c r="D12" s="149">
        <v>500</v>
      </c>
      <c r="E12" s="105">
        <v>1155</v>
      </c>
      <c r="F12" s="130">
        <v>498</v>
      </c>
      <c r="G12" s="105">
        <v>657</v>
      </c>
      <c r="H12" s="149">
        <v>775</v>
      </c>
      <c r="I12" s="105">
        <v>91</v>
      </c>
    </row>
    <row r="13" spans="1:9" s="44" customFormat="1" ht="28.15" customHeight="1" x14ac:dyDescent="0.2">
      <c r="A13" s="43">
        <v>6</v>
      </c>
      <c r="B13" s="122" t="s">
        <v>331</v>
      </c>
      <c r="C13" s="149">
        <v>1679</v>
      </c>
      <c r="D13" s="149">
        <v>411</v>
      </c>
      <c r="E13" s="105">
        <v>790</v>
      </c>
      <c r="F13" s="130">
        <v>304</v>
      </c>
      <c r="G13" s="105">
        <v>486</v>
      </c>
      <c r="H13" s="149">
        <v>410</v>
      </c>
      <c r="I13" s="105">
        <v>68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842</v>
      </c>
      <c r="D14" s="149">
        <v>89</v>
      </c>
      <c r="E14" s="105">
        <v>365</v>
      </c>
      <c r="F14" s="130">
        <v>194</v>
      </c>
      <c r="G14" s="105">
        <v>171</v>
      </c>
      <c r="H14" s="149">
        <v>365</v>
      </c>
      <c r="I14" s="105">
        <v>23</v>
      </c>
    </row>
    <row r="15" spans="1:9" s="44" customFormat="1" ht="28.15" customHeight="1" x14ac:dyDescent="0.2">
      <c r="A15" s="43">
        <v>8</v>
      </c>
      <c r="B15" s="123" t="s">
        <v>312</v>
      </c>
      <c r="C15" s="149">
        <v>24401</v>
      </c>
      <c r="D15" s="149">
        <v>2837</v>
      </c>
      <c r="E15" s="105">
        <v>15548</v>
      </c>
      <c r="F15" s="130">
        <v>10984</v>
      </c>
      <c r="G15" s="105">
        <v>4564</v>
      </c>
      <c r="H15" s="149">
        <v>5191</v>
      </c>
      <c r="I15" s="105">
        <v>825</v>
      </c>
    </row>
    <row r="16" spans="1:9" s="44" customFormat="1" ht="28.15" customHeight="1" x14ac:dyDescent="0.2">
      <c r="A16" s="43">
        <v>9</v>
      </c>
      <c r="B16" s="122" t="s">
        <v>313</v>
      </c>
      <c r="C16" s="149">
        <v>17583</v>
      </c>
      <c r="D16" s="149">
        <v>1859</v>
      </c>
      <c r="E16" s="105">
        <v>12171</v>
      </c>
      <c r="F16" s="130">
        <v>9186</v>
      </c>
      <c r="G16" s="105">
        <v>2985</v>
      </c>
      <c r="H16" s="149">
        <v>2989</v>
      </c>
      <c r="I16" s="105">
        <v>564</v>
      </c>
    </row>
    <row r="17" spans="1:9" s="44" customFormat="1" ht="28.15" customHeight="1" x14ac:dyDescent="0.2">
      <c r="A17" s="45">
        <v>10</v>
      </c>
      <c r="B17" s="185" t="s">
        <v>314</v>
      </c>
      <c r="C17" s="151">
        <v>6818</v>
      </c>
      <c r="D17" s="151">
        <v>978</v>
      </c>
      <c r="E17" s="109">
        <v>3377</v>
      </c>
      <c r="F17" s="146">
        <v>1798</v>
      </c>
      <c r="G17" s="109">
        <v>1579</v>
      </c>
      <c r="H17" s="151">
        <v>2202</v>
      </c>
      <c r="I17" s="109">
        <v>261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3"/>
  <dimension ref="A1:I19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364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7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74"/>
      <c r="B4" s="41"/>
      <c r="C4" s="41"/>
      <c r="D4" s="41"/>
      <c r="E4" s="41"/>
      <c r="F4" s="41"/>
      <c r="G4" s="41"/>
      <c r="H4" s="41"/>
      <c r="I4" s="118" t="s">
        <v>39</v>
      </c>
    </row>
    <row r="5" spans="1:9" s="61" customFormat="1" ht="21" customHeight="1" x14ac:dyDescent="0.2">
      <c r="A5" s="642" t="s">
        <v>4</v>
      </c>
      <c r="B5" s="639" t="s">
        <v>0</v>
      </c>
      <c r="C5" s="645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74"/>
      <c r="B6" s="640"/>
      <c r="C6" s="676"/>
      <c r="D6" s="645" t="s">
        <v>191</v>
      </c>
      <c r="E6" s="645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75"/>
      <c r="B7" s="641"/>
      <c r="C7" s="669"/>
      <c r="D7" s="669"/>
      <c r="E7" s="669"/>
      <c r="F7" s="124" t="s">
        <v>193</v>
      </c>
      <c r="G7" s="124" t="s">
        <v>194</v>
      </c>
      <c r="H7" s="124" t="s">
        <v>132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85317</v>
      </c>
      <c r="D8" s="147">
        <v>28069</v>
      </c>
      <c r="E8" s="138">
        <v>46853</v>
      </c>
      <c r="F8" s="136">
        <v>16389</v>
      </c>
      <c r="G8" s="138">
        <v>30464</v>
      </c>
      <c r="H8" s="147">
        <v>7046</v>
      </c>
      <c r="I8" s="138">
        <v>3349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72754</v>
      </c>
      <c r="D9" s="149">
        <v>25830</v>
      </c>
      <c r="E9" s="105">
        <v>38063</v>
      </c>
      <c r="F9" s="130">
        <v>12340</v>
      </c>
      <c r="G9" s="105">
        <v>25723</v>
      </c>
      <c r="H9" s="149">
        <v>5954</v>
      </c>
      <c r="I9" s="105">
        <v>2907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47760</v>
      </c>
      <c r="D10" s="149">
        <v>20015</v>
      </c>
      <c r="E10" s="105">
        <v>21129</v>
      </c>
      <c r="F10" s="130">
        <v>6710</v>
      </c>
      <c r="G10" s="105">
        <v>14419</v>
      </c>
      <c r="H10" s="149">
        <v>4820</v>
      </c>
      <c r="I10" s="105">
        <v>1796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24994</v>
      </c>
      <c r="D11" s="149">
        <v>5815</v>
      </c>
      <c r="E11" s="105">
        <v>16934</v>
      </c>
      <c r="F11" s="130">
        <v>5630</v>
      </c>
      <c r="G11" s="105">
        <v>11304</v>
      </c>
      <c r="H11" s="149">
        <v>1134</v>
      </c>
      <c r="I11" s="105">
        <v>1111</v>
      </c>
    </row>
    <row r="12" spans="1:9" s="44" customFormat="1" ht="28.15" customHeight="1" x14ac:dyDescent="0.2">
      <c r="A12" s="43">
        <v>5</v>
      </c>
      <c r="B12" s="123" t="s">
        <v>351</v>
      </c>
      <c r="C12" s="149">
        <v>1374</v>
      </c>
      <c r="D12" s="149">
        <v>396</v>
      </c>
      <c r="E12" s="105">
        <v>881</v>
      </c>
      <c r="F12" s="130">
        <v>229</v>
      </c>
      <c r="G12" s="105">
        <v>652</v>
      </c>
      <c r="H12" s="149">
        <v>54</v>
      </c>
      <c r="I12" s="105">
        <v>43</v>
      </c>
    </row>
    <row r="13" spans="1:9" s="44" customFormat="1" ht="28.15" customHeight="1" x14ac:dyDescent="0.2">
      <c r="A13" s="43">
        <v>6</v>
      </c>
      <c r="B13" s="122" t="s">
        <v>331</v>
      </c>
      <c r="C13" s="149">
        <v>977</v>
      </c>
      <c r="D13" s="149">
        <v>338</v>
      </c>
      <c r="E13" s="105">
        <v>576</v>
      </c>
      <c r="F13" s="130">
        <v>95</v>
      </c>
      <c r="G13" s="105">
        <v>481</v>
      </c>
      <c r="H13" s="149">
        <v>31</v>
      </c>
      <c r="I13" s="105">
        <v>32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397</v>
      </c>
      <c r="D14" s="149">
        <v>58</v>
      </c>
      <c r="E14" s="105">
        <v>305</v>
      </c>
      <c r="F14" s="130">
        <v>134</v>
      </c>
      <c r="G14" s="105">
        <v>171</v>
      </c>
      <c r="H14" s="149">
        <v>23</v>
      </c>
      <c r="I14" s="105">
        <v>11</v>
      </c>
    </row>
    <row r="15" spans="1:9" s="44" customFormat="1" ht="28.15" customHeight="1" x14ac:dyDescent="0.2">
      <c r="A15" s="43">
        <v>8</v>
      </c>
      <c r="B15" s="123" t="s">
        <v>312</v>
      </c>
      <c r="C15" s="149">
        <v>11189</v>
      </c>
      <c r="D15" s="149">
        <v>1843</v>
      </c>
      <c r="E15" s="105">
        <v>7909</v>
      </c>
      <c r="F15" s="130">
        <v>3820</v>
      </c>
      <c r="G15" s="105">
        <v>4089</v>
      </c>
      <c r="H15" s="149">
        <v>1038</v>
      </c>
      <c r="I15" s="105">
        <v>399</v>
      </c>
    </row>
    <row r="16" spans="1:9" s="44" customFormat="1" ht="28.15" customHeight="1" x14ac:dyDescent="0.2">
      <c r="A16" s="43">
        <v>9</v>
      </c>
      <c r="B16" s="122" t="s">
        <v>313</v>
      </c>
      <c r="C16" s="149">
        <v>8066</v>
      </c>
      <c r="D16" s="149">
        <v>1105</v>
      </c>
      <c r="E16" s="105">
        <v>6261</v>
      </c>
      <c r="F16" s="130">
        <v>3386</v>
      </c>
      <c r="G16" s="105">
        <v>2875</v>
      </c>
      <c r="H16" s="149">
        <v>425</v>
      </c>
      <c r="I16" s="105">
        <v>275</v>
      </c>
    </row>
    <row r="17" spans="1:9" s="44" customFormat="1" ht="28.15" customHeight="1" x14ac:dyDescent="0.2">
      <c r="A17" s="45">
        <v>10</v>
      </c>
      <c r="B17" s="185" t="s">
        <v>314</v>
      </c>
      <c r="C17" s="151">
        <v>3123</v>
      </c>
      <c r="D17" s="151">
        <v>738</v>
      </c>
      <c r="E17" s="109">
        <v>1648</v>
      </c>
      <c r="F17" s="146">
        <v>434</v>
      </c>
      <c r="G17" s="109">
        <v>1214</v>
      </c>
      <c r="H17" s="151">
        <v>613</v>
      </c>
      <c r="I17" s="109">
        <v>124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4"/>
  <dimension ref="A1:I19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364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41</v>
      </c>
    </row>
    <row r="5" spans="1:9" s="61" customFormat="1" ht="21" customHeight="1" x14ac:dyDescent="0.2">
      <c r="A5" s="642" t="s">
        <v>4</v>
      </c>
      <c r="B5" s="639" t="s">
        <v>0</v>
      </c>
      <c r="C5" s="645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3"/>
      <c r="B6" s="640"/>
      <c r="C6" s="676"/>
      <c r="D6" s="645" t="s">
        <v>191</v>
      </c>
      <c r="E6" s="645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4"/>
      <c r="B7" s="641"/>
      <c r="C7" s="669"/>
      <c r="D7" s="669"/>
      <c r="E7" s="669"/>
      <c r="F7" s="124" t="s">
        <v>193</v>
      </c>
      <c r="G7" s="124" t="s">
        <v>194</v>
      </c>
      <c r="H7" s="124" t="s">
        <v>131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109896</v>
      </c>
      <c r="D8" s="147">
        <v>21069</v>
      </c>
      <c r="E8" s="138">
        <v>58209</v>
      </c>
      <c r="F8" s="136">
        <v>56789</v>
      </c>
      <c r="G8" s="138">
        <v>1420</v>
      </c>
      <c r="H8" s="147">
        <v>27228</v>
      </c>
      <c r="I8" s="138">
        <v>3390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95537</v>
      </c>
      <c r="D9" s="149">
        <v>19971</v>
      </c>
      <c r="E9" s="105">
        <v>50296</v>
      </c>
      <c r="F9" s="130">
        <v>49356</v>
      </c>
      <c r="G9" s="105">
        <v>940</v>
      </c>
      <c r="H9" s="149">
        <v>22354</v>
      </c>
      <c r="I9" s="105">
        <v>2916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50456</v>
      </c>
      <c r="D10" s="149">
        <v>10549</v>
      </c>
      <c r="E10" s="105">
        <v>18456</v>
      </c>
      <c r="F10" s="130">
        <v>18086</v>
      </c>
      <c r="G10" s="105">
        <v>370</v>
      </c>
      <c r="H10" s="149">
        <v>19576</v>
      </c>
      <c r="I10" s="105">
        <v>1875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45081</v>
      </c>
      <c r="D11" s="149">
        <v>9422</v>
      </c>
      <c r="E11" s="105">
        <v>31840</v>
      </c>
      <c r="F11" s="130">
        <v>31270</v>
      </c>
      <c r="G11" s="105">
        <v>570</v>
      </c>
      <c r="H11" s="149">
        <v>2778</v>
      </c>
      <c r="I11" s="105">
        <v>1041</v>
      </c>
    </row>
    <row r="12" spans="1:9" s="44" customFormat="1" ht="28.15" customHeight="1" x14ac:dyDescent="0.2">
      <c r="A12" s="43">
        <v>5</v>
      </c>
      <c r="B12" s="123" t="s">
        <v>351</v>
      </c>
      <c r="C12" s="149">
        <v>1147</v>
      </c>
      <c r="D12" s="149">
        <v>104</v>
      </c>
      <c r="E12" s="105">
        <v>274</v>
      </c>
      <c r="F12" s="130">
        <v>269</v>
      </c>
      <c r="G12" s="105">
        <v>5</v>
      </c>
      <c r="H12" s="149">
        <v>721</v>
      </c>
      <c r="I12" s="105">
        <v>48</v>
      </c>
    </row>
    <row r="13" spans="1:9" s="44" customFormat="1" ht="28.15" customHeight="1" x14ac:dyDescent="0.2">
      <c r="A13" s="43">
        <v>6</v>
      </c>
      <c r="B13" s="122" t="s">
        <v>331</v>
      </c>
      <c r="C13" s="149">
        <v>702</v>
      </c>
      <c r="D13" s="149">
        <v>73</v>
      </c>
      <c r="E13" s="105">
        <v>214</v>
      </c>
      <c r="F13" s="130">
        <v>209</v>
      </c>
      <c r="G13" s="105">
        <v>5</v>
      </c>
      <c r="H13" s="149">
        <v>379</v>
      </c>
      <c r="I13" s="105">
        <v>36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445</v>
      </c>
      <c r="D14" s="149">
        <v>31</v>
      </c>
      <c r="E14" s="105">
        <v>60</v>
      </c>
      <c r="F14" s="130">
        <v>60</v>
      </c>
      <c r="G14" s="105">
        <v>0</v>
      </c>
      <c r="H14" s="149">
        <v>342</v>
      </c>
      <c r="I14" s="105">
        <v>12</v>
      </c>
    </row>
    <row r="15" spans="1:9" s="44" customFormat="1" ht="28.15" customHeight="1" x14ac:dyDescent="0.2">
      <c r="A15" s="43">
        <v>8</v>
      </c>
      <c r="B15" s="123" t="s">
        <v>312</v>
      </c>
      <c r="C15" s="149">
        <v>13212</v>
      </c>
      <c r="D15" s="149">
        <v>994</v>
      </c>
      <c r="E15" s="105">
        <v>7639</v>
      </c>
      <c r="F15" s="130">
        <v>7164</v>
      </c>
      <c r="G15" s="105">
        <v>475</v>
      </c>
      <c r="H15" s="149">
        <v>4153</v>
      </c>
      <c r="I15" s="105">
        <v>426</v>
      </c>
    </row>
    <row r="16" spans="1:9" s="44" customFormat="1" ht="28.15" customHeight="1" x14ac:dyDescent="0.2">
      <c r="A16" s="43">
        <v>9</v>
      </c>
      <c r="B16" s="122" t="s">
        <v>313</v>
      </c>
      <c r="C16" s="149">
        <v>9517</v>
      </c>
      <c r="D16" s="149">
        <v>754</v>
      </c>
      <c r="E16" s="105">
        <v>5910</v>
      </c>
      <c r="F16" s="130">
        <v>5800</v>
      </c>
      <c r="G16" s="105">
        <v>110</v>
      </c>
      <c r="H16" s="149">
        <v>2564</v>
      </c>
      <c r="I16" s="105">
        <v>289</v>
      </c>
    </row>
    <row r="17" spans="1:9" s="44" customFormat="1" ht="28.15" customHeight="1" x14ac:dyDescent="0.2">
      <c r="A17" s="45">
        <v>10</v>
      </c>
      <c r="B17" s="185" t="s">
        <v>314</v>
      </c>
      <c r="C17" s="151">
        <v>3695</v>
      </c>
      <c r="D17" s="151">
        <v>240</v>
      </c>
      <c r="E17" s="109">
        <v>1729</v>
      </c>
      <c r="F17" s="146">
        <v>1364</v>
      </c>
      <c r="G17" s="109">
        <v>365</v>
      </c>
      <c r="H17" s="151">
        <v>1589</v>
      </c>
      <c r="I17" s="109">
        <v>137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5"/>
  <dimension ref="A1:I19"/>
  <sheetViews>
    <sheetView showGridLines="0" workbookViewId="0"/>
  </sheetViews>
  <sheetFormatPr baseColWidth="10" defaultColWidth="11.42578125" defaultRowHeight="12.75" x14ac:dyDescent="0.2"/>
  <cols>
    <col min="1" max="1" width="4.5703125" style="35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365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128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42</v>
      </c>
    </row>
    <row r="5" spans="1:9" s="61" customFormat="1" ht="21" customHeight="1" x14ac:dyDescent="0.2">
      <c r="A5" s="642" t="s">
        <v>4</v>
      </c>
      <c r="B5" s="639" t="s">
        <v>0</v>
      </c>
      <c r="C5" s="645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3"/>
      <c r="B6" s="640"/>
      <c r="C6" s="676"/>
      <c r="D6" s="645" t="s">
        <v>191</v>
      </c>
      <c r="E6" s="645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4"/>
      <c r="B7" s="641"/>
      <c r="C7" s="669"/>
      <c r="D7" s="669"/>
      <c r="E7" s="669"/>
      <c r="F7" s="124" t="s">
        <v>193</v>
      </c>
      <c r="G7" s="124" t="s">
        <v>194</v>
      </c>
      <c r="H7" s="124" t="s">
        <v>195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146323</v>
      </c>
      <c r="D8" s="147">
        <v>13588</v>
      </c>
      <c r="E8" s="138">
        <v>95547</v>
      </c>
      <c r="F8" s="136">
        <v>65954</v>
      </c>
      <c r="G8" s="138">
        <v>29593</v>
      </c>
      <c r="H8" s="147">
        <v>31738</v>
      </c>
      <c r="I8" s="138">
        <v>5450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122415</v>
      </c>
      <c r="D9" s="149">
        <v>11440</v>
      </c>
      <c r="E9" s="105">
        <v>80236</v>
      </c>
      <c r="F9" s="130">
        <v>55468</v>
      </c>
      <c r="G9" s="105">
        <v>24768</v>
      </c>
      <c r="H9" s="149">
        <v>26115</v>
      </c>
      <c r="I9" s="105">
        <v>4624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68205</v>
      </c>
      <c r="D10" s="149">
        <v>7419</v>
      </c>
      <c r="E10" s="105">
        <v>35103</v>
      </c>
      <c r="F10" s="130">
        <v>21698</v>
      </c>
      <c r="G10" s="105">
        <v>13405</v>
      </c>
      <c r="H10" s="149">
        <v>22826</v>
      </c>
      <c r="I10" s="105">
        <v>2857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54210</v>
      </c>
      <c r="D11" s="149">
        <v>4021</v>
      </c>
      <c r="E11" s="105">
        <v>45133</v>
      </c>
      <c r="F11" s="130">
        <v>33770</v>
      </c>
      <c r="G11" s="105">
        <v>11363</v>
      </c>
      <c r="H11" s="149">
        <v>3289</v>
      </c>
      <c r="I11" s="105">
        <v>1767</v>
      </c>
    </row>
    <row r="12" spans="1:9" s="44" customFormat="1" ht="28.15" customHeight="1" x14ac:dyDescent="0.2">
      <c r="A12" s="43">
        <v>5</v>
      </c>
      <c r="B12" s="123" t="s">
        <v>351</v>
      </c>
      <c r="C12" s="149">
        <v>1855</v>
      </c>
      <c r="D12" s="149">
        <v>139</v>
      </c>
      <c r="E12" s="105">
        <v>1074</v>
      </c>
      <c r="F12" s="130">
        <v>452</v>
      </c>
      <c r="G12" s="105">
        <v>622</v>
      </c>
      <c r="H12" s="149">
        <v>585</v>
      </c>
      <c r="I12" s="105">
        <v>57</v>
      </c>
    </row>
    <row r="13" spans="1:9" s="44" customFormat="1" ht="28.15" customHeight="1" x14ac:dyDescent="0.2">
      <c r="A13" s="43">
        <v>6</v>
      </c>
      <c r="B13" s="122" t="s">
        <v>331</v>
      </c>
      <c r="C13" s="149">
        <v>1191</v>
      </c>
      <c r="D13" s="149">
        <v>124</v>
      </c>
      <c r="E13" s="105">
        <v>738</v>
      </c>
      <c r="F13" s="130">
        <v>275</v>
      </c>
      <c r="G13" s="105">
        <v>463</v>
      </c>
      <c r="H13" s="149">
        <v>284</v>
      </c>
      <c r="I13" s="105">
        <v>45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664</v>
      </c>
      <c r="D14" s="149">
        <v>15</v>
      </c>
      <c r="E14" s="105">
        <v>336</v>
      </c>
      <c r="F14" s="130">
        <v>177</v>
      </c>
      <c r="G14" s="105">
        <v>159</v>
      </c>
      <c r="H14" s="149">
        <v>301</v>
      </c>
      <c r="I14" s="105">
        <v>12</v>
      </c>
    </row>
    <row r="15" spans="1:9" s="44" customFormat="1" ht="28.15" customHeight="1" x14ac:dyDescent="0.2">
      <c r="A15" s="43">
        <v>8</v>
      </c>
      <c r="B15" s="123" t="s">
        <v>312</v>
      </c>
      <c r="C15" s="149">
        <v>22053</v>
      </c>
      <c r="D15" s="149">
        <v>2009</v>
      </c>
      <c r="E15" s="105">
        <v>14237</v>
      </c>
      <c r="F15" s="130">
        <v>10034</v>
      </c>
      <c r="G15" s="105">
        <v>4203</v>
      </c>
      <c r="H15" s="149">
        <v>5038</v>
      </c>
      <c r="I15" s="105">
        <v>769</v>
      </c>
    </row>
    <row r="16" spans="1:9" s="44" customFormat="1" ht="28.15" customHeight="1" x14ac:dyDescent="0.2">
      <c r="A16" s="43">
        <v>9</v>
      </c>
      <c r="B16" s="122" t="s">
        <v>313</v>
      </c>
      <c r="C16" s="149">
        <v>15682</v>
      </c>
      <c r="D16" s="149">
        <v>1288</v>
      </c>
      <c r="E16" s="105">
        <v>11007</v>
      </c>
      <c r="F16" s="130">
        <v>8352</v>
      </c>
      <c r="G16" s="105">
        <v>2655</v>
      </c>
      <c r="H16" s="149">
        <v>2867</v>
      </c>
      <c r="I16" s="105">
        <v>520</v>
      </c>
    </row>
    <row r="17" spans="1:9" s="44" customFormat="1" ht="28.15" customHeight="1" x14ac:dyDescent="0.2">
      <c r="A17" s="45">
        <v>10</v>
      </c>
      <c r="B17" s="185" t="s">
        <v>314</v>
      </c>
      <c r="C17" s="151">
        <v>6371</v>
      </c>
      <c r="D17" s="151">
        <v>721</v>
      </c>
      <c r="E17" s="109">
        <v>3230</v>
      </c>
      <c r="F17" s="146">
        <v>1682</v>
      </c>
      <c r="G17" s="109">
        <v>1548</v>
      </c>
      <c r="H17" s="151">
        <v>2171</v>
      </c>
      <c r="I17" s="109">
        <v>249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6"/>
  <dimension ref="A1:I19"/>
  <sheetViews>
    <sheetView showGridLines="0" workbookViewId="0"/>
  </sheetViews>
  <sheetFormatPr baseColWidth="10" defaultColWidth="11.42578125" defaultRowHeight="12.75" x14ac:dyDescent="0.2"/>
  <cols>
    <col min="1" max="1" width="4.5703125" style="35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365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7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248</v>
      </c>
    </row>
    <row r="5" spans="1:9" s="61" customFormat="1" ht="21" customHeight="1" x14ac:dyDescent="0.2">
      <c r="A5" s="642" t="s">
        <v>4</v>
      </c>
      <c r="B5" s="639" t="s">
        <v>0</v>
      </c>
      <c r="C5" s="645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3"/>
      <c r="B6" s="640"/>
      <c r="C6" s="676"/>
      <c r="D6" s="645" t="s">
        <v>191</v>
      </c>
      <c r="E6" s="645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4"/>
      <c r="B7" s="641"/>
      <c r="C7" s="669"/>
      <c r="D7" s="669"/>
      <c r="E7" s="669"/>
      <c r="F7" s="124" t="s">
        <v>193</v>
      </c>
      <c r="G7" s="124" t="s">
        <v>194</v>
      </c>
      <c r="H7" s="124" t="s">
        <v>132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60698</v>
      </c>
      <c r="D8" s="147">
        <v>8970</v>
      </c>
      <c r="E8" s="138">
        <v>42489</v>
      </c>
      <c r="F8" s="136">
        <v>14435</v>
      </c>
      <c r="G8" s="138">
        <v>28054</v>
      </c>
      <c r="H8" s="147">
        <v>6484</v>
      </c>
      <c r="I8" s="138">
        <v>2755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49630</v>
      </c>
      <c r="D9" s="149">
        <v>7404</v>
      </c>
      <c r="E9" s="105">
        <v>34431</v>
      </c>
      <c r="F9" s="130">
        <v>10722</v>
      </c>
      <c r="G9" s="105">
        <v>23709</v>
      </c>
      <c r="H9" s="149">
        <v>5450</v>
      </c>
      <c r="I9" s="105">
        <v>2345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30178</v>
      </c>
      <c r="D10" s="149">
        <v>5524</v>
      </c>
      <c r="E10" s="105">
        <v>18739</v>
      </c>
      <c r="F10" s="130">
        <v>5707</v>
      </c>
      <c r="G10" s="105">
        <v>13032</v>
      </c>
      <c r="H10" s="149">
        <v>4488</v>
      </c>
      <c r="I10" s="105">
        <v>1427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19452</v>
      </c>
      <c r="D11" s="149">
        <v>1880</v>
      </c>
      <c r="E11" s="105">
        <v>15692</v>
      </c>
      <c r="F11" s="130">
        <v>5015</v>
      </c>
      <c r="G11" s="105">
        <v>10677</v>
      </c>
      <c r="H11" s="149">
        <v>962</v>
      </c>
      <c r="I11" s="105">
        <v>918</v>
      </c>
    </row>
    <row r="12" spans="1:9" s="44" customFormat="1" ht="28.15" customHeight="1" x14ac:dyDescent="0.2">
      <c r="A12" s="43">
        <v>5</v>
      </c>
      <c r="B12" s="123" t="s">
        <v>351</v>
      </c>
      <c r="C12" s="149">
        <v>1017</v>
      </c>
      <c r="D12" s="149">
        <v>123</v>
      </c>
      <c r="E12" s="105">
        <v>832</v>
      </c>
      <c r="F12" s="130">
        <v>215</v>
      </c>
      <c r="G12" s="105">
        <v>617</v>
      </c>
      <c r="H12" s="149">
        <v>33</v>
      </c>
      <c r="I12" s="105">
        <v>29</v>
      </c>
    </row>
    <row r="13" spans="1:9" s="44" customFormat="1" ht="28.15" customHeight="1" x14ac:dyDescent="0.2">
      <c r="A13" s="43">
        <v>6</v>
      </c>
      <c r="B13" s="122" t="s">
        <v>331</v>
      </c>
      <c r="C13" s="149">
        <v>712</v>
      </c>
      <c r="D13" s="149">
        <v>108</v>
      </c>
      <c r="E13" s="105">
        <v>552</v>
      </c>
      <c r="F13" s="130">
        <v>92</v>
      </c>
      <c r="G13" s="105">
        <v>460</v>
      </c>
      <c r="H13" s="149">
        <v>28</v>
      </c>
      <c r="I13" s="105">
        <v>24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305</v>
      </c>
      <c r="D14" s="149">
        <v>15</v>
      </c>
      <c r="E14" s="105">
        <v>280</v>
      </c>
      <c r="F14" s="130">
        <v>123</v>
      </c>
      <c r="G14" s="105">
        <v>157</v>
      </c>
      <c r="H14" s="149">
        <v>5</v>
      </c>
      <c r="I14" s="105">
        <v>5</v>
      </c>
    </row>
    <row r="15" spans="1:9" s="44" customFormat="1" ht="28.15" customHeight="1" x14ac:dyDescent="0.2">
      <c r="A15" s="43">
        <v>8</v>
      </c>
      <c r="B15" s="123" t="s">
        <v>312</v>
      </c>
      <c r="C15" s="149">
        <v>10051</v>
      </c>
      <c r="D15" s="149">
        <v>1443</v>
      </c>
      <c r="E15" s="105">
        <v>7226</v>
      </c>
      <c r="F15" s="130">
        <v>3498</v>
      </c>
      <c r="G15" s="105">
        <v>3728</v>
      </c>
      <c r="H15" s="149">
        <v>1001</v>
      </c>
      <c r="I15" s="105">
        <v>381</v>
      </c>
    </row>
    <row r="16" spans="1:9" s="44" customFormat="1" ht="28.15" customHeight="1" x14ac:dyDescent="0.2">
      <c r="A16" s="43">
        <v>9</v>
      </c>
      <c r="B16" s="122" t="s">
        <v>313</v>
      </c>
      <c r="C16" s="149">
        <v>7173</v>
      </c>
      <c r="D16" s="149">
        <v>851</v>
      </c>
      <c r="E16" s="105">
        <v>5671</v>
      </c>
      <c r="F16" s="130">
        <v>3098</v>
      </c>
      <c r="G16" s="105">
        <v>2573</v>
      </c>
      <c r="H16" s="149">
        <v>391</v>
      </c>
      <c r="I16" s="105">
        <v>260</v>
      </c>
    </row>
    <row r="17" spans="1:9" s="44" customFormat="1" ht="28.15" customHeight="1" x14ac:dyDescent="0.2">
      <c r="A17" s="45">
        <v>10</v>
      </c>
      <c r="B17" s="185" t="s">
        <v>314</v>
      </c>
      <c r="C17" s="151">
        <v>2878</v>
      </c>
      <c r="D17" s="151">
        <v>592</v>
      </c>
      <c r="E17" s="109">
        <v>1555</v>
      </c>
      <c r="F17" s="146">
        <v>400</v>
      </c>
      <c r="G17" s="109">
        <v>1155</v>
      </c>
      <c r="H17" s="151">
        <v>610</v>
      </c>
      <c r="I17" s="109">
        <v>121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7"/>
  <dimension ref="A1:I19"/>
  <sheetViews>
    <sheetView showGridLines="0" workbookViewId="0"/>
  </sheetViews>
  <sheetFormatPr baseColWidth="10" defaultColWidth="11.42578125" defaultRowHeight="12.75" x14ac:dyDescent="0.2"/>
  <cols>
    <col min="1" max="1" width="4.5703125" style="35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365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249</v>
      </c>
    </row>
    <row r="5" spans="1:9" s="61" customFormat="1" ht="21" customHeight="1" x14ac:dyDescent="0.2">
      <c r="A5" s="642" t="s">
        <v>4</v>
      </c>
      <c r="B5" s="639" t="s">
        <v>0</v>
      </c>
      <c r="C5" s="645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3"/>
      <c r="B6" s="640"/>
      <c r="C6" s="676"/>
      <c r="D6" s="645" t="s">
        <v>191</v>
      </c>
      <c r="E6" s="645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4"/>
      <c r="B7" s="641"/>
      <c r="C7" s="669"/>
      <c r="D7" s="669"/>
      <c r="E7" s="669"/>
      <c r="F7" s="124" t="s">
        <v>193</v>
      </c>
      <c r="G7" s="124" t="s">
        <v>194</v>
      </c>
      <c r="H7" s="124" t="s">
        <v>131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85625</v>
      </c>
      <c r="D8" s="147">
        <v>4618</v>
      </c>
      <c r="E8" s="138">
        <v>53058</v>
      </c>
      <c r="F8" s="136">
        <v>51519</v>
      </c>
      <c r="G8" s="138">
        <v>1539</v>
      </c>
      <c r="H8" s="147">
        <v>25254</v>
      </c>
      <c r="I8" s="138">
        <v>2695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72785</v>
      </c>
      <c r="D9" s="149">
        <v>4036</v>
      </c>
      <c r="E9" s="105">
        <v>45805</v>
      </c>
      <c r="F9" s="130">
        <v>44746</v>
      </c>
      <c r="G9" s="105">
        <v>1059</v>
      </c>
      <c r="H9" s="149">
        <v>20665</v>
      </c>
      <c r="I9" s="105">
        <v>2279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38027</v>
      </c>
      <c r="D10" s="149">
        <v>1895</v>
      </c>
      <c r="E10" s="105">
        <v>16364</v>
      </c>
      <c r="F10" s="130">
        <v>15991</v>
      </c>
      <c r="G10" s="105">
        <v>373</v>
      </c>
      <c r="H10" s="149">
        <v>18338</v>
      </c>
      <c r="I10" s="105">
        <v>1430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34758</v>
      </c>
      <c r="D11" s="149">
        <v>2141</v>
      </c>
      <c r="E11" s="105">
        <v>29441</v>
      </c>
      <c r="F11" s="130">
        <v>28755</v>
      </c>
      <c r="G11" s="105">
        <v>686</v>
      </c>
      <c r="H11" s="149">
        <v>2327</v>
      </c>
      <c r="I11" s="105">
        <v>849</v>
      </c>
    </row>
    <row r="12" spans="1:9" s="44" customFormat="1" ht="28.15" customHeight="1" x14ac:dyDescent="0.2">
      <c r="A12" s="43">
        <v>5</v>
      </c>
      <c r="B12" s="123" t="s">
        <v>351</v>
      </c>
      <c r="C12" s="149">
        <v>838</v>
      </c>
      <c r="D12" s="149">
        <v>16</v>
      </c>
      <c r="E12" s="105">
        <v>242</v>
      </c>
      <c r="F12" s="130">
        <v>237</v>
      </c>
      <c r="G12" s="105">
        <v>5</v>
      </c>
      <c r="H12" s="149">
        <v>552</v>
      </c>
      <c r="I12" s="105">
        <v>28</v>
      </c>
    </row>
    <row r="13" spans="1:9" s="44" customFormat="1" ht="28.15" customHeight="1" x14ac:dyDescent="0.2">
      <c r="A13" s="43">
        <v>6</v>
      </c>
      <c r="B13" s="122" t="s">
        <v>331</v>
      </c>
      <c r="C13" s="149">
        <v>479</v>
      </c>
      <c r="D13" s="149">
        <v>16</v>
      </c>
      <c r="E13" s="105">
        <v>186</v>
      </c>
      <c r="F13" s="130">
        <v>183</v>
      </c>
      <c r="G13" s="105">
        <v>3</v>
      </c>
      <c r="H13" s="149">
        <v>256</v>
      </c>
      <c r="I13" s="105">
        <v>21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359</v>
      </c>
      <c r="D14" s="149">
        <v>0</v>
      </c>
      <c r="E14" s="105">
        <v>56</v>
      </c>
      <c r="F14" s="130">
        <v>54</v>
      </c>
      <c r="G14" s="105">
        <v>2</v>
      </c>
      <c r="H14" s="149">
        <v>296</v>
      </c>
      <c r="I14" s="105">
        <v>7</v>
      </c>
    </row>
    <row r="15" spans="1:9" s="44" customFormat="1" ht="28.15" customHeight="1" x14ac:dyDescent="0.2">
      <c r="A15" s="43">
        <v>8</v>
      </c>
      <c r="B15" s="123" t="s">
        <v>312</v>
      </c>
      <c r="C15" s="149">
        <v>12002</v>
      </c>
      <c r="D15" s="149">
        <v>566</v>
      </c>
      <c r="E15" s="105">
        <v>7011</v>
      </c>
      <c r="F15" s="130">
        <v>6536</v>
      </c>
      <c r="G15" s="105">
        <v>475</v>
      </c>
      <c r="H15" s="149">
        <v>4037</v>
      </c>
      <c r="I15" s="105">
        <v>388</v>
      </c>
    </row>
    <row r="16" spans="1:9" s="44" customFormat="1" ht="28.15" customHeight="1" x14ac:dyDescent="0.2">
      <c r="A16" s="43">
        <v>9</v>
      </c>
      <c r="B16" s="122" t="s">
        <v>313</v>
      </c>
      <c r="C16" s="149">
        <v>8509</v>
      </c>
      <c r="D16" s="149">
        <v>437</v>
      </c>
      <c r="E16" s="105">
        <v>5336</v>
      </c>
      <c r="F16" s="130">
        <v>5254</v>
      </c>
      <c r="G16" s="105">
        <v>82</v>
      </c>
      <c r="H16" s="149">
        <v>2476</v>
      </c>
      <c r="I16" s="105">
        <v>260</v>
      </c>
    </row>
    <row r="17" spans="1:9" s="44" customFormat="1" ht="28.15" customHeight="1" x14ac:dyDescent="0.2">
      <c r="A17" s="45">
        <v>10</v>
      </c>
      <c r="B17" s="185" t="s">
        <v>314</v>
      </c>
      <c r="C17" s="151">
        <v>3493</v>
      </c>
      <c r="D17" s="151">
        <v>129</v>
      </c>
      <c r="E17" s="109">
        <v>1675</v>
      </c>
      <c r="F17" s="146">
        <v>1282</v>
      </c>
      <c r="G17" s="109">
        <v>393</v>
      </c>
      <c r="H17" s="151">
        <v>1561</v>
      </c>
      <c r="I17" s="109">
        <v>128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8"/>
  <dimension ref="A1:N44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42578125" style="229" customWidth="1"/>
    <col min="2" max="2" width="17.28515625" style="216" customWidth="1"/>
    <col min="3" max="3" width="31.85546875" style="216" customWidth="1"/>
    <col min="4" max="9" width="12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0.15" customHeight="1" x14ac:dyDescent="0.2">
      <c r="A1" s="1"/>
      <c r="B1" s="207"/>
      <c r="C1" s="207"/>
      <c r="I1" s="209"/>
    </row>
    <row r="2" spans="1:14" s="211" customFormat="1" ht="49.5" customHeight="1" x14ac:dyDescent="0.3">
      <c r="A2" s="252" t="s">
        <v>244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.75" x14ac:dyDescent="0.3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32.25" customHeight="1" x14ac:dyDescent="0.3">
      <c r="A4" s="253" t="s">
        <v>366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25">
      <c r="A5" s="214"/>
      <c r="B5" s="215"/>
      <c r="C5" s="215"/>
      <c r="D5" s="215"/>
      <c r="E5" s="215"/>
      <c r="F5" s="215"/>
      <c r="G5" s="215"/>
      <c r="H5" s="215"/>
      <c r="I5" s="254" t="s">
        <v>250</v>
      </c>
    </row>
    <row r="6" spans="1:14" s="217" customFormat="1" ht="22.15" customHeight="1" x14ac:dyDescent="0.2">
      <c r="A6" s="680" t="s">
        <v>4</v>
      </c>
      <c r="B6" s="667" t="s">
        <v>133</v>
      </c>
      <c r="C6" s="667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62.45" customHeight="1" x14ac:dyDescent="0.2">
      <c r="A7" s="681"/>
      <c r="B7" s="666"/>
      <c r="C7" s="668"/>
      <c r="D7" s="234" t="s">
        <v>224</v>
      </c>
      <c r="E7" s="332" t="s">
        <v>7</v>
      </c>
      <c r="F7" s="234" t="s">
        <v>8</v>
      </c>
      <c r="G7" s="234" t="s">
        <v>224</v>
      </c>
      <c r="H7" s="332" t="s">
        <v>7</v>
      </c>
      <c r="I7" s="234" t="s">
        <v>8</v>
      </c>
    </row>
    <row r="8" spans="1:14" s="219" customFormat="1" ht="20.45" customHeight="1" x14ac:dyDescent="0.2">
      <c r="A8" s="218">
        <v>1</v>
      </c>
      <c r="B8" s="682" t="s">
        <v>225</v>
      </c>
      <c r="C8" s="235" t="s">
        <v>226</v>
      </c>
      <c r="D8" s="339">
        <v>2466799</v>
      </c>
      <c r="E8" s="236">
        <v>951753</v>
      </c>
      <c r="F8" s="237">
        <v>1515046</v>
      </c>
      <c r="G8" s="339">
        <v>1307</v>
      </c>
      <c r="H8" s="236">
        <v>1704</v>
      </c>
      <c r="I8" s="237">
        <v>1058</v>
      </c>
      <c r="K8" s="220"/>
      <c r="L8" s="221"/>
      <c r="M8" s="221"/>
      <c r="N8" s="221"/>
    </row>
    <row r="9" spans="1:14" s="223" customFormat="1" ht="30" customHeight="1" x14ac:dyDescent="0.2">
      <c r="A9" s="222">
        <v>2</v>
      </c>
      <c r="B9" s="683"/>
      <c r="C9" s="238" t="s">
        <v>227</v>
      </c>
      <c r="D9" s="340">
        <v>133333</v>
      </c>
      <c r="E9" s="239">
        <v>90544</v>
      </c>
      <c r="F9" s="240">
        <v>42789</v>
      </c>
      <c r="G9" s="340">
        <v>1255</v>
      </c>
      <c r="H9" s="239">
        <v>1363</v>
      </c>
      <c r="I9" s="240">
        <v>1025</v>
      </c>
      <c r="K9" s="224"/>
      <c r="L9" s="225"/>
      <c r="M9" s="225"/>
      <c r="N9" s="225"/>
    </row>
    <row r="10" spans="1:14" s="223" customFormat="1" ht="22.15" customHeight="1" x14ac:dyDescent="0.2">
      <c r="A10" s="222">
        <v>3</v>
      </c>
      <c r="B10" s="683"/>
      <c r="C10" s="241" t="s">
        <v>228</v>
      </c>
      <c r="D10" s="340">
        <v>1843828</v>
      </c>
      <c r="E10" s="239">
        <v>791988</v>
      </c>
      <c r="F10" s="240">
        <v>1051840</v>
      </c>
      <c r="G10" s="340">
        <v>1454</v>
      </c>
      <c r="H10" s="239">
        <v>1858</v>
      </c>
      <c r="I10" s="240">
        <v>1150</v>
      </c>
      <c r="K10" s="224"/>
      <c r="L10" s="225"/>
      <c r="M10" s="225"/>
      <c r="N10" s="225"/>
    </row>
    <row r="11" spans="1:14" s="223" customFormat="1" ht="13.9" customHeight="1" x14ac:dyDescent="0.2">
      <c r="A11" s="222">
        <v>4</v>
      </c>
      <c r="B11" s="683"/>
      <c r="C11" s="241" t="s">
        <v>229</v>
      </c>
      <c r="D11" s="340">
        <v>1758964</v>
      </c>
      <c r="E11" s="239">
        <v>713018</v>
      </c>
      <c r="F11" s="240">
        <v>1045946</v>
      </c>
      <c r="G11" s="340">
        <v>1410</v>
      </c>
      <c r="H11" s="239">
        <v>1795</v>
      </c>
      <c r="I11" s="240">
        <v>1148</v>
      </c>
      <c r="K11" s="224"/>
      <c r="L11" s="225"/>
      <c r="M11" s="225"/>
      <c r="N11" s="225"/>
    </row>
    <row r="12" spans="1:14" s="223" customFormat="1" ht="13.9" customHeight="1" x14ac:dyDescent="0.2">
      <c r="A12" s="222">
        <v>5</v>
      </c>
      <c r="B12" s="683"/>
      <c r="C12" s="241" t="s">
        <v>230</v>
      </c>
      <c r="D12" s="340">
        <v>2266</v>
      </c>
      <c r="E12" s="239">
        <v>2265</v>
      </c>
      <c r="F12" s="240">
        <v>1</v>
      </c>
      <c r="G12" s="340">
        <v>2515</v>
      </c>
      <c r="H12" s="239">
        <v>2516</v>
      </c>
      <c r="I12" s="240">
        <v>1656</v>
      </c>
      <c r="K12" s="224"/>
      <c r="L12" s="225"/>
      <c r="M12" s="225"/>
      <c r="N12" s="225"/>
    </row>
    <row r="13" spans="1:14" s="223" customFormat="1" ht="30" customHeight="1" x14ac:dyDescent="0.2">
      <c r="A13" s="222">
        <v>6</v>
      </c>
      <c r="B13" s="683"/>
      <c r="C13" s="238" t="s">
        <v>231</v>
      </c>
      <c r="D13" s="340">
        <v>0</v>
      </c>
      <c r="E13" s="239">
        <v>0</v>
      </c>
      <c r="F13" s="240">
        <v>0</v>
      </c>
      <c r="G13" s="340">
        <v>0</v>
      </c>
      <c r="H13" s="239">
        <v>0</v>
      </c>
      <c r="I13" s="240">
        <v>0</v>
      </c>
      <c r="K13" s="224"/>
      <c r="L13" s="225"/>
      <c r="M13" s="225"/>
      <c r="N13" s="225"/>
    </row>
    <row r="14" spans="1:14" s="223" customFormat="1" ht="13.9" customHeight="1" x14ac:dyDescent="0.2">
      <c r="A14" s="222">
        <v>7</v>
      </c>
      <c r="B14" s="683"/>
      <c r="C14" s="241" t="s">
        <v>232</v>
      </c>
      <c r="D14" s="340">
        <v>24014</v>
      </c>
      <c r="E14" s="239">
        <v>24014</v>
      </c>
      <c r="F14" s="240">
        <v>0</v>
      </c>
      <c r="G14" s="340">
        <v>2047</v>
      </c>
      <c r="H14" s="239">
        <v>2047</v>
      </c>
      <c r="I14" s="240">
        <v>0</v>
      </c>
      <c r="K14" s="224"/>
      <c r="L14" s="225"/>
      <c r="M14" s="225"/>
      <c r="N14" s="225"/>
    </row>
    <row r="15" spans="1:14" s="223" customFormat="1" ht="14.25" customHeight="1" x14ac:dyDescent="0.2">
      <c r="A15" s="222">
        <v>8</v>
      </c>
      <c r="B15" s="683"/>
      <c r="C15" s="241" t="s">
        <v>233</v>
      </c>
      <c r="D15" s="340">
        <v>26263</v>
      </c>
      <c r="E15" s="239">
        <v>26181</v>
      </c>
      <c r="F15" s="240">
        <v>82</v>
      </c>
      <c r="G15" s="340">
        <v>2875</v>
      </c>
      <c r="H15" s="239">
        <v>2878</v>
      </c>
      <c r="I15" s="240">
        <v>2049</v>
      </c>
      <c r="K15" s="224"/>
      <c r="L15" s="225"/>
      <c r="M15" s="225"/>
      <c r="N15" s="225"/>
    </row>
    <row r="16" spans="1:14" s="223" customFormat="1" ht="13.5" customHeight="1" x14ac:dyDescent="0.2">
      <c r="A16" s="222">
        <v>9</v>
      </c>
      <c r="B16" s="683"/>
      <c r="C16" s="238" t="s">
        <v>234</v>
      </c>
      <c r="D16" s="340">
        <v>32321</v>
      </c>
      <c r="E16" s="239">
        <v>26510</v>
      </c>
      <c r="F16" s="240">
        <v>5811</v>
      </c>
      <c r="G16" s="340">
        <v>2175</v>
      </c>
      <c r="H16" s="239">
        <v>2317</v>
      </c>
      <c r="I16" s="240">
        <v>1526</v>
      </c>
      <c r="K16" s="224"/>
      <c r="L16" s="225"/>
      <c r="M16" s="225"/>
      <c r="N16" s="225"/>
    </row>
    <row r="17" spans="1:14" s="223" customFormat="1" ht="22.15" customHeight="1" x14ac:dyDescent="0.2">
      <c r="A17" s="222">
        <v>10</v>
      </c>
      <c r="B17" s="683"/>
      <c r="C17" s="241" t="s">
        <v>235</v>
      </c>
      <c r="D17" s="340">
        <v>397167</v>
      </c>
      <c r="E17" s="239">
        <v>0</v>
      </c>
      <c r="F17" s="240">
        <v>397167</v>
      </c>
      <c r="G17" s="340">
        <v>857</v>
      </c>
      <c r="H17" s="239">
        <v>0</v>
      </c>
      <c r="I17" s="240">
        <v>857</v>
      </c>
      <c r="K17" s="224"/>
      <c r="L17" s="225"/>
      <c r="M17" s="225"/>
      <c r="N17" s="225"/>
    </row>
    <row r="18" spans="1:14" s="223" customFormat="1" ht="22.15" customHeight="1" x14ac:dyDescent="0.2">
      <c r="A18" s="222">
        <v>11</v>
      </c>
      <c r="B18" s="683"/>
      <c r="C18" s="241" t="s">
        <v>236</v>
      </c>
      <c r="D18" s="340">
        <v>45624</v>
      </c>
      <c r="E18" s="239">
        <v>45624</v>
      </c>
      <c r="F18" s="240">
        <v>0</v>
      </c>
      <c r="G18" s="340">
        <v>384</v>
      </c>
      <c r="H18" s="239">
        <v>384</v>
      </c>
      <c r="I18" s="240">
        <v>0</v>
      </c>
      <c r="K18" s="224"/>
      <c r="L18" s="225"/>
      <c r="M18" s="225"/>
      <c r="N18" s="225"/>
    </row>
    <row r="19" spans="1:14" s="223" customFormat="1" ht="22.15" customHeight="1" thickBot="1" x14ac:dyDescent="0.25">
      <c r="A19" s="226">
        <v>12</v>
      </c>
      <c r="B19" s="684"/>
      <c r="C19" s="242" t="s">
        <v>237</v>
      </c>
      <c r="D19" s="341">
        <v>46847</v>
      </c>
      <c r="E19" s="243">
        <v>23597</v>
      </c>
      <c r="F19" s="244">
        <v>23250</v>
      </c>
      <c r="G19" s="341">
        <v>422</v>
      </c>
      <c r="H19" s="243">
        <v>421</v>
      </c>
      <c r="I19" s="244">
        <v>424</v>
      </c>
      <c r="K19" s="224"/>
      <c r="L19" s="225"/>
      <c r="M19" s="225"/>
      <c r="N19" s="225"/>
    </row>
    <row r="20" spans="1:14" s="219" customFormat="1" ht="20.45" customHeight="1" thickTop="1" x14ac:dyDescent="0.2">
      <c r="A20" s="227">
        <v>13</v>
      </c>
      <c r="B20" s="685" t="s">
        <v>252</v>
      </c>
      <c r="C20" s="245" t="s">
        <v>226</v>
      </c>
      <c r="D20" s="342">
        <v>2092920</v>
      </c>
      <c r="E20" s="246">
        <v>799879</v>
      </c>
      <c r="F20" s="247">
        <v>1293041</v>
      </c>
      <c r="G20" s="342">
        <v>1321</v>
      </c>
      <c r="H20" s="246">
        <v>1709</v>
      </c>
      <c r="I20" s="247">
        <v>1081</v>
      </c>
      <c r="K20" s="220"/>
      <c r="L20" s="221"/>
      <c r="M20" s="221"/>
      <c r="N20" s="221"/>
    </row>
    <row r="21" spans="1:14" s="223" customFormat="1" ht="30" customHeight="1" x14ac:dyDescent="0.2">
      <c r="A21" s="222">
        <v>14</v>
      </c>
      <c r="B21" s="678"/>
      <c r="C21" s="238" t="s">
        <v>238</v>
      </c>
      <c r="D21" s="340">
        <v>119814</v>
      </c>
      <c r="E21" s="239">
        <v>79824</v>
      </c>
      <c r="F21" s="240">
        <v>39990</v>
      </c>
      <c r="G21" s="340">
        <v>1249</v>
      </c>
      <c r="H21" s="239">
        <v>1358</v>
      </c>
      <c r="I21" s="240">
        <v>1033</v>
      </c>
      <c r="K21" s="224"/>
      <c r="L21" s="225"/>
      <c r="M21" s="225"/>
      <c r="N21" s="225"/>
    </row>
    <row r="22" spans="1:14" s="223" customFormat="1" ht="22.15" customHeight="1" x14ac:dyDescent="0.2">
      <c r="A22" s="222">
        <v>15</v>
      </c>
      <c r="B22" s="678"/>
      <c r="C22" s="241" t="s">
        <v>228</v>
      </c>
      <c r="D22" s="340">
        <v>1562221</v>
      </c>
      <c r="E22" s="239">
        <v>662165</v>
      </c>
      <c r="F22" s="240">
        <v>900056</v>
      </c>
      <c r="G22" s="340">
        <v>1470</v>
      </c>
      <c r="H22" s="239">
        <v>1866</v>
      </c>
      <c r="I22" s="240">
        <v>1179</v>
      </c>
      <c r="K22" s="224"/>
      <c r="L22" s="225"/>
      <c r="M22" s="225"/>
      <c r="N22" s="225"/>
    </row>
    <row r="23" spans="1:14" s="223" customFormat="1" ht="13.9" customHeight="1" x14ac:dyDescent="0.2">
      <c r="A23" s="222">
        <v>16</v>
      </c>
      <c r="B23" s="678"/>
      <c r="C23" s="241" t="s">
        <v>229</v>
      </c>
      <c r="D23" s="340">
        <v>1490218</v>
      </c>
      <c r="E23" s="239">
        <v>593357</v>
      </c>
      <c r="F23" s="240">
        <v>896861</v>
      </c>
      <c r="G23" s="340">
        <v>1423</v>
      </c>
      <c r="H23" s="239">
        <v>1795</v>
      </c>
      <c r="I23" s="240">
        <v>1177</v>
      </c>
      <c r="K23" s="224"/>
      <c r="L23" s="225"/>
      <c r="M23" s="225"/>
      <c r="N23" s="225"/>
    </row>
    <row r="24" spans="1:14" s="223" customFormat="1" ht="13.9" customHeight="1" x14ac:dyDescent="0.2">
      <c r="A24" s="222">
        <v>17</v>
      </c>
      <c r="B24" s="678"/>
      <c r="C24" s="241" t="s">
        <v>230</v>
      </c>
      <c r="D24" s="340">
        <v>2266</v>
      </c>
      <c r="E24" s="239">
        <v>2265</v>
      </c>
      <c r="F24" s="240">
        <v>1</v>
      </c>
      <c r="G24" s="340">
        <v>2515</v>
      </c>
      <c r="H24" s="239">
        <v>2516</v>
      </c>
      <c r="I24" s="240">
        <v>1656</v>
      </c>
      <c r="K24" s="224"/>
      <c r="L24" s="225"/>
      <c r="M24" s="225"/>
      <c r="N24" s="225"/>
    </row>
    <row r="25" spans="1:14" s="223" customFormat="1" ht="30" customHeight="1" x14ac:dyDescent="0.2">
      <c r="A25" s="222">
        <v>18</v>
      </c>
      <c r="B25" s="678"/>
      <c r="C25" s="238" t="s">
        <v>231</v>
      </c>
      <c r="D25" s="340">
        <v>0</v>
      </c>
      <c r="E25" s="239">
        <v>0</v>
      </c>
      <c r="F25" s="240">
        <v>0</v>
      </c>
      <c r="G25" s="340">
        <v>0</v>
      </c>
      <c r="H25" s="239">
        <v>0</v>
      </c>
      <c r="I25" s="240">
        <v>0</v>
      </c>
      <c r="K25" s="224"/>
      <c r="L25" s="225"/>
      <c r="M25" s="225"/>
      <c r="N25" s="225"/>
    </row>
    <row r="26" spans="1:14" s="223" customFormat="1" ht="13.9" customHeight="1" x14ac:dyDescent="0.2">
      <c r="A26" s="222">
        <v>19</v>
      </c>
      <c r="B26" s="678"/>
      <c r="C26" s="241" t="s">
        <v>232</v>
      </c>
      <c r="D26" s="340">
        <v>22028</v>
      </c>
      <c r="E26" s="239">
        <v>22028</v>
      </c>
      <c r="F26" s="240">
        <v>0</v>
      </c>
      <c r="G26" s="340">
        <v>2050</v>
      </c>
      <c r="H26" s="239">
        <v>2050</v>
      </c>
      <c r="I26" s="240">
        <v>0</v>
      </c>
      <c r="K26" s="224"/>
      <c r="L26" s="225"/>
      <c r="M26" s="225"/>
      <c r="N26" s="225"/>
    </row>
    <row r="27" spans="1:14" s="223" customFormat="1" ht="14.25" customHeight="1" x14ac:dyDescent="0.2">
      <c r="A27" s="222">
        <v>20</v>
      </c>
      <c r="B27" s="678"/>
      <c r="C27" s="241" t="s">
        <v>233</v>
      </c>
      <c r="D27" s="340">
        <v>23830</v>
      </c>
      <c r="E27" s="239">
        <v>23749</v>
      </c>
      <c r="F27" s="240">
        <v>81</v>
      </c>
      <c r="G27" s="340">
        <v>2900</v>
      </c>
      <c r="H27" s="239">
        <v>2903</v>
      </c>
      <c r="I27" s="240">
        <v>2046</v>
      </c>
      <c r="K27" s="224"/>
      <c r="L27" s="225"/>
      <c r="M27" s="225"/>
      <c r="N27" s="225"/>
    </row>
    <row r="28" spans="1:14" s="223" customFormat="1" ht="13.5" customHeight="1" x14ac:dyDescent="0.2">
      <c r="A28" s="222">
        <v>21</v>
      </c>
      <c r="B28" s="678"/>
      <c r="C28" s="238" t="s">
        <v>234</v>
      </c>
      <c r="D28" s="340">
        <v>23879</v>
      </c>
      <c r="E28" s="239">
        <v>20766</v>
      </c>
      <c r="F28" s="240">
        <v>3113</v>
      </c>
      <c r="G28" s="340">
        <v>2336</v>
      </c>
      <c r="H28" s="239">
        <v>2422</v>
      </c>
      <c r="I28" s="240">
        <v>1767</v>
      </c>
      <c r="K28" s="224"/>
      <c r="L28" s="225"/>
      <c r="M28" s="225"/>
      <c r="N28" s="225"/>
    </row>
    <row r="29" spans="1:14" s="223" customFormat="1" ht="22.15" customHeight="1" x14ac:dyDescent="0.2">
      <c r="A29" s="222">
        <v>22</v>
      </c>
      <c r="B29" s="678"/>
      <c r="C29" s="241" t="s">
        <v>235</v>
      </c>
      <c r="D29" s="340">
        <v>333327</v>
      </c>
      <c r="E29" s="239">
        <v>0</v>
      </c>
      <c r="F29" s="240">
        <v>333327</v>
      </c>
      <c r="G29" s="340">
        <v>859</v>
      </c>
      <c r="H29" s="239">
        <v>0</v>
      </c>
      <c r="I29" s="240">
        <v>859</v>
      </c>
      <c r="K29" s="224"/>
      <c r="L29" s="225"/>
      <c r="M29" s="225"/>
      <c r="N29" s="225"/>
    </row>
    <row r="30" spans="1:14" s="223" customFormat="1" ht="22.15" customHeight="1" x14ac:dyDescent="0.2">
      <c r="A30" s="222">
        <v>23</v>
      </c>
      <c r="B30" s="678"/>
      <c r="C30" s="241" t="s">
        <v>236</v>
      </c>
      <c r="D30" s="340">
        <v>37895</v>
      </c>
      <c r="E30" s="239">
        <v>37895</v>
      </c>
      <c r="F30" s="240">
        <v>0</v>
      </c>
      <c r="G30" s="340">
        <v>389</v>
      </c>
      <c r="H30" s="239">
        <v>389</v>
      </c>
      <c r="I30" s="240">
        <v>0</v>
      </c>
      <c r="K30" s="224"/>
      <c r="L30" s="225"/>
      <c r="M30" s="225"/>
      <c r="N30" s="225"/>
    </row>
    <row r="31" spans="1:14" s="223" customFormat="1" ht="22.15" customHeight="1" x14ac:dyDescent="0.2">
      <c r="A31" s="228">
        <v>24</v>
      </c>
      <c r="B31" s="679"/>
      <c r="C31" s="248" t="s">
        <v>237</v>
      </c>
      <c r="D31" s="343">
        <v>39663</v>
      </c>
      <c r="E31" s="249">
        <v>19995</v>
      </c>
      <c r="F31" s="250">
        <v>19668</v>
      </c>
      <c r="G31" s="343">
        <v>417</v>
      </c>
      <c r="H31" s="249">
        <v>415</v>
      </c>
      <c r="I31" s="250">
        <v>419</v>
      </c>
      <c r="K31" s="224"/>
      <c r="L31" s="225"/>
      <c r="M31" s="225"/>
      <c r="N31" s="225"/>
    </row>
    <row r="32" spans="1:14" s="219" customFormat="1" ht="20.45" customHeight="1" x14ac:dyDescent="0.2">
      <c r="A32" s="218">
        <v>25</v>
      </c>
      <c r="B32" s="677" t="s">
        <v>253</v>
      </c>
      <c r="C32" s="251" t="s">
        <v>226</v>
      </c>
      <c r="D32" s="339">
        <v>373879</v>
      </c>
      <c r="E32" s="236">
        <v>151874</v>
      </c>
      <c r="F32" s="237">
        <v>222005</v>
      </c>
      <c r="G32" s="339">
        <v>1233</v>
      </c>
      <c r="H32" s="236">
        <v>1680</v>
      </c>
      <c r="I32" s="237">
        <v>928</v>
      </c>
      <c r="K32" s="220"/>
      <c r="L32" s="221"/>
      <c r="M32" s="221"/>
      <c r="N32" s="221"/>
    </row>
    <row r="33" spans="1:14" s="223" customFormat="1" ht="30" customHeight="1" x14ac:dyDescent="0.2">
      <c r="A33" s="222">
        <v>26</v>
      </c>
      <c r="B33" s="678"/>
      <c r="C33" s="238" t="s">
        <v>239</v>
      </c>
      <c r="D33" s="340">
        <v>13519</v>
      </c>
      <c r="E33" s="239">
        <v>10720</v>
      </c>
      <c r="F33" s="240">
        <v>2799</v>
      </c>
      <c r="G33" s="340">
        <v>1299</v>
      </c>
      <c r="H33" s="239">
        <v>1402</v>
      </c>
      <c r="I33" s="240">
        <v>904</v>
      </c>
      <c r="K33" s="224"/>
      <c r="L33" s="225"/>
      <c r="M33" s="225"/>
      <c r="N33" s="225"/>
    </row>
    <row r="34" spans="1:14" s="223" customFormat="1" ht="22.15" customHeight="1" x14ac:dyDescent="0.2">
      <c r="A34" s="222">
        <v>27</v>
      </c>
      <c r="B34" s="678"/>
      <c r="C34" s="241" t="s">
        <v>228</v>
      </c>
      <c r="D34" s="340">
        <v>281607</v>
      </c>
      <c r="E34" s="239">
        <v>129823</v>
      </c>
      <c r="F34" s="240">
        <v>151784</v>
      </c>
      <c r="G34" s="340">
        <v>1363</v>
      </c>
      <c r="H34" s="239">
        <v>1816</v>
      </c>
      <c r="I34" s="240">
        <v>975</v>
      </c>
      <c r="K34" s="224"/>
      <c r="L34" s="225"/>
      <c r="M34" s="225"/>
      <c r="N34" s="225"/>
    </row>
    <row r="35" spans="1:14" s="223" customFormat="1" ht="13.9" customHeight="1" x14ac:dyDescent="0.2">
      <c r="A35" s="222">
        <v>28</v>
      </c>
      <c r="B35" s="678"/>
      <c r="C35" s="241" t="s">
        <v>229</v>
      </c>
      <c r="D35" s="340">
        <v>268746</v>
      </c>
      <c r="E35" s="239">
        <v>119661</v>
      </c>
      <c r="F35" s="240">
        <v>149085</v>
      </c>
      <c r="G35" s="340">
        <v>1335</v>
      </c>
      <c r="H35" s="239">
        <v>1790</v>
      </c>
      <c r="I35" s="240">
        <v>970</v>
      </c>
      <c r="K35" s="224"/>
      <c r="L35" s="225"/>
      <c r="M35" s="225"/>
      <c r="N35" s="225"/>
    </row>
    <row r="36" spans="1:14" s="223" customFormat="1" ht="13.9" customHeight="1" x14ac:dyDescent="0.2">
      <c r="A36" s="222">
        <v>29</v>
      </c>
      <c r="B36" s="678"/>
      <c r="C36" s="241" t="s">
        <v>230</v>
      </c>
      <c r="D36" s="340">
        <v>0</v>
      </c>
      <c r="E36" s="239">
        <v>0</v>
      </c>
      <c r="F36" s="240">
        <v>0</v>
      </c>
      <c r="G36" s="340">
        <v>0</v>
      </c>
      <c r="H36" s="239">
        <v>0</v>
      </c>
      <c r="I36" s="240">
        <v>0</v>
      </c>
      <c r="K36" s="224"/>
      <c r="L36" s="225"/>
      <c r="M36" s="225"/>
      <c r="N36" s="225"/>
    </row>
    <row r="37" spans="1:14" s="223" customFormat="1" ht="30" customHeight="1" x14ac:dyDescent="0.2">
      <c r="A37" s="222">
        <v>30</v>
      </c>
      <c r="B37" s="678"/>
      <c r="C37" s="238" t="s">
        <v>231</v>
      </c>
      <c r="D37" s="340">
        <v>0</v>
      </c>
      <c r="E37" s="239">
        <v>0</v>
      </c>
      <c r="F37" s="240">
        <v>0</v>
      </c>
      <c r="G37" s="340">
        <v>0</v>
      </c>
      <c r="H37" s="239">
        <v>0</v>
      </c>
      <c r="I37" s="240">
        <v>0</v>
      </c>
      <c r="K37" s="224"/>
      <c r="L37" s="225"/>
      <c r="M37" s="225"/>
      <c r="N37" s="225"/>
    </row>
    <row r="38" spans="1:14" s="223" customFormat="1" ht="13.9" customHeight="1" x14ac:dyDescent="0.2">
      <c r="A38" s="222">
        <v>31</v>
      </c>
      <c r="B38" s="678"/>
      <c r="C38" s="241" t="s">
        <v>232</v>
      </c>
      <c r="D38" s="340">
        <v>1986</v>
      </c>
      <c r="E38" s="239">
        <v>1986</v>
      </c>
      <c r="F38" s="240">
        <v>0</v>
      </c>
      <c r="G38" s="340">
        <v>2012</v>
      </c>
      <c r="H38" s="239">
        <v>2012</v>
      </c>
      <c r="I38" s="240">
        <v>0</v>
      </c>
      <c r="K38" s="224"/>
      <c r="L38" s="225"/>
      <c r="M38" s="225"/>
      <c r="N38" s="225"/>
    </row>
    <row r="39" spans="1:14" s="223" customFormat="1" ht="14.25" customHeight="1" x14ac:dyDescent="0.2">
      <c r="A39" s="222">
        <v>32</v>
      </c>
      <c r="B39" s="678"/>
      <c r="C39" s="241" t="s">
        <v>233</v>
      </c>
      <c r="D39" s="340">
        <v>2433</v>
      </c>
      <c r="E39" s="239">
        <v>2432</v>
      </c>
      <c r="F39" s="240">
        <v>1</v>
      </c>
      <c r="G39" s="340">
        <v>2634</v>
      </c>
      <c r="H39" s="239">
        <v>2634</v>
      </c>
      <c r="I39" s="240">
        <v>2301</v>
      </c>
      <c r="K39" s="224"/>
      <c r="L39" s="225"/>
      <c r="M39" s="225"/>
      <c r="N39" s="225"/>
    </row>
    <row r="40" spans="1:14" s="223" customFormat="1" ht="13.5" customHeight="1" x14ac:dyDescent="0.2">
      <c r="A40" s="222">
        <v>33</v>
      </c>
      <c r="B40" s="678"/>
      <c r="C40" s="238" t="s">
        <v>234</v>
      </c>
      <c r="D40" s="340">
        <v>8442</v>
      </c>
      <c r="E40" s="239">
        <v>5744</v>
      </c>
      <c r="F40" s="240">
        <v>2698</v>
      </c>
      <c r="G40" s="340">
        <v>1717</v>
      </c>
      <c r="H40" s="239">
        <v>1938</v>
      </c>
      <c r="I40" s="240">
        <v>1248</v>
      </c>
      <c r="K40" s="224"/>
      <c r="L40" s="225"/>
      <c r="M40" s="225"/>
      <c r="N40" s="225"/>
    </row>
    <row r="41" spans="1:14" s="223" customFormat="1" ht="22.15" customHeight="1" x14ac:dyDescent="0.2">
      <c r="A41" s="222">
        <v>34</v>
      </c>
      <c r="B41" s="678"/>
      <c r="C41" s="241" t="s">
        <v>235</v>
      </c>
      <c r="D41" s="340">
        <v>63840</v>
      </c>
      <c r="E41" s="239">
        <v>0</v>
      </c>
      <c r="F41" s="240">
        <v>63840</v>
      </c>
      <c r="G41" s="340">
        <v>843</v>
      </c>
      <c r="H41" s="239">
        <v>0</v>
      </c>
      <c r="I41" s="240">
        <v>843</v>
      </c>
      <c r="K41" s="224"/>
      <c r="L41" s="225"/>
      <c r="M41" s="225"/>
      <c r="N41" s="225"/>
    </row>
    <row r="42" spans="1:14" s="223" customFormat="1" ht="22.15" customHeight="1" x14ac:dyDescent="0.2">
      <c r="A42" s="222">
        <v>35</v>
      </c>
      <c r="B42" s="678"/>
      <c r="C42" s="241" t="s">
        <v>236</v>
      </c>
      <c r="D42" s="340">
        <v>7729</v>
      </c>
      <c r="E42" s="239">
        <v>7729</v>
      </c>
      <c r="F42" s="240">
        <v>0</v>
      </c>
      <c r="G42" s="340">
        <v>358</v>
      </c>
      <c r="H42" s="239">
        <v>358</v>
      </c>
      <c r="I42" s="240">
        <v>0</v>
      </c>
      <c r="K42" s="224"/>
      <c r="L42" s="225"/>
      <c r="M42" s="225"/>
      <c r="N42" s="225"/>
    </row>
    <row r="43" spans="1:14" s="223" customFormat="1" ht="22.15" customHeight="1" x14ac:dyDescent="0.2">
      <c r="A43" s="228">
        <v>36</v>
      </c>
      <c r="B43" s="679"/>
      <c r="C43" s="248" t="s">
        <v>237</v>
      </c>
      <c r="D43" s="343">
        <v>7184</v>
      </c>
      <c r="E43" s="249">
        <v>3602</v>
      </c>
      <c r="F43" s="250">
        <v>3582</v>
      </c>
      <c r="G43" s="343">
        <v>451</v>
      </c>
      <c r="H43" s="249">
        <v>454</v>
      </c>
      <c r="I43" s="250">
        <v>447</v>
      </c>
      <c r="K43" s="224"/>
      <c r="L43" s="225"/>
      <c r="M43" s="225"/>
      <c r="N43" s="225"/>
    </row>
    <row r="44" spans="1:14" ht="18" customHeight="1" x14ac:dyDescent="0.25">
      <c r="A44" s="255" t="s">
        <v>354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9"/>
  <dimension ref="A1:N5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5703125" style="229" customWidth="1"/>
    <col min="2" max="2" width="17.28515625" style="216" customWidth="1"/>
    <col min="3" max="3" width="31.85546875" style="216" customWidth="1"/>
    <col min="4" max="9" width="12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0.15" customHeight="1" x14ac:dyDescent="0.2">
      <c r="A1" s="1"/>
      <c r="B1" s="207"/>
      <c r="C1" s="207"/>
      <c r="I1" s="209"/>
    </row>
    <row r="2" spans="1:14" s="211" customFormat="1" ht="49.5" customHeight="1" x14ac:dyDescent="0.3">
      <c r="A2" s="252" t="s">
        <v>245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.75" x14ac:dyDescent="0.3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22.5" customHeight="1" x14ac:dyDescent="0.3">
      <c r="A4" s="253" t="s">
        <v>366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25">
      <c r="A5" s="214"/>
      <c r="B5" s="215"/>
      <c r="C5" s="215"/>
      <c r="D5" s="215"/>
      <c r="E5" s="215"/>
      <c r="F5" s="215"/>
      <c r="G5" s="215"/>
      <c r="H5" s="215"/>
      <c r="I5" s="254" t="s">
        <v>43</v>
      </c>
    </row>
    <row r="6" spans="1:14" s="217" customFormat="1" ht="18.600000000000001" customHeight="1" x14ac:dyDescent="0.2">
      <c r="A6" s="680" t="s">
        <v>4</v>
      </c>
      <c r="B6" s="667" t="s">
        <v>133</v>
      </c>
      <c r="C6" s="667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57.6" customHeight="1" x14ac:dyDescent="0.2">
      <c r="A7" s="681"/>
      <c r="B7" s="666"/>
      <c r="C7" s="668"/>
      <c r="D7" s="234" t="s">
        <v>224</v>
      </c>
      <c r="E7" s="332" t="s">
        <v>7</v>
      </c>
      <c r="F7" s="234" t="s">
        <v>8</v>
      </c>
      <c r="G7" s="234" t="s">
        <v>224</v>
      </c>
      <c r="H7" s="332" t="s">
        <v>7</v>
      </c>
      <c r="I7" s="234" t="s">
        <v>8</v>
      </c>
    </row>
    <row r="8" spans="1:14" s="257" customFormat="1" ht="18" customHeight="1" x14ac:dyDescent="0.2">
      <c r="A8" s="256">
        <v>1</v>
      </c>
      <c r="B8" s="677" t="s">
        <v>254</v>
      </c>
      <c r="C8" s="266" t="s">
        <v>226</v>
      </c>
      <c r="D8" s="339">
        <v>1092386</v>
      </c>
      <c r="E8" s="267">
        <v>458985</v>
      </c>
      <c r="F8" s="268">
        <v>633401</v>
      </c>
      <c r="G8" s="339">
        <v>1021</v>
      </c>
      <c r="H8" s="267">
        <v>1339</v>
      </c>
      <c r="I8" s="268">
        <v>790</v>
      </c>
      <c r="K8" s="258"/>
      <c r="L8" s="259"/>
      <c r="M8" s="259"/>
      <c r="N8" s="259"/>
    </row>
    <row r="9" spans="1:14" s="261" customFormat="1" ht="18" customHeight="1" x14ac:dyDescent="0.2">
      <c r="A9" s="260">
        <v>2</v>
      </c>
      <c r="B9" s="686"/>
      <c r="C9" s="238" t="s">
        <v>240</v>
      </c>
      <c r="D9" s="340">
        <v>79320</v>
      </c>
      <c r="E9" s="239">
        <v>59120</v>
      </c>
      <c r="F9" s="240">
        <v>20200</v>
      </c>
      <c r="G9" s="340">
        <v>1173</v>
      </c>
      <c r="H9" s="239">
        <v>1256</v>
      </c>
      <c r="I9" s="240">
        <v>930</v>
      </c>
      <c r="K9" s="262"/>
      <c r="L9" s="263"/>
      <c r="M9" s="263"/>
      <c r="N9" s="263"/>
    </row>
    <row r="10" spans="1:14" s="261" customFormat="1" ht="15.75" customHeight="1" x14ac:dyDescent="0.2">
      <c r="A10" s="260">
        <v>3</v>
      </c>
      <c r="B10" s="686"/>
      <c r="C10" s="238" t="s">
        <v>228</v>
      </c>
      <c r="D10" s="340">
        <v>758931</v>
      </c>
      <c r="E10" s="239">
        <v>368840</v>
      </c>
      <c r="F10" s="240">
        <v>390091</v>
      </c>
      <c r="G10" s="340">
        <v>1129</v>
      </c>
      <c r="H10" s="239">
        <v>1437</v>
      </c>
      <c r="I10" s="240">
        <v>837</v>
      </c>
      <c r="K10" s="262"/>
      <c r="L10" s="263"/>
      <c r="M10" s="263"/>
      <c r="N10" s="263"/>
    </row>
    <row r="11" spans="1:14" s="261" customFormat="1" ht="14.25" customHeight="1" x14ac:dyDescent="0.2">
      <c r="A11" s="260">
        <v>4</v>
      </c>
      <c r="B11" s="686"/>
      <c r="C11" s="238" t="s">
        <v>229</v>
      </c>
      <c r="D11" s="340">
        <v>717361</v>
      </c>
      <c r="E11" s="239">
        <v>328685</v>
      </c>
      <c r="F11" s="240">
        <v>388676</v>
      </c>
      <c r="G11" s="340">
        <v>1072</v>
      </c>
      <c r="H11" s="239">
        <v>1352</v>
      </c>
      <c r="I11" s="240">
        <v>835</v>
      </c>
      <c r="K11" s="262"/>
      <c r="L11" s="263"/>
      <c r="M11" s="263"/>
      <c r="N11" s="263"/>
    </row>
    <row r="12" spans="1:14" s="261" customFormat="1" ht="14.25" customHeight="1" x14ac:dyDescent="0.2">
      <c r="A12" s="260">
        <v>5</v>
      </c>
      <c r="B12" s="686"/>
      <c r="C12" s="238" t="s">
        <v>230</v>
      </c>
      <c r="D12" s="340">
        <v>1926</v>
      </c>
      <c r="E12" s="239">
        <v>1925</v>
      </c>
      <c r="F12" s="240">
        <v>1</v>
      </c>
      <c r="G12" s="340">
        <v>2464</v>
      </c>
      <c r="H12" s="239">
        <v>2464</v>
      </c>
      <c r="I12" s="240">
        <v>1656</v>
      </c>
      <c r="K12" s="262"/>
      <c r="L12" s="263"/>
      <c r="M12" s="263"/>
      <c r="N12" s="263"/>
    </row>
    <row r="13" spans="1:14" s="261" customFormat="1" ht="30" customHeight="1" x14ac:dyDescent="0.2">
      <c r="A13" s="260">
        <v>6</v>
      </c>
      <c r="B13" s="686"/>
      <c r="C13" s="238" t="s">
        <v>231</v>
      </c>
      <c r="D13" s="340">
        <v>0</v>
      </c>
      <c r="E13" s="239">
        <v>0</v>
      </c>
      <c r="F13" s="240">
        <v>0</v>
      </c>
      <c r="G13" s="340">
        <v>0</v>
      </c>
      <c r="H13" s="239">
        <v>0</v>
      </c>
      <c r="I13" s="240">
        <v>0</v>
      </c>
      <c r="K13" s="262"/>
      <c r="L13" s="263"/>
      <c r="M13" s="263"/>
      <c r="N13" s="263"/>
    </row>
    <row r="14" spans="1:14" s="261" customFormat="1" ht="14.25" customHeight="1" x14ac:dyDescent="0.2">
      <c r="A14" s="260">
        <v>7</v>
      </c>
      <c r="B14" s="686"/>
      <c r="C14" s="238" t="s">
        <v>232</v>
      </c>
      <c r="D14" s="340">
        <v>11469</v>
      </c>
      <c r="E14" s="239">
        <v>11469</v>
      </c>
      <c r="F14" s="240">
        <v>0</v>
      </c>
      <c r="G14" s="340">
        <v>1559</v>
      </c>
      <c r="H14" s="239">
        <v>1559</v>
      </c>
      <c r="I14" s="240">
        <v>0</v>
      </c>
      <c r="K14" s="262"/>
      <c r="L14" s="263"/>
      <c r="M14" s="263"/>
      <c r="N14" s="263"/>
    </row>
    <row r="15" spans="1:14" s="261" customFormat="1" ht="14.25" customHeight="1" x14ac:dyDescent="0.2">
      <c r="A15" s="260">
        <v>8</v>
      </c>
      <c r="B15" s="686"/>
      <c r="C15" s="238" t="s">
        <v>233</v>
      </c>
      <c r="D15" s="340">
        <v>9733</v>
      </c>
      <c r="E15" s="239">
        <v>9711</v>
      </c>
      <c r="F15" s="240">
        <v>22</v>
      </c>
      <c r="G15" s="340">
        <v>2395</v>
      </c>
      <c r="H15" s="239">
        <v>2397</v>
      </c>
      <c r="I15" s="240">
        <v>1587</v>
      </c>
      <c r="K15" s="262"/>
      <c r="L15" s="263"/>
      <c r="M15" s="263"/>
      <c r="N15" s="263"/>
    </row>
    <row r="16" spans="1:14" s="261" customFormat="1" ht="14.25" customHeight="1" x14ac:dyDescent="0.2">
      <c r="A16" s="260">
        <v>9</v>
      </c>
      <c r="B16" s="686"/>
      <c r="C16" s="238" t="s">
        <v>234</v>
      </c>
      <c r="D16" s="340">
        <v>18442</v>
      </c>
      <c r="E16" s="239">
        <v>17050</v>
      </c>
      <c r="F16" s="240">
        <v>1392</v>
      </c>
      <c r="G16" s="340">
        <v>2268</v>
      </c>
      <c r="H16" s="239">
        <v>2328</v>
      </c>
      <c r="I16" s="240">
        <v>1534</v>
      </c>
      <c r="K16" s="262"/>
      <c r="L16" s="263"/>
      <c r="M16" s="263"/>
      <c r="N16" s="263"/>
    </row>
    <row r="17" spans="1:14" s="261" customFormat="1" ht="15" customHeight="1" x14ac:dyDescent="0.2">
      <c r="A17" s="260">
        <v>10</v>
      </c>
      <c r="B17" s="686"/>
      <c r="C17" s="238" t="s">
        <v>235</v>
      </c>
      <c r="D17" s="340">
        <v>210561</v>
      </c>
      <c r="E17" s="239">
        <v>0</v>
      </c>
      <c r="F17" s="240">
        <v>210561</v>
      </c>
      <c r="G17" s="340">
        <v>712</v>
      </c>
      <c r="H17" s="239">
        <v>0</v>
      </c>
      <c r="I17" s="240">
        <v>712</v>
      </c>
      <c r="K17" s="262"/>
      <c r="L17" s="263"/>
      <c r="M17" s="263"/>
      <c r="N17" s="263"/>
    </row>
    <row r="18" spans="1:14" s="261" customFormat="1" ht="15" customHeight="1" x14ac:dyDescent="0.2">
      <c r="A18" s="260">
        <v>11</v>
      </c>
      <c r="B18" s="686"/>
      <c r="C18" s="238" t="s">
        <v>236</v>
      </c>
      <c r="D18" s="340">
        <v>18276</v>
      </c>
      <c r="E18" s="239">
        <v>18276</v>
      </c>
      <c r="F18" s="240">
        <v>0</v>
      </c>
      <c r="G18" s="340">
        <v>297</v>
      </c>
      <c r="H18" s="239">
        <v>297</v>
      </c>
      <c r="I18" s="240">
        <v>0</v>
      </c>
      <c r="K18" s="262"/>
      <c r="L18" s="263"/>
      <c r="M18" s="263"/>
      <c r="N18" s="263"/>
    </row>
    <row r="19" spans="1:14" s="261" customFormat="1" ht="14.25" customHeight="1" x14ac:dyDescent="0.2">
      <c r="A19" s="264">
        <v>12</v>
      </c>
      <c r="B19" s="687"/>
      <c r="C19" s="269" t="s">
        <v>237</v>
      </c>
      <c r="D19" s="343">
        <v>25298</v>
      </c>
      <c r="E19" s="249">
        <v>12749</v>
      </c>
      <c r="F19" s="250">
        <v>12549</v>
      </c>
      <c r="G19" s="343">
        <v>406</v>
      </c>
      <c r="H19" s="249">
        <v>402</v>
      </c>
      <c r="I19" s="250">
        <v>410</v>
      </c>
      <c r="K19" s="262"/>
      <c r="L19" s="263"/>
      <c r="M19" s="263"/>
      <c r="N19" s="263"/>
    </row>
    <row r="20" spans="1:14" s="257" customFormat="1" ht="18" customHeight="1" x14ac:dyDescent="0.2">
      <c r="A20" s="256">
        <v>13</v>
      </c>
      <c r="B20" s="677" t="s">
        <v>255</v>
      </c>
      <c r="C20" s="266" t="s">
        <v>226</v>
      </c>
      <c r="D20" s="344">
        <v>965937</v>
      </c>
      <c r="E20" s="267">
        <v>322540</v>
      </c>
      <c r="F20" s="268">
        <v>643397</v>
      </c>
      <c r="G20" s="344">
        <v>1649</v>
      </c>
      <c r="H20" s="267">
        <v>2215</v>
      </c>
      <c r="I20" s="268">
        <v>1365</v>
      </c>
      <c r="K20" s="258"/>
      <c r="L20" s="259"/>
      <c r="M20" s="259"/>
      <c r="N20" s="259"/>
    </row>
    <row r="21" spans="1:14" s="261" customFormat="1" ht="18" customHeight="1" x14ac:dyDescent="0.2">
      <c r="A21" s="260">
        <v>14</v>
      </c>
      <c r="B21" s="686"/>
      <c r="C21" s="238" t="s">
        <v>241</v>
      </c>
      <c r="D21" s="340">
        <v>39044</v>
      </c>
      <c r="E21" s="239">
        <v>19422</v>
      </c>
      <c r="F21" s="240">
        <v>19622</v>
      </c>
      <c r="G21" s="340">
        <v>1395</v>
      </c>
      <c r="H21" s="239">
        <v>1655</v>
      </c>
      <c r="I21" s="240">
        <v>1138</v>
      </c>
      <c r="K21" s="262"/>
      <c r="L21" s="263"/>
      <c r="M21" s="263"/>
      <c r="N21" s="263"/>
    </row>
    <row r="22" spans="1:14" s="261" customFormat="1" ht="15.75" customHeight="1" x14ac:dyDescent="0.2">
      <c r="A22" s="260">
        <v>15</v>
      </c>
      <c r="B22" s="686"/>
      <c r="C22" s="238" t="s">
        <v>228</v>
      </c>
      <c r="D22" s="340">
        <v>781070</v>
      </c>
      <c r="E22" s="239">
        <v>276921</v>
      </c>
      <c r="F22" s="240">
        <v>504149</v>
      </c>
      <c r="G22" s="340">
        <v>1788</v>
      </c>
      <c r="H22" s="239">
        <v>2419</v>
      </c>
      <c r="I22" s="240">
        <v>1442</v>
      </c>
      <c r="K22" s="262"/>
      <c r="L22" s="263"/>
      <c r="M22" s="263"/>
      <c r="N22" s="263"/>
    </row>
    <row r="23" spans="1:14" s="261" customFormat="1" ht="14.25" customHeight="1" x14ac:dyDescent="0.2">
      <c r="A23" s="260">
        <v>16</v>
      </c>
      <c r="B23" s="686"/>
      <c r="C23" s="238" t="s">
        <v>229</v>
      </c>
      <c r="D23" s="340">
        <v>752396</v>
      </c>
      <c r="E23" s="239">
        <v>249996</v>
      </c>
      <c r="F23" s="240">
        <v>502400</v>
      </c>
      <c r="G23" s="340">
        <v>1746</v>
      </c>
      <c r="H23" s="239">
        <v>2360</v>
      </c>
      <c r="I23" s="240">
        <v>1440</v>
      </c>
      <c r="K23" s="262"/>
      <c r="L23" s="263"/>
      <c r="M23" s="263"/>
      <c r="N23" s="263"/>
    </row>
    <row r="24" spans="1:14" s="261" customFormat="1" ht="14.25" customHeight="1" x14ac:dyDescent="0.2">
      <c r="A24" s="260">
        <v>17</v>
      </c>
      <c r="B24" s="686"/>
      <c r="C24" s="238" t="s">
        <v>230</v>
      </c>
      <c r="D24" s="340">
        <v>304</v>
      </c>
      <c r="E24" s="239">
        <v>304</v>
      </c>
      <c r="F24" s="240">
        <v>0</v>
      </c>
      <c r="G24" s="340">
        <v>2824</v>
      </c>
      <c r="H24" s="239">
        <v>2824</v>
      </c>
      <c r="I24" s="240">
        <v>0</v>
      </c>
      <c r="K24" s="262"/>
      <c r="L24" s="263"/>
      <c r="M24" s="263"/>
      <c r="N24" s="263"/>
    </row>
    <row r="25" spans="1:14" s="261" customFormat="1" ht="30" customHeight="1" x14ac:dyDescent="0.2">
      <c r="A25" s="260">
        <v>18</v>
      </c>
      <c r="B25" s="686"/>
      <c r="C25" s="238" t="s">
        <v>231</v>
      </c>
      <c r="D25" s="340">
        <v>0</v>
      </c>
      <c r="E25" s="239">
        <v>0</v>
      </c>
      <c r="F25" s="240">
        <v>0</v>
      </c>
      <c r="G25" s="340">
        <v>0</v>
      </c>
      <c r="H25" s="239">
        <v>0</v>
      </c>
      <c r="I25" s="240">
        <v>0</v>
      </c>
      <c r="K25" s="262"/>
      <c r="L25" s="263"/>
      <c r="M25" s="263"/>
      <c r="N25" s="263"/>
    </row>
    <row r="26" spans="1:14" s="261" customFormat="1" ht="14.25" customHeight="1" x14ac:dyDescent="0.2">
      <c r="A26" s="260">
        <v>19</v>
      </c>
      <c r="B26" s="686"/>
      <c r="C26" s="238" t="s">
        <v>232</v>
      </c>
      <c r="D26" s="340">
        <v>10032</v>
      </c>
      <c r="E26" s="239">
        <v>10032</v>
      </c>
      <c r="F26" s="240">
        <v>0</v>
      </c>
      <c r="G26" s="340">
        <v>2600</v>
      </c>
      <c r="H26" s="239">
        <v>2600</v>
      </c>
      <c r="I26" s="240">
        <v>0</v>
      </c>
      <c r="K26" s="262"/>
      <c r="L26" s="263"/>
      <c r="M26" s="263"/>
      <c r="N26" s="263"/>
    </row>
    <row r="27" spans="1:14" s="261" customFormat="1" ht="14.25" customHeight="1" x14ac:dyDescent="0.2">
      <c r="A27" s="260">
        <v>20</v>
      </c>
      <c r="B27" s="686"/>
      <c r="C27" s="238" t="s">
        <v>233</v>
      </c>
      <c r="D27" s="340">
        <v>13492</v>
      </c>
      <c r="E27" s="239">
        <v>13434</v>
      </c>
      <c r="F27" s="240">
        <v>58</v>
      </c>
      <c r="G27" s="340">
        <v>3260</v>
      </c>
      <c r="H27" s="239">
        <v>3265</v>
      </c>
      <c r="I27" s="240">
        <v>2200</v>
      </c>
      <c r="K27" s="262"/>
      <c r="L27" s="263"/>
      <c r="M27" s="263"/>
      <c r="N27" s="263"/>
    </row>
    <row r="28" spans="1:14" s="261" customFormat="1" ht="14.25" customHeight="1" x14ac:dyDescent="0.2">
      <c r="A28" s="260">
        <v>21</v>
      </c>
      <c r="B28" s="686"/>
      <c r="C28" s="238" t="s">
        <v>234</v>
      </c>
      <c r="D28" s="340">
        <v>4846</v>
      </c>
      <c r="E28" s="239">
        <v>3155</v>
      </c>
      <c r="F28" s="240">
        <v>1691</v>
      </c>
      <c r="G28" s="340">
        <v>2557</v>
      </c>
      <c r="H28" s="239">
        <v>2878</v>
      </c>
      <c r="I28" s="240">
        <v>1958</v>
      </c>
      <c r="K28" s="262"/>
      <c r="L28" s="263"/>
      <c r="M28" s="263"/>
      <c r="N28" s="263"/>
    </row>
    <row r="29" spans="1:14" s="261" customFormat="1" ht="15" customHeight="1" x14ac:dyDescent="0.2">
      <c r="A29" s="260">
        <v>22</v>
      </c>
      <c r="B29" s="686"/>
      <c r="C29" s="238" t="s">
        <v>235</v>
      </c>
      <c r="D29" s="340">
        <v>112834</v>
      </c>
      <c r="E29" s="239">
        <v>0</v>
      </c>
      <c r="F29" s="240">
        <v>112834</v>
      </c>
      <c r="G29" s="340">
        <v>1117</v>
      </c>
      <c r="H29" s="239">
        <v>0</v>
      </c>
      <c r="I29" s="240">
        <v>1117</v>
      </c>
      <c r="K29" s="262"/>
      <c r="L29" s="263"/>
      <c r="M29" s="263"/>
      <c r="N29" s="263"/>
    </row>
    <row r="30" spans="1:14" s="261" customFormat="1" ht="15" customHeight="1" x14ac:dyDescent="0.2">
      <c r="A30" s="260">
        <v>23</v>
      </c>
      <c r="B30" s="686"/>
      <c r="C30" s="238" t="s">
        <v>236</v>
      </c>
      <c r="D30" s="340">
        <v>19324</v>
      </c>
      <c r="E30" s="239">
        <v>19324</v>
      </c>
      <c r="F30" s="240">
        <v>0</v>
      </c>
      <c r="G30" s="340">
        <v>476</v>
      </c>
      <c r="H30" s="239">
        <v>476</v>
      </c>
      <c r="I30" s="240">
        <v>0</v>
      </c>
      <c r="K30" s="262"/>
      <c r="L30" s="263"/>
      <c r="M30" s="263"/>
      <c r="N30" s="263"/>
    </row>
    <row r="31" spans="1:14" s="261" customFormat="1" ht="15" customHeight="1" x14ac:dyDescent="0.2">
      <c r="A31" s="264">
        <v>24</v>
      </c>
      <c r="B31" s="687"/>
      <c r="C31" s="269" t="s">
        <v>237</v>
      </c>
      <c r="D31" s="343">
        <v>13665</v>
      </c>
      <c r="E31" s="249">
        <v>6873</v>
      </c>
      <c r="F31" s="250">
        <v>6792</v>
      </c>
      <c r="G31" s="343">
        <v>432</v>
      </c>
      <c r="H31" s="249">
        <v>433</v>
      </c>
      <c r="I31" s="250">
        <v>431</v>
      </c>
      <c r="K31" s="262"/>
      <c r="L31" s="263"/>
      <c r="M31" s="263"/>
      <c r="N31" s="263"/>
    </row>
    <row r="32" spans="1:14" s="257" customFormat="1" ht="18" customHeight="1" x14ac:dyDescent="0.2">
      <c r="A32" s="265">
        <v>25</v>
      </c>
      <c r="B32" s="677" t="s">
        <v>339</v>
      </c>
      <c r="C32" s="270" t="s">
        <v>226</v>
      </c>
      <c r="D32" s="339">
        <v>18970</v>
      </c>
      <c r="E32" s="236">
        <v>9889</v>
      </c>
      <c r="F32" s="237">
        <v>9081</v>
      </c>
      <c r="G32" s="339">
        <v>1475</v>
      </c>
      <c r="H32" s="236">
        <v>1845</v>
      </c>
      <c r="I32" s="237">
        <v>1073</v>
      </c>
      <c r="K32" s="258"/>
      <c r="L32" s="259"/>
      <c r="M32" s="259"/>
      <c r="N32" s="259"/>
    </row>
    <row r="33" spans="1:14" s="261" customFormat="1" ht="30" customHeight="1" x14ac:dyDescent="0.2">
      <c r="A33" s="260">
        <v>26</v>
      </c>
      <c r="B33" s="686"/>
      <c r="C33" s="238" t="s">
        <v>242</v>
      </c>
      <c r="D33" s="340">
        <v>1044</v>
      </c>
      <c r="E33" s="239">
        <v>894</v>
      </c>
      <c r="F33" s="240">
        <v>150</v>
      </c>
      <c r="G33" s="340">
        <v>1460</v>
      </c>
      <c r="H33" s="239">
        <v>1508</v>
      </c>
      <c r="I33" s="240">
        <v>1175</v>
      </c>
      <c r="K33" s="262"/>
      <c r="L33" s="263"/>
      <c r="M33" s="263"/>
      <c r="N33" s="263"/>
    </row>
    <row r="34" spans="1:14" s="261" customFormat="1" ht="15.75" customHeight="1" x14ac:dyDescent="0.2">
      <c r="A34" s="260">
        <v>27</v>
      </c>
      <c r="B34" s="686"/>
      <c r="C34" s="238" t="s">
        <v>228</v>
      </c>
      <c r="D34" s="340">
        <v>13021</v>
      </c>
      <c r="E34" s="239">
        <v>8541</v>
      </c>
      <c r="F34" s="240">
        <v>4480</v>
      </c>
      <c r="G34" s="340">
        <v>1715</v>
      </c>
      <c r="H34" s="239">
        <v>1957</v>
      </c>
      <c r="I34" s="240">
        <v>1254</v>
      </c>
      <c r="K34" s="262"/>
      <c r="L34" s="263"/>
      <c r="M34" s="263"/>
      <c r="N34" s="263"/>
    </row>
    <row r="35" spans="1:14" s="261" customFormat="1" ht="14.25" customHeight="1" x14ac:dyDescent="0.2">
      <c r="A35" s="260">
        <v>28</v>
      </c>
      <c r="B35" s="686"/>
      <c r="C35" s="238" t="s">
        <v>229</v>
      </c>
      <c r="D35" s="340">
        <v>11818</v>
      </c>
      <c r="E35" s="239">
        <v>7362</v>
      </c>
      <c r="F35" s="240">
        <v>4456</v>
      </c>
      <c r="G35" s="340">
        <v>1634</v>
      </c>
      <c r="H35" s="239">
        <v>1865</v>
      </c>
      <c r="I35" s="240">
        <v>1251</v>
      </c>
      <c r="K35" s="262"/>
      <c r="L35" s="263"/>
      <c r="M35" s="263"/>
      <c r="N35" s="263"/>
    </row>
    <row r="36" spans="1:14" s="261" customFormat="1" ht="14.25" customHeight="1" x14ac:dyDescent="0.2">
      <c r="A36" s="260">
        <v>29</v>
      </c>
      <c r="B36" s="686"/>
      <c r="C36" s="238" t="s">
        <v>230</v>
      </c>
      <c r="D36" s="340">
        <v>0</v>
      </c>
      <c r="E36" s="239">
        <v>0</v>
      </c>
      <c r="F36" s="240">
        <v>0</v>
      </c>
      <c r="G36" s="340">
        <v>0</v>
      </c>
      <c r="H36" s="239">
        <v>0</v>
      </c>
      <c r="I36" s="240">
        <v>0</v>
      </c>
      <c r="K36" s="262"/>
      <c r="L36" s="263"/>
      <c r="M36" s="263"/>
      <c r="N36" s="263"/>
    </row>
    <row r="37" spans="1:14" s="261" customFormat="1" ht="30" customHeight="1" x14ac:dyDescent="0.2">
      <c r="A37" s="260">
        <v>30</v>
      </c>
      <c r="B37" s="686"/>
      <c r="C37" s="238" t="s">
        <v>231</v>
      </c>
      <c r="D37" s="340">
        <v>0</v>
      </c>
      <c r="E37" s="239">
        <v>0</v>
      </c>
      <c r="F37" s="240">
        <v>0</v>
      </c>
      <c r="G37" s="340">
        <v>0</v>
      </c>
      <c r="H37" s="239">
        <v>0</v>
      </c>
      <c r="I37" s="240">
        <v>0</v>
      </c>
      <c r="K37" s="262"/>
      <c r="L37" s="263"/>
      <c r="M37" s="263"/>
      <c r="N37" s="263"/>
    </row>
    <row r="38" spans="1:14" s="261" customFormat="1" ht="14.25" customHeight="1" x14ac:dyDescent="0.2">
      <c r="A38" s="260">
        <v>31</v>
      </c>
      <c r="B38" s="686"/>
      <c r="C38" s="238" t="s">
        <v>232</v>
      </c>
      <c r="D38" s="340">
        <v>380</v>
      </c>
      <c r="E38" s="239">
        <v>380</v>
      </c>
      <c r="F38" s="240">
        <v>0</v>
      </c>
      <c r="G38" s="340">
        <v>2034</v>
      </c>
      <c r="H38" s="239">
        <v>2034</v>
      </c>
      <c r="I38" s="240">
        <v>0</v>
      </c>
      <c r="K38" s="262"/>
      <c r="L38" s="263"/>
      <c r="M38" s="263"/>
      <c r="N38" s="263"/>
    </row>
    <row r="39" spans="1:14" s="261" customFormat="1" ht="14.25" customHeight="1" x14ac:dyDescent="0.2">
      <c r="A39" s="260">
        <v>32</v>
      </c>
      <c r="B39" s="686"/>
      <c r="C39" s="238" t="s">
        <v>233</v>
      </c>
      <c r="D39" s="340">
        <v>491</v>
      </c>
      <c r="E39" s="239">
        <v>490</v>
      </c>
      <c r="F39" s="240">
        <v>1</v>
      </c>
      <c r="G39" s="340">
        <v>2923</v>
      </c>
      <c r="H39" s="239">
        <v>2923</v>
      </c>
      <c r="I39" s="240">
        <v>3173</v>
      </c>
      <c r="K39" s="262"/>
      <c r="L39" s="263"/>
      <c r="M39" s="263"/>
      <c r="N39" s="263"/>
    </row>
    <row r="40" spans="1:14" s="261" customFormat="1" ht="14.25" customHeight="1" x14ac:dyDescent="0.2">
      <c r="A40" s="260">
        <v>33</v>
      </c>
      <c r="B40" s="686"/>
      <c r="C40" s="238" t="s">
        <v>234</v>
      </c>
      <c r="D40" s="340">
        <v>332</v>
      </c>
      <c r="E40" s="239">
        <v>309</v>
      </c>
      <c r="F40" s="240">
        <v>23</v>
      </c>
      <c r="G40" s="340">
        <v>2456</v>
      </c>
      <c r="H40" s="239">
        <v>2509</v>
      </c>
      <c r="I40" s="240">
        <v>1744</v>
      </c>
      <c r="K40" s="262"/>
      <c r="L40" s="263"/>
      <c r="M40" s="263"/>
      <c r="N40" s="263"/>
    </row>
    <row r="41" spans="1:14" s="261" customFormat="1" ht="15" customHeight="1" x14ac:dyDescent="0.2">
      <c r="A41" s="260">
        <v>34</v>
      </c>
      <c r="B41" s="686"/>
      <c r="C41" s="238" t="s">
        <v>235</v>
      </c>
      <c r="D41" s="340">
        <v>4268</v>
      </c>
      <c r="E41" s="239">
        <v>0</v>
      </c>
      <c r="F41" s="240">
        <v>4268</v>
      </c>
      <c r="G41" s="340">
        <v>907</v>
      </c>
      <c r="H41" s="239">
        <v>0</v>
      </c>
      <c r="I41" s="240">
        <v>907</v>
      </c>
      <c r="K41" s="262"/>
      <c r="L41" s="263"/>
      <c r="M41" s="263"/>
      <c r="N41" s="263"/>
    </row>
    <row r="42" spans="1:14" s="261" customFormat="1" ht="15" customHeight="1" x14ac:dyDescent="0.2">
      <c r="A42" s="260">
        <v>35</v>
      </c>
      <c r="B42" s="686"/>
      <c r="C42" s="238" t="s">
        <v>236</v>
      </c>
      <c r="D42" s="340">
        <v>233</v>
      </c>
      <c r="E42" s="239">
        <v>233</v>
      </c>
      <c r="F42" s="240">
        <v>0</v>
      </c>
      <c r="G42" s="340">
        <v>373</v>
      </c>
      <c r="H42" s="239">
        <v>373</v>
      </c>
      <c r="I42" s="240">
        <v>0</v>
      </c>
      <c r="K42" s="262"/>
      <c r="L42" s="263"/>
      <c r="M42" s="263"/>
      <c r="N42" s="263"/>
    </row>
    <row r="43" spans="1:14" s="261" customFormat="1" ht="15" customHeight="1" x14ac:dyDescent="0.2">
      <c r="A43" s="264">
        <v>36</v>
      </c>
      <c r="B43" s="687"/>
      <c r="C43" s="269" t="s">
        <v>237</v>
      </c>
      <c r="D43" s="343">
        <v>404</v>
      </c>
      <c r="E43" s="249">
        <v>221</v>
      </c>
      <c r="F43" s="250">
        <v>183</v>
      </c>
      <c r="G43" s="343">
        <v>441</v>
      </c>
      <c r="H43" s="249">
        <v>451</v>
      </c>
      <c r="I43" s="250">
        <v>428</v>
      </c>
      <c r="K43" s="262"/>
      <c r="L43" s="263"/>
      <c r="M43" s="263"/>
      <c r="N43" s="263"/>
    </row>
    <row r="44" spans="1:14" s="257" customFormat="1" ht="18" customHeight="1" x14ac:dyDescent="0.2">
      <c r="A44" s="256">
        <v>37</v>
      </c>
      <c r="B44" s="677" t="s">
        <v>340</v>
      </c>
      <c r="C44" s="266" t="s">
        <v>226</v>
      </c>
      <c r="D44" s="344">
        <v>15627</v>
      </c>
      <c r="E44" s="267">
        <v>8465</v>
      </c>
      <c r="F44" s="268">
        <v>7162</v>
      </c>
      <c r="G44" s="344">
        <v>1825</v>
      </c>
      <c r="H44" s="267">
        <v>2317</v>
      </c>
      <c r="I44" s="268">
        <v>1243</v>
      </c>
      <c r="K44" s="258"/>
      <c r="L44" s="259"/>
      <c r="M44" s="259"/>
      <c r="N44" s="259"/>
    </row>
    <row r="45" spans="1:14" s="261" customFormat="1" ht="30.75" customHeight="1" x14ac:dyDescent="0.2">
      <c r="A45" s="260">
        <v>38</v>
      </c>
      <c r="B45" s="686"/>
      <c r="C45" s="238" t="s">
        <v>238</v>
      </c>
      <c r="D45" s="340">
        <v>406</v>
      </c>
      <c r="E45" s="239">
        <v>388</v>
      </c>
      <c r="F45" s="240">
        <v>18</v>
      </c>
      <c r="G45" s="340">
        <v>1681</v>
      </c>
      <c r="H45" s="239">
        <v>1684</v>
      </c>
      <c r="I45" s="240">
        <v>1610</v>
      </c>
      <c r="K45" s="262"/>
      <c r="L45" s="263"/>
      <c r="M45" s="263"/>
      <c r="N45" s="263"/>
    </row>
    <row r="46" spans="1:14" s="261" customFormat="1" ht="15.75" customHeight="1" x14ac:dyDescent="0.2">
      <c r="A46" s="260">
        <v>39</v>
      </c>
      <c r="B46" s="686"/>
      <c r="C46" s="238" t="s">
        <v>228</v>
      </c>
      <c r="D46" s="340">
        <v>9199</v>
      </c>
      <c r="E46" s="239">
        <v>7863</v>
      </c>
      <c r="F46" s="240">
        <v>1336</v>
      </c>
      <c r="G46" s="340">
        <v>2294</v>
      </c>
      <c r="H46" s="239">
        <v>2394</v>
      </c>
      <c r="I46" s="240">
        <v>1708</v>
      </c>
      <c r="K46" s="262"/>
      <c r="L46" s="263"/>
      <c r="M46" s="263"/>
      <c r="N46" s="263"/>
    </row>
    <row r="47" spans="1:14" s="261" customFormat="1" ht="14.25" customHeight="1" x14ac:dyDescent="0.2">
      <c r="A47" s="260">
        <v>40</v>
      </c>
      <c r="B47" s="686"/>
      <c r="C47" s="238" t="s">
        <v>229</v>
      </c>
      <c r="D47" s="340">
        <v>8643</v>
      </c>
      <c r="E47" s="239">
        <v>7314</v>
      </c>
      <c r="F47" s="240">
        <v>1329</v>
      </c>
      <c r="G47" s="340">
        <v>2252</v>
      </c>
      <c r="H47" s="239">
        <v>2351</v>
      </c>
      <c r="I47" s="240">
        <v>1707</v>
      </c>
      <c r="K47" s="262"/>
      <c r="L47" s="263"/>
      <c r="M47" s="263"/>
      <c r="N47" s="263"/>
    </row>
    <row r="48" spans="1:14" s="261" customFormat="1" ht="14.25" customHeight="1" x14ac:dyDescent="0.2">
      <c r="A48" s="260">
        <v>41</v>
      </c>
      <c r="B48" s="686"/>
      <c r="C48" s="238" t="s">
        <v>230</v>
      </c>
      <c r="D48" s="340">
        <v>36</v>
      </c>
      <c r="E48" s="239">
        <v>36</v>
      </c>
      <c r="F48" s="240">
        <v>0</v>
      </c>
      <c r="G48" s="340">
        <v>2653</v>
      </c>
      <c r="H48" s="239">
        <v>2653</v>
      </c>
      <c r="I48" s="240">
        <v>0</v>
      </c>
      <c r="K48" s="262"/>
      <c r="L48" s="263"/>
      <c r="M48" s="263"/>
      <c r="N48" s="263"/>
    </row>
    <row r="49" spans="1:14" s="261" customFormat="1" ht="30" customHeight="1" x14ac:dyDescent="0.2">
      <c r="A49" s="260">
        <v>42</v>
      </c>
      <c r="B49" s="686"/>
      <c r="C49" s="238" t="s">
        <v>231</v>
      </c>
      <c r="D49" s="340">
        <v>0</v>
      </c>
      <c r="E49" s="239">
        <v>0</v>
      </c>
      <c r="F49" s="240">
        <v>0</v>
      </c>
      <c r="G49" s="340">
        <v>0</v>
      </c>
      <c r="H49" s="239">
        <v>0</v>
      </c>
      <c r="I49" s="240">
        <v>0</v>
      </c>
      <c r="K49" s="262"/>
      <c r="L49" s="263"/>
      <c r="M49" s="263"/>
      <c r="N49" s="263"/>
    </row>
    <row r="50" spans="1:14" s="261" customFormat="1" ht="14.25" customHeight="1" x14ac:dyDescent="0.2">
      <c r="A50" s="260">
        <v>43</v>
      </c>
      <c r="B50" s="686"/>
      <c r="C50" s="238" t="s">
        <v>232</v>
      </c>
      <c r="D50" s="340">
        <v>147</v>
      </c>
      <c r="E50" s="239">
        <v>147</v>
      </c>
      <c r="F50" s="240">
        <v>0</v>
      </c>
      <c r="G50" s="340">
        <v>2908</v>
      </c>
      <c r="H50" s="239">
        <v>2908</v>
      </c>
      <c r="I50" s="240">
        <v>0</v>
      </c>
      <c r="K50" s="262"/>
      <c r="L50" s="263"/>
      <c r="M50" s="263"/>
      <c r="N50" s="263"/>
    </row>
    <row r="51" spans="1:14" s="261" customFormat="1" ht="14.25" customHeight="1" x14ac:dyDescent="0.2">
      <c r="A51" s="260">
        <v>44</v>
      </c>
      <c r="B51" s="686"/>
      <c r="C51" s="238" t="s">
        <v>233</v>
      </c>
      <c r="D51" s="340">
        <v>114</v>
      </c>
      <c r="E51" s="239">
        <v>114</v>
      </c>
      <c r="F51" s="240">
        <v>0</v>
      </c>
      <c r="G51" s="340">
        <v>3222</v>
      </c>
      <c r="H51" s="239">
        <v>3222</v>
      </c>
      <c r="I51" s="240">
        <v>0</v>
      </c>
      <c r="K51" s="262"/>
      <c r="L51" s="263"/>
      <c r="M51" s="263"/>
      <c r="N51" s="263"/>
    </row>
    <row r="52" spans="1:14" s="261" customFormat="1" ht="14.25" customHeight="1" x14ac:dyDescent="0.2">
      <c r="A52" s="260">
        <v>45</v>
      </c>
      <c r="B52" s="686"/>
      <c r="C52" s="238" t="s">
        <v>234</v>
      </c>
      <c r="D52" s="340">
        <v>259</v>
      </c>
      <c r="E52" s="239">
        <v>252</v>
      </c>
      <c r="F52" s="240">
        <v>7</v>
      </c>
      <c r="G52" s="340">
        <v>2921</v>
      </c>
      <c r="H52" s="239">
        <v>2949</v>
      </c>
      <c r="I52" s="240">
        <v>1913</v>
      </c>
      <c r="K52" s="262"/>
      <c r="L52" s="263"/>
      <c r="M52" s="263"/>
      <c r="N52" s="263"/>
    </row>
    <row r="53" spans="1:14" s="261" customFormat="1" ht="15" customHeight="1" x14ac:dyDescent="0.2">
      <c r="A53" s="260">
        <v>46</v>
      </c>
      <c r="B53" s="686"/>
      <c r="C53" s="238" t="s">
        <v>235</v>
      </c>
      <c r="D53" s="340">
        <v>5664</v>
      </c>
      <c r="E53" s="239">
        <v>0</v>
      </c>
      <c r="F53" s="240">
        <v>5664</v>
      </c>
      <c r="G53" s="340">
        <v>1146</v>
      </c>
      <c r="H53" s="239">
        <v>0</v>
      </c>
      <c r="I53" s="240">
        <v>1146</v>
      </c>
      <c r="K53" s="262"/>
      <c r="L53" s="263"/>
      <c r="M53" s="263"/>
      <c r="N53" s="263"/>
    </row>
    <row r="54" spans="1:14" s="261" customFormat="1" ht="14.25" customHeight="1" x14ac:dyDescent="0.2">
      <c r="A54" s="260">
        <v>47</v>
      </c>
      <c r="B54" s="686"/>
      <c r="C54" s="238" t="s">
        <v>236</v>
      </c>
      <c r="D54" s="340">
        <v>62</v>
      </c>
      <c r="E54" s="239">
        <v>62</v>
      </c>
      <c r="F54" s="240">
        <v>0</v>
      </c>
      <c r="G54" s="340">
        <v>571</v>
      </c>
      <c r="H54" s="239">
        <v>571</v>
      </c>
      <c r="I54" s="240">
        <v>0</v>
      </c>
      <c r="K54" s="262"/>
      <c r="L54" s="263"/>
      <c r="M54" s="263"/>
      <c r="N54" s="263"/>
    </row>
    <row r="55" spans="1:14" s="261" customFormat="1" ht="15" customHeight="1" x14ac:dyDescent="0.2">
      <c r="A55" s="264">
        <v>48</v>
      </c>
      <c r="B55" s="687"/>
      <c r="C55" s="269" t="s">
        <v>237</v>
      </c>
      <c r="D55" s="343">
        <v>296</v>
      </c>
      <c r="E55" s="249">
        <v>152</v>
      </c>
      <c r="F55" s="250">
        <v>144</v>
      </c>
      <c r="G55" s="343">
        <v>664</v>
      </c>
      <c r="H55" s="249">
        <v>633</v>
      </c>
      <c r="I55" s="250">
        <v>696</v>
      </c>
      <c r="K55" s="262"/>
      <c r="L55" s="263"/>
      <c r="M55" s="263"/>
      <c r="N55" s="263"/>
    </row>
    <row r="56" spans="1:14" ht="18" customHeight="1" x14ac:dyDescent="0.25">
      <c r="A56" s="255" t="s">
        <v>354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4"/>
  <dimension ref="A1"/>
  <sheetViews>
    <sheetView showGridLines="0" zoomScale="90" workbookViewId="0"/>
  </sheetViews>
  <sheetFormatPr baseColWidth="10" defaultRowHeight="12.75" x14ac:dyDescent="0.2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171450</xdr:colOff>
                <xdr:row>0</xdr:row>
                <xdr:rowOff>123825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0"/>
  <dimension ref="A1:N32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5703125" style="229" customWidth="1"/>
    <col min="2" max="2" width="17.28515625" style="216" customWidth="1"/>
    <col min="3" max="3" width="31.85546875" style="216" customWidth="1"/>
    <col min="4" max="9" width="12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0.15" customHeight="1" x14ac:dyDescent="0.2">
      <c r="A1" s="1"/>
      <c r="B1" s="207"/>
      <c r="C1" s="207"/>
      <c r="I1" s="209"/>
    </row>
    <row r="2" spans="1:14" s="211" customFormat="1" ht="49.5" customHeight="1" x14ac:dyDescent="0.3">
      <c r="A2" s="252" t="s">
        <v>246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.75" x14ac:dyDescent="0.3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32.25" customHeight="1" x14ac:dyDescent="0.3">
      <c r="A4" s="253" t="s">
        <v>366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25">
      <c r="A5" s="214"/>
      <c r="B5" s="215"/>
      <c r="C5" s="215"/>
      <c r="D5" s="215"/>
      <c r="E5" s="215"/>
      <c r="F5" s="215"/>
      <c r="G5" s="215"/>
      <c r="H5" s="215"/>
      <c r="I5" s="254" t="s">
        <v>44</v>
      </c>
    </row>
    <row r="6" spans="1:14" s="217" customFormat="1" ht="22.15" customHeight="1" x14ac:dyDescent="0.2">
      <c r="A6" s="680" t="s">
        <v>4</v>
      </c>
      <c r="B6" s="667" t="s">
        <v>133</v>
      </c>
      <c r="C6" s="667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62.45" customHeight="1" x14ac:dyDescent="0.2">
      <c r="A7" s="681"/>
      <c r="B7" s="666"/>
      <c r="C7" s="668"/>
      <c r="D7" s="234" t="s">
        <v>224</v>
      </c>
      <c r="E7" s="234" t="s">
        <v>7</v>
      </c>
      <c r="F7" s="234" t="s">
        <v>8</v>
      </c>
      <c r="G7" s="234" t="s">
        <v>224</v>
      </c>
      <c r="H7" s="332" t="s">
        <v>7</v>
      </c>
      <c r="I7" s="234" t="s">
        <v>8</v>
      </c>
    </row>
    <row r="8" spans="1:14" s="219" customFormat="1" ht="20.45" customHeight="1" x14ac:dyDescent="0.2">
      <c r="A8" s="218">
        <v>1</v>
      </c>
      <c r="B8" s="677" t="s">
        <v>341</v>
      </c>
      <c r="C8" s="235" t="s">
        <v>226</v>
      </c>
      <c r="D8" s="339">
        <v>211250</v>
      </c>
      <c r="E8" s="236">
        <v>98273</v>
      </c>
      <c r="F8" s="237">
        <v>112977</v>
      </c>
      <c r="G8" s="339">
        <v>1455</v>
      </c>
      <c r="H8" s="236">
        <v>1922</v>
      </c>
      <c r="I8" s="237">
        <v>1049</v>
      </c>
      <c r="K8" s="220"/>
      <c r="L8" s="221"/>
      <c r="M8" s="221"/>
      <c r="N8" s="221"/>
    </row>
    <row r="9" spans="1:14" s="223" customFormat="1" ht="21" customHeight="1" x14ac:dyDescent="0.2">
      <c r="A9" s="222">
        <v>2</v>
      </c>
      <c r="B9" s="678"/>
      <c r="C9" s="238" t="s">
        <v>243</v>
      </c>
      <c r="D9" s="340">
        <v>8135</v>
      </c>
      <c r="E9" s="239">
        <v>6301</v>
      </c>
      <c r="F9" s="240">
        <v>1834</v>
      </c>
      <c r="G9" s="340">
        <v>1342</v>
      </c>
      <c r="H9" s="239">
        <v>1479</v>
      </c>
      <c r="I9" s="240">
        <v>873</v>
      </c>
      <c r="K9" s="224"/>
      <c r="L9" s="225"/>
      <c r="M9" s="225"/>
      <c r="N9" s="225"/>
    </row>
    <row r="10" spans="1:14" s="223" customFormat="1" ht="21.6" customHeight="1" x14ac:dyDescent="0.2">
      <c r="A10" s="222">
        <v>3</v>
      </c>
      <c r="B10" s="678"/>
      <c r="C10" s="241" t="s">
        <v>228</v>
      </c>
      <c r="D10" s="340">
        <v>159963</v>
      </c>
      <c r="E10" s="239">
        <v>87569</v>
      </c>
      <c r="F10" s="240">
        <v>72394</v>
      </c>
      <c r="G10" s="340">
        <v>1627</v>
      </c>
      <c r="H10" s="239">
        <v>2028</v>
      </c>
      <c r="I10" s="240">
        <v>1142</v>
      </c>
      <c r="K10" s="224"/>
      <c r="L10" s="225"/>
      <c r="M10" s="225"/>
      <c r="N10" s="225"/>
    </row>
    <row r="11" spans="1:14" s="223" customFormat="1" ht="13.9" customHeight="1" x14ac:dyDescent="0.2">
      <c r="A11" s="222">
        <v>4</v>
      </c>
      <c r="B11" s="678"/>
      <c r="C11" s="238" t="s">
        <v>229</v>
      </c>
      <c r="D11" s="340">
        <v>153278</v>
      </c>
      <c r="E11" s="239">
        <v>81130</v>
      </c>
      <c r="F11" s="240">
        <v>72148</v>
      </c>
      <c r="G11" s="340">
        <v>1597</v>
      </c>
      <c r="H11" s="239">
        <v>2002</v>
      </c>
      <c r="I11" s="240">
        <v>1141</v>
      </c>
      <c r="K11" s="224"/>
      <c r="L11" s="225"/>
      <c r="M11" s="225"/>
      <c r="N11" s="225"/>
    </row>
    <row r="12" spans="1:14" s="223" customFormat="1" ht="13.9" customHeight="1" x14ac:dyDescent="0.2">
      <c r="A12" s="222">
        <v>5</v>
      </c>
      <c r="B12" s="678"/>
      <c r="C12" s="238" t="s">
        <v>230</v>
      </c>
      <c r="D12" s="340">
        <v>0</v>
      </c>
      <c r="E12" s="239">
        <v>0</v>
      </c>
      <c r="F12" s="240">
        <v>0</v>
      </c>
      <c r="G12" s="340">
        <v>0</v>
      </c>
      <c r="H12" s="239">
        <v>0</v>
      </c>
      <c r="I12" s="240">
        <v>0</v>
      </c>
      <c r="K12" s="224"/>
      <c r="L12" s="225"/>
      <c r="M12" s="225"/>
      <c r="N12" s="225"/>
    </row>
    <row r="13" spans="1:14" s="223" customFormat="1" ht="30" customHeight="1" x14ac:dyDescent="0.2">
      <c r="A13" s="222">
        <v>6</v>
      </c>
      <c r="B13" s="678"/>
      <c r="C13" s="238" t="s">
        <v>231</v>
      </c>
      <c r="D13" s="340">
        <v>0</v>
      </c>
      <c r="E13" s="239">
        <v>0</v>
      </c>
      <c r="F13" s="240">
        <v>0</v>
      </c>
      <c r="G13" s="340">
        <v>0</v>
      </c>
      <c r="H13" s="239">
        <v>0</v>
      </c>
      <c r="I13" s="240">
        <v>0</v>
      </c>
      <c r="K13" s="224"/>
      <c r="L13" s="225"/>
      <c r="M13" s="225"/>
      <c r="N13" s="225"/>
    </row>
    <row r="14" spans="1:14" s="223" customFormat="1" ht="13.9" customHeight="1" x14ac:dyDescent="0.2">
      <c r="A14" s="222">
        <v>7</v>
      </c>
      <c r="B14" s="678"/>
      <c r="C14" s="238" t="s">
        <v>232</v>
      </c>
      <c r="D14" s="340">
        <v>1864</v>
      </c>
      <c r="E14" s="239">
        <v>1864</v>
      </c>
      <c r="F14" s="240">
        <v>0</v>
      </c>
      <c r="G14" s="340">
        <v>2049</v>
      </c>
      <c r="H14" s="239">
        <v>2049</v>
      </c>
      <c r="I14" s="240">
        <v>0</v>
      </c>
      <c r="K14" s="224"/>
      <c r="L14" s="225"/>
      <c r="M14" s="225"/>
      <c r="N14" s="225"/>
    </row>
    <row r="15" spans="1:14" s="223" customFormat="1" ht="13.9" customHeight="1" x14ac:dyDescent="0.2">
      <c r="A15" s="222">
        <v>8</v>
      </c>
      <c r="B15" s="678"/>
      <c r="C15" s="238" t="s">
        <v>233</v>
      </c>
      <c r="D15" s="340">
        <v>2314</v>
      </c>
      <c r="E15" s="239">
        <v>2313</v>
      </c>
      <c r="F15" s="240">
        <v>1</v>
      </c>
      <c r="G15" s="340">
        <v>2688</v>
      </c>
      <c r="H15" s="239">
        <v>2688</v>
      </c>
      <c r="I15" s="240">
        <v>2301</v>
      </c>
      <c r="K15" s="224"/>
      <c r="L15" s="225"/>
      <c r="M15" s="225"/>
      <c r="N15" s="225"/>
    </row>
    <row r="16" spans="1:14" s="223" customFormat="1" ht="13.9" customHeight="1" x14ac:dyDescent="0.2">
      <c r="A16" s="222">
        <v>9</v>
      </c>
      <c r="B16" s="678"/>
      <c r="C16" s="238" t="s">
        <v>234</v>
      </c>
      <c r="D16" s="340">
        <v>2507</v>
      </c>
      <c r="E16" s="239">
        <v>2262</v>
      </c>
      <c r="F16" s="240">
        <v>245</v>
      </c>
      <c r="G16" s="340">
        <v>2197</v>
      </c>
      <c r="H16" s="239">
        <v>2271</v>
      </c>
      <c r="I16" s="240">
        <v>1507</v>
      </c>
      <c r="K16" s="224"/>
      <c r="L16" s="225"/>
      <c r="M16" s="225"/>
      <c r="N16" s="225"/>
    </row>
    <row r="17" spans="1:14" s="223" customFormat="1" ht="22.15" customHeight="1" x14ac:dyDescent="0.2">
      <c r="A17" s="222">
        <v>10</v>
      </c>
      <c r="B17" s="678"/>
      <c r="C17" s="241" t="s">
        <v>235</v>
      </c>
      <c r="D17" s="340">
        <v>36956</v>
      </c>
      <c r="E17" s="239">
        <v>0</v>
      </c>
      <c r="F17" s="240">
        <v>36956</v>
      </c>
      <c r="G17" s="340">
        <v>906</v>
      </c>
      <c r="H17" s="239">
        <v>0</v>
      </c>
      <c r="I17" s="240">
        <v>906</v>
      </c>
      <c r="K17" s="224"/>
      <c r="L17" s="225"/>
      <c r="M17" s="225"/>
      <c r="N17" s="225"/>
    </row>
    <row r="18" spans="1:14" s="223" customFormat="1" ht="22.15" customHeight="1" x14ac:dyDescent="0.2">
      <c r="A18" s="222">
        <v>11</v>
      </c>
      <c r="B18" s="678"/>
      <c r="C18" s="241" t="s">
        <v>236</v>
      </c>
      <c r="D18" s="340">
        <v>2665</v>
      </c>
      <c r="E18" s="239">
        <v>2665</v>
      </c>
      <c r="F18" s="240">
        <v>0</v>
      </c>
      <c r="G18" s="340">
        <v>466</v>
      </c>
      <c r="H18" s="239">
        <v>466</v>
      </c>
      <c r="I18" s="240">
        <v>0</v>
      </c>
      <c r="K18" s="224"/>
      <c r="L18" s="225"/>
      <c r="M18" s="225"/>
      <c r="N18" s="225"/>
    </row>
    <row r="19" spans="1:14" s="223" customFormat="1" ht="22.15" customHeight="1" x14ac:dyDescent="0.2">
      <c r="A19" s="228">
        <v>12</v>
      </c>
      <c r="B19" s="679"/>
      <c r="C19" s="271" t="s">
        <v>237</v>
      </c>
      <c r="D19" s="343">
        <v>3531</v>
      </c>
      <c r="E19" s="249">
        <v>1738</v>
      </c>
      <c r="F19" s="250">
        <v>1793</v>
      </c>
      <c r="G19" s="343">
        <v>441</v>
      </c>
      <c r="H19" s="249">
        <v>440</v>
      </c>
      <c r="I19" s="250">
        <v>442</v>
      </c>
      <c r="K19" s="224"/>
      <c r="L19" s="225"/>
      <c r="M19" s="225"/>
      <c r="N19" s="225"/>
    </row>
    <row r="20" spans="1:14" s="219" customFormat="1" ht="20.45" customHeight="1" x14ac:dyDescent="0.2">
      <c r="A20" s="218">
        <v>13</v>
      </c>
      <c r="B20" s="677" t="s">
        <v>342</v>
      </c>
      <c r="C20" s="235" t="s">
        <v>226</v>
      </c>
      <c r="D20" s="339">
        <v>162629</v>
      </c>
      <c r="E20" s="236">
        <v>53601</v>
      </c>
      <c r="F20" s="237">
        <v>109028</v>
      </c>
      <c r="G20" s="339">
        <v>945</v>
      </c>
      <c r="H20" s="236">
        <v>1236</v>
      </c>
      <c r="I20" s="237">
        <v>802</v>
      </c>
      <c r="K20" s="220"/>
      <c r="L20" s="221"/>
      <c r="M20" s="221"/>
      <c r="N20" s="221"/>
    </row>
    <row r="21" spans="1:14" s="223" customFormat="1" ht="21" customHeight="1" x14ac:dyDescent="0.2">
      <c r="A21" s="222">
        <v>14</v>
      </c>
      <c r="B21" s="678"/>
      <c r="C21" s="238" t="s">
        <v>243</v>
      </c>
      <c r="D21" s="340">
        <v>5384</v>
      </c>
      <c r="E21" s="239">
        <v>4419</v>
      </c>
      <c r="F21" s="240">
        <v>965</v>
      </c>
      <c r="G21" s="340">
        <v>1234</v>
      </c>
      <c r="H21" s="239">
        <v>1293</v>
      </c>
      <c r="I21" s="240">
        <v>964</v>
      </c>
      <c r="K21" s="224"/>
      <c r="L21" s="225"/>
      <c r="M21" s="225"/>
      <c r="N21" s="225"/>
    </row>
    <row r="22" spans="1:14" s="223" customFormat="1" ht="21.6" customHeight="1" x14ac:dyDescent="0.2">
      <c r="A22" s="222">
        <v>15</v>
      </c>
      <c r="B22" s="678"/>
      <c r="C22" s="241" t="s">
        <v>228</v>
      </c>
      <c r="D22" s="340">
        <v>121644</v>
      </c>
      <c r="E22" s="239">
        <v>42254</v>
      </c>
      <c r="F22" s="240">
        <v>79390</v>
      </c>
      <c r="G22" s="340">
        <v>1015</v>
      </c>
      <c r="H22" s="239">
        <v>1376</v>
      </c>
      <c r="I22" s="240">
        <v>823</v>
      </c>
      <c r="K22" s="224"/>
      <c r="L22" s="225"/>
      <c r="M22" s="225"/>
      <c r="N22" s="225"/>
    </row>
    <row r="23" spans="1:14" s="223" customFormat="1" ht="13.9" customHeight="1" x14ac:dyDescent="0.2">
      <c r="A23" s="222">
        <v>16</v>
      </c>
      <c r="B23" s="678"/>
      <c r="C23" s="238" t="s">
        <v>229</v>
      </c>
      <c r="D23" s="340">
        <v>115468</v>
      </c>
      <c r="E23" s="239">
        <v>38531</v>
      </c>
      <c r="F23" s="240">
        <v>76937</v>
      </c>
      <c r="G23" s="340">
        <v>988</v>
      </c>
      <c r="H23" s="239">
        <v>1343</v>
      </c>
      <c r="I23" s="240">
        <v>810</v>
      </c>
      <c r="K23" s="224"/>
      <c r="L23" s="225"/>
      <c r="M23" s="225"/>
      <c r="N23" s="225"/>
    </row>
    <row r="24" spans="1:14" s="223" customFormat="1" ht="13.9" customHeight="1" x14ac:dyDescent="0.2">
      <c r="A24" s="222">
        <v>17</v>
      </c>
      <c r="B24" s="678"/>
      <c r="C24" s="238" t="s">
        <v>230</v>
      </c>
      <c r="D24" s="340">
        <v>0</v>
      </c>
      <c r="E24" s="239">
        <v>0</v>
      </c>
      <c r="F24" s="240">
        <v>0</v>
      </c>
      <c r="G24" s="340">
        <v>0</v>
      </c>
      <c r="H24" s="239">
        <v>0</v>
      </c>
      <c r="I24" s="240">
        <v>0</v>
      </c>
      <c r="K24" s="224"/>
      <c r="L24" s="225"/>
      <c r="M24" s="225"/>
      <c r="N24" s="225"/>
    </row>
    <row r="25" spans="1:14" s="223" customFormat="1" ht="30" customHeight="1" x14ac:dyDescent="0.2">
      <c r="A25" s="222">
        <v>18</v>
      </c>
      <c r="B25" s="678"/>
      <c r="C25" s="238" t="s">
        <v>231</v>
      </c>
      <c r="D25" s="340">
        <v>0</v>
      </c>
      <c r="E25" s="239">
        <v>0</v>
      </c>
      <c r="F25" s="240">
        <v>0</v>
      </c>
      <c r="G25" s="340">
        <v>0</v>
      </c>
      <c r="H25" s="239">
        <v>0</v>
      </c>
      <c r="I25" s="240">
        <v>0</v>
      </c>
      <c r="K25" s="224"/>
      <c r="L25" s="225"/>
      <c r="M25" s="225"/>
      <c r="N25" s="225"/>
    </row>
    <row r="26" spans="1:14" s="223" customFormat="1" ht="13.9" customHeight="1" x14ac:dyDescent="0.2">
      <c r="A26" s="222">
        <v>19</v>
      </c>
      <c r="B26" s="678"/>
      <c r="C26" s="238" t="s">
        <v>232</v>
      </c>
      <c r="D26" s="340">
        <v>122</v>
      </c>
      <c r="E26" s="239">
        <v>122</v>
      </c>
      <c r="F26" s="240">
        <v>0</v>
      </c>
      <c r="G26" s="340">
        <v>1436</v>
      </c>
      <c r="H26" s="239">
        <v>1436</v>
      </c>
      <c r="I26" s="240">
        <v>0</v>
      </c>
      <c r="K26" s="224"/>
      <c r="L26" s="225"/>
      <c r="M26" s="225"/>
      <c r="N26" s="225"/>
    </row>
    <row r="27" spans="1:14" s="223" customFormat="1" ht="13.9" customHeight="1" x14ac:dyDescent="0.2">
      <c r="A27" s="222">
        <v>20</v>
      </c>
      <c r="B27" s="678"/>
      <c r="C27" s="238" t="s">
        <v>233</v>
      </c>
      <c r="D27" s="340">
        <v>119</v>
      </c>
      <c r="E27" s="239">
        <v>119</v>
      </c>
      <c r="F27" s="240">
        <v>0</v>
      </c>
      <c r="G27" s="340">
        <v>1589</v>
      </c>
      <c r="H27" s="239">
        <v>1589</v>
      </c>
      <c r="I27" s="240">
        <v>0</v>
      </c>
      <c r="K27" s="224"/>
      <c r="L27" s="225"/>
      <c r="M27" s="225"/>
      <c r="N27" s="225"/>
    </row>
    <row r="28" spans="1:14" s="223" customFormat="1" ht="13.9" customHeight="1" x14ac:dyDescent="0.2">
      <c r="A28" s="222">
        <v>21</v>
      </c>
      <c r="B28" s="678"/>
      <c r="C28" s="238" t="s">
        <v>234</v>
      </c>
      <c r="D28" s="340">
        <v>5935</v>
      </c>
      <c r="E28" s="239">
        <v>3482</v>
      </c>
      <c r="F28" s="240">
        <v>2453</v>
      </c>
      <c r="G28" s="340">
        <v>1515</v>
      </c>
      <c r="H28" s="239">
        <v>1721</v>
      </c>
      <c r="I28" s="240">
        <v>1222</v>
      </c>
      <c r="K28" s="224"/>
      <c r="L28" s="225"/>
      <c r="M28" s="225"/>
      <c r="N28" s="225"/>
    </row>
    <row r="29" spans="1:14" s="223" customFormat="1" ht="22.15" customHeight="1" x14ac:dyDescent="0.2">
      <c r="A29" s="222">
        <v>22</v>
      </c>
      <c r="B29" s="678"/>
      <c r="C29" s="241" t="s">
        <v>235</v>
      </c>
      <c r="D29" s="340">
        <v>26884</v>
      </c>
      <c r="E29" s="239">
        <v>0</v>
      </c>
      <c r="F29" s="240">
        <v>26884</v>
      </c>
      <c r="G29" s="340">
        <v>757</v>
      </c>
      <c r="H29" s="239">
        <v>0</v>
      </c>
      <c r="I29" s="240">
        <v>757</v>
      </c>
      <c r="K29" s="224"/>
      <c r="L29" s="225"/>
      <c r="M29" s="225"/>
      <c r="N29" s="225"/>
    </row>
    <row r="30" spans="1:14" s="223" customFormat="1" ht="22.15" customHeight="1" x14ac:dyDescent="0.2">
      <c r="A30" s="222">
        <v>23</v>
      </c>
      <c r="B30" s="678"/>
      <c r="C30" s="241" t="s">
        <v>236</v>
      </c>
      <c r="D30" s="340">
        <v>5064</v>
      </c>
      <c r="E30" s="239">
        <v>5064</v>
      </c>
      <c r="F30" s="240">
        <v>0</v>
      </c>
      <c r="G30" s="340">
        <v>301</v>
      </c>
      <c r="H30" s="239">
        <v>301</v>
      </c>
      <c r="I30" s="240">
        <v>0</v>
      </c>
      <c r="K30" s="224"/>
      <c r="L30" s="225"/>
      <c r="M30" s="225"/>
      <c r="N30" s="225"/>
    </row>
    <row r="31" spans="1:14" s="223" customFormat="1" ht="22.15" customHeight="1" x14ac:dyDescent="0.2">
      <c r="A31" s="228">
        <v>24</v>
      </c>
      <c r="B31" s="679"/>
      <c r="C31" s="271" t="s">
        <v>237</v>
      </c>
      <c r="D31" s="343">
        <v>3653</v>
      </c>
      <c r="E31" s="249">
        <v>1864</v>
      </c>
      <c r="F31" s="250">
        <v>1789</v>
      </c>
      <c r="G31" s="343">
        <v>460</v>
      </c>
      <c r="H31" s="249">
        <v>467</v>
      </c>
      <c r="I31" s="250">
        <v>453</v>
      </c>
      <c r="K31" s="224"/>
      <c r="L31" s="225"/>
      <c r="M31" s="225"/>
      <c r="N31" s="225"/>
    </row>
    <row r="32" spans="1:14" ht="18" customHeight="1" x14ac:dyDescent="0.25">
      <c r="A32" s="255" t="s">
        <v>354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41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2"/>
  <dimension ref="A1:F28"/>
  <sheetViews>
    <sheetView showGridLines="0" zoomScaleNormal="100" workbookViewId="0"/>
  </sheetViews>
  <sheetFormatPr baseColWidth="10" defaultColWidth="11.42578125" defaultRowHeight="12.75" x14ac:dyDescent="0.2"/>
  <cols>
    <col min="1" max="1" width="4.85546875" style="35" customWidth="1"/>
    <col min="2" max="2" width="14.140625" style="13" customWidth="1"/>
    <col min="3" max="3" width="16.7109375" style="13" customWidth="1"/>
    <col min="4" max="4" width="16.85546875" style="13" customWidth="1"/>
    <col min="5" max="6" width="16.7109375" style="13" customWidth="1"/>
    <col min="7" max="16384" width="11.42578125" style="13"/>
  </cols>
  <sheetData>
    <row r="1" spans="1:6" s="3" customFormat="1" ht="10.15" customHeight="1" x14ac:dyDescent="0.2">
      <c r="A1" s="37"/>
      <c r="B1" s="2"/>
      <c r="F1" s="4"/>
    </row>
    <row r="2" spans="1:6" s="60" customFormat="1" ht="40.15" customHeight="1" x14ac:dyDescent="0.3">
      <c r="A2" s="5" t="s">
        <v>135</v>
      </c>
      <c r="B2" s="46"/>
      <c r="C2" s="46"/>
      <c r="D2" s="46"/>
      <c r="E2" s="46"/>
      <c r="F2" s="46"/>
    </row>
    <row r="3" spans="1:6" s="48" customFormat="1" ht="33.75" customHeight="1" x14ac:dyDescent="0.3">
      <c r="A3" s="38" t="str">
        <f>"Jahresdurchschnitt  "&amp; LEFT(B7,4) &amp; "  -  " &amp;  LEFT(B27,4)</f>
        <v>Jahresdurchschnitt  2001  -  2021</v>
      </c>
      <c r="B3" s="56"/>
      <c r="C3" s="56"/>
      <c r="D3" s="56"/>
      <c r="E3" s="56"/>
      <c r="F3" s="56"/>
    </row>
    <row r="4" spans="1:6" ht="29.25" customHeight="1" x14ac:dyDescent="0.25">
      <c r="A4" s="39"/>
      <c r="B4" s="41"/>
      <c r="C4" s="41"/>
      <c r="D4" s="41"/>
      <c r="E4" s="41"/>
      <c r="F4" s="12" t="s">
        <v>45</v>
      </c>
    </row>
    <row r="5" spans="1:6" ht="24" customHeight="1" x14ac:dyDescent="0.2">
      <c r="A5" s="688" t="s">
        <v>4</v>
      </c>
      <c r="B5" s="690" t="s">
        <v>70</v>
      </c>
      <c r="C5" s="272" t="s">
        <v>136</v>
      </c>
      <c r="D5" s="273"/>
      <c r="E5" s="273"/>
      <c r="F5" s="274"/>
    </row>
    <row r="6" spans="1:6" ht="39" customHeight="1" x14ac:dyDescent="0.2">
      <c r="A6" s="689"/>
      <c r="B6" s="611"/>
      <c r="C6" s="132" t="s">
        <v>40</v>
      </c>
      <c r="D6" s="274" t="s">
        <v>137</v>
      </c>
      <c r="E6" s="274" t="s">
        <v>138</v>
      </c>
      <c r="F6" s="112" t="s">
        <v>139</v>
      </c>
    </row>
    <row r="7" spans="1:6" s="61" customFormat="1" ht="34.9" customHeight="1" x14ac:dyDescent="0.25">
      <c r="A7" s="282">
        <v>1</v>
      </c>
      <c r="B7" s="275">
        <v>2001</v>
      </c>
      <c r="C7" s="276">
        <v>5753641</v>
      </c>
      <c r="D7" s="277">
        <v>3035537</v>
      </c>
      <c r="E7" s="277">
        <v>1417770</v>
      </c>
      <c r="F7" s="276">
        <v>1300334</v>
      </c>
    </row>
    <row r="8" spans="1:6" s="61" customFormat="1" ht="19.899999999999999" customHeight="1" x14ac:dyDescent="0.25">
      <c r="A8" s="283">
        <v>2</v>
      </c>
      <c r="B8" s="278">
        <f>B7+1</f>
        <v>2002</v>
      </c>
      <c r="C8" s="279">
        <v>5728088</v>
      </c>
      <c r="D8" s="280">
        <v>3027644</v>
      </c>
      <c r="E8" s="281">
        <v>1428169</v>
      </c>
      <c r="F8" s="279">
        <v>1272275</v>
      </c>
    </row>
    <row r="9" spans="1:6" s="61" customFormat="1" ht="19.899999999999999" customHeight="1" x14ac:dyDescent="0.25">
      <c r="A9" s="283">
        <v>3</v>
      </c>
      <c r="B9" s="278">
        <f t="shared" ref="B9:B26" si="0">B8+1</f>
        <v>2003</v>
      </c>
      <c r="C9" s="279">
        <v>5697863</v>
      </c>
      <c r="D9" s="281">
        <v>3032979</v>
      </c>
      <c r="E9" s="281">
        <v>1384106</v>
      </c>
      <c r="F9" s="279">
        <v>1280778</v>
      </c>
    </row>
    <row r="10" spans="1:6" s="61" customFormat="1" ht="19.899999999999999" customHeight="1" x14ac:dyDescent="0.25">
      <c r="A10" s="283">
        <v>4</v>
      </c>
      <c r="B10" s="278">
        <f t="shared" si="0"/>
        <v>2004</v>
      </c>
      <c r="C10" s="279">
        <v>5739715</v>
      </c>
      <c r="D10" s="280">
        <v>3035737</v>
      </c>
      <c r="E10" s="281">
        <v>1404403</v>
      </c>
      <c r="F10" s="279">
        <v>1299575</v>
      </c>
    </row>
    <row r="11" spans="1:6" s="61" customFormat="1" ht="19.899999999999999" customHeight="1" x14ac:dyDescent="0.25">
      <c r="A11" s="283">
        <v>5</v>
      </c>
      <c r="B11" s="278">
        <f t="shared" si="0"/>
        <v>2005</v>
      </c>
      <c r="C11" s="279">
        <v>5772407</v>
      </c>
      <c r="D11" s="280">
        <v>3066875</v>
      </c>
      <c r="E11" s="281">
        <v>1404861</v>
      </c>
      <c r="F11" s="279">
        <v>1300671</v>
      </c>
    </row>
    <row r="12" spans="1:6" s="61" customFormat="1" ht="34.9" customHeight="1" x14ac:dyDescent="0.25">
      <c r="A12" s="283">
        <v>6</v>
      </c>
      <c r="B12" s="278">
        <f t="shared" si="0"/>
        <v>2006</v>
      </c>
      <c r="C12" s="279">
        <v>5815182</v>
      </c>
      <c r="D12" s="280">
        <v>3110257</v>
      </c>
      <c r="E12" s="281">
        <v>1403686</v>
      </c>
      <c r="F12" s="279">
        <v>1301239</v>
      </c>
    </row>
    <row r="13" spans="1:6" s="61" customFormat="1" ht="19.899999999999999" customHeight="1" x14ac:dyDescent="0.25">
      <c r="A13" s="283">
        <v>7</v>
      </c>
      <c r="B13" s="278">
        <f t="shared" si="0"/>
        <v>2007</v>
      </c>
      <c r="C13" s="279">
        <v>5917896</v>
      </c>
      <c r="D13" s="280">
        <v>3182392</v>
      </c>
      <c r="E13" s="281">
        <v>1404649</v>
      </c>
      <c r="F13" s="279">
        <v>1330855</v>
      </c>
    </row>
    <row r="14" spans="1:6" s="61" customFormat="1" ht="19.899999999999999" customHeight="1" x14ac:dyDescent="0.25">
      <c r="A14" s="283">
        <v>8</v>
      </c>
      <c r="B14" s="278">
        <f t="shared" si="0"/>
        <v>2008</v>
      </c>
      <c r="C14" s="279">
        <v>5981709</v>
      </c>
      <c r="D14" s="280">
        <v>3255284</v>
      </c>
      <c r="E14" s="281">
        <v>1411932</v>
      </c>
      <c r="F14" s="279">
        <v>1314493</v>
      </c>
    </row>
    <row r="15" spans="1:6" s="61" customFormat="1" ht="19.899999999999999" customHeight="1" x14ac:dyDescent="0.25">
      <c r="A15" s="283">
        <v>9</v>
      </c>
      <c r="B15" s="278">
        <f>B14+1</f>
        <v>2009</v>
      </c>
      <c r="C15" s="279">
        <v>5938138</v>
      </c>
      <c r="D15" s="280">
        <v>3212437</v>
      </c>
      <c r="E15" s="281">
        <v>1419310</v>
      </c>
      <c r="F15" s="279">
        <v>1306391</v>
      </c>
    </row>
    <row r="16" spans="1:6" s="61" customFormat="1" ht="19.899999999999999" customHeight="1" x14ac:dyDescent="0.25">
      <c r="A16" s="283">
        <v>10</v>
      </c>
      <c r="B16" s="278">
        <f>B15+1</f>
        <v>2010</v>
      </c>
      <c r="C16" s="279">
        <v>6057701</v>
      </c>
      <c r="D16" s="280">
        <v>3224502</v>
      </c>
      <c r="E16" s="281">
        <v>1423335</v>
      </c>
      <c r="F16" s="279">
        <v>1409864</v>
      </c>
    </row>
    <row r="17" spans="1:6" s="61" customFormat="1" ht="34.9" customHeight="1" x14ac:dyDescent="0.25">
      <c r="A17" s="283">
        <v>11</v>
      </c>
      <c r="B17" s="278">
        <f t="shared" si="0"/>
        <v>2011</v>
      </c>
      <c r="C17" s="279">
        <v>6122236</v>
      </c>
      <c r="D17" s="280">
        <v>3286378</v>
      </c>
      <c r="E17" s="281">
        <v>1426263</v>
      </c>
      <c r="F17" s="279">
        <v>1409595</v>
      </c>
    </row>
    <row r="18" spans="1:6" s="61" customFormat="1" ht="19.899999999999999" customHeight="1" x14ac:dyDescent="0.25">
      <c r="A18" s="283">
        <v>12</v>
      </c>
      <c r="B18" s="278">
        <f t="shared" si="0"/>
        <v>2012</v>
      </c>
      <c r="C18" s="279">
        <v>6170999</v>
      </c>
      <c r="D18" s="280">
        <v>3332039</v>
      </c>
      <c r="E18" s="281">
        <v>1430883</v>
      </c>
      <c r="F18" s="279">
        <v>1408077</v>
      </c>
    </row>
    <row r="19" spans="1:6" s="61" customFormat="1" ht="19.899999999999999" customHeight="1" x14ac:dyDescent="0.25">
      <c r="A19" s="283">
        <v>13</v>
      </c>
      <c r="B19" s="278">
        <f t="shared" si="0"/>
        <v>2013</v>
      </c>
      <c r="C19" s="279">
        <v>6195225</v>
      </c>
      <c r="D19" s="280">
        <v>3356331</v>
      </c>
      <c r="E19" s="281">
        <v>1434081</v>
      </c>
      <c r="F19" s="279">
        <v>1404813</v>
      </c>
    </row>
    <row r="20" spans="1:6" s="61" customFormat="1" ht="19.899999999999999" customHeight="1" x14ac:dyDescent="0.25">
      <c r="A20" s="283">
        <v>14</v>
      </c>
      <c r="B20" s="278">
        <f t="shared" si="0"/>
        <v>2014</v>
      </c>
      <c r="C20" s="279">
        <v>6220226</v>
      </c>
      <c r="D20" s="280">
        <v>3382924</v>
      </c>
      <c r="E20" s="281">
        <v>1436911</v>
      </c>
      <c r="F20" s="279">
        <v>1400391</v>
      </c>
    </row>
    <row r="21" spans="1:6" s="61" customFormat="1" ht="19.899999999999999" customHeight="1" x14ac:dyDescent="0.25">
      <c r="A21" s="283">
        <v>15</v>
      </c>
      <c r="B21" s="278">
        <f t="shared" si="0"/>
        <v>2015</v>
      </c>
      <c r="C21" s="279">
        <v>6264402</v>
      </c>
      <c r="D21" s="280">
        <v>3414719</v>
      </c>
      <c r="E21" s="281">
        <v>1443531</v>
      </c>
      <c r="F21" s="279">
        <v>1406152</v>
      </c>
    </row>
    <row r="22" spans="1:6" s="61" customFormat="1" ht="34.9" customHeight="1" x14ac:dyDescent="0.25">
      <c r="A22" s="283">
        <v>16</v>
      </c>
      <c r="B22" s="278">
        <f t="shared" si="0"/>
        <v>2016</v>
      </c>
      <c r="C22" s="279">
        <v>6337382</v>
      </c>
      <c r="D22" s="280">
        <v>3471759</v>
      </c>
      <c r="E22" s="281">
        <v>1450426</v>
      </c>
      <c r="F22" s="279">
        <v>1415197</v>
      </c>
    </row>
    <row r="23" spans="1:6" s="61" customFormat="1" ht="19.899999999999999" customHeight="1" x14ac:dyDescent="0.25">
      <c r="A23" s="283">
        <v>17</v>
      </c>
      <c r="B23" s="278">
        <f t="shared" si="0"/>
        <v>2017</v>
      </c>
      <c r="C23" s="279">
        <v>6426127</v>
      </c>
      <c r="D23" s="280">
        <v>3542365</v>
      </c>
      <c r="E23" s="281">
        <v>1455764</v>
      </c>
      <c r="F23" s="279">
        <v>1427998</v>
      </c>
    </row>
    <row r="24" spans="1:6" s="61" customFormat="1" ht="19.899999999999999" customHeight="1" x14ac:dyDescent="0.25">
      <c r="A24" s="283">
        <v>18</v>
      </c>
      <c r="B24" s="278">
        <f t="shared" si="0"/>
        <v>2018</v>
      </c>
      <c r="C24" s="279">
        <v>6511418</v>
      </c>
      <c r="D24" s="280">
        <v>3627858</v>
      </c>
      <c r="E24" s="281">
        <v>1453933</v>
      </c>
      <c r="F24" s="279">
        <v>1429627</v>
      </c>
    </row>
    <row r="25" spans="1:6" s="61" customFormat="1" ht="19.899999999999999" customHeight="1" x14ac:dyDescent="0.25">
      <c r="A25" s="283">
        <v>19</v>
      </c>
      <c r="B25" s="278">
        <f t="shared" si="0"/>
        <v>2019</v>
      </c>
      <c r="C25" s="279">
        <v>6572456</v>
      </c>
      <c r="D25" s="280">
        <v>3687589</v>
      </c>
      <c r="E25" s="281">
        <v>1462227</v>
      </c>
      <c r="F25" s="279">
        <v>1422640</v>
      </c>
    </row>
    <row r="26" spans="1:6" s="61" customFormat="1" ht="19.899999999999999" customHeight="1" x14ac:dyDescent="0.25">
      <c r="A26" s="283">
        <v>20</v>
      </c>
      <c r="B26" s="278">
        <f t="shared" si="0"/>
        <v>2020</v>
      </c>
      <c r="C26" s="279">
        <v>6515064</v>
      </c>
      <c r="D26" s="280">
        <v>3633019</v>
      </c>
      <c r="E26" s="281">
        <v>1459424</v>
      </c>
      <c r="F26" s="279">
        <v>1422621</v>
      </c>
    </row>
    <row r="27" spans="1:6" s="44" customFormat="1" ht="48" customHeight="1" x14ac:dyDescent="0.2">
      <c r="A27" s="108">
        <v>21</v>
      </c>
      <c r="B27" s="132">
        <f>B26+1</f>
        <v>2021</v>
      </c>
      <c r="C27" s="115">
        <v>6620136</v>
      </c>
      <c r="D27" s="116">
        <v>3710303</v>
      </c>
      <c r="E27" s="116">
        <v>1471587</v>
      </c>
      <c r="F27" s="115">
        <v>1438246</v>
      </c>
    </row>
    <row r="28" spans="1:6" ht="15.75" x14ac:dyDescent="0.25">
      <c r="A28" s="360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3"/>
  <dimension ref="A1:H25"/>
  <sheetViews>
    <sheetView showGridLines="0" workbookViewId="0"/>
  </sheetViews>
  <sheetFormatPr baseColWidth="10" defaultColWidth="11.42578125" defaultRowHeight="12.75" x14ac:dyDescent="0.2"/>
  <cols>
    <col min="1" max="1" width="5.140625" style="35" customWidth="1"/>
    <col min="2" max="2" width="11.7109375" style="35" customWidth="1"/>
    <col min="3" max="8" width="13.7109375" style="13" customWidth="1"/>
    <col min="9" max="16384" width="11.42578125" style="13"/>
  </cols>
  <sheetData>
    <row r="1" spans="1:8" s="3" customFormat="1" ht="11.45" customHeight="1" x14ac:dyDescent="0.2">
      <c r="A1" s="37"/>
      <c r="B1" s="75"/>
      <c r="H1" s="4"/>
    </row>
    <row r="2" spans="1:8" s="60" customFormat="1" ht="72.599999999999994" customHeight="1" x14ac:dyDescent="0.3">
      <c r="A2" s="58" t="s">
        <v>140</v>
      </c>
      <c r="B2" s="65"/>
      <c r="C2" s="46"/>
      <c r="D2" s="46"/>
      <c r="E2" s="46"/>
      <c r="F2" s="46"/>
      <c r="G2" s="46"/>
      <c r="H2" s="46"/>
    </row>
    <row r="3" spans="1:8" ht="34.15" customHeight="1" x14ac:dyDescent="0.25">
      <c r="A3" s="39"/>
      <c r="B3" s="39"/>
      <c r="C3" s="41"/>
      <c r="D3" s="41"/>
      <c r="E3" s="41"/>
      <c r="F3" s="41"/>
      <c r="G3" s="41"/>
      <c r="H3" s="284" t="s">
        <v>46</v>
      </c>
    </row>
    <row r="4" spans="1:8" s="61" customFormat="1" ht="57.75" customHeight="1" x14ac:dyDescent="0.2">
      <c r="A4" s="88" t="s">
        <v>4</v>
      </c>
      <c r="B4" s="285" t="s">
        <v>50</v>
      </c>
      <c r="C4" s="286" t="s">
        <v>141</v>
      </c>
      <c r="D4" s="286" t="s">
        <v>142</v>
      </c>
      <c r="E4" s="286" t="s">
        <v>143</v>
      </c>
      <c r="F4" s="286" t="s">
        <v>144</v>
      </c>
      <c r="G4" s="286" t="s">
        <v>145</v>
      </c>
      <c r="H4" s="286" t="s">
        <v>146</v>
      </c>
    </row>
    <row r="5" spans="1:8" s="61" customFormat="1" ht="35.450000000000003" customHeight="1" x14ac:dyDescent="0.25">
      <c r="A5" s="297">
        <v>1</v>
      </c>
      <c r="B5" s="287">
        <v>2001</v>
      </c>
      <c r="C5" s="288">
        <v>107634</v>
      </c>
      <c r="D5" s="289">
        <v>88991</v>
      </c>
      <c r="E5" s="290">
        <v>14448</v>
      </c>
      <c r="F5" s="289">
        <v>331</v>
      </c>
      <c r="G5" s="289">
        <v>28</v>
      </c>
      <c r="H5" s="291">
        <v>3836</v>
      </c>
    </row>
    <row r="6" spans="1:8" s="61" customFormat="1" ht="19.899999999999999" customHeight="1" x14ac:dyDescent="0.25">
      <c r="A6" s="297">
        <v>2</v>
      </c>
      <c r="B6" s="287">
        <f>B5+1</f>
        <v>2002</v>
      </c>
      <c r="C6" s="292">
        <v>107336</v>
      </c>
      <c r="D6" s="289">
        <v>88896</v>
      </c>
      <c r="E6" s="289">
        <v>14293</v>
      </c>
      <c r="F6" s="289">
        <v>342</v>
      </c>
      <c r="G6" s="289">
        <v>25</v>
      </c>
      <c r="H6" s="291">
        <v>3780</v>
      </c>
    </row>
    <row r="7" spans="1:8" s="61" customFormat="1" ht="19.899999999999999" customHeight="1" x14ac:dyDescent="0.25">
      <c r="A7" s="297">
        <v>3</v>
      </c>
      <c r="B7" s="287">
        <f t="shared" ref="B7:B25" si="0">B6+1</f>
        <v>2003</v>
      </c>
      <c r="C7" s="292">
        <v>107016</v>
      </c>
      <c r="D7" s="289">
        <v>88824</v>
      </c>
      <c r="E7" s="289">
        <v>14102</v>
      </c>
      <c r="F7" s="289">
        <v>359</v>
      </c>
      <c r="G7" s="289">
        <v>23</v>
      </c>
      <c r="H7" s="291">
        <v>3708</v>
      </c>
    </row>
    <row r="8" spans="1:8" s="61" customFormat="1" ht="19.899999999999999" customHeight="1" x14ac:dyDescent="0.25">
      <c r="A8" s="297">
        <v>4</v>
      </c>
      <c r="B8" s="287">
        <f t="shared" si="0"/>
        <v>2004</v>
      </c>
      <c r="C8" s="292">
        <v>107046</v>
      </c>
      <c r="D8" s="289">
        <v>89060</v>
      </c>
      <c r="E8" s="289">
        <v>13967</v>
      </c>
      <c r="F8" s="289">
        <v>360</v>
      </c>
      <c r="G8" s="289">
        <v>23</v>
      </c>
      <c r="H8" s="291">
        <v>3636</v>
      </c>
    </row>
    <row r="9" spans="1:8" s="61" customFormat="1" ht="19.899999999999999" customHeight="1" x14ac:dyDescent="0.25">
      <c r="A9" s="297">
        <v>5</v>
      </c>
      <c r="B9" s="287">
        <f t="shared" si="0"/>
        <v>2005</v>
      </c>
      <c r="C9" s="292">
        <v>107132</v>
      </c>
      <c r="D9" s="289">
        <v>89375</v>
      </c>
      <c r="E9" s="289">
        <v>13783</v>
      </c>
      <c r="F9" s="289">
        <v>364</v>
      </c>
      <c r="G9" s="289">
        <v>22</v>
      </c>
      <c r="H9" s="291">
        <v>3588</v>
      </c>
    </row>
    <row r="10" spans="1:8" s="61" customFormat="1" ht="35.450000000000003" customHeight="1" x14ac:dyDescent="0.25">
      <c r="A10" s="297">
        <v>6</v>
      </c>
      <c r="B10" s="287">
        <f t="shared" si="0"/>
        <v>2006</v>
      </c>
      <c r="C10" s="292">
        <v>106768</v>
      </c>
      <c r="D10" s="289">
        <v>89234</v>
      </c>
      <c r="E10" s="289">
        <v>13622</v>
      </c>
      <c r="F10" s="293">
        <v>376</v>
      </c>
      <c r="G10" s="293">
        <v>23</v>
      </c>
      <c r="H10" s="291">
        <v>3513</v>
      </c>
    </row>
    <row r="11" spans="1:8" s="61" customFormat="1" ht="19.899999999999999" customHeight="1" x14ac:dyDescent="0.25">
      <c r="A11" s="297">
        <v>7</v>
      </c>
      <c r="B11" s="287">
        <f t="shared" si="0"/>
        <v>2007</v>
      </c>
      <c r="C11" s="292">
        <v>106000</v>
      </c>
      <c r="D11" s="289">
        <v>88743</v>
      </c>
      <c r="E11" s="289">
        <v>13451</v>
      </c>
      <c r="F11" s="293">
        <v>375</v>
      </c>
      <c r="G11" s="293">
        <v>20</v>
      </c>
      <c r="H11" s="291">
        <v>3411</v>
      </c>
    </row>
    <row r="12" spans="1:8" s="61" customFormat="1" ht="19.899999999999999" customHeight="1" x14ac:dyDescent="0.25">
      <c r="A12" s="297">
        <v>8</v>
      </c>
      <c r="B12" s="287">
        <f t="shared" si="0"/>
        <v>2008</v>
      </c>
      <c r="C12" s="292">
        <v>105596</v>
      </c>
      <c r="D12" s="289">
        <v>88666</v>
      </c>
      <c r="E12" s="289">
        <v>13266</v>
      </c>
      <c r="F12" s="293">
        <v>369</v>
      </c>
      <c r="G12" s="293">
        <v>19</v>
      </c>
      <c r="H12" s="291">
        <v>3276</v>
      </c>
    </row>
    <row r="13" spans="1:8" s="61" customFormat="1" ht="19.899999999999999" customHeight="1" x14ac:dyDescent="0.25">
      <c r="A13" s="297">
        <v>9</v>
      </c>
      <c r="B13" s="287">
        <f t="shared" si="0"/>
        <v>2009</v>
      </c>
      <c r="C13" s="292">
        <v>105470</v>
      </c>
      <c r="D13" s="289">
        <v>88836</v>
      </c>
      <c r="E13" s="289">
        <v>13120</v>
      </c>
      <c r="F13" s="293">
        <v>368</v>
      </c>
      <c r="G13" s="293">
        <v>15</v>
      </c>
      <c r="H13" s="291">
        <v>3131</v>
      </c>
    </row>
    <row r="14" spans="1:8" s="61" customFormat="1" ht="19.899999999999999" customHeight="1" x14ac:dyDescent="0.25">
      <c r="A14" s="297">
        <v>10</v>
      </c>
      <c r="B14" s="287">
        <f t="shared" si="0"/>
        <v>2010</v>
      </c>
      <c r="C14" s="292">
        <v>103583</v>
      </c>
      <c r="D14" s="289">
        <v>87250</v>
      </c>
      <c r="E14" s="289">
        <v>12908</v>
      </c>
      <c r="F14" s="293">
        <v>372</v>
      </c>
      <c r="G14" s="293">
        <v>12</v>
      </c>
      <c r="H14" s="291">
        <v>3041</v>
      </c>
    </row>
    <row r="15" spans="1:8" s="61" customFormat="1" ht="35.450000000000003" customHeight="1" x14ac:dyDescent="0.25">
      <c r="A15" s="297">
        <v>11</v>
      </c>
      <c r="B15" s="287">
        <f t="shared" si="0"/>
        <v>2011</v>
      </c>
      <c r="C15" s="292">
        <v>102959</v>
      </c>
      <c r="D15" s="289">
        <v>86963</v>
      </c>
      <c r="E15" s="289">
        <v>12686</v>
      </c>
      <c r="F15" s="293">
        <v>379</v>
      </c>
      <c r="G15" s="293">
        <v>9</v>
      </c>
      <c r="H15" s="291">
        <v>2922</v>
      </c>
    </row>
    <row r="16" spans="1:8" s="61" customFormat="1" ht="19.899999999999999" customHeight="1" x14ac:dyDescent="0.25">
      <c r="A16" s="297">
        <v>12</v>
      </c>
      <c r="B16" s="287">
        <f t="shared" si="0"/>
        <v>2012</v>
      </c>
      <c r="C16" s="292">
        <v>102026</v>
      </c>
      <c r="D16" s="289">
        <v>86375</v>
      </c>
      <c r="E16" s="289">
        <v>12473</v>
      </c>
      <c r="F16" s="293">
        <v>379</v>
      </c>
      <c r="G16" s="293">
        <v>11</v>
      </c>
      <c r="H16" s="291">
        <v>2788</v>
      </c>
    </row>
    <row r="17" spans="1:8" s="61" customFormat="1" ht="19.899999999999999" customHeight="1" x14ac:dyDescent="0.25">
      <c r="A17" s="297">
        <v>13</v>
      </c>
      <c r="B17" s="287">
        <f t="shared" si="0"/>
        <v>2013</v>
      </c>
      <c r="C17" s="292">
        <v>101209</v>
      </c>
      <c r="D17" s="289">
        <v>85918</v>
      </c>
      <c r="E17" s="289">
        <v>12276</v>
      </c>
      <c r="F17" s="293">
        <v>381</v>
      </c>
      <c r="G17" s="293">
        <v>8</v>
      </c>
      <c r="H17" s="291">
        <v>2626</v>
      </c>
    </row>
    <row r="18" spans="1:8" s="61" customFormat="1" ht="19.899999999999999" customHeight="1" x14ac:dyDescent="0.25">
      <c r="A18" s="297">
        <v>14</v>
      </c>
      <c r="B18" s="287">
        <f t="shared" si="0"/>
        <v>2014</v>
      </c>
      <c r="C18" s="292">
        <v>100126</v>
      </c>
      <c r="D18" s="289">
        <v>85154</v>
      </c>
      <c r="E18" s="289">
        <v>12097</v>
      </c>
      <c r="F18" s="293">
        <v>381</v>
      </c>
      <c r="G18" s="293">
        <v>7</v>
      </c>
      <c r="H18" s="291">
        <v>2487</v>
      </c>
    </row>
    <row r="19" spans="1:8" s="61" customFormat="1" ht="19.899999999999999" customHeight="1" x14ac:dyDescent="0.25">
      <c r="A19" s="297">
        <v>15</v>
      </c>
      <c r="B19" s="287">
        <f t="shared" si="0"/>
        <v>2015</v>
      </c>
      <c r="C19" s="292">
        <v>98947</v>
      </c>
      <c r="D19" s="289">
        <v>84338</v>
      </c>
      <c r="E19" s="289">
        <v>11841</v>
      </c>
      <c r="F19" s="293">
        <v>380</v>
      </c>
      <c r="G19" s="293">
        <v>9</v>
      </c>
      <c r="H19" s="291">
        <v>2379</v>
      </c>
    </row>
    <row r="20" spans="1:8" s="61" customFormat="1" ht="35.450000000000003" customHeight="1" x14ac:dyDescent="0.25">
      <c r="A20" s="297">
        <v>16</v>
      </c>
      <c r="B20" s="287">
        <f t="shared" si="0"/>
        <v>2016</v>
      </c>
      <c r="C20" s="292">
        <v>97695</v>
      </c>
      <c r="D20" s="289">
        <v>83458</v>
      </c>
      <c r="E20" s="289">
        <v>11598</v>
      </c>
      <c r="F20" s="293">
        <v>382</v>
      </c>
      <c r="G20" s="293">
        <v>8</v>
      </c>
      <c r="H20" s="291">
        <v>2249</v>
      </c>
    </row>
    <row r="21" spans="1:8" s="61" customFormat="1" ht="19.899999999999999" customHeight="1" x14ac:dyDescent="0.25">
      <c r="A21" s="297">
        <v>17</v>
      </c>
      <c r="B21" s="287">
        <f t="shared" si="0"/>
        <v>2017</v>
      </c>
      <c r="C21" s="292">
        <v>96385</v>
      </c>
      <c r="D21" s="289">
        <v>82533</v>
      </c>
      <c r="E21" s="289">
        <v>11342</v>
      </c>
      <c r="F21" s="293">
        <v>373</v>
      </c>
      <c r="G21" s="293">
        <v>8</v>
      </c>
      <c r="H21" s="291">
        <v>2129</v>
      </c>
    </row>
    <row r="22" spans="1:8" s="61" customFormat="1" ht="19.899999999999999" customHeight="1" x14ac:dyDescent="0.25">
      <c r="A22" s="298">
        <v>18</v>
      </c>
      <c r="B22" s="278">
        <f t="shared" si="0"/>
        <v>2018</v>
      </c>
      <c r="C22" s="292">
        <v>94808</v>
      </c>
      <c r="D22" s="289">
        <v>81308</v>
      </c>
      <c r="E22" s="289">
        <v>11108</v>
      </c>
      <c r="F22" s="293">
        <v>362</v>
      </c>
      <c r="G22" s="293">
        <v>8</v>
      </c>
      <c r="H22" s="291">
        <v>2022</v>
      </c>
    </row>
    <row r="23" spans="1:8" s="61" customFormat="1" ht="19.899999999999999" customHeight="1" x14ac:dyDescent="0.25">
      <c r="A23" s="298">
        <v>19</v>
      </c>
      <c r="B23" s="278">
        <f t="shared" si="0"/>
        <v>2019</v>
      </c>
      <c r="C23" s="292">
        <v>93330</v>
      </c>
      <c r="D23" s="289">
        <v>80229</v>
      </c>
      <c r="E23" s="289">
        <v>10828</v>
      </c>
      <c r="F23" s="293">
        <v>358</v>
      </c>
      <c r="G23" s="293">
        <v>7</v>
      </c>
      <c r="H23" s="291">
        <v>1908</v>
      </c>
    </row>
    <row r="24" spans="1:8" s="61" customFormat="1" ht="19.899999999999999" customHeight="1" x14ac:dyDescent="0.25">
      <c r="A24" s="298">
        <v>20</v>
      </c>
      <c r="B24" s="278">
        <f t="shared" si="0"/>
        <v>2020</v>
      </c>
      <c r="C24" s="292">
        <v>91448</v>
      </c>
      <c r="D24" s="289">
        <v>78710</v>
      </c>
      <c r="E24" s="289">
        <v>10562</v>
      </c>
      <c r="F24" s="293">
        <v>347</v>
      </c>
      <c r="G24" s="293">
        <v>6</v>
      </c>
      <c r="H24" s="291">
        <v>1823</v>
      </c>
    </row>
    <row r="25" spans="1:8" s="44" customFormat="1" ht="46.9" customHeight="1" x14ac:dyDescent="0.2">
      <c r="A25" s="299">
        <v>21</v>
      </c>
      <c r="B25" s="132">
        <f t="shared" si="0"/>
        <v>2021</v>
      </c>
      <c r="C25" s="294">
        <v>89815</v>
      </c>
      <c r="D25" s="295">
        <v>77411</v>
      </c>
      <c r="E25" s="295">
        <v>10312</v>
      </c>
      <c r="F25" s="295">
        <v>340</v>
      </c>
      <c r="G25" s="295">
        <v>4</v>
      </c>
      <c r="H25" s="296">
        <v>1748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4"/>
  <dimension ref="A1:H16"/>
  <sheetViews>
    <sheetView showGridLines="0" workbookViewId="0"/>
  </sheetViews>
  <sheetFormatPr baseColWidth="10" defaultColWidth="11.42578125" defaultRowHeight="12.75" x14ac:dyDescent="0.2"/>
  <cols>
    <col min="1" max="1" width="5.140625" style="35" customWidth="1"/>
    <col min="2" max="2" width="25.28515625" style="35" customWidth="1"/>
    <col min="3" max="8" width="15.7109375" style="13" customWidth="1"/>
    <col min="9" max="16384" width="11.42578125" style="13"/>
  </cols>
  <sheetData>
    <row r="1" spans="1:8" s="3" customFormat="1" ht="11.45" customHeight="1" x14ac:dyDescent="0.2">
      <c r="A1" s="37"/>
      <c r="B1" s="75"/>
      <c r="H1" s="4"/>
    </row>
    <row r="2" spans="1:8" s="60" customFormat="1" ht="43.9" customHeight="1" x14ac:dyDescent="0.3">
      <c r="A2" s="58" t="s">
        <v>147</v>
      </c>
      <c r="B2" s="65"/>
      <c r="C2" s="46"/>
      <c r="D2" s="46"/>
      <c r="E2" s="46"/>
      <c r="F2" s="46"/>
      <c r="G2" s="46"/>
      <c r="H2" s="46"/>
    </row>
    <row r="3" spans="1:8" s="60" customFormat="1" ht="27" customHeight="1" x14ac:dyDescent="0.3">
      <c r="A3" s="58" t="s">
        <v>367</v>
      </c>
      <c r="B3" s="65"/>
      <c r="C3" s="46"/>
      <c r="D3" s="46"/>
      <c r="E3" s="46"/>
      <c r="F3" s="46"/>
      <c r="G3" s="46"/>
      <c r="H3" s="46"/>
    </row>
    <row r="4" spans="1:8" ht="41.25" customHeight="1" x14ac:dyDescent="0.25">
      <c r="A4" s="39"/>
      <c r="B4" s="39"/>
      <c r="C4" s="41"/>
      <c r="D4" s="41"/>
      <c r="E4" s="41"/>
      <c r="F4" s="41"/>
      <c r="G4" s="41"/>
      <c r="H4" s="12" t="s">
        <v>47</v>
      </c>
    </row>
    <row r="5" spans="1:8" s="61" customFormat="1" ht="56.25" customHeight="1" x14ac:dyDescent="0.2">
      <c r="A5" s="88" t="s">
        <v>4</v>
      </c>
      <c r="B5" s="285" t="s">
        <v>148</v>
      </c>
      <c r="C5" s="286" t="s">
        <v>149</v>
      </c>
      <c r="D5" s="286" t="s">
        <v>142</v>
      </c>
      <c r="E5" s="286" t="s">
        <v>143</v>
      </c>
      <c r="F5" s="286" t="s">
        <v>144</v>
      </c>
      <c r="G5" s="286" t="s">
        <v>146</v>
      </c>
      <c r="H5" s="286" t="s">
        <v>150</v>
      </c>
    </row>
    <row r="6" spans="1:8" s="44" customFormat="1" ht="35.450000000000003" customHeight="1" thickBot="1" x14ac:dyDescent="0.25">
      <c r="A6" s="312">
        <v>1</v>
      </c>
      <c r="B6" s="300" t="s">
        <v>74</v>
      </c>
      <c r="C6" s="301">
        <v>89815</v>
      </c>
      <c r="D6" s="302">
        <v>77411</v>
      </c>
      <c r="E6" s="302">
        <v>10312</v>
      </c>
      <c r="F6" s="302">
        <v>340</v>
      </c>
      <c r="G6" s="302">
        <v>1748</v>
      </c>
      <c r="H6" s="303">
        <v>4</v>
      </c>
    </row>
    <row r="7" spans="1:8" s="44" customFormat="1" ht="24" customHeight="1" thickTop="1" x14ac:dyDescent="0.2">
      <c r="A7" s="313">
        <v>2</v>
      </c>
      <c r="B7" s="304" t="s">
        <v>14</v>
      </c>
      <c r="C7" s="305">
        <v>8128</v>
      </c>
      <c r="D7" s="306">
        <v>7246</v>
      </c>
      <c r="E7" s="306">
        <v>719</v>
      </c>
      <c r="F7" s="306">
        <v>23</v>
      </c>
      <c r="G7" s="306">
        <v>140</v>
      </c>
      <c r="H7" s="307">
        <v>0</v>
      </c>
    </row>
    <row r="8" spans="1:8" s="44" customFormat="1" ht="24" customHeight="1" x14ac:dyDescent="0.2">
      <c r="A8" s="313">
        <v>3</v>
      </c>
      <c r="B8" s="304" t="s">
        <v>112</v>
      </c>
      <c r="C8" s="305">
        <v>17305</v>
      </c>
      <c r="D8" s="306">
        <v>14854</v>
      </c>
      <c r="E8" s="306">
        <v>2050</v>
      </c>
      <c r="F8" s="306">
        <v>88</v>
      </c>
      <c r="G8" s="306">
        <v>313</v>
      </c>
      <c r="H8" s="307">
        <v>0</v>
      </c>
    </row>
    <row r="9" spans="1:8" s="44" customFormat="1" ht="24" customHeight="1" x14ac:dyDescent="0.2">
      <c r="A9" s="313">
        <v>4</v>
      </c>
      <c r="B9" s="304" t="s">
        <v>20</v>
      </c>
      <c r="C9" s="305">
        <v>3564</v>
      </c>
      <c r="D9" s="306">
        <v>3032</v>
      </c>
      <c r="E9" s="306">
        <v>465</v>
      </c>
      <c r="F9" s="306">
        <v>22</v>
      </c>
      <c r="G9" s="306">
        <v>44</v>
      </c>
      <c r="H9" s="307">
        <v>1</v>
      </c>
    </row>
    <row r="10" spans="1:8" s="44" customFormat="1" ht="24" customHeight="1" x14ac:dyDescent="0.2">
      <c r="A10" s="313">
        <v>5</v>
      </c>
      <c r="B10" s="304" t="s">
        <v>113</v>
      </c>
      <c r="C10" s="305">
        <v>17157</v>
      </c>
      <c r="D10" s="306">
        <v>14933</v>
      </c>
      <c r="E10" s="306">
        <v>1874</v>
      </c>
      <c r="F10" s="306">
        <v>65</v>
      </c>
      <c r="G10" s="306">
        <v>285</v>
      </c>
      <c r="H10" s="307">
        <v>0</v>
      </c>
    </row>
    <row r="11" spans="1:8" s="44" customFormat="1" ht="24" customHeight="1" x14ac:dyDescent="0.2">
      <c r="A11" s="313">
        <v>6</v>
      </c>
      <c r="B11" s="304" t="s">
        <v>21</v>
      </c>
      <c r="C11" s="305">
        <v>14671</v>
      </c>
      <c r="D11" s="306">
        <v>12428</v>
      </c>
      <c r="E11" s="306">
        <v>1881</v>
      </c>
      <c r="F11" s="306">
        <v>61</v>
      </c>
      <c r="G11" s="306">
        <v>301</v>
      </c>
      <c r="H11" s="307">
        <v>0</v>
      </c>
    </row>
    <row r="12" spans="1:8" s="44" customFormat="1" ht="24" customHeight="1" x14ac:dyDescent="0.2">
      <c r="A12" s="313">
        <v>7</v>
      </c>
      <c r="B12" s="304" t="s">
        <v>22</v>
      </c>
      <c r="C12" s="305">
        <v>7814</v>
      </c>
      <c r="D12" s="306">
        <v>6734</v>
      </c>
      <c r="E12" s="306">
        <v>916</v>
      </c>
      <c r="F12" s="306">
        <v>16</v>
      </c>
      <c r="G12" s="306">
        <v>148</v>
      </c>
      <c r="H12" s="307">
        <v>0</v>
      </c>
    </row>
    <row r="13" spans="1:8" s="44" customFormat="1" ht="24" customHeight="1" x14ac:dyDescent="0.2">
      <c r="A13" s="313">
        <v>8</v>
      </c>
      <c r="B13" s="304" t="s">
        <v>23</v>
      </c>
      <c r="C13" s="305">
        <v>6261</v>
      </c>
      <c r="D13" s="306">
        <v>5503</v>
      </c>
      <c r="E13" s="306">
        <v>628</v>
      </c>
      <c r="F13" s="306">
        <v>20</v>
      </c>
      <c r="G13" s="306">
        <v>110</v>
      </c>
      <c r="H13" s="307">
        <v>0</v>
      </c>
    </row>
    <row r="14" spans="1:8" s="44" customFormat="1" ht="24" customHeight="1" x14ac:dyDescent="0.2">
      <c r="A14" s="313">
        <v>9</v>
      </c>
      <c r="B14" s="304" t="s">
        <v>15</v>
      </c>
      <c r="C14" s="305">
        <v>7956</v>
      </c>
      <c r="D14" s="306">
        <v>7025</v>
      </c>
      <c r="E14" s="306">
        <v>760</v>
      </c>
      <c r="F14" s="306">
        <v>20</v>
      </c>
      <c r="G14" s="306">
        <v>151</v>
      </c>
      <c r="H14" s="307">
        <v>0</v>
      </c>
    </row>
    <row r="15" spans="1:8" s="44" customFormat="1" ht="24" customHeight="1" x14ac:dyDescent="0.2">
      <c r="A15" s="313">
        <v>10</v>
      </c>
      <c r="B15" s="304" t="s">
        <v>24</v>
      </c>
      <c r="C15" s="305">
        <v>2986</v>
      </c>
      <c r="D15" s="306">
        <v>2641</v>
      </c>
      <c r="E15" s="306">
        <v>288</v>
      </c>
      <c r="F15" s="306">
        <v>10</v>
      </c>
      <c r="G15" s="306">
        <v>47</v>
      </c>
      <c r="H15" s="307">
        <v>0</v>
      </c>
    </row>
    <row r="16" spans="1:8" s="44" customFormat="1" ht="24" customHeight="1" x14ac:dyDescent="0.2">
      <c r="A16" s="314">
        <v>11</v>
      </c>
      <c r="B16" s="308" t="s">
        <v>88</v>
      </c>
      <c r="C16" s="309">
        <v>3973</v>
      </c>
      <c r="D16" s="310">
        <v>3015</v>
      </c>
      <c r="E16" s="310">
        <v>731</v>
      </c>
      <c r="F16" s="310">
        <v>15</v>
      </c>
      <c r="G16" s="310">
        <v>209</v>
      </c>
      <c r="H16" s="311">
        <v>3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5"/>
  <dimension ref="A1:N65"/>
  <sheetViews>
    <sheetView showGridLines="0" zoomScaleNormal="100" workbookViewId="0"/>
  </sheetViews>
  <sheetFormatPr baseColWidth="10" defaultColWidth="11.42578125" defaultRowHeight="12.75" x14ac:dyDescent="0.2"/>
  <cols>
    <col min="1" max="1" width="5" style="229" customWidth="1"/>
    <col min="2" max="2" width="16.28515625" style="216" customWidth="1"/>
    <col min="3" max="3" width="30.7109375" style="216" customWidth="1"/>
    <col min="4" max="6" width="11.7109375" style="216" customWidth="1"/>
    <col min="7" max="9" width="10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1.45" customHeight="1" x14ac:dyDescent="0.2">
      <c r="A1" s="461"/>
      <c r="B1" s="207"/>
      <c r="C1" s="207"/>
      <c r="I1" s="209"/>
    </row>
    <row r="2" spans="1:14" s="211" customFormat="1" ht="35.25" customHeight="1" x14ac:dyDescent="0.3">
      <c r="A2" s="252" t="s">
        <v>316</v>
      </c>
      <c r="B2" s="210"/>
      <c r="C2" s="210"/>
      <c r="D2" s="210"/>
      <c r="E2" s="210"/>
      <c r="F2" s="210"/>
      <c r="G2" s="210"/>
      <c r="H2" s="210"/>
      <c r="I2" s="210"/>
    </row>
    <row r="3" spans="1:14" s="213" customFormat="1" ht="22.5" customHeight="1" x14ac:dyDescent="0.3">
      <c r="A3" s="253" t="s">
        <v>366</v>
      </c>
      <c r="B3" s="212"/>
      <c r="C3" s="212"/>
      <c r="D3" s="212"/>
      <c r="E3" s="212"/>
      <c r="F3" s="212"/>
      <c r="G3" s="212"/>
      <c r="H3" s="212"/>
      <c r="I3" s="212"/>
    </row>
    <row r="4" spans="1:14" ht="25.5" customHeight="1" x14ac:dyDescent="0.3">
      <c r="A4" s="253"/>
      <c r="B4" s="215"/>
      <c r="C4" s="215"/>
      <c r="D4" s="215"/>
      <c r="E4" s="215"/>
      <c r="F4" s="215"/>
      <c r="G4" s="215"/>
      <c r="H4" s="215"/>
      <c r="I4" s="254" t="s">
        <v>48</v>
      </c>
    </row>
    <row r="5" spans="1:14" s="217" customFormat="1" ht="21" customHeight="1" x14ac:dyDescent="0.2">
      <c r="A5" s="680" t="s">
        <v>4</v>
      </c>
      <c r="B5" s="667" t="s">
        <v>133</v>
      </c>
      <c r="C5" s="667" t="s">
        <v>151</v>
      </c>
      <c r="D5" s="230" t="s">
        <v>152</v>
      </c>
      <c r="E5" s="231"/>
      <c r="F5" s="232"/>
      <c r="G5" s="233" t="s">
        <v>134</v>
      </c>
      <c r="H5" s="231"/>
      <c r="I5" s="232"/>
    </row>
    <row r="6" spans="1:14" s="217" customFormat="1" ht="21" customHeight="1" x14ac:dyDescent="0.2">
      <c r="A6" s="694"/>
      <c r="B6" s="695"/>
      <c r="C6" s="695"/>
      <c r="D6" s="230" t="s">
        <v>50</v>
      </c>
      <c r="E6" s="462"/>
      <c r="F6" s="463"/>
      <c r="G6" s="230" t="s">
        <v>50</v>
      </c>
      <c r="H6" s="462"/>
      <c r="I6" s="463"/>
    </row>
    <row r="7" spans="1:14" s="217" customFormat="1" ht="21" customHeight="1" x14ac:dyDescent="0.2">
      <c r="A7" s="681"/>
      <c r="B7" s="668"/>
      <c r="C7" s="668"/>
      <c r="D7" s="464">
        <v>2021</v>
      </c>
      <c r="E7" s="465">
        <v>2020</v>
      </c>
      <c r="F7" s="332" t="s">
        <v>317</v>
      </c>
      <c r="G7" s="464">
        <v>2021</v>
      </c>
      <c r="H7" s="465">
        <v>2020</v>
      </c>
      <c r="I7" s="332" t="s">
        <v>317</v>
      </c>
    </row>
    <row r="8" spans="1:14" s="219" customFormat="1" ht="23.45" customHeight="1" x14ac:dyDescent="0.2">
      <c r="A8" s="466">
        <v>1</v>
      </c>
      <c r="B8" s="691" t="s">
        <v>153</v>
      </c>
      <c r="C8" s="251" t="s">
        <v>318</v>
      </c>
      <c r="D8" s="467">
        <v>89815</v>
      </c>
      <c r="E8" s="468">
        <v>91448</v>
      </c>
      <c r="F8" s="268">
        <v>93330</v>
      </c>
      <c r="G8" s="467">
        <v>497</v>
      </c>
      <c r="H8" s="468">
        <v>486</v>
      </c>
      <c r="I8" s="268">
        <v>473</v>
      </c>
      <c r="K8" s="220"/>
      <c r="L8" s="221"/>
      <c r="M8" s="221"/>
      <c r="N8" s="221"/>
    </row>
    <row r="9" spans="1:14" s="223" customFormat="1" ht="21" customHeight="1" x14ac:dyDescent="0.2">
      <c r="A9" s="222">
        <v>2</v>
      </c>
      <c r="B9" s="696"/>
      <c r="C9" s="238" t="s">
        <v>154</v>
      </c>
      <c r="D9" s="469">
        <v>77411</v>
      </c>
      <c r="E9" s="470">
        <v>78710</v>
      </c>
      <c r="F9" s="240">
        <v>80229</v>
      </c>
      <c r="G9" s="469">
        <v>458</v>
      </c>
      <c r="H9" s="470">
        <v>448</v>
      </c>
      <c r="I9" s="240">
        <v>436</v>
      </c>
      <c r="K9" s="224"/>
      <c r="L9" s="225"/>
      <c r="M9" s="225"/>
      <c r="N9" s="225"/>
    </row>
    <row r="10" spans="1:14" s="223" customFormat="1" ht="12" customHeight="1" x14ac:dyDescent="0.2">
      <c r="A10" s="222">
        <v>3</v>
      </c>
      <c r="B10" s="696"/>
      <c r="C10" s="241" t="s">
        <v>155</v>
      </c>
      <c r="D10" s="469">
        <v>69204</v>
      </c>
      <c r="E10" s="470">
        <v>70297</v>
      </c>
      <c r="F10" s="240">
        <v>71621</v>
      </c>
      <c r="G10" s="469">
        <v>347</v>
      </c>
      <c r="H10" s="470">
        <v>339</v>
      </c>
      <c r="I10" s="240">
        <v>329</v>
      </c>
      <c r="K10" s="224"/>
      <c r="L10" s="225"/>
      <c r="M10" s="225"/>
      <c r="N10" s="225"/>
    </row>
    <row r="11" spans="1:14" s="223" customFormat="1" ht="12" customHeight="1" x14ac:dyDescent="0.2">
      <c r="A11" s="222">
        <v>4</v>
      </c>
      <c r="B11" s="696"/>
      <c r="C11" s="241" t="s">
        <v>156</v>
      </c>
      <c r="D11" s="469">
        <v>6065</v>
      </c>
      <c r="E11" s="470">
        <v>6228</v>
      </c>
      <c r="F11" s="240">
        <v>6370</v>
      </c>
      <c r="G11" s="469">
        <v>1122</v>
      </c>
      <c r="H11" s="470">
        <v>1089</v>
      </c>
      <c r="I11" s="240">
        <v>1059</v>
      </c>
      <c r="K11" s="224"/>
      <c r="L11" s="225"/>
      <c r="M11" s="225"/>
      <c r="N11" s="225"/>
    </row>
    <row r="12" spans="1:14" s="223" customFormat="1" ht="12" customHeight="1" x14ac:dyDescent="0.2">
      <c r="A12" s="222">
        <v>5</v>
      </c>
      <c r="B12" s="696"/>
      <c r="C12" s="241" t="s">
        <v>157</v>
      </c>
      <c r="D12" s="469">
        <v>2142</v>
      </c>
      <c r="E12" s="470">
        <v>2185</v>
      </c>
      <c r="F12" s="240">
        <v>2238</v>
      </c>
      <c r="G12" s="469">
        <v>2154</v>
      </c>
      <c r="H12" s="470">
        <v>2128</v>
      </c>
      <c r="I12" s="240">
        <v>2072</v>
      </c>
      <c r="K12" s="224"/>
      <c r="L12" s="225"/>
      <c r="M12" s="225"/>
      <c r="N12" s="225"/>
    </row>
    <row r="13" spans="1:14" s="223" customFormat="1" ht="21" customHeight="1" x14ac:dyDescent="0.2">
      <c r="A13" s="222">
        <v>6</v>
      </c>
      <c r="B13" s="696"/>
      <c r="C13" s="241" t="s">
        <v>158</v>
      </c>
      <c r="D13" s="469">
        <v>10652</v>
      </c>
      <c r="E13" s="470">
        <v>10909</v>
      </c>
      <c r="F13" s="240">
        <v>11186</v>
      </c>
      <c r="G13" s="469">
        <v>781</v>
      </c>
      <c r="H13" s="470">
        <v>761</v>
      </c>
      <c r="I13" s="240">
        <v>740</v>
      </c>
      <c r="K13" s="224"/>
      <c r="L13" s="225"/>
      <c r="M13" s="225"/>
      <c r="N13" s="225"/>
    </row>
    <row r="14" spans="1:14" s="223" customFormat="1" ht="13.5" customHeight="1" x14ac:dyDescent="0.2">
      <c r="A14" s="222">
        <v>7</v>
      </c>
      <c r="B14" s="696"/>
      <c r="C14" s="241" t="s">
        <v>159</v>
      </c>
      <c r="D14" s="469">
        <v>2637</v>
      </c>
      <c r="E14" s="470">
        <v>2744</v>
      </c>
      <c r="F14" s="240">
        <v>2834</v>
      </c>
      <c r="G14" s="469">
        <v>452</v>
      </c>
      <c r="H14" s="470">
        <v>445</v>
      </c>
      <c r="I14" s="240">
        <v>438</v>
      </c>
      <c r="K14" s="224"/>
      <c r="L14" s="225"/>
      <c r="M14" s="225"/>
      <c r="N14" s="225"/>
    </row>
    <row r="15" spans="1:14" s="223" customFormat="1" ht="13.5" customHeight="1" x14ac:dyDescent="0.2">
      <c r="A15" s="222">
        <v>8</v>
      </c>
      <c r="B15" s="696"/>
      <c r="C15" s="241" t="s">
        <v>160</v>
      </c>
      <c r="D15" s="469">
        <v>8015</v>
      </c>
      <c r="E15" s="470">
        <v>8165</v>
      </c>
      <c r="F15" s="240">
        <v>8352</v>
      </c>
      <c r="G15" s="469">
        <v>889</v>
      </c>
      <c r="H15" s="470">
        <v>867</v>
      </c>
      <c r="I15" s="240">
        <v>843</v>
      </c>
      <c r="K15" s="224"/>
      <c r="L15" s="225"/>
      <c r="M15" s="225"/>
      <c r="N15" s="225"/>
    </row>
    <row r="16" spans="1:14" s="223" customFormat="1" ht="21" customHeight="1" x14ac:dyDescent="0.2">
      <c r="A16" s="222">
        <v>9</v>
      </c>
      <c r="B16" s="696"/>
      <c r="C16" s="241" t="s">
        <v>161</v>
      </c>
      <c r="D16" s="469">
        <v>1748</v>
      </c>
      <c r="E16" s="470">
        <v>1823</v>
      </c>
      <c r="F16" s="240">
        <v>1908</v>
      </c>
      <c r="G16" s="469">
        <v>479</v>
      </c>
      <c r="H16" s="470">
        <v>470</v>
      </c>
      <c r="I16" s="240">
        <v>463</v>
      </c>
      <c r="K16" s="224"/>
      <c r="L16" s="225"/>
      <c r="M16" s="225"/>
      <c r="N16" s="225"/>
    </row>
    <row r="17" spans="1:14" s="223" customFormat="1" ht="16.5" customHeight="1" x14ac:dyDescent="0.2">
      <c r="A17" s="228">
        <v>10</v>
      </c>
      <c r="B17" s="697"/>
      <c r="C17" s="271" t="s">
        <v>162</v>
      </c>
      <c r="D17" s="471">
        <v>4</v>
      </c>
      <c r="E17" s="472">
        <v>6</v>
      </c>
      <c r="F17" s="250">
        <v>7</v>
      </c>
      <c r="G17" s="471">
        <v>500</v>
      </c>
      <c r="H17" s="472">
        <v>463</v>
      </c>
      <c r="I17" s="250">
        <v>478</v>
      </c>
      <c r="K17" s="224"/>
      <c r="L17" s="225"/>
      <c r="M17" s="225"/>
      <c r="N17" s="225"/>
    </row>
    <row r="18" spans="1:14" s="219" customFormat="1" ht="23.45" customHeight="1" x14ac:dyDescent="0.2">
      <c r="A18" s="466">
        <v>11</v>
      </c>
      <c r="B18" s="691" t="s">
        <v>163</v>
      </c>
      <c r="C18" s="251" t="s">
        <v>318</v>
      </c>
      <c r="D18" s="467">
        <v>61832</v>
      </c>
      <c r="E18" s="468">
        <v>62535</v>
      </c>
      <c r="F18" s="268">
        <v>68897</v>
      </c>
      <c r="G18" s="467">
        <v>547</v>
      </c>
      <c r="H18" s="468">
        <v>537</v>
      </c>
      <c r="I18" s="268">
        <v>515</v>
      </c>
      <c r="K18" s="220"/>
      <c r="L18" s="221"/>
      <c r="M18" s="221"/>
      <c r="N18" s="221"/>
    </row>
    <row r="19" spans="1:14" s="223" customFormat="1" ht="21" customHeight="1" x14ac:dyDescent="0.2">
      <c r="A19" s="222">
        <v>12</v>
      </c>
      <c r="B19" s="696"/>
      <c r="C19" s="238" t="s">
        <v>154</v>
      </c>
      <c r="D19" s="469">
        <v>53389</v>
      </c>
      <c r="E19" s="470">
        <v>53873</v>
      </c>
      <c r="F19" s="240">
        <v>59168</v>
      </c>
      <c r="G19" s="469">
        <v>502</v>
      </c>
      <c r="H19" s="470">
        <v>493</v>
      </c>
      <c r="I19" s="240">
        <v>474</v>
      </c>
      <c r="K19" s="224"/>
      <c r="L19" s="225"/>
      <c r="M19" s="225"/>
      <c r="N19" s="225"/>
    </row>
    <row r="20" spans="1:14" s="223" customFormat="1" ht="12" customHeight="1" x14ac:dyDescent="0.2">
      <c r="A20" s="222">
        <v>13</v>
      </c>
      <c r="B20" s="696"/>
      <c r="C20" s="241" t="s">
        <v>155</v>
      </c>
      <c r="D20" s="469">
        <v>47629</v>
      </c>
      <c r="E20" s="470">
        <v>47978</v>
      </c>
      <c r="F20" s="240">
        <v>52586</v>
      </c>
      <c r="G20" s="469">
        <v>382</v>
      </c>
      <c r="H20" s="470">
        <v>374</v>
      </c>
      <c r="I20" s="240">
        <v>358</v>
      </c>
      <c r="K20" s="224"/>
      <c r="L20" s="225"/>
      <c r="M20" s="225"/>
      <c r="N20" s="225"/>
    </row>
    <row r="21" spans="1:14" s="223" customFormat="1" ht="12" customHeight="1" x14ac:dyDescent="0.2">
      <c r="A21" s="222">
        <v>14</v>
      </c>
      <c r="B21" s="696"/>
      <c r="C21" s="241" t="s">
        <v>156</v>
      </c>
      <c r="D21" s="469">
        <v>4159</v>
      </c>
      <c r="E21" s="470">
        <v>4255</v>
      </c>
      <c r="F21" s="240">
        <v>4741</v>
      </c>
      <c r="G21" s="469">
        <v>1202</v>
      </c>
      <c r="H21" s="470">
        <v>1171</v>
      </c>
      <c r="I21" s="240">
        <v>1122</v>
      </c>
      <c r="K21" s="224"/>
      <c r="L21" s="225"/>
      <c r="M21" s="225"/>
      <c r="N21" s="225"/>
    </row>
    <row r="22" spans="1:14" s="223" customFormat="1" ht="12" customHeight="1" x14ac:dyDescent="0.2">
      <c r="A22" s="222">
        <v>15</v>
      </c>
      <c r="B22" s="696"/>
      <c r="C22" s="241" t="s">
        <v>157</v>
      </c>
      <c r="D22" s="469">
        <v>1601</v>
      </c>
      <c r="E22" s="470">
        <v>1640</v>
      </c>
      <c r="F22" s="240">
        <v>1841</v>
      </c>
      <c r="G22" s="469">
        <v>2255</v>
      </c>
      <c r="H22" s="470">
        <v>2231</v>
      </c>
      <c r="I22" s="240">
        <v>2134</v>
      </c>
      <c r="K22" s="224"/>
      <c r="L22" s="225"/>
      <c r="M22" s="225"/>
      <c r="N22" s="225"/>
    </row>
    <row r="23" spans="1:14" s="223" customFormat="1" ht="21" customHeight="1" x14ac:dyDescent="0.2">
      <c r="A23" s="222">
        <v>16</v>
      </c>
      <c r="B23" s="696"/>
      <c r="C23" s="241" t="s">
        <v>158</v>
      </c>
      <c r="D23" s="469">
        <v>7263</v>
      </c>
      <c r="E23" s="470">
        <v>7423</v>
      </c>
      <c r="F23" s="240">
        <v>8255</v>
      </c>
      <c r="G23" s="469">
        <v>880</v>
      </c>
      <c r="H23" s="470">
        <v>857</v>
      </c>
      <c r="I23" s="240">
        <v>808</v>
      </c>
      <c r="K23" s="224"/>
      <c r="L23" s="225"/>
      <c r="M23" s="225"/>
      <c r="N23" s="225"/>
    </row>
    <row r="24" spans="1:14" s="223" customFormat="1" ht="13.5" customHeight="1" x14ac:dyDescent="0.2">
      <c r="A24" s="222">
        <v>17</v>
      </c>
      <c r="B24" s="696"/>
      <c r="C24" s="241" t="s">
        <v>159</v>
      </c>
      <c r="D24" s="469">
        <v>1422</v>
      </c>
      <c r="E24" s="470">
        <v>1513</v>
      </c>
      <c r="F24" s="240">
        <v>1761</v>
      </c>
      <c r="G24" s="469">
        <v>523</v>
      </c>
      <c r="H24" s="470">
        <v>511</v>
      </c>
      <c r="I24" s="240">
        <v>487</v>
      </c>
      <c r="K24" s="224"/>
      <c r="L24" s="225"/>
      <c r="M24" s="225"/>
      <c r="N24" s="225"/>
    </row>
    <row r="25" spans="1:14" s="223" customFormat="1" ht="13.5" customHeight="1" x14ac:dyDescent="0.2">
      <c r="A25" s="222">
        <v>18</v>
      </c>
      <c r="B25" s="696"/>
      <c r="C25" s="241" t="s">
        <v>160</v>
      </c>
      <c r="D25" s="469">
        <v>5841</v>
      </c>
      <c r="E25" s="470">
        <v>5910</v>
      </c>
      <c r="F25" s="240">
        <v>6494</v>
      </c>
      <c r="G25" s="469">
        <v>966</v>
      </c>
      <c r="H25" s="470">
        <v>945</v>
      </c>
      <c r="I25" s="240">
        <v>896</v>
      </c>
      <c r="K25" s="224"/>
      <c r="L25" s="225"/>
      <c r="M25" s="225"/>
      <c r="N25" s="225"/>
    </row>
    <row r="26" spans="1:14" s="223" customFormat="1" ht="21" customHeight="1" x14ac:dyDescent="0.2">
      <c r="A26" s="222">
        <v>19</v>
      </c>
      <c r="B26" s="696"/>
      <c r="C26" s="241" t="s">
        <v>161</v>
      </c>
      <c r="D26" s="469">
        <v>1176</v>
      </c>
      <c r="E26" s="470">
        <v>1233</v>
      </c>
      <c r="F26" s="240">
        <v>1467</v>
      </c>
      <c r="G26" s="469">
        <v>532</v>
      </c>
      <c r="H26" s="470">
        <v>521</v>
      </c>
      <c r="I26" s="240">
        <v>495</v>
      </c>
      <c r="K26" s="224"/>
      <c r="L26" s="225"/>
      <c r="M26" s="225"/>
      <c r="N26" s="225"/>
    </row>
    <row r="27" spans="1:14" s="223" customFormat="1" ht="16.5" customHeight="1" x14ac:dyDescent="0.2">
      <c r="A27" s="228">
        <v>20</v>
      </c>
      <c r="B27" s="697"/>
      <c r="C27" s="271" t="s">
        <v>162</v>
      </c>
      <c r="D27" s="471">
        <v>4</v>
      </c>
      <c r="E27" s="472">
        <v>6</v>
      </c>
      <c r="F27" s="250">
        <v>7</v>
      </c>
      <c r="G27" s="471">
        <v>500</v>
      </c>
      <c r="H27" s="472">
        <v>463</v>
      </c>
      <c r="I27" s="250">
        <v>478</v>
      </c>
      <c r="K27" s="224"/>
      <c r="L27" s="225"/>
      <c r="M27" s="225"/>
      <c r="N27" s="225"/>
    </row>
    <row r="28" spans="1:14" s="219" customFormat="1" ht="23.45" customHeight="1" x14ac:dyDescent="0.2">
      <c r="A28" s="218">
        <v>21</v>
      </c>
      <c r="B28" s="691" t="s">
        <v>319</v>
      </c>
      <c r="C28" s="235" t="s">
        <v>318</v>
      </c>
      <c r="D28" s="473">
        <v>2786</v>
      </c>
      <c r="E28" s="474">
        <v>2861</v>
      </c>
      <c r="F28" s="237">
        <v>2593</v>
      </c>
      <c r="G28" s="473">
        <v>604</v>
      </c>
      <c r="H28" s="474">
        <v>592</v>
      </c>
      <c r="I28" s="237">
        <v>557</v>
      </c>
      <c r="K28" s="220"/>
      <c r="L28" s="221"/>
      <c r="M28" s="221"/>
      <c r="N28" s="221"/>
    </row>
    <row r="29" spans="1:14" s="223" customFormat="1" ht="21" customHeight="1" x14ac:dyDescent="0.2">
      <c r="A29" s="222">
        <v>22</v>
      </c>
      <c r="B29" s="692"/>
      <c r="C29" s="238" t="s">
        <v>154</v>
      </c>
      <c r="D29" s="469">
        <v>2334</v>
      </c>
      <c r="E29" s="470">
        <v>2395</v>
      </c>
      <c r="F29" s="240">
        <v>2176</v>
      </c>
      <c r="G29" s="469">
        <v>559</v>
      </c>
      <c r="H29" s="470">
        <v>549</v>
      </c>
      <c r="I29" s="240">
        <v>519</v>
      </c>
      <c r="K29" s="224"/>
      <c r="L29" s="225"/>
      <c r="M29" s="225"/>
      <c r="N29" s="225"/>
    </row>
    <row r="30" spans="1:14" s="223" customFormat="1" ht="12" customHeight="1" x14ac:dyDescent="0.2">
      <c r="A30" s="222">
        <v>23</v>
      </c>
      <c r="B30" s="692"/>
      <c r="C30" s="241" t="s">
        <v>155</v>
      </c>
      <c r="D30" s="469">
        <v>2023</v>
      </c>
      <c r="E30" s="470">
        <v>2069</v>
      </c>
      <c r="F30" s="240">
        <v>1882</v>
      </c>
      <c r="G30" s="469">
        <v>407</v>
      </c>
      <c r="H30" s="470">
        <v>397</v>
      </c>
      <c r="I30" s="240">
        <v>376</v>
      </c>
      <c r="K30" s="224"/>
      <c r="L30" s="225"/>
      <c r="M30" s="225"/>
      <c r="N30" s="225"/>
    </row>
    <row r="31" spans="1:14" s="223" customFormat="1" ht="12" customHeight="1" x14ac:dyDescent="0.2">
      <c r="A31" s="222">
        <v>24</v>
      </c>
      <c r="B31" s="692"/>
      <c r="C31" s="241" t="s">
        <v>156</v>
      </c>
      <c r="D31" s="469">
        <v>237</v>
      </c>
      <c r="E31" s="470">
        <v>247</v>
      </c>
      <c r="F31" s="240">
        <v>222</v>
      </c>
      <c r="G31" s="469">
        <v>1289</v>
      </c>
      <c r="H31" s="470">
        <v>1261</v>
      </c>
      <c r="I31" s="240">
        <v>1188</v>
      </c>
      <c r="K31" s="224"/>
      <c r="L31" s="225"/>
      <c r="M31" s="225"/>
      <c r="N31" s="225"/>
    </row>
    <row r="32" spans="1:14" s="223" customFormat="1" ht="12" customHeight="1" x14ac:dyDescent="0.2">
      <c r="A32" s="222">
        <v>25</v>
      </c>
      <c r="B32" s="692"/>
      <c r="C32" s="241" t="s">
        <v>157</v>
      </c>
      <c r="D32" s="469">
        <v>74</v>
      </c>
      <c r="E32" s="470">
        <v>79</v>
      </c>
      <c r="F32" s="240">
        <v>72</v>
      </c>
      <c r="G32" s="469">
        <v>2379</v>
      </c>
      <c r="H32" s="470">
        <v>2319</v>
      </c>
      <c r="I32" s="240">
        <v>2191</v>
      </c>
      <c r="K32" s="224"/>
      <c r="L32" s="225"/>
      <c r="M32" s="225"/>
      <c r="N32" s="225"/>
    </row>
    <row r="33" spans="1:14" s="223" customFormat="1" ht="21" customHeight="1" x14ac:dyDescent="0.2">
      <c r="A33" s="222">
        <v>26</v>
      </c>
      <c r="B33" s="692"/>
      <c r="C33" s="241" t="s">
        <v>158</v>
      </c>
      <c r="D33" s="469">
        <v>418</v>
      </c>
      <c r="E33" s="470">
        <v>430</v>
      </c>
      <c r="F33" s="240">
        <v>387</v>
      </c>
      <c r="G33" s="469">
        <v>852</v>
      </c>
      <c r="H33" s="470">
        <v>825</v>
      </c>
      <c r="I33" s="240">
        <v>768</v>
      </c>
      <c r="K33" s="224"/>
      <c r="L33" s="225"/>
      <c r="M33" s="225"/>
      <c r="N33" s="225"/>
    </row>
    <row r="34" spans="1:14" s="223" customFormat="1" ht="13.5" customHeight="1" x14ac:dyDescent="0.2">
      <c r="A34" s="222">
        <v>27</v>
      </c>
      <c r="B34" s="692"/>
      <c r="C34" s="241" t="s">
        <v>159</v>
      </c>
      <c r="D34" s="469">
        <v>74</v>
      </c>
      <c r="E34" s="470">
        <v>82</v>
      </c>
      <c r="F34" s="240">
        <v>76</v>
      </c>
      <c r="G34" s="469">
        <v>579</v>
      </c>
      <c r="H34" s="470">
        <v>576</v>
      </c>
      <c r="I34" s="240">
        <v>550</v>
      </c>
      <c r="K34" s="224"/>
      <c r="L34" s="225"/>
      <c r="M34" s="225"/>
      <c r="N34" s="225"/>
    </row>
    <row r="35" spans="1:14" s="223" customFormat="1" ht="13.5" customHeight="1" x14ac:dyDescent="0.2">
      <c r="A35" s="222">
        <v>28</v>
      </c>
      <c r="B35" s="692"/>
      <c r="C35" s="241" t="s">
        <v>160</v>
      </c>
      <c r="D35" s="469">
        <v>344</v>
      </c>
      <c r="E35" s="470">
        <v>348</v>
      </c>
      <c r="F35" s="240">
        <v>311</v>
      </c>
      <c r="G35" s="469">
        <v>910</v>
      </c>
      <c r="H35" s="470">
        <v>883</v>
      </c>
      <c r="I35" s="240">
        <v>821</v>
      </c>
      <c r="K35" s="224"/>
      <c r="L35" s="225"/>
      <c r="M35" s="225"/>
      <c r="N35" s="225"/>
    </row>
    <row r="36" spans="1:14" s="223" customFormat="1" ht="21" customHeight="1" x14ac:dyDescent="0.2">
      <c r="A36" s="228">
        <v>29</v>
      </c>
      <c r="B36" s="693"/>
      <c r="C36" s="271" t="s">
        <v>161</v>
      </c>
      <c r="D36" s="471">
        <v>34</v>
      </c>
      <c r="E36" s="472">
        <v>36</v>
      </c>
      <c r="F36" s="250">
        <v>30</v>
      </c>
      <c r="G36" s="471">
        <v>640</v>
      </c>
      <c r="H36" s="472">
        <v>636</v>
      </c>
      <c r="I36" s="250">
        <v>599</v>
      </c>
      <c r="K36" s="224"/>
      <c r="L36" s="225"/>
      <c r="M36" s="225"/>
      <c r="N36" s="225"/>
    </row>
    <row r="37" spans="1:14" s="219" customFormat="1" ht="23.45" customHeight="1" x14ac:dyDescent="0.2">
      <c r="A37" s="466">
        <v>30</v>
      </c>
      <c r="B37" s="692" t="s">
        <v>320</v>
      </c>
      <c r="C37" s="251" t="s">
        <v>318</v>
      </c>
      <c r="D37" s="467">
        <v>4314</v>
      </c>
      <c r="E37" s="468">
        <v>4393</v>
      </c>
      <c r="F37" s="268">
        <v>4450</v>
      </c>
      <c r="G37" s="467">
        <v>592</v>
      </c>
      <c r="H37" s="468">
        <v>585</v>
      </c>
      <c r="I37" s="268">
        <v>569</v>
      </c>
      <c r="K37" s="220"/>
      <c r="L37" s="221"/>
      <c r="M37" s="221"/>
      <c r="N37" s="221"/>
    </row>
    <row r="38" spans="1:14" s="223" customFormat="1" ht="21" customHeight="1" x14ac:dyDescent="0.2">
      <c r="A38" s="222">
        <v>31</v>
      </c>
      <c r="B38" s="692"/>
      <c r="C38" s="238" t="s">
        <v>154</v>
      </c>
      <c r="D38" s="469">
        <v>3909</v>
      </c>
      <c r="E38" s="470">
        <v>3976</v>
      </c>
      <c r="F38" s="240">
        <v>4019</v>
      </c>
      <c r="G38" s="469">
        <v>553</v>
      </c>
      <c r="H38" s="470">
        <v>546</v>
      </c>
      <c r="I38" s="240">
        <v>531</v>
      </c>
      <c r="K38" s="224"/>
      <c r="L38" s="225"/>
      <c r="M38" s="225"/>
      <c r="N38" s="225"/>
    </row>
    <row r="39" spans="1:14" s="223" customFormat="1" ht="12" customHeight="1" x14ac:dyDescent="0.2">
      <c r="A39" s="222">
        <v>32</v>
      </c>
      <c r="B39" s="692"/>
      <c r="C39" s="241" t="s">
        <v>155</v>
      </c>
      <c r="D39" s="469">
        <v>3661</v>
      </c>
      <c r="E39" s="470">
        <v>3721</v>
      </c>
      <c r="F39" s="240">
        <v>3761</v>
      </c>
      <c r="G39" s="469">
        <v>464</v>
      </c>
      <c r="H39" s="470">
        <v>458</v>
      </c>
      <c r="I39" s="240">
        <v>447</v>
      </c>
      <c r="K39" s="224"/>
      <c r="L39" s="225"/>
      <c r="M39" s="225"/>
      <c r="N39" s="225"/>
    </row>
    <row r="40" spans="1:14" s="223" customFormat="1" ht="12" customHeight="1" x14ac:dyDescent="0.2">
      <c r="A40" s="222">
        <v>33</v>
      </c>
      <c r="B40" s="692"/>
      <c r="C40" s="241" t="s">
        <v>156</v>
      </c>
      <c r="D40" s="469">
        <v>184</v>
      </c>
      <c r="E40" s="470">
        <v>190</v>
      </c>
      <c r="F40" s="240">
        <v>192</v>
      </c>
      <c r="G40" s="469">
        <v>1507</v>
      </c>
      <c r="H40" s="470">
        <v>1477</v>
      </c>
      <c r="I40" s="240">
        <v>1408</v>
      </c>
      <c r="K40" s="224"/>
      <c r="L40" s="225"/>
      <c r="M40" s="225"/>
      <c r="N40" s="225"/>
    </row>
    <row r="41" spans="1:14" s="223" customFormat="1" ht="12" customHeight="1" x14ac:dyDescent="0.2">
      <c r="A41" s="222">
        <v>34</v>
      </c>
      <c r="B41" s="692"/>
      <c r="C41" s="241" t="s">
        <v>157</v>
      </c>
      <c r="D41" s="469">
        <v>64</v>
      </c>
      <c r="E41" s="470">
        <v>65</v>
      </c>
      <c r="F41" s="240">
        <v>66</v>
      </c>
      <c r="G41" s="469">
        <v>2930</v>
      </c>
      <c r="H41" s="470">
        <v>2829</v>
      </c>
      <c r="I41" s="240">
        <v>2780</v>
      </c>
      <c r="K41" s="224"/>
      <c r="L41" s="225"/>
      <c r="M41" s="225"/>
      <c r="N41" s="225"/>
    </row>
    <row r="42" spans="1:14" s="223" customFormat="1" ht="21" customHeight="1" x14ac:dyDescent="0.2">
      <c r="A42" s="222">
        <v>35</v>
      </c>
      <c r="B42" s="692"/>
      <c r="C42" s="241" t="s">
        <v>158</v>
      </c>
      <c r="D42" s="469">
        <v>355</v>
      </c>
      <c r="E42" s="470">
        <v>372</v>
      </c>
      <c r="F42" s="240">
        <v>381</v>
      </c>
      <c r="G42" s="469">
        <v>1011</v>
      </c>
      <c r="H42" s="470">
        <v>991</v>
      </c>
      <c r="I42" s="240">
        <v>964</v>
      </c>
      <c r="K42" s="224"/>
      <c r="L42" s="225"/>
      <c r="M42" s="225"/>
      <c r="N42" s="225"/>
    </row>
    <row r="43" spans="1:14" s="223" customFormat="1" ht="13.5" customHeight="1" x14ac:dyDescent="0.2">
      <c r="A43" s="222">
        <v>36</v>
      </c>
      <c r="B43" s="692"/>
      <c r="C43" s="241" t="s">
        <v>159</v>
      </c>
      <c r="D43" s="469">
        <v>71</v>
      </c>
      <c r="E43" s="470">
        <v>78</v>
      </c>
      <c r="F43" s="240">
        <v>80</v>
      </c>
      <c r="G43" s="469">
        <v>580</v>
      </c>
      <c r="H43" s="470">
        <v>565</v>
      </c>
      <c r="I43" s="240">
        <v>558</v>
      </c>
      <c r="K43" s="224"/>
      <c r="L43" s="225"/>
      <c r="M43" s="225"/>
      <c r="N43" s="225"/>
    </row>
    <row r="44" spans="1:14" s="223" customFormat="1" ht="13.5" customHeight="1" x14ac:dyDescent="0.2">
      <c r="A44" s="222">
        <v>37</v>
      </c>
      <c r="B44" s="692"/>
      <c r="C44" s="241" t="s">
        <v>160</v>
      </c>
      <c r="D44" s="469">
        <v>284</v>
      </c>
      <c r="E44" s="470">
        <v>294</v>
      </c>
      <c r="F44" s="240">
        <v>301</v>
      </c>
      <c r="G44" s="469">
        <v>1119</v>
      </c>
      <c r="H44" s="470">
        <v>1104</v>
      </c>
      <c r="I44" s="240">
        <v>1072</v>
      </c>
      <c r="K44" s="224"/>
      <c r="L44" s="225"/>
      <c r="M44" s="225"/>
      <c r="N44" s="225"/>
    </row>
    <row r="45" spans="1:14" s="223" customFormat="1" ht="21" customHeight="1" x14ac:dyDescent="0.2">
      <c r="A45" s="222">
        <v>38</v>
      </c>
      <c r="B45" s="692"/>
      <c r="C45" s="241" t="s">
        <v>161</v>
      </c>
      <c r="D45" s="469">
        <v>50</v>
      </c>
      <c r="E45" s="470">
        <v>45</v>
      </c>
      <c r="F45" s="240">
        <v>50</v>
      </c>
      <c r="G45" s="469">
        <v>677</v>
      </c>
      <c r="H45" s="470">
        <v>689</v>
      </c>
      <c r="I45" s="240">
        <v>648</v>
      </c>
      <c r="K45" s="224"/>
      <c r="L45" s="225"/>
      <c r="M45" s="225"/>
      <c r="N45" s="225"/>
    </row>
    <row r="46" spans="1:14" s="223" customFormat="1" ht="23.45" customHeight="1" x14ac:dyDescent="0.2">
      <c r="A46" s="218">
        <v>39</v>
      </c>
      <c r="B46" s="691" t="s">
        <v>356</v>
      </c>
      <c r="C46" s="235" t="s">
        <v>318</v>
      </c>
      <c r="D46" s="473">
        <v>5173</v>
      </c>
      <c r="E46" s="474">
        <v>5123</v>
      </c>
      <c r="F46" s="237"/>
      <c r="G46" s="473">
        <v>389</v>
      </c>
      <c r="H46" s="474">
        <v>378</v>
      </c>
      <c r="I46" s="237"/>
      <c r="K46" s="224"/>
      <c r="L46" s="225"/>
      <c r="M46" s="225"/>
      <c r="N46" s="225"/>
    </row>
    <row r="47" spans="1:14" s="223" customFormat="1" ht="21" customHeight="1" x14ac:dyDescent="0.2">
      <c r="A47" s="222">
        <v>40</v>
      </c>
      <c r="B47" s="692"/>
      <c r="C47" s="241" t="s">
        <v>154</v>
      </c>
      <c r="D47" s="469">
        <v>4455</v>
      </c>
      <c r="E47" s="470">
        <v>4379</v>
      </c>
      <c r="F47" s="240"/>
      <c r="G47" s="469">
        <v>375</v>
      </c>
      <c r="H47" s="470">
        <v>364</v>
      </c>
      <c r="I47" s="240"/>
      <c r="K47" s="224"/>
      <c r="L47" s="225"/>
      <c r="M47" s="225"/>
      <c r="N47" s="225"/>
    </row>
    <row r="48" spans="1:14" s="223" customFormat="1" ht="12" customHeight="1" x14ac:dyDescent="0.2">
      <c r="A48" s="222">
        <v>41</v>
      </c>
      <c r="B48" s="692"/>
      <c r="C48" s="241" t="s">
        <v>155</v>
      </c>
      <c r="D48" s="469">
        <v>3917</v>
      </c>
      <c r="E48" s="470">
        <v>3851</v>
      </c>
      <c r="F48" s="240"/>
      <c r="G48" s="469">
        <v>269</v>
      </c>
      <c r="H48" s="470">
        <v>261</v>
      </c>
      <c r="I48" s="240"/>
      <c r="K48" s="224"/>
      <c r="L48" s="225"/>
      <c r="M48" s="225"/>
      <c r="N48" s="225"/>
    </row>
    <row r="49" spans="1:14" s="223" customFormat="1" ht="12" customHeight="1" x14ac:dyDescent="0.2">
      <c r="A49" s="222">
        <v>42</v>
      </c>
      <c r="B49" s="692"/>
      <c r="C49" s="241" t="s">
        <v>156</v>
      </c>
      <c r="D49" s="469">
        <v>382</v>
      </c>
      <c r="E49" s="470">
        <v>378</v>
      </c>
      <c r="F49" s="240"/>
      <c r="G49" s="469">
        <v>921</v>
      </c>
      <c r="H49" s="470">
        <v>890</v>
      </c>
      <c r="I49" s="240"/>
      <c r="K49" s="224"/>
      <c r="L49" s="225"/>
      <c r="M49" s="225"/>
      <c r="N49" s="225"/>
    </row>
    <row r="50" spans="1:14" s="223" customFormat="1" ht="12" customHeight="1" x14ac:dyDescent="0.2">
      <c r="A50" s="222">
        <v>43</v>
      </c>
      <c r="B50" s="692"/>
      <c r="C50" s="241" t="s">
        <v>157</v>
      </c>
      <c r="D50" s="469">
        <v>156</v>
      </c>
      <c r="E50" s="470">
        <v>150</v>
      </c>
      <c r="F50" s="240"/>
      <c r="G50" s="469">
        <v>1687</v>
      </c>
      <c r="H50" s="470">
        <v>1665</v>
      </c>
      <c r="I50" s="240"/>
      <c r="K50" s="224"/>
      <c r="L50" s="225"/>
      <c r="M50" s="225"/>
      <c r="N50" s="225"/>
    </row>
    <row r="51" spans="1:14" s="223" customFormat="1" ht="21" customHeight="1" x14ac:dyDescent="0.2">
      <c r="A51" s="222">
        <v>44</v>
      </c>
      <c r="B51" s="692"/>
      <c r="C51" s="241" t="s">
        <v>158</v>
      </c>
      <c r="D51" s="469">
        <v>564</v>
      </c>
      <c r="E51" s="470">
        <v>582</v>
      </c>
      <c r="F51" s="240"/>
      <c r="G51" s="469">
        <v>511</v>
      </c>
      <c r="H51" s="470">
        <v>496</v>
      </c>
      <c r="I51" s="240"/>
      <c r="K51" s="224"/>
      <c r="L51" s="225"/>
      <c r="M51" s="225"/>
      <c r="N51" s="225"/>
    </row>
    <row r="52" spans="1:14" s="223" customFormat="1" ht="13.5" customHeight="1" x14ac:dyDescent="0.2">
      <c r="A52" s="222">
        <v>45</v>
      </c>
      <c r="B52" s="692"/>
      <c r="C52" s="241" t="s">
        <v>159</v>
      </c>
      <c r="D52" s="469">
        <v>129</v>
      </c>
      <c r="E52" s="470">
        <v>138</v>
      </c>
      <c r="F52" s="240"/>
      <c r="G52" s="469">
        <v>343</v>
      </c>
      <c r="H52" s="470">
        <v>339</v>
      </c>
      <c r="I52" s="240"/>
      <c r="K52" s="224"/>
      <c r="L52" s="225"/>
      <c r="M52" s="225"/>
      <c r="N52" s="225"/>
    </row>
    <row r="53" spans="1:14" s="223" customFormat="1" ht="13.5" customHeight="1" x14ac:dyDescent="0.2">
      <c r="A53" s="222">
        <v>46</v>
      </c>
      <c r="B53" s="692"/>
      <c r="C53" s="241" t="s">
        <v>160</v>
      </c>
      <c r="D53" s="469">
        <v>435</v>
      </c>
      <c r="E53" s="470">
        <v>444</v>
      </c>
      <c r="F53" s="240"/>
      <c r="G53" s="469">
        <v>561</v>
      </c>
      <c r="H53" s="470">
        <v>544</v>
      </c>
      <c r="I53" s="240"/>
      <c r="K53" s="224"/>
      <c r="L53" s="225"/>
      <c r="M53" s="225"/>
      <c r="N53" s="225"/>
    </row>
    <row r="54" spans="1:14" s="223" customFormat="1" ht="16.5" customHeight="1" x14ac:dyDescent="0.2">
      <c r="A54" s="228">
        <v>47</v>
      </c>
      <c r="B54" s="693"/>
      <c r="C54" s="271" t="s">
        <v>161</v>
      </c>
      <c r="D54" s="471">
        <v>154</v>
      </c>
      <c r="E54" s="472">
        <v>162</v>
      </c>
      <c r="F54" s="250"/>
      <c r="G54" s="471">
        <v>349</v>
      </c>
      <c r="H54" s="472">
        <v>340</v>
      </c>
      <c r="I54" s="250"/>
      <c r="K54" s="224"/>
      <c r="L54" s="225"/>
      <c r="M54" s="225"/>
      <c r="N54" s="225"/>
    </row>
    <row r="55" spans="1:14" s="219" customFormat="1" ht="23.45" customHeight="1" x14ac:dyDescent="0.2">
      <c r="A55" s="466">
        <v>48</v>
      </c>
      <c r="B55" s="691" t="s">
        <v>321</v>
      </c>
      <c r="C55" s="251" t="s">
        <v>318</v>
      </c>
      <c r="D55" s="467">
        <v>15710</v>
      </c>
      <c r="E55" s="468">
        <v>16536</v>
      </c>
      <c r="F55" s="268">
        <v>17390</v>
      </c>
      <c r="G55" s="467">
        <v>289</v>
      </c>
      <c r="H55" s="468">
        <v>280</v>
      </c>
      <c r="I55" s="268">
        <v>270</v>
      </c>
      <c r="K55" s="220"/>
      <c r="L55" s="221"/>
      <c r="M55" s="221"/>
      <c r="N55" s="221"/>
    </row>
    <row r="56" spans="1:14" s="223" customFormat="1" ht="21" customHeight="1" x14ac:dyDescent="0.2">
      <c r="A56" s="222">
        <v>49</v>
      </c>
      <c r="B56" s="692"/>
      <c r="C56" s="238" t="s">
        <v>154</v>
      </c>
      <c r="D56" s="469">
        <v>13324</v>
      </c>
      <c r="E56" s="470">
        <v>14087</v>
      </c>
      <c r="F56" s="240">
        <v>14866</v>
      </c>
      <c r="G56" s="469">
        <v>264</v>
      </c>
      <c r="H56" s="470">
        <v>254</v>
      </c>
      <c r="I56" s="240">
        <v>246</v>
      </c>
      <c r="K56" s="224"/>
      <c r="L56" s="225"/>
      <c r="M56" s="225"/>
      <c r="N56" s="225"/>
    </row>
    <row r="57" spans="1:14" s="223" customFormat="1" ht="12" customHeight="1" x14ac:dyDescent="0.2">
      <c r="A57" s="222">
        <v>50</v>
      </c>
      <c r="B57" s="692"/>
      <c r="C57" s="241" t="s">
        <v>155</v>
      </c>
      <c r="D57" s="469">
        <v>11974</v>
      </c>
      <c r="E57" s="470">
        <v>12678</v>
      </c>
      <c r="F57" s="240">
        <v>13392</v>
      </c>
      <c r="G57" s="469">
        <v>189</v>
      </c>
      <c r="H57" s="470">
        <v>185</v>
      </c>
      <c r="I57" s="240">
        <v>178</v>
      </c>
      <c r="K57" s="224"/>
      <c r="L57" s="225"/>
      <c r="M57" s="225"/>
      <c r="N57" s="225"/>
    </row>
    <row r="58" spans="1:14" s="223" customFormat="1" ht="12" customHeight="1" x14ac:dyDescent="0.2">
      <c r="A58" s="222">
        <v>51</v>
      </c>
      <c r="B58" s="692"/>
      <c r="C58" s="241" t="s">
        <v>156</v>
      </c>
      <c r="D58" s="469">
        <v>1103</v>
      </c>
      <c r="E58" s="470">
        <v>1158</v>
      </c>
      <c r="F58" s="240">
        <v>1215</v>
      </c>
      <c r="G58" s="469">
        <v>786</v>
      </c>
      <c r="H58" s="470">
        <v>752</v>
      </c>
      <c r="I58" s="240">
        <v>734</v>
      </c>
      <c r="K58" s="224"/>
      <c r="L58" s="225"/>
      <c r="M58" s="225"/>
      <c r="N58" s="225"/>
    </row>
    <row r="59" spans="1:14" s="223" customFormat="1" ht="12" customHeight="1" x14ac:dyDescent="0.2">
      <c r="A59" s="222">
        <v>52</v>
      </c>
      <c r="B59" s="692"/>
      <c r="C59" s="241" t="s">
        <v>157</v>
      </c>
      <c r="D59" s="469">
        <v>247</v>
      </c>
      <c r="E59" s="470">
        <v>251</v>
      </c>
      <c r="F59" s="240">
        <v>259</v>
      </c>
      <c r="G59" s="469">
        <v>1523</v>
      </c>
      <c r="H59" s="470">
        <v>1487</v>
      </c>
      <c r="I59" s="240">
        <v>1423</v>
      </c>
      <c r="K59" s="224"/>
      <c r="L59" s="225"/>
      <c r="M59" s="225"/>
      <c r="N59" s="225"/>
    </row>
    <row r="60" spans="1:14" s="223" customFormat="1" ht="21" customHeight="1" x14ac:dyDescent="0.2">
      <c r="A60" s="222">
        <v>53</v>
      </c>
      <c r="B60" s="692"/>
      <c r="C60" s="241" t="s">
        <v>158</v>
      </c>
      <c r="D60" s="469">
        <v>2052</v>
      </c>
      <c r="E60" s="470">
        <v>2102</v>
      </c>
      <c r="F60" s="240">
        <v>2163</v>
      </c>
      <c r="G60" s="469">
        <v>451</v>
      </c>
      <c r="H60" s="470">
        <v>444</v>
      </c>
      <c r="I60" s="240">
        <v>436</v>
      </c>
      <c r="K60" s="224"/>
      <c r="L60" s="225"/>
      <c r="M60" s="225"/>
      <c r="N60" s="225"/>
    </row>
    <row r="61" spans="1:14" s="223" customFormat="1" ht="13.5" customHeight="1" x14ac:dyDescent="0.2">
      <c r="A61" s="222">
        <v>54</v>
      </c>
      <c r="B61" s="692"/>
      <c r="C61" s="241" t="s">
        <v>159</v>
      </c>
      <c r="D61" s="469">
        <v>941</v>
      </c>
      <c r="E61" s="470">
        <v>933</v>
      </c>
      <c r="F61" s="240">
        <v>917</v>
      </c>
      <c r="G61" s="469">
        <v>338</v>
      </c>
      <c r="H61" s="470">
        <v>334</v>
      </c>
      <c r="I61" s="240">
        <v>325</v>
      </c>
      <c r="K61" s="224"/>
      <c r="L61" s="225"/>
      <c r="M61" s="225"/>
      <c r="N61" s="225"/>
    </row>
    <row r="62" spans="1:14" s="223" customFormat="1" ht="13.5" customHeight="1" x14ac:dyDescent="0.2">
      <c r="A62" s="222">
        <v>55</v>
      </c>
      <c r="B62" s="692"/>
      <c r="C62" s="241" t="s">
        <v>160</v>
      </c>
      <c r="D62" s="469">
        <v>1111</v>
      </c>
      <c r="E62" s="470">
        <v>1169</v>
      </c>
      <c r="F62" s="240">
        <v>1246</v>
      </c>
      <c r="G62" s="469">
        <v>546</v>
      </c>
      <c r="H62" s="470">
        <v>532</v>
      </c>
      <c r="I62" s="240">
        <v>518</v>
      </c>
      <c r="K62" s="224"/>
      <c r="L62" s="225"/>
      <c r="M62" s="225"/>
      <c r="N62" s="225"/>
    </row>
    <row r="63" spans="1:14" s="223" customFormat="1" ht="16.5" customHeight="1" x14ac:dyDescent="0.2">
      <c r="A63" s="228">
        <v>56</v>
      </c>
      <c r="B63" s="693"/>
      <c r="C63" s="271" t="s">
        <v>161</v>
      </c>
      <c r="D63" s="471">
        <v>334</v>
      </c>
      <c r="E63" s="472">
        <v>347</v>
      </c>
      <c r="F63" s="250">
        <v>361</v>
      </c>
      <c r="G63" s="471">
        <v>306</v>
      </c>
      <c r="H63" s="472">
        <v>305</v>
      </c>
      <c r="I63" s="250">
        <v>297</v>
      </c>
      <c r="K63" s="224"/>
      <c r="L63" s="225"/>
      <c r="M63" s="225"/>
      <c r="N63" s="225"/>
    </row>
    <row r="64" spans="1:14" s="223" customFormat="1" ht="13.9" customHeight="1" x14ac:dyDescent="0.25">
      <c r="A64" s="475" t="s">
        <v>322</v>
      </c>
      <c r="B64" s="476"/>
      <c r="C64" s="477"/>
      <c r="D64" s="239"/>
      <c r="E64" s="239"/>
      <c r="F64" s="239"/>
      <c r="G64" s="239"/>
      <c r="H64" s="239"/>
      <c r="I64" s="239"/>
      <c r="K64" s="224"/>
      <c r="L64" s="225"/>
      <c r="M64" s="225"/>
      <c r="N64" s="225"/>
    </row>
    <row r="65" spans="1:1" s="217" customFormat="1" ht="13.9" customHeight="1" x14ac:dyDescent="0.25">
      <c r="A65" s="475" t="s">
        <v>323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46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7"/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29" customWidth="1"/>
    <col min="2" max="2" width="30.85546875" style="216" customWidth="1"/>
    <col min="3" max="11" width="12.28515625" style="216" customWidth="1"/>
    <col min="12" max="16384" width="11.42578125" style="216"/>
  </cols>
  <sheetData>
    <row r="1" spans="1:11" s="208" customFormat="1" ht="10.9" customHeight="1" x14ac:dyDescent="0.2">
      <c r="A1" s="461"/>
      <c r="B1" s="207"/>
      <c r="K1" s="209"/>
    </row>
    <row r="2" spans="1:11" s="211" customFormat="1" ht="47.45" customHeight="1" x14ac:dyDescent="0.25">
      <c r="A2" s="543" t="s">
        <v>164</v>
      </c>
      <c r="B2" s="544"/>
      <c r="C2" s="544"/>
      <c r="D2" s="544"/>
      <c r="E2" s="544"/>
      <c r="F2" s="544"/>
      <c r="G2" s="544"/>
      <c r="H2" s="544"/>
      <c r="I2" s="544"/>
      <c r="J2" s="544"/>
      <c r="K2" s="544"/>
    </row>
    <row r="3" spans="1:11" s="213" customFormat="1" ht="17.45" customHeight="1" x14ac:dyDescent="0.25">
      <c r="A3" s="59" t="s">
        <v>357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</row>
    <row r="4" spans="1:11" ht="30" customHeight="1" x14ac:dyDescent="0.25">
      <c r="A4" s="214"/>
      <c r="B4" s="215"/>
      <c r="C4" s="545"/>
      <c r="D4" s="545"/>
      <c r="E4" s="545"/>
      <c r="K4" s="386" t="s">
        <v>49</v>
      </c>
    </row>
    <row r="5" spans="1:11" ht="19.899999999999999" customHeight="1" x14ac:dyDescent="0.2">
      <c r="A5" s="698" t="s">
        <v>4</v>
      </c>
      <c r="B5" s="701" t="s">
        <v>0</v>
      </c>
      <c r="C5" s="704" t="s">
        <v>165</v>
      </c>
      <c r="D5" s="705"/>
      <c r="E5" s="706"/>
      <c r="F5" s="546" t="s">
        <v>166</v>
      </c>
      <c r="G5" s="546"/>
      <c r="H5" s="546"/>
      <c r="I5" s="546"/>
      <c r="J5" s="546"/>
      <c r="K5" s="547"/>
    </row>
    <row r="6" spans="1:11" ht="19.899999999999999" customHeight="1" x14ac:dyDescent="0.2">
      <c r="A6" s="699"/>
      <c r="B6" s="702"/>
      <c r="C6" s="707"/>
      <c r="D6" s="708"/>
      <c r="E6" s="709"/>
      <c r="F6" s="548" t="s">
        <v>5</v>
      </c>
      <c r="G6" s="549"/>
      <c r="H6" s="550"/>
      <c r="I6" s="546" t="s">
        <v>6</v>
      </c>
      <c r="J6" s="551"/>
      <c r="K6" s="552"/>
    </row>
    <row r="7" spans="1:11" ht="19.899999999999999" customHeight="1" x14ac:dyDescent="0.2">
      <c r="A7" s="700"/>
      <c r="B7" s="703"/>
      <c r="C7" s="553" t="s">
        <v>73</v>
      </c>
      <c r="D7" s="554" t="s">
        <v>7</v>
      </c>
      <c r="E7" s="555" t="s">
        <v>8</v>
      </c>
      <c r="F7" s="553" t="s">
        <v>73</v>
      </c>
      <c r="G7" s="554" t="s">
        <v>7</v>
      </c>
      <c r="H7" s="555" t="s">
        <v>8</v>
      </c>
      <c r="I7" s="553" t="s">
        <v>73</v>
      </c>
      <c r="J7" s="554" t="s">
        <v>7</v>
      </c>
      <c r="K7" s="555" t="s">
        <v>8</v>
      </c>
    </row>
    <row r="8" spans="1:11" s="219" customFormat="1" ht="34.9" customHeight="1" thickBot="1" x14ac:dyDescent="0.25">
      <c r="A8" s="556">
        <v>1</v>
      </c>
      <c r="B8" s="557" t="s">
        <v>61</v>
      </c>
      <c r="C8" s="558">
        <v>21708</v>
      </c>
      <c r="D8" s="559">
        <v>21024</v>
      </c>
      <c r="E8" s="560">
        <v>684</v>
      </c>
      <c r="F8" s="558">
        <v>19219</v>
      </c>
      <c r="G8" s="559">
        <v>18641</v>
      </c>
      <c r="H8" s="560">
        <v>578</v>
      </c>
      <c r="I8" s="558">
        <v>2489</v>
      </c>
      <c r="J8" s="559">
        <v>2383</v>
      </c>
      <c r="K8" s="560">
        <v>106</v>
      </c>
    </row>
    <row r="9" spans="1:11" s="219" customFormat="1" ht="34.9" customHeight="1" thickTop="1" x14ac:dyDescent="0.2">
      <c r="A9" s="561">
        <v>2</v>
      </c>
      <c r="B9" s="562" t="s">
        <v>307</v>
      </c>
      <c r="C9" s="563">
        <v>21136</v>
      </c>
      <c r="D9" s="564">
        <v>20455</v>
      </c>
      <c r="E9" s="565">
        <v>681</v>
      </c>
      <c r="F9" s="563">
        <v>18793</v>
      </c>
      <c r="G9" s="564">
        <v>18216</v>
      </c>
      <c r="H9" s="565">
        <v>577</v>
      </c>
      <c r="I9" s="563">
        <v>2343</v>
      </c>
      <c r="J9" s="564">
        <v>2239</v>
      </c>
      <c r="K9" s="565">
        <v>104</v>
      </c>
    </row>
    <row r="10" spans="1:11" s="217" customFormat="1" ht="18" customHeight="1" x14ac:dyDescent="0.25">
      <c r="A10" s="566">
        <v>3</v>
      </c>
      <c r="B10" s="567" t="s">
        <v>308</v>
      </c>
      <c r="C10" s="568">
        <v>1095</v>
      </c>
      <c r="D10" s="569">
        <v>1019</v>
      </c>
      <c r="E10" s="570">
        <v>76</v>
      </c>
      <c r="F10" s="568">
        <v>505</v>
      </c>
      <c r="G10" s="569">
        <v>496</v>
      </c>
      <c r="H10" s="570">
        <v>9</v>
      </c>
      <c r="I10" s="568">
        <v>590</v>
      </c>
      <c r="J10" s="569">
        <v>523</v>
      </c>
      <c r="K10" s="570">
        <v>67</v>
      </c>
    </row>
    <row r="11" spans="1:11" s="217" customFormat="1" ht="18" customHeight="1" x14ac:dyDescent="0.25">
      <c r="A11" s="566">
        <v>4</v>
      </c>
      <c r="B11" s="567" t="s">
        <v>112</v>
      </c>
      <c r="C11" s="568">
        <v>3415</v>
      </c>
      <c r="D11" s="569">
        <v>3295</v>
      </c>
      <c r="E11" s="570">
        <v>120</v>
      </c>
      <c r="F11" s="568">
        <v>2834</v>
      </c>
      <c r="G11" s="569">
        <v>2728</v>
      </c>
      <c r="H11" s="570">
        <v>106</v>
      </c>
      <c r="I11" s="568">
        <v>581</v>
      </c>
      <c r="J11" s="569">
        <v>567</v>
      </c>
      <c r="K11" s="570">
        <v>14</v>
      </c>
    </row>
    <row r="12" spans="1:11" s="217" customFormat="1" ht="18" customHeight="1" x14ac:dyDescent="0.25">
      <c r="A12" s="566">
        <v>5</v>
      </c>
      <c r="B12" s="567" t="s">
        <v>20</v>
      </c>
      <c r="C12" s="568">
        <v>181</v>
      </c>
      <c r="D12" s="569">
        <v>158</v>
      </c>
      <c r="E12" s="570">
        <v>23</v>
      </c>
      <c r="F12" s="568">
        <v>139</v>
      </c>
      <c r="G12" s="569">
        <v>120</v>
      </c>
      <c r="H12" s="570">
        <v>19</v>
      </c>
      <c r="I12" s="568">
        <v>42</v>
      </c>
      <c r="J12" s="569">
        <v>38</v>
      </c>
      <c r="K12" s="570">
        <v>4</v>
      </c>
    </row>
    <row r="13" spans="1:11" s="217" customFormat="1" ht="18" customHeight="1" x14ac:dyDescent="0.25">
      <c r="A13" s="566">
        <v>6</v>
      </c>
      <c r="B13" s="567" t="s">
        <v>113</v>
      </c>
      <c r="C13" s="568">
        <v>8656</v>
      </c>
      <c r="D13" s="569">
        <v>8506</v>
      </c>
      <c r="E13" s="570">
        <v>150</v>
      </c>
      <c r="F13" s="568">
        <v>7939</v>
      </c>
      <c r="G13" s="569">
        <v>7794</v>
      </c>
      <c r="H13" s="570">
        <v>145</v>
      </c>
      <c r="I13" s="568">
        <v>717</v>
      </c>
      <c r="J13" s="569">
        <v>712</v>
      </c>
      <c r="K13" s="570">
        <v>5</v>
      </c>
    </row>
    <row r="14" spans="1:11" s="217" customFormat="1" ht="18" customHeight="1" x14ac:dyDescent="0.25">
      <c r="A14" s="566">
        <v>7</v>
      </c>
      <c r="B14" s="567" t="s">
        <v>21</v>
      </c>
      <c r="C14" s="568">
        <v>5212</v>
      </c>
      <c r="D14" s="569">
        <v>5026</v>
      </c>
      <c r="E14" s="570">
        <v>186</v>
      </c>
      <c r="F14" s="568">
        <v>5064</v>
      </c>
      <c r="G14" s="569">
        <v>4882</v>
      </c>
      <c r="H14" s="570">
        <v>182</v>
      </c>
      <c r="I14" s="568">
        <v>148</v>
      </c>
      <c r="J14" s="569">
        <v>144</v>
      </c>
      <c r="K14" s="570">
        <v>4</v>
      </c>
    </row>
    <row r="15" spans="1:11" s="217" customFormat="1" ht="18" customHeight="1" x14ac:dyDescent="0.25">
      <c r="A15" s="566">
        <v>8</v>
      </c>
      <c r="B15" s="567" t="s">
        <v>22</v>
      </c>
      <c r="C15" s="568">
        <v>878</v>
      </c>
      <c r="D15" s="569">
        <v>868</v>
      </c>
      <c r="E15" s="570">
        <v>10</v>
      </c>
      <c r="F15" s="568">
        <v>757</v>
      </c>
      <c r="G15" s="569">
        <v>747</v>
      </c>
      <c r="H15" s="570">
        <v>10</v>
      </c>
      <c r="I15" s="568">
        <v>121</v>
      </c>
      <c r="J15" s="569">
        <v>121</v>
      </c>
      <c r="K15" s="570">
        <v>0</v>
      </c>
    </row>
    <row r="16" spans="1:11" s="217" customFormat="1" ht="18" customHeight="1" x14ac:dyDescent="0.25">
      <c r="A16" s="566">
        <v>9</v>
      </c>
      <c r="B16" s="567" t="s">
        <v>23</v>
      </c>
      <c r="C16" s="568">
        <v>513</v>
      </c>
      <c r="D16" s="569">
        <v>511</v>
      </c>
      <c r="E16" s="570">
        <v>2</v>
      </c>
      <c r="F16" s="568">
        <v>511</v>
      </c>
      <c r="G16" s="569">
        <v>509</v>
      </c>
      <c r="H16" s="570">
        <v>2</v>
      </c>
      <c r="I16" s="568">
        <v>2</v>
      </c>
      <c r="J16" s="569">
        <v>2</v>
      </c>
      <c r="K16" s="570">
        <v>0</v>
      </c>
    </row>
    <row r="17" spans="1:11" s="217" customFormat="1" ht="18" customHeight="1" x14ac:dyDescent="0.25">
      <c r="A17" s="566">
        <v>10</v>
      </c>
      <c r="B17" s="567" t="s">
        <v>15</v>
      </c>
      <c r="C17" s="568">
        <v>669</v>
      </c>
      <c r="D17" s="569">
        <v>625</v>
      </c>
      <c r="E17" s="570">
        <v>44</v>
      </c>
      <c r="F17" s="568">
        <v>619</v>
      </c>
      <c r="G17" s="569">
        <v>581</v>
      </c>
      <c r="H17" s="570">
        <v>38</v>
      </c>
      <c r="I17" s="568">
        <v>50</v>
      </c>
      <c r="J17" s="569">
        <v>44</v>
      </c>
      <c r="K17" s="570">
        <v>6</v>
      </c>
    </row>
    <row r="18" spans="1:11" s="217" customFormat="1" ht="18" customHeight="1" x14ac:dyDescent="0.25">
      <c r="A18" s="566">
        <v>11</v>
      </c>
      <c r="B18" s="567" t="s">
        <v>24</v>
      </c>
      <c r="C18" s="568">
        <v>517</v>
      </c>
      <c r="D18" s="569">
        <v>447</v>
      </c>
      <c r="E18" s="570">
        <v>70</v>
      </c>
      <c r="F18" s="568">
        <v>425</v>
      </c>
      <c r="G18" s="569">
        <v>359</v>
      </c>
      <c r="H18" s="570">
        <v>66</v>
      </c>
      <c r="I18" s="568">
        <v>92</v>
      </c>
      <c r="J18" s="569">
        <v>88</v>
      </c>
      <c r="K18" s="570">
        <v>4</v>
      </c>
    </row>
    <row r="19" spans="1:11" s="217" customFormat="1" ht="34.9" customHeight="1" x14ac:dyDescent="0.2">
      <c r="A19" s="561">
        <v>12</v>
      </c>
      <c r="B19" s="571" t="s">
        <v>309</v>
      </c>
      <c r="C19" s="572">
        <v>452</v>
      </c>
      <c r="D19" s="573">
        <v>449</v>
      </c>
      <c r="E19" s="574">
        <v>3</v>
      </c>
      <c r="F19" s="572">
        <v>426</v>
      </c>
      <c r="G19" s="573">
        <v>425</v>
      </c>
      <c r="H19" s="574">
        <v>1</v>
      </c>
      <c r="I19" s="572">
        <v>26</v>
      </c>
      <c r="J19" s="573">
        <v>24</v>
      </c>
      <c r="K19" s="574">
        <v>2</v>
      </c>
    </row>
    <row r="20" spans="1:11" s="223" customFormat="1" ht="18" customHeight="1" x14ac:dyDescent="0.25">
      <c r="A20" s="566">
        <v>13</v>
      </c>
      <c r="B20" s="567" t="s">
        <v>310</v>
      </c>
      <c r="C20" s="568">
        <v>381</v>
      </c>
      <c r="D20" s="569">
        <v>380</v>
      </c>
      <c r="E20" s="570">
        <v>1</v>
      </c>
      <c r="F20" s="568">
        <v>367</v>
      </c>
      <c r="G20" s="569">
        <v>367</v>
      </c>
      <c r="H20" s="570">
        <v>0</v>
      </c>
      <c r="I20" s="568">
        <v>14</v>
      </c>
      <c r="J20" s="569">
        <v>13</v>
      </c>
      <c r="K20" s="570">
        <v>1</v>
      </c>
    </row>
    <row r="21" spans="1:11" s="223" customFormat="1" ht="18" customHeight="1" x14ac:dyDescent="0.25">
      <c r="A21" s="566">
        <v>14</v>
      </c>
      <c r="B21" s="567" t="s">
        <v>311</v>
      </c>
      <c r="C21" s="568">
        <v>71</v>
      </c>
      <c r="D21" s="569">
        <v>69</v>
      </c>
      <c r="E21" s="570">
        <v>2</v>
      </c>
      <c r="F21" s="568">
        <v>59</v>
      </c>
      <c r="G21" s="569">
        <v>58</v>
      </c>
      <c r="H21" s="570">
        <v>1</v>
      </c>
      <c r="I21" s="568">
        <v>12</v>
      </c>
      <c r="J21" s="569">
        <v>11</v>
      </c>
      <c r="K21" s="570">
        <v>1</v>
      </c>
    </row>
    <row r="22" spans="1:11" s="223" customFormat="1" ht="34.9" customHeight="1" x14ac:dyDescent="0.2">
      <c r="A22" s="606">
        <v>15</v>
      </c>
      <c r="B22" s="607" t="s">
        <v>315</v>
      </c>
      <c r="C22" s="575">
        <v>120</v>
      </c>
      <c r="D22" s="576">
        <v>120</v>
      </c>
      <c r="E22" s="577">
        <v>0</v>
      </c>
      <c r="F22" s="575">
        <v>0</v>
      </c>
      <c r="G22" s="576">
        <v>0</v>
      </c>
      <c r="H22" s="577">
        <v>0</v>
      </c>
      <c r="I22" s="575">
        <v>120</v>
      </c>
      <c r="J22" s="576">
        <v>120</v>
      </c>
      <c r="K22" s="577">
        <v>0</v>
      </c>
    </row>
    <row r="23" spans="1:11" x14ac:dyDescent="0.2">
      <c r="A23" s="391"/>
      <c r="B23" s="392"/>
      <c r="C23" s="392"/>
      <c r="D23" s="392"/>
      <c r="E23" s="392"/>
      <c r="F23" s="392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8"/>
  <dimension ref="A1:F12"/>
  <sheetViews>
    <sheetView showGridLines="0" workbookViewId="0"/>
  </sheetViews>
  <sheetFormatPr baseColWidth="10" defaultColWidth="11.42578125" defaultRowHeight="12.75" x14ac:dyDescent="0.2"/>
  <cols>
    <col min="1" max="1" width="4.28515625" style="13" customWidth="1"/>
    <col min="2" max="2" width="10.5703125" style="13" customWidth="1"/>
    <col min="3" max="3" width="50.5703125" style="13" customWidth="1"/>
    <col min="4" max="6" width="16.7109375" style="13" customWidth="1"/>
    <col min="7" max="16384" width="11.42578125" style="13"/>
  </cols>
  <sheetData>
    <row r="1" spans="1:6" s="2" customFormat="1" ht="11.25" x14ac:dyDescent="0.2">
      <c r="A1" s="37"/>
    </row>
    <row r="2" spans="1:6" s="47" customFormat="1" ht="36.6" customHeight="1" x14ac:dyDescent="0.3">
      <c r="A2" s="5" t="s">
        <v>167</v>
      </c>
      <c r="B2" s="46"/>
      <c r="C2" s="46"/>
      <c r="D2" s="46"/>
      <c r="E2" s="46"/>
      <c r="F2" s="46"/>
    </row>
    <row r="3" spans="1:6" s="55" customFormat="1" ht="26.45" customHeight="1" x14ac:dyDescent="0.2">
      <c r="A3" s="59" t="s">
        <v>368</v>
      </c>
      <c r="B3" s="54"/>
      <c r="C3" s="54"/>
      <c r="D3" s="54"/>
      <c r="E3" s="54"/>
      <c r="F3" s="54"/>
    </row>
    <row r="4" spans="1:6" s="76" customFormat="1" ht="30" customHeight="1" x14ac:dyDescent="0.25">
      <c r="F4" s="331" t="s">
        <v>371</v>
      </c>
    </row>
    <row r="5" spans="1:6" ht="36" customHeight="1" x14ac:dyDescent="0.2">
      <c r="A5" s="714" t="s">
        <v>4</v>
      </c>
      <c r="B5" s="712" t="s">
        <v>9</v>
      </c>
      <c r="C5" s="612"/>
      <c r="D5" s="345" t="s">
        <v>168</v>
      </c>
      <c r="E5" s="316"/>
      <c r="F5" s="317"/>
    </row>
    <row r="6" spans="1:6" ht="32.25" customHeight="1" x14ac:dyDescent="0.2">
      <c r="A6" s="644"/>
      <c r="B6" s="713"/>
      <c r="C6" s="613"/>
      <c r="D6" s="131" t="s">
        <v>3</v>
      </c>
      <c r="E6" s="131" t="s">
        <v>7</v>
      </c>
      <c r="F6" s="131" t="s">
        <v>8</v>
      </c>
    </row>
    <row r="7" spans="1:6" ht="45" customHeight="1" x14ac:dyDescent="0.2">
      <c r="A7" s="79">
        <v>1</v>
      </c>
      <c r="B7" s="715" t="s">
        <v>169</v>
      </c>
      <c r="C7" s="716"/>
      <c r="D7" s="318">
        <v>2265</v>
      </c>
      <c r="E7" s="319">
        <v>2247</v>
      </c>
      <c r="F7" s="319">
        <v>18</v>
      </c>
    </row>
    <row r="8" spans="1:6" ht="45" customHeight="1" x14ac:dyDescent="0.2">
      <c r="A8" s="80">
        <v>2</v>
      </c>
      <c r="B8" s="717" t="s">
        <v>26</v>
      </c>
      <c r="C8" s="718"/>
      <c r="D8" s="320">
        <v>781</v>
      </c>
      <c r="E8" s="321">
        <v>780</v>
      </c>
      <c r="F8" s="321">
        <v>1</v>
      </c>
    </row>
    <row r="9" spans="1:6" ht="52.5" customHeight="1" x14ac:dyDescent="0.2">
      <c r="A9" s="80">
        <v>3</v>
      </c>
      <c r="B9" s="608" t="s">
        <v>27</v>
      </c>
      <c r="C9" s="322" t="s">
        <v>170</v>
      </c>
      <c r="D9" s="323">
        <v>531</v>
      </c>
      <c r="E9" s="324">
        <v>531</v>
      </c>
      <c r="F9" s="324">
        <v>0</v>
      </c>
    </row>
    <row r="10" spans="1:6" ht="52.5" customHeight="1" x14ac:dyDescent="0.2">
      <c r="A10" s="80">
        <v>4</v>
      </c>
      <c r="B10" s="608"/>
      <c r="C10" s="322" t="s">
        <v>196</v>
      </c>
      <c r="D10" s="323">
        <v>75</v>
      </c>
      <c r="E10" s="324">
        <v>73</v>
      </c>
      <c r="F10" s="324">
        <v>2</v>
      </c>
    </row>
    <row r="11" spans="1:6" ht="45" customHeight="1" x14ac:dyDescent="0.2">
      <c r="A11" s="81">
        <v>5</v>
      </c>
      <c r="B11" s="608"/>
      <c r="C11" s="325" t="s">
        <v>171</v>
      </c>
      <c r="D11" s="323">
        <v>45</v>
      </c>
      <c r="E11" s="324">
        <v>45</v>
      </c>
      <c r="F11" s="324">
        <v>0</v>
      </c>
    </row>
    <row r="12" spans="1:6" ht="45" customHeight="1" x14ac:dyDescent="0.2">
      <c r="A12" s="83">
        <v>6</v>
      </c>
      <c r="B12" s="710" t="s">
        <v>172</v>
      </c>
      <c r="C12" s="711"/>
      <c r="D12" s="326">
        <v>2395</v>
      </c>
      <c r="E12" s="326">
        <v>2378</v>
      </c>
      <c r="F12" s="326">
        <v>17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9"/>
  <dimension ref="A1:H14"/>
  <sheetViews>
    <sheetView showGridLines="0" workbookViewId="0"/>
  </sheetViews>
  <sheetFormatPr baseColWidth="10" defaultColWidth="11.42578125" defaultRowHeight="12.75" x14ac:dyDescent="0.2"/>
  <cols>
    <col min="1" max="1" width="4.140625" style="13" customWidth="1"/>
    <col min="2" max="2" width="14.7109375" style="13" customWidth="1"/>
    <col min="3" max="3" width="18.5703125" style="13" customWidth="1"/>
    <col min="4" max="4" width="11.140625" style="13" customWidth="1"/>
    <col min="5" max="5" width="24.7109375" style="13" customWidth="1"/>
    <col min="6" max="8" width="16.7109375" style="13" customWidth="1"/>
    <col min="9" max="16384" width="11.42578125" style="13"/>
  </cols>
  <sheetData>
    <row r="1" spans="1:8" s="2" customFormat="1" ht="11.25" x14ac:dyDescent="0.2">
      <c r="A1" s="37"/>
    </row>
    <row r="2" spans="1:8" s="47" customFormat="1" ht="34.9" customHeight="1" x14ac:dyDescent="0.3">
      <c r="A2" s="5" t="s">
        <v>256</v>
      </c>
      <c r="B2" s="46"/>
      <c r="C2" s="46"/>
      <c r="D2" s="46"/>
      <c r="E2" s="46"/>
      <c r="F2" s="46"/>
      <c r="G2" s="46"/>
      <c r="H2" s="46"/>
    </row>
    <row r="3" spans="1:8" s="55" customFormat="1" ht="23.45" customHeight="1" x14ac:dyDescent="0.2">
      <c r="A3" s="59" t="s">
        <v>368</v>
      </c>
      <c r="B3" s="54"/>
      <c r="C3" s="54"/>
      <c r="D3" s="54"/>
      <c r="E3" s="54"/>
      <c r="F3" s="54"/>
      <c r="G3" s="54"/>
      <c r="H3" s="54"/>
    </row>
    <row r="4" spans="1:8" s="76" customFormat="1" ht="35.25" customHeight="1" x14ac:dyDescent="0.25">
      <c r="H4" s="119" t="s">
        <v>372</v>
      </c>
    </row>
    <row r="5" spans="1:8" ht="30" customHeight="1" x14ac:dyDescent="0.2">
      <c r="A5" s="719" t="s">
        <v>4</v>
      </c>
      <c r="B5" s="712" t="s">
        <v>9</v>
      </c>
      <c r="C5" s="721"/>
      <c r="D5" s="721"/>
      <c r="E5" s="612"/>
      <c r="F5" s="49" t="s">
        <v>173</v>
      </c>
      <c r="G5" s="273"/>
      <c r="H5" s="315"/>
    </row>
    <row r="6" spans="1:8" ht="35.25" customHeight="1" x14ac:dyDescent="0.2">
      <c r="A6" s="720"/>
      <c r="B6" s="713"/>
      <c r="C6" s="722"/>
      <c r="D6" s="722"/>
      <c r="E6" s="613"/>
      <c r="F6" s="114" t="s">
        <v>3</v>
      </c>
      <c r="G6" s="329" t="s">
        <v>7</v>
      </c>
      <c r="H6" s="329" t="s">
        <v>8</v>
      </c>
    </row>
    <row r="7" spans="1:8" ht="39.950000000000003" customHeight="1" x14ac:dyDescent="0.2">
      <c r="A7" s="79">
        <v>1</v>
      </c>
      <c r="B7" s="729" t="s">
        <v>174</v>
      </c>
      <c r="C7" s="730"/>
      <c r="D7" s="730"/>
      <c r="E7" s="731"/>
      <c r="F7" s="318">
        <v>202</v>
      </c>
      <c r="G7" s="319">
        <v>201</v>
      </c>
      <c r="H7" s="319">
        <v>1</v>
      </c>
    </row>
    <row r="8" spans="1:8" ht="39.950000000000003" customHeight="1" x14ac:dyDescent="0.2">
      <c r="A8" s="80">
        <v>2</v>
      </c>
      <c r="B8" s="717" t="s">
        <v>175</v>
      </c>
      <c r="C8" s="732"/>
      <c r="D8" s="732"/>
      <c r="E8" s="718"/>
      <c r="F8" s="320">
        <v>777</v>
      </c>
      <c r="G8" s="321">
        <v>772</v>
      </c>
      <c r="H8" s="321">
        <v>5</v>
      </c>
    </row>
    <row r="9" spans="1:8" ht="39.950000000000003" customHeight="1" x14ac:dyDescent="0.2">
      <c r="A9" s="80">
        <v>3</v>
      </c>
      <c r="B9" s="726" t="s">
        <v>176</v>
      </c>
      <c r="C9" s="726" t="s">
        <v>119</v>
      </c>
      <c r="D9" s="330" t="s">
        <v>177</v>
      </c>
      <c r="E9" s="724" t="s">
        <v>178</v>
      </c>
      <c r="F9" s="327">
        <v>640</v>
      </c>
      <c r="G9" s="328">
        <v>640</v>
      </c>
      <c r="H9" s="328">
        <v>0</v>
      </c>
    </row>
    <row r="10" spans="1:8" ht="39.950000000000003" customHeight="1" x14ac:dyDescent="0.2">
      <c r="A10" s="80">
        <v>4</v>
      </c>
      <c r="B10" s="727"/>
      <c r="C10" s="736"/>
      <c r="D10" s="330" t="s">
        <v>179</v>
      </c>
      <c r="E10" s="725"/>
      <c r="F10" s="323">
        <v>119</v>
      </c>
      <c r="G10" s="324">
        <v>118</v>
      </c>
      <c r="H10" s="324">
        <v>1</v>
      </c>
    </row>
    <row r="11" spans="1:8" ht="39.950000000000003" customHeight="1" x14ac:dyDescent="0.2">
      <c r="A11" s="80">
        <v>5</v>
      </c>
      <c r="B11" s="727"/>
      <c r="C11" s="729" t="s">
        <v>120</v>
      </c>
      <c r="D11" s="734"/>
      <c r="E11" s="735"/>
      <c r="F11" s="323">
        <v>13</v>
      </c>
      <c r="G11" s="324">
        <v>11</v>
      </c>
      <c r="H11" s="324">
        <v>2</v>
      </c>
    </row>
    <row r="12" spans="1:8" ht="39.950000000000003" customHeight="1" x14ac:dyDescent="0.2">
      <c r="A12" s="80">
        <v>6</v>
      </c>
      <c r="B12" s="727"/>
      <c r="C12" s="717" t="s">
        <v>180</v>
      </c>
      <c r="D12" s="732"/>
      <c r="E12" s="718"/>
      <c r="F12" s="323">
        <v>1</v>
      </c>
      <c r="G12" s="324">
        <v>1</v>
      </c>
      <c r="H12" s="324">
        <v>0</v>
      </c>
    </row>
    <row r="13" spans="1:8" ht="39.950000000000003" customHeight="1" x14ac:dyDescent="0.2">
      <c r="A13" s="81">
        <v>7</v>
      </c>
      <c r="B13" s="728"/>
      <c r="C13" s="733" t="s">
        <v>181</v>
      </c>
      <c r="D13" s="730"/>
      <c r="E13" s="731"/>
      <c r="F13" s="323">
        <v>12</v>
      </c>
      <c r="G13" s="324">
        <v>11</v>
      </c>
      <c r="H13" s="324">
        <v>1</v>
      </c>
    </row>
    <row r="14" spans="1:8" ht="39.950000000000003" customHeight="1" x14ac:dyDescent="0.2">
      <c r="A14" s="83">
        <v>8</v>
      </c>
      <c r="B14" s="710" t="s">
        <v>182</v>
      </c>
      <c r="C14" s="723"/>
      <c r="D14" s="723"/>
      <c r="E14" s="711"/>
      <c r="F14" s="326">
        <v>194</v>
      </c>
      <c r="G14" s="326">
        <v>192</v>
      </c>
      <c r="H14" s="326">
        <v>2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5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6"/>
  <dimension ref="A1:L27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12.7109375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9" customHeight="1" x14ac:dyDescent="0.2">
      <c r="A1" s="37"/>
      <c r="B1" s="2"/>
      <c r="L1" s="4"/>
    </row>
    <row r="2" spans="1:12" s="7" customFormat="1" ht="29.2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">
      <c r="A3" s="38" t="str">
        <f>"Jahresdurchschnitt  "&amp; LEFT(B6,4) &amp; "  -  " &amp;  LEFT(B26,4)</f>
        <v>Jahresdurchschnitt  2001  -  2021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25">
      <c r="A4" s="39"/>
      <c r="B4" s="40"/>
      <c r="C4" s="41"/>
      <c r="D4" s="41"/>
      <c r="E4" s="41"/>
      <c r="F4" s="41"/>
      <c r="G4" s="41"/>
      <c r="H4" s="42"/>
      <c r="I4" s="41"/>
      <c r="J4" s="41"/>
      <c r="K4" s="41"/>
      <c r="L4" s="118" t="s">
        <v>197</v>
      </c>
    </row>
    <row r="5" spans="1:12" ht="55.5" customHeight="1" x14ac:dyDescent="0.2">
      <c r="A5" s="88" t="s">
        <v>4</v>
      </c>
      <c r="B5" s="152" t="s">
        <v>53</v>
      </c>
      <c r="C5" s="101" t="s">
        <v>13</v>
      </c>
      <c r="D5" s="101" t="s">
        <v>14</v>
      </c>
      <c r="E5" s="126" t="s">
        <v>54</v>
      </c>
      <c r="F5" s="134" t="s">
        <v>20</v>
      </c>
      <c r="G5" s="152" t="s">
        <v>55</v>
      </c>
      <c r="H5" s="134" t="s">
        <v>21</v>
      </c>
      <c r="I5" s="134" t="s">
        <v>22</v>
      </c>
      <c r="J5" s="134" t="s">
        <v>23</v>
      </c>
      <c r="K5" s="134" t="s">
        <v>15</v>
      </c>
      <c r="L5" s="134" t="s">
        <v>24</v>
      </c>
    </row>
    <row r="6" spans="1:12" s="44" customFormat="1" ht="18.600000000000001" customHeight="1" x14ac:dyDescent="0.2">
      <c r="A6" s="104">
        <v>1</v>
      </c>
      <c r="B6" s="84">
        <v>2001</v>
      </c>
      <c r="C6" s="105">
        <v>3148177</v>
      </c>
      <c r="D6" s="106">
        <v>767491</v>
      </c>
      <c r="E6" s="107">
        <v>520963</v>
      </c>
      <c r="F6" s="106">
        <v>80971</v>
      </c>
      <c r="G6" s="106">
        <v>539116</v>
      </c>
      <c r="H6" s="107">
        <v>432799</v>
      </c>
      <c r="I6" s="106">
        <v>192786</v>
      </c>
      <c r="J6" s="106">
        <v>213795</v>
      </c>
      <c r="K6" s="106">
        <v>266590</v>
      </c>
      <c r="L6" s="105">
        <v>133666</v>
      </c>
    </row>
    <row r="7" spans="1:12" s="44" customFormat="1" ht="18.600000000000001" customHeight="1" x14ac:dyDescent="0.2">
      <c r="A7" s="104">
        <v>2</v>
      </c>
      <c r="B7" s="84">
        <f>B6+1</f>
        <v>2002</v>
      </c>
      <c r="C7" s="105">
        <v>3154512</v>
      </c>
      <c r="D7" s="106">
        <v>757869</v>
      </c>
      <c r="E7" s="107">
        <v>520656</v>
      </c>
      <c r="F7" s="106">
        <v>82714</v>
      </c>
      <c r="G7" s="106">
        <v>543259</v>
      </c>
      <c r="H7" s="107">
        <v>433624</v>
      </c>
      <c r="I7" s="106">
        <v>192967</v>
      </c>
      <c r="J7" s="106">
        <v>217380</v>
      </c>
      <c r="K7" s="106">
        <v>270952</v>
      </c>
      <c r="L7" s="105">
        <v>135091</v>
      </c>
    </row>
    <row r="8" spans="1:12" s="44" customFormat="1" ht="18.600000000000001" customHeight="1" x14ac:dyDescent="0.2">
      <c r="A8" s="104">
        <v>3</v>
      </c>
      <c r="B8" s="84">
        <f>B7+1</f>
        <v>2003</v>
      </c>
      <c r="C8" s="105">
        <v>3184117</v>
      </c>
      <c r="D8" s="106">
        <v>759604</v>
      </c>
      <c r="E8" s="107">
        <v>523923</v>
      </c>
      <c r="F8" s="106">
        <v>84292</v>
      </c>
      <c r="G8" s="106">
        <v>553199</v>
      </c>
      <c r="H8" s="107">
        <v>437470</v>
      </c>
      <c r="I8" s="106">
        <v>194693</v>
      </c>
      <c r="J8" s="106">
        <v>220276</v>
      </c>
      <c r="K8" s="106">
        <v>274065</v>
      </c>
      <c r="L8" s="105">
        <v>136595</v>
      </c>
    </row>
    <row r="9" spans="1:12" s="44" customFormat="1" ht="18.600000000000001" customHeight="1" x14ac:dyDescent="0.2">
      <c r="A9" s="104">
        <v>4</v>
      </c>
      <c r="B9" s="84">
        <f t="shared" ref="B9:B26" si="0">B8+1</f>
        <v>2004</v>
      </c>
      <c r="C9" s="105">
        <v>3197250</v>
      </c>
      <c r="D9" s="106">
        <v>753516</v>
      </c>
      <c r="E9" s="107">
        <v>526878</v>
      </c>
      <c r="F9" s="106">
        <v>84216</v>
      </c>
      <c r="G9" s="106">
        <v>560185</v>
      </c>
      <c r="H9" s="107">
        <v>441364</v>
      </c>
      <c r="I9" s="106">
        <v>196009</v>
      </c>
      <c r="J9" s="106">
        <v>221367</v>
      </c>
      <c r="K9" s="106">
        <v>276337</v>
      </c>
      <c r="L9" s="105">
        <v>137378</v>
      </c>
    </row>
    <row r="10" spans="1:12" s="44" customFormat="1" ht="18.600000000000001" customHeight="1" x14ac:dyDescent="0.2">
      <c r="A10" s="104">
        <v>5</v>
      </c>
      <c r="B10" s="84">
        <f t="shared" si="0"/>
        <v>2005</v>
      </c>
      <c r="C10" s="105">
        <v>3228777</v>
      </c>
      <c r="D10" s="106">
        <v>756506</v>
      </c>
      <c r="E10" s="107">
        <v>533564</v>
      </c>
      <c r="F10" s="106">
        <v>85068</v>
      </c>
      <c r="G10" s="106">
        <v>565641</v>
      </c>
      <c r="H10" s="107">
        <v>447657</v>
      </c>
      <c r="I10" s="106">
        <v>198132</v>
      </c>
      <c r="J10" s="106">
        <v>222910</v>
      </c>
      <c r="K10" s="106">
        <v>280504</v>
      </c>
      <c r="L10" s="105">
        <v>138795</v>
      </c>
    </row>
    <row r="11" spans="1:12" s="44" customFormat="1" ht="18.600000000000001" customHeight="1" x14ac:dyDescent="0.2">
      <c r="A11" s="104">
        <v>6</v>
      </c>
      <c r="B11" s="603">
        <f t="shared" si="0"/>
        <v>2006</v>
      </c>
      <c r="C11" s="105">
        <v>3278444</v>
      </c>
      <c r="D11" s="106">
        <v>763607</v>
      </c>
      <c r="E11" s="107">
        <v>541443</v>
      </c>
      <c r="F11" s="106">
        <v>86199</v>
      </c>
      <c r="G11" s="106">
        <v>576203</v>
      </c>
      <c r="H11" s="107">
        <v>454445</v>
      </c>
      <c r="I11" s="106">
        <v>201239</v>
      </c>
      <c r="J11" s="106">
        <v>227468</v>
      </c>
      <c r="K11" s="106">
        <v>286710</v>
      </c>
      <c r="L11" s="105">
        <v>141130</v>
      </c>
    </row>
    <row r="12" spans="1:12" s="44" customFormat="1" ht="18.600000000000001" customHeight="1" x14ac:dyDescent="0.2">
      <c r="A12" s="108">
        <v>7</v>
      </c>
      <c r="B12" s="602">
        <f t="shared" si="0"/>
        <v>2007</v>
      </c>
      <c r="C12" s="109">
        <v>3340999</v>
      </c>
      <c r="D12" s="110">
        <v>774137</v>
      </c>
      <c r="E12" s="110">
        <v>551538</v>
      </c>
      <c r="F12" s="110">
        <v>87952</v>
      </c>
      <c r="G12" s="110">
        <v>589958</v>
      </c>
      <c r="H12" s="110">
        <v>464442</v>
      </c>
      <c r="I12" s="110">
        <v>205225</v>
      </c>
      <c r="J12" s="110">
        <v>231812</v>
      </c>
      <c r="K12" s="110">
        <v>292120</v>
      </c>
      <c r="L12" s="109">
        <v>143815</v>
      </c>
    </row>
    <row r="13" spans="1:12" s="44" customFormat="1" ht="18.600000000000001" customHeight="1" x14ac:dyDescent="0.2">
      <c r="A13" s="375">
        <v>8</v>
      </c>
      <c r="B13" s="601">
        <f t="shared" si="0"/>
        <v>2008</v>
      </c>
      <c r="C13" s="334">
        <v>3388632</v>
      </c>
      <c r="D13" s="333">
        <v>771158</v>
      </c>
      <c r="E13" s="333">
        <v>572354</v>
      </c>
      <c r="F13" s="333">
        <v>91307</v>
      </c>
      <c r="G13" s="333">
        <v>601192</v>
      </c>
      <c r="H13" s="333">
        <v>470487</v>
      </c>
      <c r="I13" s="333">
        <v>207362</v>
      </c>
      <c r="J13" s="333">
        <v>234905</v>
      </c>
      <c r="K13" s="333">
        <v>295690</v>
      </c>
      <c r="L13" s="334">
        <v>144177</v>
      </c>
    </row>
    <row r="14" spans="1:12" s="44" customFormat="1" ht="18.600000000000001" customHeight="1" x14ac:dyDescent="0.2">
      <c r="A14" s="104">
        <v>9</v>
      </c>
      <c r="B14" s="603">
        <f t="shared" si="0"/>
        <v>2009</v>
      </c>
      <c r="C14" s="105">
        <v>3339064</v>
      </c>
      <c r="D14" s="107">
        <v>762891</v>
      </c>
      <c r="E14" s="107">
        <v>563310</v>
      </c>
      <c r="F14" s="107">
        <v>91148</v>
      </c>
      <c r="G14" s="107">
        <v>590856</v>
      </c>
      <c r="H14" s="107">
        <v>460498</v>
      </c>
      <c r="I14" s="107">
        <v>202742</v>
      </c>
      <c r="J14" s="107">
        <v>232288</v>
      </c>
      <c r="K14" s="107">
        <v>292969</v>
      </c>
      <c r="L14" s="105">
        <v>142362</v>
      </c>
    </row>
    <row r="15" spans="1:12" s="44" customFormat="1" ht="18.600000000000001" customHeight="1" x14ac:dyDescent="0.2">
      <c r="A15" s="104">
        <v>10</v>
      </c>
      <c r="B15" s="381">
        <f t="shared" si="0"/>
        <v>2010</v>
      </c>
      <c r="C15" s="105">
        <v>3360258</v>
      </c>
      <c r="D15" s="107">
        <v>764310</v>
      </c>
      <c r="E15" s="107">
        <v>564156</v>
      </c>
      <c r="F15" s="107">
        <v>92340</v>
      </c>
      <c r="G15" s="107">
        <v>594997</v>
      </c>
      <c r="H15" s="107">
        <v>465432</v>
      </c>
      <c r="I15" s="107">
        <v>203251</v>
      </c>
      <c r="J15" s="107">
        <v>234908</v>
      </c>
      <c r="K15" s="107">
        <v>296596</v>
      </c>
      <c r="L15" s="105">
        <v>144268</v>
      </c>
    </row>
    <row r="16" spans="1:12" s="44" customFormat="1" ht="18.600000000000001" customHeight="1" x14ac:dyDescent="0.2">
      <c r="A16" s="104">
        <v>11</v>
      </c>
      <c r="B16" s="380">
        <f t="shared" si="0"/>
        <v>2011</v>
      </c>
      <c r="C16" s="105">
        <v>3421755</v>
      </c>
      <c r="D16" s="107">
        <v>777174</v>
      </c>
      <c r="E16" s="107">
        <v>573306</v>
      </c>
      <c r="F16" s="107">
        <v>94274</v>
      </c>
      <c r="G16" s="107">
        <v>608145</v>
      </c>
      <c r="H16" s="107">
        <v>475668</v>
      </c>
      <c r="I16" s="107">
        <v>205909</v>
      </c>
      <c r="J16" s="107">
        <v>238625</v>
      </c>
      <c r="K16" s="107">
        <v>301091</v>
      </c>
      <c r="L16" s="105">
        <v>147563</v>
      </c>
    </row>
    <row r="17" spans="1:12" s="44" customFormat="1" ht="18.600000000000001" customHeight="1" x14ac:dyDescent="0.2">
      <c r="A17" s="104">
        <v>12</v>
      </c>
      <c r="B17" s="379">
        <f t="shared" si="0"/>
        <v>2012</v>
      </c>
      <c r="C17" s="105">
        <v>3465463</v>
      </c>
      <c r="D17" s="107">
        <v>786384</v>
      </c>
      <c r="E17" s="107">
        <v>580128</v>
      </c>
      <c r="F17" s="107">
        <v>96454</v>
      </c>
      <c r="G17" s="107">
        <v>616027</v>
      </c>
      <c r="H17" s="107">
        <v>480983</v>
      </c>
      <c r="I17" s="107">
        <v>207097</v>
      </c>
      <c r="J17" s="107">
        <v>242907</v>
      </c>
      <c r="K17" s="107">
        <v>305887</v>
      </c>
      <c r="L17" s="105">
        <v>149596</v>
      </c>
    </row>
    <row r="18" spans="1:12" s="44" customFormat="1" ht="18.600000000000001" customHeight="1" x14ac:dyDescent="0.2">
      <c r="A18" s="104">
        <v>13</v>
      </c>
      <c r="B18" s="378">
        <f t="shared" si="0"/>
        <v>2013</v>
      </c>
      <c r="C18" s="105">
        <v>3483021</v>
      </c>
      <c r="D18" s="107">
        <v>791327</v>
      </c>
      <c r="E18" s="107">
        <v>579552</v>
      </c>
      <c r="F18" s="107">
        <v>97214</v>
      </c>
      <c r="G18" s="107">
        <v>619726</v>
      </c>
      <c r="H18" s="107">
        <v>482186</v>
      </c>
      <c r="I18" s="107">
        <v>205357</v>
      </c>
      <c r="J18" s="107">
        <v>243944</v>
      </c>
      <c r="K18" s="107">
        <v>312149</v>
      </c>
      <c r="L18" s="105">
        <v>151566</v>
      </c>
    </row>
    <row r="19" spans="1:12" s="44" customFormat="1" ht="18.600000000000001" customHeight="1" x14ac:dyDescent="0.2">
      <c r="A19" s="104">
        <v>14</v>
      </c>
      <c r="B19" s="377">
        <f t="shared" si="0"/>
        <v>2014</v>
      </c>
      <c r="C19" s="105">
        <v>3503404</v>
      </c>
      <c r="D19" s="107">
        <v>795978</v>
      </c>
      <c r="E19" s="107">
        <v>582536</v>
      </c>
      <c r="F19" s="107">
        <v>98565</v>
      </c>
      <c r="G19" s="107">
        <v>623063</v>
      </c>
      <c r="H19" s="107">
        <v>485161</v>
      </c>
      <c r="I19" s="107">
        <v>204512</v>
      </c>
      <c r="J19" s="107">
        <v>244647</v>
      </c>
      <c r="K19" s="107">
        <v>314987</v>
      </c>
      <c r="L19" s="105">
        <v>153955</v>
      </c>
    </row>
    <row r="20" spans="1:12" s="44" customFormat="1" ht="18.600000000000001" customHeight="1" x14ac:dyDescent="0.2">
      <c r="A20" s="104">
        <v>15</v>
      </c>
      <c r="B20" s="376">
        <f t="shared" si="0"/>
        <v>2015</v>
      </c>
      <c r="C20" s="105">
        <v>3534870</v>
      </c>
      <c r="D20" s="107">
        <v>801919</v>
      </c>
      <c r="E20" s="107">
        <v>588119</v>
      </c>
      <c r="F20" s="107">
        <v>99799</v>
      </c>
      <c r="G20" s="107">
        <v>629128</v>
      </c>
      <c r="H20" s="107">
        <v>489682</v>
      </c>
      <c r="I20" s="107">
        <v>205266</v>
      </c>
      <c r="J20" s="107">
        <v>246953</v>
      </c>
      <c r="K20" s="107">
        <v>317498</v>
      </c>
      <c r="L20" s="105">
        <v>156506</v>
      </c>
    </row>
    <row r="21" spans="1:12" s="44" customFormat="1" ht="18.600000000000001" customHeight="1" x14ac:dyDescent="0.2">
      <c r="A21" s="104">
        <v>16</v>
      </c>
      <c r="B21" s="374">
        <f t="shared" si="0"/>
        <v>2016</v>
      </c>
      <c r="C21" s="105">
        <v>3586878</v>
      </c>
      <c r="D21" s="107">
        <v>813468</v>
      </c>
      <c r="E21" s="107">
        <v>596962</v>
      </c>
      <c r="F21" s="107">
        <v>100928</v>
      </c>
      <c r="G21" s="107">
        <v>638790</v>
      </c>
      <c r="H21" s="107">
        <v>496584</v>
      </c>
      <c r="I21" s="107">
        <v>207482</v>
      </c>
      <c r="J21" s="107">
        <v>250158</v>
      </c>
      <c r="K21" s="107">
        <v>323260</v>
      </c>
      <c r="L21" s="105">
        <v>159246</v>
      </c>
    </row>
    <row r="22" spans="1:12" s="44" customFormat="1" ht="18.600000000000001" customHeight="1" x14ac:dyDescent="0.2">
      <c r="A22" s="104">
        <v>17</v>
      </c>
      <c r="B22" s="371">
        <f t="shared" si="0"/>
        <v>2017</v>
      </c>
      <c r="C22" s="105">
        <v>3655302</v>
      </c>
      <c r="D22" s="107">
        <v>828940</v>
      </c>
      <c r="E22" s="107">
        <v>607214</v>
      </c>
      <c r="F22" s="107">
        <v>102723</v>
      </c>
      <c r="G22" s="107">
        <v>650118</v>
      </c>
      <c r="H22" s="107">
        <v>508479</v>
      </c>
      <c r="I22" s="107">
        <v>210355</v>
      </c>
      <c r="J22" s="107">
        <v>254366</v>
      </c>
      <c r="K22" s="107">
        <v>330764</v>
      </c>
      <c r="L22" s="105">
        <v>162343</v>
      </c>
    </row>
    <row r="23" spans="1:12" s="44" customFormat="1" ht="18.600000000000001" customHeight="1" x14ac:dyDescent="0.2">
      <c r="A23" s="104">
        <v>18</v>
      </c>
      <c r="B23" s="347">
        <f t="shared" si="0"/>
        <v>2018</v>
      </c>
      <c r="C23" s="105">
        <v>3741495</v>
      </c>
      <c r="D23" s="107">
        <v>848531</v>
      </c>
      <c r="E23" s="107">
        <v>620189</v>
      </c>
      <c r="F23" s="107">
        <v>104589</v>
      </c>
      <c r="G23" s="107">
        <v>665698</v>
      </c>
      <c r="H23" s="107">
        <v>523870</v>
      </c>
      <c r="I23" s="107">
        <v>214017</v>
      </c>
      <c r="J23" s="107">
        <v>259356</v>
      </c>
      <c r="K23" s="107">
        <v>338959</v>
      </c>
      <c r="L23" s="105">
        <v>166286</v>
      </c>
    </row>
    <row r="24" spans="1:12" s="44" customFormat="1" ht="18.600000000000001" customHeight="1" x14ac:dyDescent="0.2">
      <c r="A24" s="104">
        <v>19</v>
      </c>
      <c r="B24" s="346">
        <f t="shared" si="0"/>
        <v>2019</v>
      </c>
      <c r="C24" s="149">
        <v>3797317</v>
      </c>
      <c r="D24" s="107">
        <v>864116</v>
      </c>
      <c r="E24" s="107">
        <v>629613</v>
      </c>
      <c r="F24" s="107">
        <v>106042</v>
      </c>
      <c r="G24" s="107">
        <v>675417</v>
      </c>
      <c r="H24" s="107">
        <v>531523</v>
      </c>
      <c r="I24" s="107">
        <v>216025</v>
      </c>
      <c r="J24" s="107">
        <v>262127</v>
      </c>
      <c r="K24" s="107">
        <v>344082</v>
      </c>
      <c r="L24" s="105">
        <v>168372</v>
      </c>
    </row>
    <row r="25" spans="1:12" s="44" customFormat="1" ht="18.600000000000001" customHeight="1" x14ac:dyDescent="0.2">
      <c r="A25" s="104">
        <v>20</v>
      </c>
      <c r="B25" s="84">
        <f t="shared" si="0"/>
        <v>2020</v>
      </c>
      <c r="C25" s="105">
        <v>3717176</v>
      </c>
      <c r="D25" s="106">
        <v>842938</v>
      </c>
      <c r="E25" s="107">
        <v>624906</v>
      </c>
      <c r="F25" s="106">
        <v>105164</v>
      </c>
      <c r="G25" s="106">
        <v>665691</v>
      </c>
      <c r="H25" s="107">
        <v>520642</v>
      </c>
      <c r="I25" s="106">
        <v>209886</v>
      </c>
      <c r="J25" s="106">
        <v>253572</v>
      </c>
      <c r="K25" s="106">
        <v>329376</v>
      </c>
      <c r="L25" s="105">
        <v>165001</v>
      </c>
    </row>
    <row r="26" spans="1:12" s="44" customFormat="1" ht="18.600000000000001" customHeight="1" x14ac:dyDescent="0.2">
      <c r="A26" s="108">
        <v>21</v>
      </c>
      <c r="B26" s="120">
        <f t="shared" si="0"/>
        <v>2021</v>
      </c>
      <c r="C26" s="109">
        <v>3804952</v>
      </c>
      <c r="D26" s="110">
        <v>869034</v>
      </c>
      <c r="E26" s="110">
        <v>638756</v>
      </c>
      <c r="F26" s="110">
        <v>108634</v>
      </c>
      <c r="G26" s="110">
        <v>680168</v>
      </c>
      <c r="H26" s="110">
        <v>533153</v>
      </c>
      <c r="I26" s="110">
        <v>216279</v>
      </c>
      <c r="J26" s="110">
        <v>257480</v>
      </c>
      <c r="K26" s="110">
        <v>334255</v>
      </c>
      <c r="L26" s="109">
        <v>167193</v>
      </c>
    </row>
    <row r="27" spans="1:12" ht="18" customHeight="1" x14ac:dyDescent="0.25">
      <c r="A27" s="117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7"/>
  <dimension ref="A1:L19"/>
  <sheetViews>
    <sheetView showGridLines="0" workbookViewId="0"/>
  </sheetViews>
  <sheetFormatPr baseColWidth="10" defaultColWidth="11.42578125" defaultRowHeight="12.75" x14ac:dyDescent="0.2"/>
  <cols>
    <col min="1" max="1" width="4.140625" style="35" customWidth="1"/>
    <col min="2" max="2" width="17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15" customHeight="1" x14ac:dyDescent="0.2">
      <c r="A1" s="1"/>
      <c r="B1" s="2"/>
      <c r="L1" s="4"/>
    </row>
    <row r="2" spans="1:12" s="7" customFormat="1" ht="29.25" customHeight="1" x14ac:dyDescent="0.3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">
      <c r="A3" s="5" t="s">
        <v>357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25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 x14ac:dyDescent="0.2">
      <c r="A5" s="88" t="s">
        <v>4</v>
      </c>
      <c r="B5" s="14" t="s">
        <v>12</v>
      </c>
      <c r="C5" s="15" t="s">
        <v>13</v>
      </c>
      <c r="D5" s="15" t="s">
        <v>14</v>
      </c>
      <c r="E5" s="113" t="s">
        <v>54</v>
      </c>
      <c r="F5" s="14" t="s">
        <v>20</v>
      </c>
      <c r="G5" s="112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 x14ac:dyDescent="0.2">
      <c r="A6" s="89">
        <v>1</v>
      </c>
      <c r="B6" s="95" t="s">
        <v>257</v>
      </c>
      <c r="C6" s="16">
        <v>3804952</v>
      </c>
      <c r="D6" s="17">
        <v>869034</v>
      </c>
      <c r="E6" s="17">
        <v>638756</v>
      </c>
      <c r="F6" s="17">
        <v>108634</v>
      </c>
      <c r="G6" s="17">
        <v>680168</v>
      </c>
      <c r="H6" s="17">
        <v>533153</v>
      </c>
      <c r="I6" s="17">
        <v>216279</v>
      </c>
      <c r="J6" s="17">
        <v>257480</v>
      </c>
      <c r="K6" s="17">
        <v>334255</v>
      </c>
      <c r="L6" s="16">
        <v>167193</v>
      </c>
    </row>
    <row r="7" spans="1:12" s="22" customFormat="1" ht="26.1" customHeight="1" x14ac:dyDescent="0.2">
      <c r="A7" s="90">
        <v>2</v>
      </c>
      <c r="B7" s="97" t="s">
        <v>7</v>
      </c>
      <c r="C7" s="19">
        <v>2042280</v>
      </c>
      <c r="D7" s="20">
        <v>448871</v>
      </c>
      <c r="E7" s="21">
        <v>354808</v>
      </c>
      <c r="F7" s="20">
        <v>57272</v>
      </c>
      <c r="G7" s="20">
        <v>375597</v>
      </c>
      <c r="H7" s="21">
        <v>289153</v>
      </c>
      <c r="I7" s="20">
        <v>114439</v>
      </c>
      <c r="J7" s="20">
        <v>135834</v>
      </c>
      <c r="K7" s="20">
        <v>176968</v>
      </c>
      <c r="L7" s="19">
        <v>89338</v>
      </c>
    </row>
    <row r="8" spans="1:12" s="25" customFormat="1" ht="26.1" customHeight="1" thickBot="1" x14ac:dyDescent="0.25">
      <c r="A8" s="91">
        <v>3</v>
      </c>
      <c r="B8" s="98" t="s">
        <v>8</v>
      </c>
      <c r="C8" s="23">
        <v>1762672</v>
      </c>
      <c r="D8" s="24">
        <v>420163</v>
      </c>
      <c r="E8" s="24">
        <v>283948</v>
      </c>
      <c r="F8" s="24">
        <v>51362</v>
      </c>
      <c r="G8" s="24">
        <v>304571</v>
      </c>
      <c r="H8" s="24">
        <v>244000</v>
      </c>
      <c r="I8" s="24">
        <v>101840</v>
      </c>
      <c r="J8" s="24">
        <v>121646</v>
      </c>
      <c r="K8" s="24">
        <v>157287</v>
      </c>
      <c r="L8" s="23">
        <v>77855</v>
      </c>
    </row>
    <row r="9" spans="1:12" s="27" customFormat="1" ht="48.75" customHeight="1" thickTop="1" x14ac:dyDescent="0.2">
      <c r="A9" s="92">
        <v>4</v>
      </c>
      <c r="B9" s="95" t="s">
        <v>16</v>
      </c>
      <c r="C9" s="16">
        <v>1385855</v>
      </c>
      <c r="D9" s="26">
        <v>218678</v>
      </c>
      <c r="E9" s="17">
        <v>258316</v>
      </c>
      <c r="F9" s="26">
        <v>45390</v>
      </c>
      <c r="G9" s="26">
        <v>277734</v>
      </c>
      <c r="H9" s="17">
        <v>215176</v>
      </c>
      <c r="I9" s="26">
        <v>83624</v>
      </c>
      <c r="J9" s="26">
        <v>95100</v>
      </c>
      <c r="K9" s="26">
        <v>131817</v>
      </c>
      <c r="L9" s="16">
        <v>60020</v>
      </c>
    </row>
    <row r="10" spans="1:12" s="25" customFormat="1" ht="26.1" customHeight="1" x14ac:dyDescent="0.2">
      <c r="A10" s="90">
        <v>5</v>
      </c>
      <c r="B10" s="97" t="s">
        <v>7</v>
      </c>
      <c r="C10" s="19">
        <v>980264</v>
      </c>
      <c r="D10" s="20">
        <v>147190</v>
      </c>
      <c r="E10" s="21">
        <v>187863</v>
      </c>
      <c r="F10" s="20">
        <v>32261</v>
      </c>
      <c r="G10" s="20">
        <v>200855</v>
      </c>
      <c r="H10" s="21">
        <v>153183</v>
      </c>
      <c r="I10" s="20">
        <v>58712</v>
      </c>
      <c r="J10" s="20">
        <v>66071</v>
      </c>
      <c r="K10" s="20">
        <v>91902</v>
      </c>
      <c r="L10" s="19">
        <v>42227</v>
      </c>
    </row>
    <row r="11" spans="1:12" s="25" customFormat="1" ht="42" customHeight="1" x14ac:dyDescent="0.2">
      <c r="A11" s="90">
        <v>6</v>
      </c>
      <c r="B11" s="97" t="s">
        <v>8</v>
      </c>
      <c r="C11" s="19">
        <v>405591</v>
      </c>
      <c r="D11" s="20">
        <v>71488</v>
      </c>
      <c r="E11" s="21">
        <v>70453</v>
      </c>
      <c r="F11" s="20">
        <v>13129</v>
      </c>
      <c r="G11" s="20">
        <v>76879</v>
      </c>
      <c r="H11" s="21">
        <v>61993</v>
      </c>
      <c r="I11" s="20">
        <v>24912</v>
      </c>
      <c r="J11" s="20">
        <v>29029</v>
      </c>
      <c r="K11" s="20">
        <v>39915</v>
      </c>
      <c r="L11" s="19">
        <v>17793</v>
      </c>
    </row>
    <row r="12" spans="1:12" s="31" customFormat="1" ht="26.1" customHeight="1" x14ac:dyDescent="0.2">
      <c r="A12" s="93">
        <v>7</v>
      </c>
      <c r="B12" s="96" t="s">
        <v>17</v>
      </c>
      <c r="C12" s="28">
        <v>2253795</v>
      </c>
      <c r="D12" s="29">
        <v>611960</v>
      </c>
      <c r="E12" s="30">
        <v>340834</v>
      </c>
      <c r="F12" s="29">
        <v>56329</v>
      </c>
      <c r="G12" s="29">
        <v>379521</v>
      </c>
      <c r="H12" s="30">
        <v>298864</v>
      </c>
      <c r="I12" s="29">
        <v>121389</v>
      </c>
      <c r="J12" s="29">
        <v>153083</v>
      </c>
      <c r="K12" s="29">
        <v>188644</v>
      </c>
      <c r="L12" s="28">
        <v>103171</v>
      </c>
    </row>
    <row r="13" spans="1:12" s="32" customFormat="1" ht="26.1" customHeight="1" x14ac:dyDescent="0.2">
      <c r="A13" s="90">
        <v>8</v>
      </c>
      <c r="B13" s="97" t="s">
        <v>7</v>
      </c>
      <c r="C13" s="19">
        <v>957248</v>
      </c>
      <c r="D13" s="20">
        <v>280095</v>
      </c>
      <c r="E13" s="21">
        <v>141585</v>
      </c>
      <c r="F13" s="20">
        <v>19855</v>
      </c>
      <c r="G13" s="20">
        <v>160498</v>
      </c>
      <c r="H13" s="21">
        <v>122532</v>
      </c>
      <c r="I13" s="20">
        <v>48010</v>
      </c>
      <c r="J13" s="20">
        <v>63652</v>
      </c>
      <c r="K13" s="20">
        <v>76448</v>
      </c>
      <c r="L13" s="19">
        <v>44573</v>
      </c>
    </row>
    <row r="14" spans="1:12" s="25" customFormat="1" ht="42" customHeight="1" x14ac:dyDescent="0.2">
      <c r="A14" s="90">
        <v>9</v>
      </c>
      <c r="B14" s="97" t="s">
        <v>8</v>
      </c>
      <c r="C14" s="19">
        <v>1296547</v>
      </c>
      <c r="D14" s="20">
        <v>331865</v>
      </c>
      <c r="E14" s="21">
        <v>199249</v>
      </c>
      <c r="F14" s="20">
        <v>36474</v>
      </c>
      <c r="G14" s="20">
        <v>219023</v>
      </c>
      <c r="H14" s="21">
        <v>176332</v>
      </c>
      <c r="I14" s="20">
        <v>73379</v>
      </c>
      <c r="J14" s="20">
        <v>89431</v>
      </c>
      <c r="K14" s="20">
        <v>112196</v>
      </c>
      <c r="L14" s="19">
        <v>58598</v>
      </c>
    </row>
    <row r="15" spans="1:12" s="31" customFormat="1" ht="26.1" customHeight="1" x14ac:dyDescent="0.2">
      <c r="A15" s="93">
        <v>10</v>
      </c>
      <c r="B15" s="96" t="s">
        <v>18</v>
      </c>
      <c r="C15" s="28">
        <v>165302</v>
      </c>
      <c r="D15" s="29">
        <v>38396</v>
      </c>
      <c r="E15" s="30">
        <v>39606</v>
      </c>
      <c r="F15" s="29">
        <v>6915</v>
      </c>
      <c r="G15" s="29">
        <v>22913</v>
      </c>
      <c r="H15" s="30">
        <v>19113</v>
      </c>
      <c r="I15" s="29">
        <v>11266</v>
      </c>
      <c r="J15" s="29">
        <v>9297</v>
      </c>
      <c r="K15" s="29">
        <v>13794</v>
      </c>
      <c r="L15" s="28">
        <v>4002</v>
      </c>
    </row>
    <row r="16" spans="1:12" s="25" customFormat="1" ht="26.1" customHeight="1" x14ac:dyDescent="0.2">
      <c r="A16" s="90">
        <v>11</v>
      </c>
      <c r="B16" s="97" t="s">
        <v>7</v>
      </c>
      <c r="C16" s="19">
        <v>104768</v>
      </c>
      <c r="D16" s="20">
        <v>21586</v>
      </c>
      <c r="E16" s="21">
        <v>25360</v>
      </c>
      <c r="F16" s="20">
        <v>5156</v>
      </c>
      <c r="G16" s="20">
        <v>14244</v>
      </c>
      <c r="H16" s="21">
        <v>13438</v>
      </c>
      <c r="I16" s="20">
        <v>7717</v>
      </c>
      <c r="J16" s="20">
        <v>6111</v>
      </c>
      <c r="K16" s="20">
        <v>8618</v>
      </c>
      <c r="L16" s="19">
        <v>2538</v>
      </c>
    </row>
    <row r="17" spans="1:12" s="32" customFormat="1" ht="26.1" customHeight="1" x14ac:dyDescent="0.2">
      <c r="A17" s="94">
        <v>12</v>
      </c>
      <c r="B17" s="99" t="s">
        <v>8</v>
      </c>
      <c r="C17" s="33">
        <v>60534</v>
      </c>
      <c r="D17" s="34">
        <v>16810</v>
      </c>
      <c r="E17" s="34">
        <v>14246</v>
      </c>
      <c r="F17" s="34">
        <v>1759</v>
      </c>
      <c r="G17" s="34">
        <v>8669</v>
      </c>
      <c r="H17" s="34">
        <v>5675</v>
      </c>
      <c r="I17" s="34">
        <v>3549</v>
      </c>
      <c r="J17" s="34">
        <v>3186</v>
      </c>
      <c r="K17" s="34">
        <v>5176</v>
      </c>
      <c r="L17" s="33">
        <v>1464</v>
      </c>
    </row>
    <row r="19" spans="1:12" x14ac:dyDescent="0.2">
      <c r="C19" s="36"/>
      <c r="D19" s="36"/>
      <c r="E19" s="36"/>
      <c r="F19" s="36"/>
      <c r="G19" s="36"/>
      <c r="H19" s="36"/>
      <c r="I19" s="36"/>
      <c r="J19" s="36"/>
      <c r="K19" s="36"/>
      <c r="L19" s="36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8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9"/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35" customWidth="1"/>
    <col min="2" max="2" width="13.7109375" style="13" customWidth="1"/>
    <col min="3" max="3" width="7.140625" style="13" customWidth="1"/>
    <col min="4" max="7" width="17.7109375" style="13" customWidth="1"/>
    <col min="8" max="16384" width="11.42578125" style="13"/>
  </cols>
  <sheetData>
    <row r="1" spans="1:7" ht="10.15" customHeight="1" x14ac:dyDescent="0.2">
      <c r="A1" s="349"/>
      <c r="B1" s="2"/>
      <c r="C1" s="2"/>
      <c r="D1" s="3"/>
    </row>
    <row r="2" spans="1:7" s="60" customFormat="1" ht="48" customHeight="1" x14ac:dyDescent="0.3">
      <c r="A2" s="58" t="s">
        <v>274</v>
      </c>
      <c r="B2" s="46"/>
      <c r="C2" s="46"/>
      <c r="D2" s="46"/>
      <c r="E2" s="46"/>
      <c r="F2" s="46"/>
      <c r="G2" s="46"/>
    </row>
    <row r="3" spans="1:7" s="60" customFormat="1" ht="24.95" customHeight="1" x14ac:dyDescent="0.3">
      <c r="A3" s="5" t="s">
        <v>358</v>
      </c>
      <c r="B3" s="46"/>
      <c r="C3" s="46"/>
      <c r="D3" s="46"/>
      <c r="E3" s="46"/>
      <c r="F3" s="46"/>
      <c r="G3" s="46"/>
    </row>
    <row r="4" spans="1:7" s="48" customFormat="1" ht="13.15" customHeight="1" x14ac:dyDescent="0.25">
      <c r="A4" s="350"/>
      <c r="B4" s="56"/>
      <c r="C4" s="56"/>
      <c r="D4" s="56"/>
      <c r="E4" s="56"/>
      <c r="F4" s="56"/>
      <c r="G4" s="56"/>
    </row>
    <row r="5" spans="1:7" ht="30" customHeight="1" x14ac:dyDescent="0.25">
      <c r="A5" s="10"/>
      <c r="B5" s="11"/>
      <c r="C5" s="11"/>
      <c r="D5" s="11"/>
      <c r="E5" s="11"/>
      <c r="F5" s="11"/>
      <c r="G5" s="12" t="s">
        <v>279</v>
      </c>
    </row>
    <row r="6" spans="1:7" ht="23.25" customHeight="1" x14ac:dyDescent="0.2">
      <c r="A6" s="615" t="s">
        <v>4</v>
      </c>
      <c r="B6" s="614" t="s">
        <v>280</v>
      </c>
      <c r="C6" s="612" t="s">
        <v>70</v>
      </c>
      <c r="D6" s="614" t="s">
        <v>275</v>
      </c>
      <c r="E6" s="617" t="s">
        <v>270</v>
      </c>
      <c r="F6" s="618"/>
      <c r="G6" s="614" t="s">
        <v>276</v>
      </c>
    </row>
    <row r="7" spans="1:7" ht="42" customHeight="1" x14ac:dyDescent="0.2">
      <c r="A7" s="616"/>
      <c r="B7" s="609"/>
      <c r="C7" s="613"/>
      <c r="D7" s="611"/>
      <c r="E7" s="351" t="s">
        <v>277</v>
      </c>
      <c r="F7" s="352" t="s">
        <v>278</v>
      </c>
      <c r="G7" s="611"/>
    </row>
    <row r="8" spans="1:7" s="61" customFormat="1" ht="30" customHeight="1" x14ac:dyDescent="0.25">
      <c r="A8" s="365">
        <v>1</v>
      </c>
      <c r="B8" s="619" t="s">
        <v>224</v>
      </c>
      <c r="C8" s="366">
        <v>2016</v>
      </c>
      <c r="D8" s="367">
        <v>8615469</v>
      </c>
      <c r="E8" s="368">
        <v>6662454</v>
      </c>
      <c r="F8" s="355">
        <v>1953015</v>
      </c>
      <c r="G8" s="288">
        <v>1581611</v>
      </c>
    </row>
    <row r="9" spans="1:7" s="22" customFormat="1" ht="26.1" customHeight="1" x14ac:dyDescent="0.25">
      <c r="A9" s="353">
        <v>2</v>
      </c>
      <c r="B9" s="620"/>
      <c r="C9" s="363">
        <f>C8+1</f>
        <v>2017</v>
      </c>
      <c r="D9" s="291">
        <v>8677278</v>
      </c>
      <c r="E9" s="354">
        <v>6718126</v>
      </c>
      <c r="F9" s="356">
        <v>1959152</v>
      </c>
      <c r="G9" s="292">
        <v>1597331</v>
      </c>
    </row>
    <row r="10" spans="1:7" s="22" customFormat="1" ht="26.1" customHeight="1" x14ac:dyDescent="0.25">
      <c r="A10" s="353">
        <v>3</v>
      </c>
      <c r="B10" s="620"/>
      <c r="C10" s="362">
        <f>C8+2</f>
        <v>2018</v>
      </c>
      <c r="D10" s="291">
        <v>8730841</v>
      </c>
      <c r="E10" s="354">
        <v>6772530</v>
      </c>
      <c r="F10" s="356">
        <v>1958311</v>
      </c>
      <c r="G10" s="292">
        <v>1607882</v>
      </c>
    </row>
    <row r="11" spans="1:7" s="22" customFormat="1" ht="26.1" customHeight="1" x14ac:dyDescent="0.25">
      <c r="A11" s="353">
        <v>4</v>
      </c>
      <c r="B11" s="620"/>
      <c r="C11" s="362">
        <f>C8+3</f>
        <v>2019</v>
      </c>
      <c r="D11" s="291">
        <v>8773427</v>
      </c>
      <c r="E11" s="354">
        <v>6820193</v>
      </c>
      <c r="F11" s="356">
        <v>1953234</v>
      </c>
      <c r="G11" s="292">
        <v>1615300</v>
      </c>
    </row>
    <row r="12" spans="1:7" s="22" customFormat="1" ht="26.1" customHeight="1" x14ac:dyDescent="0.25">
      <c r="A12" s="353">
        <v>5</v>
      </c>
      <c r="B12" s="620"/>
      <c r="C12" s="364">
        <f>C8+4</f>
        <v>2020</v>
      </c>
      <c r="D12" s="291">
        <v>8780142</v>
      </c>
      <c r="E12" s="354">
        <v>6825018</v>
      </c>
      <c r="F12" s="356">
        <v>1955124</v>
      </c>
      <c r="G12" s="292">
        <v>1630704</v>
      </c>
    </row>
    <row r="13" spans="1:7" s="369" customFormat="1" ht="35.1" customHeight="1" x14ac:dyDescent="0.2">
      <c r="A13" s="357">
        <v>6</v>
      </c>
      <c r="B13" s="621"/>
      <c r="C13" s="370">
        <f>C8+5</f>
        <v>2021</v>
      </c>
      <c r="D13" s="295">
        <v>8824812</v>
      </c>
      <c r="E13" s="358">
        <v>6880289</v>
      </c>
      <c r="F13" s="296">
        <v>1944523</v>
      </c>
      <c r="G13" s="296">
        <v>1635019</v>
      </c>
    </row>
    <row r="14" spans="1:7" s="22" customFormat="1" ht="30" customHeight="1" x14ac:dyDescent="0.25">
      <c r="A14" s="353">
        <v>7</v>
      </c>
      <c r="B14" s="608" t="s">
        <v>7</v>
      </c>
      <c r="C14" s="362">
        <f>C8</f>
        <v>2016</v>
      </c>
      <c r="D14" s="291">
        <v>4229351</v>
      </c>
      <c r="E14" s="354">
        <v>3399942</v>
      </c>
      <c r="F14" s="356">
        <v>829409</v>
      </c>
      <c r="G14" s="292">
        <v>792625</v>
      </c>
    </row>
    <row r="15" spans="1:7" s="22" customFormat="1" ht="26.1" customHeight="1" x14ac:dyDescent="0.25">
      <c r="A15" s="353">
        <v>8</v>
      </c>
      <c r="B15" s="608"/>
      <c r="C15" s="363">
        <f>C8+1</f>
        <v>2017</v>
      </c>
      <c r="D15" s="291">
        <v>4264750</v>
      </c>
      <c r="E15" s="354">
        <v>3426836</v>
      </c>
      <c r="F15" s="356">
        <v>837914</v>
      </c>
      <c r="G15" s="292">
        <v>800851</v>
      </c>
    </row>
    <row r="16" spans="1:7" s="22" customFormat="1" ht="26.1" customHeight="1" x14ac:dyDescent="0.25">
      <c r="A16" s="353">
        <v>9</v>
      </c>
      <c r="B16" s="608"/>
      <c r="C16" s="362">
        <f>C8+2</f>
        <v>2018</v>
      </c>
      <c r="D16" s="291">
        <v>4297092</v>
      </c>
      <c r="E16" s="354">
        <v>3454009</v>
      </c>
      <c r="F16" s="356">
        <v>843083</v>
      </c>
      <c r="G16" s="292">
        <v>806478</v>
      </c>
    </row>
    <row r="17" spans="1:7" s="22" customFormat="1" ht="26.1" customHeight="1" x14ac:dyDescent="0.25">
      <c r="A17" s="353">
        <v>10</v>
      </c>
      <c r="B17" s="608"/>
      <c r="C17" s="362">
        <f>C8+3</f>
        <v>2019</v>
      </c>
      <c r="D17" s="291">
        <v>4322239</v>
      </c>
      <c r="E17" s="354">
        <v>3476514</v>
      </c>
      <c r="F17" s="356">
        <v>845725</v>
      </c>
      <c r="G17" s="292">
        <v>809489</v>
      </c>
    </row>
    <row r="18" spans="1:7" s="22" customFormat="1" ht="26.1" customHeight="1" x14ac:dyDescent="0.25">
      <c r="A18" s="353">
        <v>11</v>
      </c>
      <c r="B18" s="608"/>
      <c r="C18" s="364">
        <f>C8+4</f>
        <v>2020</v>
      </c>
      <c r="D18" s="291">
        <v>4326162</v>
      </c>
      <c r="E18" s="354">
        <v>3474623</v>
      </c>
      <c r="F18" s="356">
        <v>851539</v>
      </c>
      <c r="G18" s="292">
        <v>816627</v>
      </c>
    </row>
    <row r="19" spans="1:7" s="25" customFormat="1" ht="35.1" customHeight="1" x14ac:dyDescent="0.2">
      <c r="A19" s="357">
        <v>12</v>
      </c>
      <c r="B19" s="609"/>
      <c r="C19" s="112">
        <f>C8+5</f>
        <v>2021</v>
      </c>
      <c r="D19" s="296">
        <v>4358350</v>
      </c>
      <c r="E19" s="358">
        <v>3505222</v>
      </c>
      <c r="F19" s="359">
        <v>853128</v>
      </c>
      <c r="G19" s="294">
        <v>819043</v>
      </c>
    </row>
    <row r="20" spans="1:7" s="22" customFormat="1" ht="30" customHeight="1" x14ac:dyDescent="0.25">
      <c r="A20" s="353">
        <v>13</v>
      </c>
      <c r="B20" s="610" t="s">
        <v>8</v>
      </c>
      <c r="C20" s="362">
        <f>C8</f>
        <v>2016</v>
      </c>
      <c r="D20" s="291">
        <v>4386118</v>
      </c>
      <c r="E20" s="354">
        <v>3262512</v>
      </c>
      <c r="F20" s="356">
        <v>1123606</v>
      </c>
      <c r="G20" s="292">
        <v>788986</v>
      </c>
    </row>
    <row r="21" spans="1:7" s="22" customFormat="1" ht="26.1" customHeight="1" x14ac:dyDescent="0.25">
      <c r="A21" s="353">
        <v>14</v>
      </c>
      <c r="B21" s="610"/>
      <c r="C21" s="363">
        <f>C8+1</f>
        <v>2017</v>
      </c>
      <c r="D21" s="291">
        <v>4412528</v>
      </c>
      <c r="E21" s="354">
        <v>3291290</v>
      </c>
      <c r="F21" s="356">
        <v>1121238</v>
      </c>
      <c r="G21" s="292">
        <v>796480</v>
      </c>
    </row>
    <row r="22" spans="1:7" s="22" customFormat="1" ht="26.1" customHeight="1" x14ac:dyDescent="0.25">
      <c r="A22" s="353">
        <v>15</v>
      </c>
      <c r="B22" s="610"/>
      <c r="C22" s="362">
        <f>C8+2</f>
        <v>2018</v>
      </c>
      <c r="D22" s="291">
        <v>4433749</v>
      </c>
      <c r="E22" s="354">
        <v>3318521</v>
      </c>
      <c r="F22" s="356">
        <v>1115228</v>
      </c>
      <c r="G22" s="292">
        <v>801404</v>
      </c>
    </row>
    <row r="23" spans="1:7" s="22" customFormat="1" ht="26.1" customHeight="1" x14ac:dyDescent="0.25">
      <c r="A23" s="353">
        <v>16</v>
      </c>
      <c r="B23" s="610"/>
      <c r="C23" s="362">
        <f>C8+3</f>
        <v>2019</v>
      </c>
      <c r="D23" s="291">
        <v>4451188</v>
      </c>
      <c r="E23" s="354">
        <v>3343679</v>
      </c>
      <c r="F23" s="356">
        <v>1107509</v>
      </c>
      <c r="G23" s="292">
        <v>805811</v>
      </c>
    </row>
    <row r="24" spans="1:7" s="22" customFormat="1" ht="26.1" customHeight="1" x14ac:dyDescent="0.25">
      <c r="A24" s="353">
        <v>17</v>
      </c>
      <c r="B24" s="610"/>
      <c r="C24" s="364">
        <f>C8+4</f>
        <v>2020</v>
      </c>
      <c r="D24" s="291">
        <v>4453980</v>
      </c>
      <c r="E24" s="354">
        <v>3350395</v>
      </c>
      <c r="F24" s="356">
        <v>1103585</v>
      </c>
      <c r="G24" s="292">
        <v>814077</v>
      </c>
    </row>
    <row r="25" spans="1:7" s="25" customFormat="1" ht="35.1" customHeight="1" x14ac:dyDescent="0.2">
      <c r="A25" s="357">
        <v>18</v>
      </c>
      <c r="B25" s="611"/>
      <c r="C25" s="348">
        <f>C8+5</f>
        <v>2021</v>
      </c>
      <c r="D25" s="296">
        <v>4466462</v>
      </c>
      <c r="E25" s="358">
        <v>3375067</v>
      </c>
      <c r="F25" s="359">
        <v>1091395</v>
      </c>
      <c r="G25" s="294">
        <v>815976</v>
      </c>
    </row>
    <row r="26" spans="1:7" ht="17.100000000000001" customHeight="1" x14ac:dyDescent="0.25">
      <c r="A26" s="360" t="s">
        <v>281</v>
      </c>
    </row>
    <row r="27" spans="1:7" x14ac:dyDescent="0.2">
      <c r="B27" s="361"/>
    </row>
    <row r="28" spans="1:7" x14ac:dyDescent="0.2">
      <c r="D28" s="361"/>
    </row>
    <row r="29" spans="1:7" x14ac:dyDescent="0.2">
      <c r="B29" s="361"/>
    </row>
  </sheetData>
  <mergeCells count="9">
    <mergeCell ref="D6:D7"/>
    <mergeCell ref="E6:F6"/>
    <mergeCell ref="G6:G7"/>
    <mergeCell ref="B8:B13"/>
    <mergeCell ref="B14:B19"/>
    <mergeCell ref="B20:B25"/>
    <mergeCell ref="C6:C7"/>
    <mergeCell ref="B6:B7"/>
    <mergeCell ref="A6:A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E</vt:lpstr>
      <vt:lpstr>Tab33</vt:lpstr>
      <vt:lpstr>Tab34</vt:lpstr>
      <vt:lpstr>Tab35</vt:lpstr>
      <vt:lpstr>Tab36</vt:lpstr>
      <vt:lpstr>F</vt:lpstr>
      <vt:lpstr>Tab37</vt:lpstr>
      <vt:lpstr>Tab38</vt:lpstr>
      <vt:lpstr>Tab39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F!Druckbereich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Vorwort!Druckbereich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2022-04-06T12:15:52Z</cp:lastPrinted>
  <dcterms:created xsi:type="dcterms:W3CDTF">2000-02-03T12:25:24Z</dcterms:created>
  <dcterms:modified xsi:type="dcterms:W3CDTF">2022-07-14T12:58:08Z</dcterms:modified>
</cp:coreProperties>
</file>