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EV\WU\WARRA\data\extras\SV_Veroeffentlichungen\"/>
    </mc:Choice>
  </mc:AlternateContent>
  <xr:revisionPtr revIDLastSave="0" documentId="13_ncr:1_{EA1AF69F-C5D8-45E8-979D-3475A43B88BD}" xr6:coauthVersionLast="47" xr6:coauthVersionMax="47" xr10:uidLastSave="{00000000-0000-0000-0000-000000000000}"/>
  <bookViews>
    <workbookView xWindow="22440" yWindow="-16335" windowWidth="29040" windowHeight="15840" tabRatio="601" activeTab="9" xr2:uid="{00000000-000D-0000-FFFF-FFFF00000000}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'Tab36'!$A$1:$I$64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91" l="1"/>
  <c r="B38" i="191"/>
  <c r="B37" i="191"/>
  <c r="B40" i="191" s="1"/>
  <c r="C25" i="187" l="1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<sst xmlns="http://schemas.openxmlformats.org/spreadsheetml/2006/main" count="1190" uniqueCount="376">
  <si>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</si>
  <si>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</si>
  <si>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</si>
  <si>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</si>
  <si>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</si>
  <si>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</si>
  <si>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</si>
  <si>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</si>
  <si>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</si>
  <si>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</si>
  <si>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</si>
  <si>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</si>
  <si>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</si>
  <si>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</si>
  <si>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</si>
  <si>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</si>
  <si>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</si>
  <si>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</si>
  <si>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</si>
  <si>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</si>
  <si>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</si>
  <si>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</si>
  <si>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</si>
  <si>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</si>
  <si>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</si>
  <si>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</si>
  <si>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</si>
  <si>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</si>
  <si>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</si>
  <si>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</si>
  <si>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</si>
  <si>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</si>
  <si>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</si>
  <si>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</si>
  <si>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</si>
  <si>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</si>
  <si>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</si>
  <si>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</si>
  <si>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</si>
  <si>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</si>
  <si>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</si>
  <si>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</si>
  <si>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</si>
  <si>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</si>
  <si>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</si>
  <si>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</si>
  <si>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</si>
  <si>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</si>
  <si>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</si>
  <si>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</si>
  <si>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</si>
  <si>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</si>
  <si>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</si>
  <si>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</si>
  <si>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</si>
  <si>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</si>
  <si>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</si>
  <si>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</si>
  <si>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</si>
  <si>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</si>
  <si>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</si>
  <si>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</si>
  <si>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</si>
  <si>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</si>
  <si>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</si>
  <si>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</si>
  <si>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</si>
  <si>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</si>
  <si>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</si>
  <si>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</si>
  <si>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</si>
  <si>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</si>
  <si>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</si>
  <si>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</si>
  <si>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</si>
  <si>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</si>
  <si>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</si>
  <si>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</si>
  <si>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</si>
  <si>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</si>
  <si>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</si>
  <si>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</si>
  <si>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</si>
  <si>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</si>
  <si>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</si>
  <si>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</si>
  <si>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</si>
  <si>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</si>
  <si>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</si>
  <si>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</si>
  <si>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</si>
  <si>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</si>
  <si>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</si>
  <si>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</si>
  <si>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</si>
  <si>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</si>
  <si>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</si>
  <si>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</si>
  <si>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</si>
  <si>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</si>
  <si>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</si>
  <si>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</si>
  <si>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</si>
  <si>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</si>
  <si>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</si>
  <si>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</si>
  <si>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</si>
  <si>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</si>
  <si>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</si>
  <si>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</si>
  <si>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</si>
  <si>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</si>
  <si>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</si>
  <si>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</si>
  <si>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</si>
  <si>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</si>
  <si>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</si>
  <si>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</si>
  <si>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</si>
  <si>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</si>
  <si>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</si>
  <si>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</si>
  <si>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</si>
  <si>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</si>
  <si>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</si>
  <si>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</si>
  <si>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</si>
  <si>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</si>
  <si>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</si>
  <si>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</si>
  <si>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</si>
  <si>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</si>
  <si>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</si>
  <si>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</si>
  <si>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</si>
  <si>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</si>
  <si>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</si>
  <si>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</si>
  <si>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</si>
  <si>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</si>
  <si>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</si>
  <si>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</si>
  <si>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</si>
  <si>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</si>
  <si>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</si>
  <si>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</si>
  <si>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</si>
  <si>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</si>
  <si>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</si>
  <si>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</si>
  <si>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</si>
  <si>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</si>
  <si>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</si>
  <si>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</si>
  <si>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</si>
  <si>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</si>
  <si>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</si>
  <si>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</si>
  <si>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</si>
  <si>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</si>
  <si>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</si>
  <si>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</si>
  <si>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</si>
  <si>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</si>
  <si>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</si>
  <si>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</si>
  <si>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</si>
  <si>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</si>
  <si>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</si>
  <si>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</si>
  <si>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</si>
  <si>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</si>
  <si>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</si>
  <si>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</si>
  <si>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</si>
  <si>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</si>
  <si>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</si>
  <si>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</si>
  <si>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</si>
  <si>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</si>
  <si>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</si>
  <si>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</si>
  <si>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</si>
  <si>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</si>
  <si>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</si>
  <si>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</si>
  <si>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</si>
  <si>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</si>
  <si>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</si>
  <si>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</si>
  <si>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</si>
  <si>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</si>
  <si>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</si>
  <si>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</si>
  <si>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</si>
  <si>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</si>
  <si>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</si>
  <si>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</si>
  <si>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</si>
  <si>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</si>
  <si>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</si>
  <si>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</si>
  <si>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</si>
  <si>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</si>
  <si>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</si>
  <si>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</si>
  <si>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</si>
  <si>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</si>
  <si>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</si>
  <si>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</si>
  <si>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</si>
  <si>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</si>
  <si>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</si>
  <si>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</si>
  <si>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</si>
  <si>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</si>
  <si>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</si>
  <si>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</si>
  <si>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</si>
  <si>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</si>
  <si>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</si>
  <si>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</si>
  <si>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</si>
  <si>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</si>
  <si>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</si>
  <si>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</si>
  <si>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</si>
  <si>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</si>
  <si>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</si>
  <si>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</si>
  <si>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</si>
  <si>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</si>
  <si>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</si>
  <si>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</si>
  <si>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</si>
  <si>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</si>
  <si>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</si>
  <si>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</si>
  <si>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</si>
  <si>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</si>
  <si>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</si>
  <si>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</si>
  <si>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</si>
  <si>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</si>
  <si>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</si>
  <si>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</si>
  <si>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</si>
  <si>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</si>
  <si>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</si>
  <si>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</si>
  <si>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</si>
  <si>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</si>
  <si>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</si>
  <si>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</si>
  <si>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</si>
  <si>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</si>
  <si>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</si>
  <si>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</si>
  <si>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</si>
  <si>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</si>
  <si>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</si>
  <si>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</si>
  <si>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</si>
  <si>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</si>
  <si>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</si>
  <si>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</si>
  <si>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</si>
  <si>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</si>
  <si>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</si>
  <si>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</si>
  <si>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</si>
  <si>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</si>
  <si>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</si>
  <si>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</si>
  <si>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</si>
  <si>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</si>
  <si>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</si>
  <si>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</si>
  <si>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</si>
  <si>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</si>
  <si>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</si>
  <si>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</si>
  <si>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</si>
  <si>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</si>
  <si>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</si>
  <si>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</si>
  <si>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</si>
  <si>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</si>
  <si>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</si>
  <si>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</si>
  <si>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</si>
  <si>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</si>
  <si>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</si>
  <si>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</si>
  <si>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</si>
  <si>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</si>
  <si>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</si>
  <si>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</si>
  <si>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</si>
  <si>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</si>
  <si>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</si>
  <si>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</si>
  <si>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</si>
  <si>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</si>
  <si>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</si>
  <si>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</si>
  <si>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</si>
  <si>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</si>
  <si>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</si>
  <si>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</si>
  <si>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</si>
  <si>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</si>
  <si>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</si>
  <si>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</si>
  <si>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</si>
  <si>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</si>
  <si>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</si>
  <si>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</si>
  <si>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</si>
  <si>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</si>
  <si>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</si>
  <si>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</si>
  <si>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</si>
  <si>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</si>
  <si>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</si>
  <si>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</si>
  <si>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</si>
  <si>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</si>
  <si>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</si>
  <si>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</si>
  <si>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</si>
  <si>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</si>
  <si>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</si>
  <si>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</si>
  <si>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</si>
  <si>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</si>
  <si>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</si>
  <si>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</si>
  <si>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</si>
  <si>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</si>
  <si>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</si>
  <si>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</si>
  <si>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</si>
  <si>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</si>
  <si>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</si>
  <si>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</si>
  <si>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</si>
  <si>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</si>
  <si>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</si>
  <si>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</si>
  <si>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</si>
  <si>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</si>
  <si>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</si>
  <si>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</si>
  <si>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</si>
  <si>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</si>
  <si>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</si>
  <si>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Sozialversicherungsanstalt
der Selbständigen</t>
  </si>
  <si>
    <t>Soz.vers.-
anstalt der
Selbständigen</t>
  </si>
  <si>
    <t>Soz.vers.anstalt d.Selbständigen</t>
  </si>
  <si>
    <t>Jahresdurchschnitt 2023</t>
  </si>
  <si>
    <t>Jahresdurchschnitte 2018 - 2023</t>
  </si>
  <si>
    <t>Berichtsmonat:  Dezember 2023</t>
  </si>
  <si>
    <r>
      <t xml:space="preserve">im Jahre 2023 </t>
    </r>
    <r>
      <rPr>
        <b/>
        <vertAlign val="superscript"/>
        <sz val="14"/>
        <rFont val="Calibri"/>
        <family val="2"/>
      </rPr>
      <t>1)</t>
    </r>
  </si>
  <si>
    <t>Pensionsantragsbewegung im Jahre 2023</t>
  </si>
  <si>
    <t>Unerledigte
Anträge am
1. 1. 2023</t>
  </si>
  <si>
    <t>Unerledigte
Anträge am
31. 12. 2023</t>
  </si>
  <si>
    <t>Pensionsanträge nach Pensionsarten und Pensionsversicherungsträgern im Jahre 2023</t>
  </si>
  <si>
    <t>Pensionszuerkennungen nach Pensionsarten und Pensionsversicherungsträgern im Jahre 2023</t>
  </si>
  <si>
    <t>Berichtsmonat: 12/2023</t>
  </si>
  <si>
    <t>Berichtsmonat: Dezember 2023</t>
  </si>
  <si>
    <t>Berichtsjahr: 2023</t>
  </si>
  <si>
    <t>Summe ÖGK</t>
  </si>
  <si>
    <t>Summe BVAEB</t>
  </si>
  <si>
    <t>Summe SVS</t>
  </si>
  <si>
    <t>Summe der oberen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</si>
</sst>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691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/>
    <xf numFmtId="168" fontId="17" fillId="0" borderId="32" xfId="0" applyNumberFormat="1" applyFont="1" applyBorder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/>
    <xf numFmtId="168" fontId="17" fillId="0" borderId="0" xfId="0" applyNumberFormat="1" applyFont="1"/>
    <xf numFmtId="164" fontId="22" fillId="0" borderId="22" xfId="0" applyNumberFormat="1" applyFont="1" applyBorder="1"/>
    <xf numFmtId="164" fontId="22" fillId="0" borderId="7" xfId="0" applyNumberFormat="1" applyFont="1" applyBorder="1"/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67" fontId="17" fillId="0" borderId="22" xfId="0" applyNumberFormat="1" applyFont="1" applyBorder="1"/>
    <xf numFmtId="167" fontId="17" fillId="0" borderId="0" xfId="0" applyNumberFormat="1" applyFont="1"/>
    <xf numFmtId="167" fontId="17" fillId="0" borderId="32" xfId="0" applyNumberFormat="1" applyFont="1" applyBorder="1"/>
    <xf numFmtId="167" fontId="17" fillId="0" borderId="4" xfId="0" applyNumberFormat="1" applyFont="1" applyBorder="1"/>
    <xf numFmtId="167" fontId="17" fillId="0" borderId="7" xfId="0" applyNumberFormat="1" applyFont="1" applyBorder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/>
    <xf numFmtId="167" fontId="17" fillId="0" borderId="62" xfId="0" applyNumberFormat="1" applyFont="1" applyBorder="1"/>
    <xf numFmtId="167" fontId="17" fillId="0" borderId="59" xfId="0" applyNumberFormat="1" applyFont="1" applyBorder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/>
    <xf numFmtId="167" fontId="17" fillId="0" borderId="63" xfId="0" applyNumberFormat="1" applyFont="1" applyBorder="1"/>
    <xf numFmtId="0" fontId="17" fillId="0" borderId="8" xfId="0" quotePrefix="1" applyFont="1" applyBorder="1" applyAlignment="1">
      <alignment horizontal="center" vertical="center" wrapText="1"/>
    </xf>
    <xf numFmtId="0" fontId="24" fillId="0" borderId="0" xfId="7" applyFont="1"/>
    <xf numFmtId="0" fontId="12" fillId="0" borderId="0" xfId="7"/>
    <xf numFmtId="164" fontId="22" fillId="0" borderId="22" xfId="0" applyNumberFormat="1" applyFont="1" applyBorder="1" applyAlignment="1">
      <alignment vertical="center"/>
    </xf>
    <xf numFmtId="0" fontId="1" fillId="0" borderId="0" xfId="2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22" fillId="0" borderId="0" xfId="10" applyFont="1" applyAlignment="1">
      <alignment horizontal="right"/>
    </xf>
    <xf numFmtId="0" fontId="22" fillId="0" borderId="0" xfId="10" applyFont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Alignment="1">
      <alignment vertical="top"/>
    </xf>
    <xf numFmtId="0" fontId="22" fillId="0" borderId="0" xfId="10" applyFont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7" fontId="22" fillId="0" borderId="0" xfId="10" applyNumberFormat="1" applyFont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wrapText="1" indent="1"/>
    </xf>
    <xf numFmtId="0" fontId="22" fillId="0" borderId="0" xfId="2" applyFont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/>
    <xf numFmtId="166" fontId="23" fillId="0" borderId="22" xfId="2" applyNumberFormat="1" applyFont="1" applyBorder="1"/>
    <xf numFmtId="166" fontId="23" fillId="0" borderId="63" xfId="2" applyNumberFormat="1" applyFont="1" applyBorder="1"/>
    <xf numFmtId="166" fontId="23" fillId="0" borderId="33" xfId="2" applyNumberFormat="1" applyFont="1" applyBorder="1"/>
    <xf numFmtId="0" fontId="20" fillId="0" borderId="0" xfId="2" applyFont="1"/>
    <xf numFmtId="168" fontId="18" fillId="0" borderId="11" xfId="2" applyNumberFormat="1" applyFont="1" applyBorder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/>
    <xf numFmtId="166" fontId="22" fillId="0" borderId="7" xfId="2" applyNumberFormat="1" applyFont="1" applyBorder="1"/>
    <xf numFmtId="166" fontId="22" fillId="0" borderId="56" xfId="2" applyNumberFormat="1" applyFont="1" applyBorder="1"/>
    <xf numFmtId="166" fontId="22" fillId="0" borderId="4" xfId="2" applyNumberFormat="1" applyFont="1" applyBorder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/>
    <xf numFmtId="166" fontId="23" fillId="0" borderId="7" xfId="2" applyNumberFormat="1" applyFont="1" applyBorder="1"/>
    <xf numFmtId="166" fontId="23" fillId="0" borderId="56" xfId="2" applyNumberFormat="1" applyFont="1" applyBorder="1"/>
    <xf numFmtId="166" fontId="23" fillId="0" borderId="4" xfId="2" applyNumberFormat="1" applyFont="1" applyBorder="1"/>
    <xf numFmtId="0" fontId="22" fillId="0" borderId="0" xfId="2" applyFont="1"/>
    <xf numFmtId="166" fontId="18" fillId="0" borderId="0" xfId="2" applyNumberFormat="1" applyFo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/>
    <xf numFmtId="169" fontId="22" fillId="0" borderId="7" xfId="2" applyNumberFormat="1" applyFont="1" applyBorder="1"/>
    <xf numFmtId="169" fontId="22" fillId="0" borderId="56" xfId="2" applyNumberFormat="1" applyFont="1" applyBorder="1"/>
    <xf numFmtId="169" fontId="22" fillId="0" borderId="4" xfId="2" applyNumberFormat="1" applyFont="1" applyBorder="1"/>
    <xf numFmtId="169" fontId="22" fillId="0" borderId="63" xfId="2" applyNumberFormat="1" applyFont="1" applyBorder="1"/>
    <xf numFmtId="169" fontId="22" fillId="0" borderId="33" xfId="2" applyNumberFormat="1" applyFont="1" applyBorder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Border="1" applyAlignment="1">
      <alignment vertical="center"/>
    </xf>
    <xf numFmtId="168" fontId="19" fillId="0" borderId="75" xfId="2" applyNumberFormat="1" applyFont="1" applyBorder="1" applyAlignment="1">
      <alignment vertical="center"/>
    </xf>
    <xf numFmtId="168" fontId="19" fillId="0" borderId="27" xfId="2" applyNumberFormat="1" applyFont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Alignment="1">
      <alignment horizontal="left" vertical="center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Alignment="1">
      <alignment horizontal="left" indent="2"/>
    </xf>
    <xf numFmtId="168" fontId="17" fillId="0" borderId="56" xfId="2" applyNumberFormat="1" applyFont="1" applyBorder="1"/>
    <xf numFmtId="168" fontId="17" fillId="0" borderId="57" xfId="2" applyNumberFormat="1" applyFont="1" applyBorder="1"/>
    <xf numFmtId="168" fontId="17" fillId="0" borderId="4" xfId="2" applyNumberFormat="1" applyFont="1" applyBorder="1"/>
    <xf numFmtId="0" fontId="19" fillId="0" borderId="4" xfId="10" applyFont="1" applyBorder="1" applyAlignment="1">
      <alignment horizontal="left" vertical="center" wrapText="1" indent="1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/>
    <xf numFmtId="166" fontId="22" fillId="0" borderId="76" xfId="2" applyNumberFormat="1" applyFont="1" applyBorder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/>
    <xf numFmtId="173" fontId="22" fillId="0" borderId="8" xfId="2" applyNumberFormat="1" applyFont="1" applyBorder="1" applyAlignment="1">
      <alignment horizontal="right" vertical="center" indent="1"/>
    </xf>
    <xf numFmtId="0" fontId="17" fillId="0" borderId="1" xfId="2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center" wrapText="1" indent="1"/>
    </xf>
    <xf numFmtId="0" fontId="22" fillId="0" borderId="33" xfId="0" applyFont="1" applyBorder="1" applyAlignment="1">
      <alignment horizontal="center" vertical="center"/>
    </xf>
    <xf numFmtId="167" fontId="23" fillId="0" borderId="8" xfId="10" applyNumberFormat="1" applyFont="1" applyBorder="1" applyAlignment="1">
      <alignment vertical="center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</cellXfs>
  <cellStyles count="11">
    <cellStyle name="Euro" xfId="1" xr:uid="{00000000-0005-0000-0000-000000000000}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  <cellStyle name="Standard 3 2" xfId="10" xr:uid="{00000000-0005-0000-0000-000005000000}"/>
    <cellStyle name="Standard 4" xfId="5" xr:uid="{00000000-0005-0000-0000-000006000000}"/>
    <cellStyle name="Standard 4 2" xfId="6" xr:uid="{00000000-0005-0000-0000-000007000000}"/>
    <cellStyle name="Standard 5" xfId="7" xr:uid="{00000000-0005-0000-0000-000008000000}"/>
    <cellStyle name="Standard 6" xfId="8" xr:uid="{00000000-0005-0000-0000-000009000000}"/>
    <cellStyle name="Standard_VorGeb0205" xfId="9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>
          <a:extLst>
            <a:ext uri="{FF2B5EF4-FFF2-40B4-BE49-F238E27FC236}">
              <a16:creationId xmlns:a16="http://schemas.microsoft.com/office/drawing/2014/main" id="{00000000-0008-0000-0000-00006DB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D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133350</xdr:rowOff>
        </xdr:from>
        <xdr:to>
          <xdr:col>7</xdr:col>
          <xdr:colOff>571500</xdr:colOff>
          <xdr:row>56</xdr:row>
          <xdr:rowOff>28575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123825</xdr:rowOff>
        </xdr:from>
        <xdr:to>
          <xdr:col>7</xdr:col>
          <xdr:colOff>619125</xdr:colOff>
          <xdr:row>49</xdr:row>
          <xdr:rowOff>66675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4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7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C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1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8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_-_2003_Document7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8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01"/>
  <dimension ref="B3:C4"/>
  <sheetViews>
    <sheetView showGridLines="0" zoomScaleNormal="100" workbookViewId="0"/>
  </sheetViews>
  <sheetFormatPr defaultColWidth="11.42578125" defaultRowHeight="14.25"/>
  <cols>
    <col min="1" max="8" width="13" style="351" customWidth="1"/>
    <col min="9" max="16384" width="11.42578125" style="351"/>
  </cols>
  <sheetData>
    <row r="3" spans="2:3" ht="14.25" customHeight="1">
      <c r="B3" s="350"/>
      <c r="C3" s="350"/>
    </row>
    <row r="4" spans="2:3" ht="14.25" customHeight="1">
      <c r="B4" s="350"/>
      <c r="C4" s="350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510"/>
  <dimension ref="A1:M40"/>
  <sheetViews>
    <sheetView showGridLines="0" tabSelected="1" zoomScaleNormal="100" workbookViewId="0">
      <selection activeCell="C12" sqref="C12"/>
    </sheetView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76" t="s">
        <v>282</v>
      </c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77" t="s">
        <v>128</v>
      </c>
      <c r="B5" s="577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197"/>
    </row>
    <row r="6" spans="1:13" s="200" customFormat="1" ht="24.6" customHeight="1">
      <c r="A6" s="577" t="s">
        <v>360</v>
      </c>
      <c r="B6" s="577"/>
      <c r="C6" s="577"/>
      <c r="D6" s="577"/>
      <c r="E6" s="577"/>
      <c r="F6" s="577"/>
      <c r="G6" s="577"/>
      <c r="H6" s="577"/>
      <c r="I6" s="577"/>
      <c r="J6" s="577"/>
      <c r="K6" s="577"/>
      <c r="L6" s="577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56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9020191</v>
      </c>
      <c r="C9" s="359">
        <v>1846260</v>
      </c>
      <c r="D9" s="359">
        <v>1686195</v>
      </c>
      <c r="E9" s="359">
        <v>287581</v>
      </c>
      <c r="F9" s="359">
        <v>1431309</v>
      </c>
      <c r="G9" s="359">
        <v>1247538</v>
      </c>
      <c r="H9" s="359">
        <v>561407</v>
      </c>
      <c r="I9" s="359">
        <v>562221</v>
      </c>
      <c r="J9" s="359">
        <v>758748</v>
      </c>
      <c r="K9" s="359">
        <v>391400</v>
      </c>
      <c r="L9" s="359">
        <v>247532</v>
      </c>
    </row>
    <row r="10" spans="1:13" s="205" customFormat="1" ht="26.45" customHeight="1">
      <c r="A10" s="358" t="s">
        <v>284</v>
      </c>
      <c r="B10" s="359">
        <v>9712602</v>
      </c>
      <c r="C10" s="359">
        <v>1953730</v>
      </c>
      <c r="D10" s="359">
        <v>1846305</v>
      </c>
      <c r="E10" s="359">
        <v>313240</v>
      </c>
      <c r="F10" s="359">
        <v>1522549</v>
      </c>
      <c r="G10" s="359">
        <v>1358416</v>
      </c>
      <c r="H10" s="359">
        <v>610308</v>
      </c>
      <c r="I10" s="359">
        <v>613354</v>
      </c>
      <c r="J10" s="359">
        <v>826205</v>
      </c>
      <c r="K10" s="359">
        <v>420077</v>
      </c>
      <c r="L10" s="359">
        <v>248418</v>
      </c>
    </row>
    <row r="11" spans="1:13" s="360" customFormat="1" ht="18.95" customHeight="1">
      <c r="A11" s="540" t="s">
        <v>285</v>
      </c>
      <c r="B11" s="541">
        <v>7352463</v>
      </c>
      <c r="C11" s="541">
        <v>1596080</v>
      </c>
      <c r="D11" s="541">
        <v>1309978</v>
      </c>
      <c r="E11" s="541">
        <v>223103</v>
      </c>
      <c r="F11" s="541">
        <v>1238245</v>
      </c>
      <c r="G11" s="541">
        <v>984061</v>
      </c>
      <c r="H11" s="541">
        <v>438336</v>
      </c>
      <c r="I11" s="541">
        <v>443195</v>
      </c>
      <c r="J11" s="541">
        <v>595657</v>
      </c>
      <c r="K11" s="541">
        <v>323596</v>
      </c>
      <c r="L11" s="541">
        <v>200212</v>
      </c>
    </row>
    <row r="12" spans="1:13" s="360" customFormat="1" ht="18.95" customHeight="1">
      <c r="A12" s="461" t="s">
        <v>286</v>
      </c>
      <c r="B12" s="542">
        <v>1144162</v>
      </c>
      <c r="C12" s="542">
        <v>170206</v>
      </c>
      <c r="D12" s="542">
        <v>288677</v>
      </c>
      <c r="E12" s="542">
        <v>48283</v>
      </c>
      <c r="F12" s="542">
        <v>87583</v>
      </c>
      <c r="G12" s="542">
        <v>194422</v>
      </c>
      <c r="H12" s="542">
        <v>87747</v>
      </c>
      <c r="I12" s="542">
        <v>85459</v>
      </c>
      <c r="J12" s="542">
        <v>122632</v>
      </c>
      <c r="K12" s="542">
        <v>52389</v>
      </c>
      <c r="L12" s="542">
        <v>6764</v>
      </c>
    </row>
    <row r="13" spans="1:13" s="360" customFormat="1" ht="18.95" customHeight="1" thickBot="1">
      <c r="A13" s="496" t="s">
        <v>287</v>
      </c>
      <c r="B13" s="543">
        <v>1215977</v>
      </c>
      <c r="C13" s="543">
        <v>187444</v>
      </c>
      <c r="D13" s="543">
        <v>247650</v>
      </c>
      <c r="E13" s="543">
        <v>41854</v>
      </c>
      <c r="F13" s="543">
        <v>196721</v>
      </c>
      <c r="G13" s="543">
        <v>179933</v>
      </c>
      <c r="H13" s="543">
        <v>84225</v>
      </c>
      <c r="I13" s="543">
        <v>84700</v>
      </c>
      <c r="J13" s="543">
        <v>107916</v>
      </c>
      <c r="K13" s="543">
        <v>44092</v>
      </c>
      <c r="L13" s="543">
        <v>41442</v>
      </c>
    </row>
    <row r="14" spans="1:13" s="205" customFormat="1" ht="26.25" customHeight="1" thickTop="1">
      <c r="A14" s="545" t="s">
        <v>288</v>
      </c>
      <c r="B14" s="359">
        <v>9881595</v>
      </c>
      <c r="C14" s="359">
        <v>1991698</v>
      </c>
      <c r="D14" s="359">
        <v>1901015</v>
      </c>
      <c r="E14" s="359">
        <v>325516</v>
      </c>
      <c r="F14" s="359">
        <v>1541517</v>
      </c>
      <c r="G14" s="359">
        <v>1376139</v>
      </c>
      <c r="H14" s="359">
        <v>619925</v>
      </c>
      <c r="I14" s="359">
        <v>621909</v>
      </c>
      <c r="J14" s="359">
        <v>833146</v>
      </c>
      <c r="K14" s="359">
        <v>421877</v>
      </c>
      <c r="L14" s="359">
        <v>248853</v>
      </c>
    </row>
    <row r="15" spans="1:13" s="360" customFormat="1" ht="18.95" customHeight="1">
      <c r="A15" s="540" t="s">
        <v>344</v>
      </c>
      <c r="B15" s="541">
        <v>1802340</v>
      </c>
      <c r="C15" s="541">
        <v>1473362</v>
      </c>
      <c r="D15" s="541">
        <v>242980</v>
      </c>
      <c r="E15" s="541">
        <v>26548</v>
      </c>
      <c r="F15" s="541">
        <v>8961</v>
      </c>
      <c r="G15" s="541">
        <v>10788</v>
      </c>
      <c r="H15" s="541">
        <v>4332</v>
      </c>
      <c r="I15" s="541">
        <v>3415</v>
      </c>
      <c r="J15" s="541">
        <v>3137</v>
      </c>
      <c r="K15" s="541">
        <v>1446</v>
      </c>
      <c r="L15" s="541">
        <v>27371</v>
      </c>
    </row>
    <row r="16" spans="1:13" s="360" customFormat="1" ht="18.95" customHeight="1">
      <c r="A16" s="461" t="s">
        <v>345</v>
      </c>
      <c r="B16" s="542">
        <v>1278271</v>
      </c>
      <c r="C16" s="542">
        <v>127103</v>
      </c>
      <c r="D16" s="542">
        <v>1058038</v>
      </c>
      <c r="E16" s="542">
        <v>23942</v>
      </c>
      <c r="F16" s="542">
        <v>15024</v>
      </c>
      <c r="G16" s="542">
        <v>7821</v>
      </c>
      <c r="H16" s="542">
        <v>1919</v>
      </c>
      <c r="I16" s="542">
        <v>1615</v>
      </c>
      <c r="J16" s="542">
        <v>1431</v>
      </c>
      <c r="K16" s="542">
        <v>302</v>
      </c>
      <c r="L16" s="542">
        <v>41076</v>
      </c>
    </row>
    <row r="17" spans="1:12" s="360" customFormat="1" ht="18.95" customHeight="1">
      <c r="A17" s="461" t="s">
        <v>346</v>
      </c>
      <c r="B17" s="542">
        <v>223529</v>
      </c>
      <c r="C17" s="542">
        <v>6708</v>
      </c>
      <c r="D17" s="542">
        <v>13990</v>
      </c>
      <c r="E17" s="542">
        <v>170446</v>
      </c>
      <c r="F17" s="542">
        <v>307</v>
      </c>
      <c r="G17" s="542">
        <v>6389</v>
      </c>
      <c r="H17" s="542">
        <v>164</v>
      </c>
      <c r="I17" s="542">
        <v>141</v>
      </c>
      <c r="J17" s="542">
        <v>145</v>
      </c>
      <c r="K17" s="542">
        <v>38</v>
      </c>
      <c r="L17" s="542">
        <v>25201</v>
      </c>
    </row>
    <row r="18" spans="1:12" s="360" customFormat="1" ht="18.95" customHeight="1">
      <c r="A18" s="461" t="s">
        <v>347</v>
      </c>
      <c r="B18" s="542">
        <v>1292594</v>
      </c>
      <c r="C18" s="542">
        <v>9698</v>
      </c>
      <c r="D18" s="542">
        <v>30655</v>
      </c>
      <c r="E18" s="542">
        <v>866</v>
      </c>
      <c r="F18" s="542">
        <v>1195915</v>
      </c>
      <c r="G18" s="542">
        <v>7710</v>
      </c>
      <c r="H18" s="542">
        <v>2316</v>
      </c>
      <c r="I18" s="542">
        <v>12989</v>
      </c>
      <c r="J18" s="542">
        <v>2419</v>
      </c>
      <c r="K18" s="542">
        <v>405</v>
      </c>
      <c r="L18" s="542">
        <v>29621</v>
      </c>
    </row>
    <row r="19" spans="1:12" s="360" customFormat="1" ht="18.95" customHeight="1">
      <c r="A19" s="461" t="s">
        <v>348</v>
      </c>
      <c r="B19" s="542">
        <v>1020869</v>
      </c>
      <c r="C19" s="542">
        <v>5892</v>
      </c>
      <c r="D19" s="542">
        <v>5392</v>
      </c>
      <c r="E19" s="542">
        <v>11007</v>
      </c>
      <c r="F19" s="542">
        <v>3699</v>
      </c>
      <c r="G19" s="542">
        <v>949830</v>
      </c>
      <c r="H19" s="542">
        <v>6343</v>
      </c>
      <c r="I19" s="542">
        <v>2186</v>
      </c>
      <c r="J19" s="542">
        <v>1214</v>
      </c>
      <c r="K19" s="542">
        <v>282</v>
      </c>
      <c r="L19" s="542">
        <v>35024</v>
      </c>
    </row>
    <row r="20" spans="1:12" s="360" customFormat="1" ht="18.95" customHeight="1">
      <c r="A20" s="461" t="s">
        <v>349</v>
      </c>
      <c r="B20" s="542">
        <v>443213</v>
      </c>
      <c r="C20" s="542">
        <v>2909</v>
      </c>
      <c r="D20" s="542">
        <v>1461</v>
      </c>
      <c r="E20" s="542">
        <v>256</v>
      </c>
      <c r="F20" s="542">
        <v>846</v>
      </c>
      <c r="G20" s="542">
        <v>5679</v>
      </c>
      <c r="H20" s="542">
        <v>420732</v>
      </c>
      <c r="I20" s="542">
        <v>1014</v>
      </c>
      <c r="J20" s="542">
        <v>1554</v>
      </c>
      <c r="K20" s="542">
        <v>189</v>
      </c>
      <c r="L20" s="542">
        <v>8573</v>
      </c>
    </row>
    <row r="21" spans="1:12" s="360" customFormat="1" ht="18.95" customHeight="1">
      <c r="A21" s="461" t="s">
        <v>350</v>
      </c>
      <c r="B21" s="542">
        <v>478351</v>
      </c>
      <c r="C21" s="542">
        <v>3035</v>
      </c>
      <c r="D21" s="542">
        <v>1908</v>
      </c>
      <c r="E21" s="542">
        <v>324</v>
      </c>
      <c r="F21" s="542">
        <v>23960</v>
      </c>
      <c r="G21" s="542">
        <v>4143</v>
      </c>
      <c r="H21" s="542">
        <v>3052</v>
      </c>
      <c r="I21" s="542">
        <v>423607</v>
      </c>
      <c r="J21" s="542">
        <v>3253</v>
      </c>
      <c r="K21" s="542">
        <v>242</v>
      </c>
      <c r="L21" s="542">
        <v>14827</v>
      </c>
    </row>
    <row r="22" spans="1:12" s="360" customFormat="1" ht="18.95" customHeight="1">
      <c r="A22" s="461" t="s">
        <v>351</v>
      </c>
      <c r="B22" s="542">
        <v>610168</v>
      </c>
      <c r="C22" s="542">
        <v>2282</v>
      </c>
      <c r="D22" s="542">
        <v>1345</v>
      </c>
      <c r="E22" s="542">
        <v>269</v>
      </c>
      <c r="F22" s="542">
        <v>1368</v>
      </c>
      <c r="G22" s="542">
        <v>1569</v>
      </c>
      <c r="H22" s="542">
        <v>4713</v>
      </c>
      <c r="I22" s="542">
        <v>3243</v>
      </c>
      <c r="J22" s="542">
        <v>583449</v>
      </c>
      <c r="K22" s="542">
        <v>1317</v>
      </c>
      <c r="L22" s="542">
        <v>10613</v>
      </c>
    </row>
    <row r="23" spans="1:12" s="360" customFormat="1" ht="18.95" customHeight="1">
      <c r="A23" s="461" t="s">
        <v>352</v>
      </c>
      <c r="B23" s="542">
        <v>335023</v>
      </c>
      <c r="C23" s="542">
        <v>1575</v>
      </c>
      <c r="D23" s="542">
        <v>576</v>
      </c>
      <c r="E23" s="542">
        <v>108</v>
      </c>
      <c r="F23" s="542">
        <v>490</v>
      </c>
      <c r="G23" s="542">
        <v>577</v>
      </c>
      <c r="H23" s="542">
        <v>437</v>
      </c>
      <c r="I23" s="542">
        <v>386</v>
      </c>
      <c r="J23" s="542">
        <v>2247</v>
      </c>
      <c r="K23" s="542">
        <v>320295</v>
      </c>
      <c r="L23" s="542">
        <v>8332</v>
      </c>
    </row>
    <row r="24" spans="1:12" s="360" customFormat="1" ht="18.95" customHeight="1">
      <c r="A24" s="461" t="s">
        <v>353</v>
      </c>
      <c r="B24" s="542">
        <v>211473</v>
      </c>
      <c r="C24" s="542">
        <v>27339</v>
      </c>
      <c r="D24" s="542">
        <v>45256</v>
      </c>
      <c r="E24" s="542">
        <v>4746</v>
      </c>
      <c r="F24" s="542">
        <v>26730</v>
      </c>
      <c r="G24" s="542">
        <v>38055</v>
      </c>
      <c r="H24" s="542">
        <v>19236</v>
      </c>
      <c r="I24" s="542">
        <v>16207</v>
      </c>
      <c r="J24" s="542">
        <v>26681</v>
      </c>
      <c r="K24" s="542">
        <v>5703</v>
      </c>
      <c r="L24" s="542">
        <v>1520</v>
      </c>
    </row>
    <row r="25" spans="1:12" s="360" customFormat="1" ht="18.95" customHeight="1">
      <c r="A25" s="461" t="s">
        <v>354</v>
      </c>
      <c r="B25" s="542">
        <v>938533</v>
      </c>
      <c r="C25" s="542">
        <v>143410</v>
      </c>
      <c r="D25" s="542">
        <v>245194</v>
      </c>
      <c r="E25" s="542">
        <v>43762</v>
      </c>
      <c r="F25" s="542">
        <v>61051</v>
      </c>
      <c r="G25" s="542">
        <v>157459</v>
      </c>
      <c r="H25" s="542">
        <v>68998</v>
      </c>
      <c r="I25" s="542">
        <v>69756</v>
      </c>
      <c r="J25" s="542">
        <v>96796</v>
      </c>
      <c r="K25" s="542">
        <v>46862</v>
      </c>
      <c r="L25" s="542">
        <v>5245</v>
      </c>
    </row>
    <row r="26" spans="1:12" s="360" customFormat="1" ht="18.95" customHeight="1">
      <c r="A26" s="461" t="s">
        <v>355</v>
      </c>
      <c r="B26" s="542">
        <v>912916</v>
      </c>
      <c r="C26" s="542">
        <v>184373</v>
      </c>
      <c r="D26" s="542">
        <v>167079</v>
      </c>
      <c r="E26" s="542">
        <v>29074</v>
      </c>
      <c r="F26" s="542">
        <v>126158</v>
      </c>
      <c r="G26" s="542">
        <v>117710</v>
      </c>
      <c r="H26" s="542">
        <v>58587</v>
      </c>
      <c r="I26" s="542">
        <v>65349</v>
      </c>
      <c r="J26" s="542">
        <v>85547</v>
      </c>
      <c r="K26" s="542">
        <v>37901</v>
      </c>
      <c r="L26" s="542">
        <v>41138</v>
      </c>
    </row>
    <row r="27" spans="1:12" s="360" customFormat="1" ht="18.95" customHeight="1">
      <c r="A27" s="473" t="s">
        <v>356</v>
      </c>
      <c r="B27" s="544">
        <v>334315</v>
      </c>
      <c r="C27" s="544">
        <v>4012</v>
      </c>
      <c r="D27" s="544">
        <v>87141</v>
      </c>
      <c r="E27" s="544">
        <v>14168</v>
      </c>
      <c r="F27" s="544">
        <v>77008</v>
      </c>
      <c r="G27" s="544">
        <v>68409</v>
      </c>
      <c r="H27" s="544">
        <v>29096</v>
      </c>
      <c r="I27" s="544">
        <v>22001</v>
      </c>
      <c r="J27" s="544">
        <v>25273</v>
      </c>
      <c r="K27" s="544">
        <v>6895</v>
      </c>
      <c r="L27" s="544">
        <v>312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289</v>
      </c>
      <c r="B30" s="362"/>
      <c r="C30" s="362"/>
      <c r="D30" s="362"/>
      <c r="E30" s="362"/>
      <c r="F30" s="362"/>
    </row>
    <row r="31" spans="1:12">
      <c r="A31" s="361" t="s">
        <v>290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1:6">
      <c r="C33" s="364"/>
      <c r="D33" s="364"/>
      <c r="E33" s="364"/>
      <c r="F33" s="364"/>
    </row>
    <row r="37" spans="1:6">
      <c r="A37" s="215" t="s">
        <v>372</v>
      </c>
      <c r="B37" s="203">
        <f>SUM(B15:B23)</f>
        <v>7484358</v>
      </c>
    </row>
    <row r="38" spans="1:6">
      <c r="A38" s="215" t="s">
        <v>373</v>
      </c>
      <c r="B38" s="203">
        <f>SUM(B24:B25)</f>
        <v>1150006</v>
      </c>
    </row>
    <row r="39" spans="1:6">
      <c r="A39" s="215" t="s">
        <v>374</v>
      </c>
      <c r="B39" s="203">
        <f>SUM(B26:B27)</f>
        <v>1247231</v>
      </c>
    </row>
    <row r="40" spans="1:6">
      <c r="A40" s="215" t="s">
        <v>375</v>
      </c>
      <c r="B40" s="203">
        <f>SUM(B37:B39)</f>
        <v>9881595</v>
      </c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511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76" t="s">
        <v>291</v>
      </c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77" t="s">
        <v>128</v>
      </c>
      <c r="B5" s="577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197"/>
    </row>
    <row r="6" spans="1:13" s="200" customFormat="1" ht="24.6" customHeight="1">
      <c r="A6" s="577" t="s">
        <v>360</v>
      </c>
      <c r="B6" s="577"/>
      <c r="C6" s="577"/>
      <c r="D6" s="577"/>
      <c r="E6" s="577"/>
      <c r="F6" s="577"/>
      <c r="G6" s="577"/>
      <c r="H6" s="577"/>
      <c r="I6" s="577"/>
      <c r="J6" s="577"/>
      <c r="K6" s="577"/>
      <c r="L6" s="577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11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7111316</v>
      </c>
      <c r="C9" s="359">
        <v>1424891</v>
      </c>
      <c r="D9" s="359">
        <v>1330816</v>
      </c>
      <c r="E9" s="359">
        <v>231541</v>
      </c>
      <c r="F9" s="359">
        <v>1113703</v>
      </c>
      <c r="G9" s="359">
        <v>992977</v>
      </c>
      <c r="H9" s="359">
        <v>449009</v>
      </c>
      <c r="I9" s="359">
        <v>445736</v>
      </c>
      <c r="J9" s="359">
        <v>598704</v>
      </c>
      <c r="K9" s="359">
        <v>301937</v>
      </c>
      <c r="L9" s="359">
        <v>222002</v>
      </c>
    </row>
    <row r="10" spans="1:13" s="205" customFormat="1" ht="26.45" customHeight="1">
      <c r="A10" s="358" t="s">
        <v>284</v>
      </c>
      <c r="B10" s="359">
        <v>7357694</v>
      </c>
      <c r="C10" s="359">
        <v>1465137</v>
      </c>
      <c r="D10" s="359">
        <v>1386490</v>
      </c>
      <c r="E10" s="359">
        <v>241612</v>
      </c>
      <c r="F10" s="359">
        <v>1150678</v>
      </c>
      <c r="G10" s="359">
        <v>1032786</v>
      </c>
      <c r="H10" s="359">
        <v>466581</v>
      </c>
      <c r="I10" s="359">
        <v>462556</v>
      </c>
      <c r="J10" s="359">
        <v>619047</v>
      </c>
      <c r="K10" s="359">
        <v>310167</v>
      </c>
      <c r="L10" s="359">
        <v>222640</v>
      </c>
    </row>
    <row r="11" spans="1:13" s="360" customFormat="1" ht="18.95" customHeight="1">
      <c r="A11" s="540" t="s">
        <v>285</v>
      </c>
      <c r="B11" s="541">
        <v>5678843</v>
      </c>
      <c r="C11" s="541">
        <v>1215229</v>
      </c>
      <c r="D11" s="541">
        <v>1005365</v>
      </c>
      <c r="E11" s="541">
        <v>175231</v>
      </c>
      <c r="F11" s="541">
        <v>947747</v>
      </c>
      <c r="G11" s="541">
        <v>763935</v>
      </c>
      <c r="H11" s="541">
        <v>342626</v>
      </c>
      <c r="I11" s="541">
        <v>344544</v>
      </c>
      <c r="J11" s="541">
        <v>461030</v>
      </c>
      <c r="K11" s="541">
        <v>245706</v>
      </c>
      <c r="L11" s="541">
        <v>177430</v>
      </c>
    </row>
    <row r="12" spans="1:13" s="360" customFormat="1" ht="18.95" customHeight="1">
      <c r="A12" s="461" t="s">
        <v>286</v>
      </c>
      <c r="B12" s="542">
        <v>821549</v>
      </c>
      <c r="C12" s="542">
        <v>127334</v>
      </c>
      <c r="D12" s="542">
        <v>204287</v>
      </c>
      <c r="E12" s="542">
        <v>34737</v>
      </c>
      <c r="F12" s="542">
        <v>65367</v>
      </c>
      <c r="G12" s="542">
        <v>140301</v>
      </c>
      <c r="H12" s="542">
        <v>64335</v>
      </c>
      <c r="I12" s="542">
        <v>60348</v>
      </c>
      <c r="J12" s="542">
        <v>84611</v>
      </c>
      <c r="K12" s="542">
        <v>34469</v>
      </c>
      <c r="L12" s="542">
        <v>5760</v>
      </c>
    </row>
    <row r="13" spans="1:13" s="360" customFormat="1" ht="18.95" customHeight="1" thickBot="1">
      <c r="A13" s="496" t="s">
        <v>287</v>
      </c>
      <c r="B13" s="543">
        <v>857302</v>
      </c>
      <c r="C13" s="543">
        <v>122574</v>
      </c>
      <c r="D13" s="543">
        <v>176838</v>
      </c>
      <c r="E13" s="543">
        <v>31644</v>
      </c>
      <c r="F13" s="543">
        <v>137564</v>
      </c>
      <c r="G13" s="543">
        <v>128550</v>
      </c>
      <c r="H13" s="543">
        <v>59620</v>
      </c>
      <c r="I13" s="543">
        <v>57664</v>
      </c>
      <c r="J13" s="543">
        <v>73406</v>
      </c>
      <c r="K13" s="543">
        <v>29992</v>
      </c>
      <c r="L13" s="543">
        <v>39450</v>
      </c>
    </row>
    <row r="14" spans="1:13" s="205" customFormat="1" ht="26.25" customHeight="1" thickTop="1">
      <c r="A14" s="545" t="s">
        <v>288</v>
      </c>
      <c r="B14" s="359">
        <v>7390277</v>
      </c>
      <c r="C14" s="359">
        <v>1469967</v>
      </c>
      <c r="D14" s="359">
        <v>1395449</v>
      </c>
      <c r="E14" s="359">
        <v>243635</v>
      </c>
      <c r="F14" s="359">
        <v>1155347</v>
      </c>
      <c r="G14" s="359">
        <v>1037430</v>
      </c>
      <c r="H14" s="359">
        <v>469058</v>
      </c>
      <c r="I14" s="359">
        <v>464565</v>
      </c>
      <c r="J14" s="359">
        <v>621164</v>
      </c>
      <c r="K14" s="359">
        <v>310737</v>
      </c>
      <c r="L14" s="359">
        <v>222925</v>
      </c>
    </row>
    <row r="15" spans="1:13" s="360" customFormat="1" ht="18.95" customHeight="1">
      <c r="A15" s="540" t="s">
        <v>344</v>
      </c>
      <c r="B15" s="541">
        <v>1343049</v>
      </c>
      <c r="C15" s="541">
        <v>1124635</v>
      </c>
      <c r="D15" s="541">
        <v>155542</v>
      </c>
      <c r="E15" s="541">
        <v>17402</v>
      </c>
      <c r="F15" s="541">
        <v>5764</v>
      </c>
      <c r="G15" s="541">
        <v>6819</v>
      </c>
      <c r="H15" s="541">
        <v>2773</v>
      </c>
      <c r="I15" s="541">
        <v>2257</v>
      </c>
      <c r="J15" s="541">
        <v>2130</v>
      </c>
      <c r="K15" s="541">
        <v>1020</v>
      </c>
      <c r="L15" s="541">
        <v>24707</v>
      </c>
    </row>
    <row r="16" spans="1:13" s="360" customFormat="1" ht="18.95" customHeight="1">
      <c r="A16" s="461" t="s">
        <v>345</v>
      </c>
      <c r="B16" s="542">
        <v>964237</v>
      </c>
      <c r="C16" s="542">
        <v>77237</v>
      </c>
      <c r="D16" s="542">
        <v>819653</v>
      </c>
      <c r="E16" s="542">
        <v>15204</v>
      </c>
      <c r="F16" s="542">
        <v>8743</v>
      </c>
      <c r="G16" s="542">
        <v>4541</v>
      </c>
      <c r="H16" s="542">
        <v>1102</v>
      </c>
      <c r="I16" s="542">
        <v>950</v>
      </c>
      <c r="J16" s="542">
        <v>822</v>
      </c>
      <c r="K16" s="542">
        <v>166</v>
      </c>
      <c r="L16" s="542">
        <v>35819</v>
      </c>
    </row>
    <row r="17" spans="1:12" s="360" customFormat="1" ht="18.95" customHeight="1">
      <c r="A17" s="461" t="s">
        <v>346</v>
      </c>
      <c r="B17" s="542">
        <v>175956</v>
      </c>
      <c r="C17" s="542">
        <v>3810</v>
      </c>
      <c r="D17" s="542">
        <v>9057</v>
      </c>
      <c r="E17" s="542">
        <v>135420</v>
      </c>
      <c r="F17" s="542">
        <v>162</v>
      </c>
      <c r="G17" s="542">
        <v>3886</v>
      </c>
      <c r="H17" s="542">
        <v>95</v>
      </c>
      <c r="I17" s="542">
        <v>92</v>
      </c>
      <c r="J17" s="542">
        <v>83</v>
      </c>
      <c r="K17" s="542">
        <v>21</v>
      </c>
      <c r="L17" s="542">
        <v>23330</v>
      </c>
    </row>
    <row r="18" spans="1:12" s="360" customFormat="1" ht="18.95" customHeight="1">
      <c r="A18" s="461" t="s">
        <v>347</v>
      </c>
      <c r="B18" s="542">
        <v>982316</v>
      </c>
      <c r="C18" s="542">
        <v>5389</v>
      </c>
      <c r="D18" s="542">
        <v>19492</v>
      </c>
      <c r="E18" s="542">
        <v>519</v>
      </c>
      <c r="F18" s="542">
        <v>915100</v>
      </c>
      <c r="G18" s="542">
        <v>4610</v>
      </c>
      <c r="H18" s="542">
        <v>1393</v>
      </c>
      <c r="I18" s="542">
        <v>8043</v>
      </c>
      <c r="J18" s="542">
        <v>1453</v>
      </c>
      <c r="K18" s="542">
        <v>241</v>
      </c>
      <c r="L18" s="542">
        <v>26076</v>
      </c>
    </row>
    <row r="19" spans="1:12" s="360" customFormat="1" ht="18.95" customHeight="1">
      <c r="A19" s="461" t="s">
        <v>348</v>
      </c>
      <c r="B19" s="542">
        <v>790498</v>
      </c>
      <c r="C19" s="542">
        <v>3258</v>
      </c>
      <c r="D19" s="542">
        <v>3392</v>
      </c>
      <c r="E19" s="542">
        <v>7265</v>
      </c>
      <c r="F19" s="542">
        <v>2246</v>
      </c>
      <c r="G19" s="542">
        <v>738177</v>
      </c>
      <c r="H19" s="542">
        <v>3945</v>
      </c>
      <c r="I19" s="542">
        <v>1474</v>
      </c>
      <c r="J19" s="542">
        <v>830</v>
      </c>
      <c r="K19" s="542">
        <v>184</v>
      </c>
      <c r="L19" s="542">
        <v>29727</v>
      </c>
    </row>
    <row r="20" spans="1:12" s="360" customFormat="1" ht="18.95" customHeight="1">
      <c r="A20" s="461" t="s">
        <v>349</v>
      </c>
      <c r="B20" s="542">
        <v>344394</v>
      </c>
      <c r="C20" s="542">
        <v>1479</v>
      </c>
      <c r="D20" s="542">
        <v>955</v>
      </c>
      <c r="E20" s="542">
        <v>147</v>
      </c>
      <c r="F20" s="542">
        <v>468</v>
      </c>
      <c r="G20" s="542">
        <v>3162</v>
      </c>
      <c r="H20" s="542">
        <v>328665</v>
      </c>
      <c r="I20" s="542">
        <v>691</v>
      </c>
      <c r="J20" s="542">
        <v>1012</v>
      </c>
      <c r="K20" s="542">
        <v>116</v>
      </c>
      <c r="L20" s="542">
        <v>7699</v>
      </c>
    </row>
    <row r="21" spans="1:12" s="360" customFormat="1" ht="18.95" customHeight="1">
      <c r="A21" s="461" t="s">
        <v>350</v>
      </c>
      <c r="B21" s="542">
        <v>367655</v>
      </c>
      <c r="C21" s="542">
        <v>1691</v>
      </c>
      <c r="D21" s="542">
        <v>1216</v>
      </c>
      <c r="E21" s="542">
        <v>210</v>
      </c>
      <c r="F21" s="542">
        <v>15460</v>
      </c>
      <c r="G21" s="542">
        <v>2605</v>
      </c>
      <c r="H21" s="542">
        <v>1946</v>
      </c>
      <c r="I21" s="542">
        <v>329209</v>
      </c>
      <c r="J21" s="542">
        <v>2124</v>
      </c>
      <c r="K21" s="542">
        <v>162</v>
      </c>
      <c r="L21" s="542">
        <v>13032</v>
      </c>
    </row>
    <row r="22" spans="1:12" s="360" customFormat="1" ht="18.95" customHeight="1">
      <c r="A22" s="461" t="s">
        <v>351</v>
      </c>
      <c r="B22" s="542">
        <v>471687</v>
      </c>
      <c r="C22" s="542">
        <v>1253</v>
      </c>
      <c r="D22" s="542">
        <v>879</v>
      </c>
      <c r="E22" s="542">
        <v>162</v>
      </c>
      <c r="F22" s="542">
        <v>851</v>
      </c>
      <c r="G22" s="542">
        <v>957</v>
      </c>
      <c r="H22" s="542">
        <v>3008</v>
      </c>
      <c r="I22" s="542">
        <v>2191</v>
      </c>
      <c r="J22" s="542">
        <v>451697</v>
      </c>
      <c r="K22" s="542">
        <v>867</v>
      </c>
      <c r="L22" s="542">
        <v>9822</v>
      </c>
    </row>
    <row r="23" spans="1:12" s="360" customFormat="1" ht="18.95" customHeight="1">
      <c r="A23" s="461" t="s">
        <v>352</v>
      </c>
      <c r="B23" s="542">
        <v>254376</v>
      </c>
      <c r="C23" s="542">
        <v>698</v>
      </c>
      <c r="D23" s="542">
        <v>372</v>
      </c>
      <c r="E23" s="542">
        <v>66</v>
      </c>
      <c r="F23" s="542">
        <v>304</v>
      </c>
      <c r="G23" s="542">
        <v>356</v>
      </c>
      <c r="H23" s="542">
        <v>303</v>
      </c>
      <c r="I23" s="542">
        <v>269</v>
      </c>
      <c r="J23" s="542">
        <v>1402</v>
      </c>
      <c r="K23" s="542">
        <v>243111</v>
      </c>
      <c r="L23" s="542">
        <v>7495</v>
      </c>
    </row>
    <row r="24" spans="1:12" s="360" customFormat="1" ht="18.95" customHeight="1">
      <c r="A24" s="461" t="s">
        <v>353</v>
      </c>
      <c r="B24" s="542">
        <v>161857</v>
      </c>
      <c r="C24" s="542">
        <v>20599</v>
      </c>
      <c r="D24" s="542">
        <v>35206</v>
      </c>
      <c r="E24" s="542">
        <v>3651</v>
      </c>
      <c r="F24" s="542">
        <v>20616</v>
      </c>
      <c r="G24" s="542">
        <v>28955</v>
      </c>
      <c r="H24" s="542">
        <v>14820</v>
      </c>
      <c r="I24" s="542">
        <v>12055</v>
      </c>
      <c r="J24" s="542">
        <v>20126</v>
      </c>
      <c r="K24" s="542">
        <v>4454</v>
      </c>
      <c r="L24" s="542">
        <v>1375</v>
      </c>
    </row>
    <row r="25" spans="1:12" s="360" customFormat="1" ht="18.95" customHeight="1">
      <c r="A25" s="461" t="s">
        <v>354</v>
      </c>
      <c r="B25" s="542">
        <v>661085</v>
      </c>
      <c r="C25" s="542">
        <v>106931</v>
      </c>
      <c r="D25" s="542">
        <v>169482</v>
      </c>
      <c r="E25" s="542">
        <v>31140</v>
      </c>
      <c r="F25" s="542">
        <v>44846</v>
      </c>
      <c r="G25" s="542">
        <v>111623</v>
      </c>
      <c r="H25" s="542">
        <v>49653</v>
      </c>
      <c r="I25" s="542">
        <v>48374</v>
      </c>
      <c r="J25" s="542">
        <v>64604</v>
      </c>
      <c r="K25" s="542">
        <v>30046</v>
      </c>
      <c r="L25" s="542">
        <v>4386</v>
      </c>
    </row>
    <row r="26" spans="1:12" s="360" customFormat="1" ht="18.95" customHeight="1">
      <c r="A26" s="461" t="s">
        <v>355</v>
      </c>
      <c r="B26" s="542">
        <v>626793</v>
      </c>
      <c r="C26" s="542">
        <v>120578</v>
      </c>
      <c r="D26" s="542">
        <v>113928</v>
      </c>
      <c r="E26" s="542">
        <v>20878</v>
      </c>
      <c r="F26" s="542">
        <v>83874</v>
      </c>
      <c r="G26" s="542">
        <v>80711</v>
      </c>
      <c r="H26" s="542">
        <v>40937</v>
      </c>
      <c r="I26" s="542">
        <v>43859</v>
      </c>
      <c r="J26" s="542">
        <v>57412</v>
      </c>
      <c r="K26" s="542">
        <v>25428</v>
      </c>
      <c r="L26" s="542">
        <v>39188</v>
      </c>
    </row>
    <row r="27" spans="1:12" s="360" customFormat="1" ht="18.95" customHeight="1">
      <c r="A27" s="473" t="s">
        <v>356</v>
      </c>
      <c r="B27" s="544">
        <v>246374</v>
      </c>
      <c r="C27" s="544">
        <v>2409</v>
      </c>
      <c r="D27" s="544">
        <v>66275</v>
      </c>
      <c r="E27" s="544">
        <v>11571</v>
      </c>
      <c r="F27" s="544">
        <v>56913</v>
      </c>
      <c r="G27" s="544">
        <v>51028</v>
      </c>
      <c r="H27" s="544">
        <v>20418</v>
      </c>
      <c r="I27" s="544">
        <v>15101</v>
      </c>
      <c r="J27" s="544">
        <v>17469</v>
      </c>
      <c r="K27" s="544">
        <v>4921</v>
      </c>
      <c r="L27" s="544">
        <v>269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289</v>
      </c>
      <c r="B30" s="362"/>
      <c r="C30" s="362"/>
      <c r="D30" s="362"/>
      <c r="E30" s="362"/>
      <c r="F30" s="362"/>
    </row>
    <row r="31" spans="1:12">
      <c r="A31" s="361" t="s">
        <v>290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3:6">
      <c r="C33" s="364"/>
      <c r="D33" s="364"/>
      <c r="E33" s="364"/>
      <c r="F33" s="36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512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76" t="s">
        <v>292</v>
      </c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77" t="s">
        <v>128</v>
      </c>
      <c r="B5" s="577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197"/>
    </row>
    <row r="6" spans="1:13" s="200" customFormat="1" ht="24.6" customHeight="1">
      <c r="A6" s="577" t="s">
        <v>360</v>
      </c>
      <c r="B6" s="577"/>
      <c r="C6" s="577"/>
      <c r="D6" s="577"/>
      <c r="E6" s="577"/>
      <c r="F6" s="577"/>
      <c r="G6" s="577"/>
      <c r="H6" s="577"/>
      <c r="I6" s="577"/>
      <c r="J6" s="577"/>
      <c r="K6" s="577"/>
      <c r="L6" s="577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19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1908875</v>
      </c>
      <c r="C9" s="359">
        <v>421369</v>
      </c>
      <c r="D9" s="359">
        <v>355379</v>
      </c>
      <c r="E9" s="359">
        <v>56040</v>
      </c>
      <c r="F9" s="359">
        <v>317606</v>
      </c>
      <c r="G9" s="359">
        <v>254561</v>
      </c>
      <c r="H9" s="359">
        <v>112398</v>
      </c>
      <c r="I9" s="359">
        <v>116485</v>
      </c>
      <c r="J9" s="359">
        <v>160044</v>
      </c>
      <c r="K9" s="359">
        <v>89463</v>
      </c>
      <c r="L9" s="359">
        <v>25530</v>
      </c>
    </row>
    <row r="10" spans="1:13" s="205" customFormat="1" ht="26.45" customHeight="1">
      <c r="A10" s="358" t="s">
        <v>284</v>
      </c>
      <c r="B10" s="359">
        <v>2354908</v>
      </c>
      <c r="C10" s="359">
        <v>488593</v>
      </c>
      <c r="D10" s="359">
        <v>459815</v>
      </c>
      <c r="E10" s="359">
        <v>71628</v>
      </c>
      <c r="F10" s="359">
        <v>371871</v>
      </c>
      <c r="G10" s="359">
        <v>325630</v>
      </c>
      <c r="H10" s="359">
        <v>143727</v>
      </c>
      <c r="I10" s="359">
        <v>150798</v>
      </c>
      <c r="J10" s="359">
        <v>207158</v>
      </c>
      <c r="K10" s="359">
        <v>109910</v>
      </c>
      <c r="L10" s="359">
        <v>25778</v>
      </c>
    </row>
    <row r="11" spans="1:13" s="360" customFormat="1" ht="18.95" customHeight="1">
      <c r="A11" s="540" t="s">
        <v>285</v>
      </c>
      <c r="B11" s="541">
        <v>1673620</v>
      </c>
      <c r="C11" s="541">
        <v>380851</v>
      </c>
      <c r="D11" s="541">
        <v>304613</v>
      </c>
      <c r="E11" s="541">
        <v>47872</v>
      </c>
      <c r="F11" s="541">
        <v>290498</v>
      </c>
      <c r="G11" s="541">
        <v>220126</v>
      </c>
      <c r="H11" s="541">
        <v>95710</v>
      </c>
      <c r="I11" s="541">
        <v>98651</v>
      </c>
      <c r="J11" s="541">
        <v>134627</v>
      </c>
      <c r="K11" s="541">
        <v>77890</v>
      </c>
      <c r="L11" s="541">
        <v>22782</v>
      </c>
    </row>
    <row r="12" spans="1:13" s="360" customFormat="1" ht="18.95" customHeight="1">
      <c r="A12" s="461" t="s">
        <v>286</v>
      </c>
      <c r="B12" s="542">
        <v>322613</v>
      </c>
      <c r="C12" s="542">
        <v>42872</v>
      </c>
      <c r="D12" s="542">
        <v>84390</v>
      </c>
      <c r="E12" s="542">
        <v>13546</v>
      </c>
      <c r="F12" s="542">
        <v>22216</v>
      </c>
      <c r="G12" s="542">
        <v>54121</v>
      </c>
      <c r="H12" s="542">
        <v>23412</v>
      </c>
      <c r="I12" s="542">
        <v>25111</v>
      </c>
      <c r="J12" s="542">
        <v>38021</v>
      </c>
      <c r="K12" s="542">
        <v>17920</v>
      </c>
      <c r="L12" s="542">
        <v>1004</v>
      </c>
    </row>
    <row r="13" spans="1:13" s="360" customFormat="1" ht="18.95" customHeight="1" thickBot="1">
      <c r="A13" s="496" t="s">
        <v>287</v>
      </c>
      <c r="B13" s="543">
        <v>358675</v>
      </c>
      <c r="C13" s="543">
        <v>64870</v>
      </c>
      <c r="D13" s="543">
        <v>70812</v>
      </c>
      <c r="E13" s="543">
        <v>10210</v>
      </c>
      <c r="F13" s="543">
        <v>59157</v>
      </c>
      <c r="G13" s="543">
        <v>51383</v>
      </c>
      <c r="H13" s="543">
        <v>24605</v>
      </c>
      <c r="I13" s="543">
        <v>27036</v>
      </c>
      <c r="J13" s="543">
        <v>34510</v>
      </c>
      <c r="K13" s="543">
        <v>14100</v>
      </c>
      <c r="L13" s="543">
        <v>1992</v>
      </c>
    </row>
    <row r="14" spans="1:13" s="205" customFormat="1" ht="26.25" customHeight="1" thickTop="1">
      <c r="A14" s="545" t="s">
        <v>288</v>
      </c>
      <c r="B14" s="359">
        <v>2491318</v>
      </c>
      <c r="C14" s="359">
        <v>521731</v>
      </c>
      <c r="D14" s="359">
        <v>505566</v>
      </c>
      <c r="E14" s="359">
        <v>81881</v>
      </c>
      <c r="F14" s="359">
        <v>386170</v>
      </c>
      <c r="G14" s="359">
        <v>338709</v>
      </c>
      <c r="H14" s="359">
        <v>150867</v>
      </c>
      <c r="I14" s="359">
        <v>157344</v>
      </c>
      <c r="J14" s="359">
        <v>211982</v>
      </c>
      <c r="K14" s="359">
        <v>111140</v>
      </c>
      <c r="L14" s="359">
        <v>25928</v>
      </c>
    </row>
    <row r="15" spans="1:13" s="360" customFormat="1" ht="18.95" customHeight="1">
      <c r="A15" s="540" t="s">
        <v>344</v>
      </c>
      <c r="B15" s="541">
        <v>459291</v>
      </c>
      <c r="C15" s="541">
        <v>348727</v>
      </c>
      <c r="D15" s="541">
        <v>87438</v>
      </c>
      <c r="E15" s="541">
        <v>9146</v>
      </c>
      <c r="F15" s="541">
        <v>3197</v>
      </c>
      <c r="G15" s="541">
        <v>3969</v>
      </c>
      <c r="H15" s="541">
        <v>1559</v>
      </c>
      <c r="I15" s="541">
        <v>1158</v>
      </c>
      <c r="J15" s="541">
        <v>1007</v>
      </c>
      <c r="K15" s="541">
        <v>426</v>
      </c>
      <c r="L15" s="541">
        <v>2664</v>
      </c>
    </row>
    <row r="16" spans="1:13" s="360" customFormat="1" ht="18.95" customHeight="1">
      <c r="A16" s="461" t="s">
        <v>345</v>
      </c>
      <c r="B16" s="542">
        <v>314034</v>
      </c>
      <c r="C16" s="542">
        <v>49866</v>
      </c>
      <c r="D16" s="542">
        <v>238385</v>
      </c>
      <c r="E16" s="542">
        <v>8738</v>
      </c>
      <c r="F16" s="542">
        <v>6281</v>
      </c>
      <c r="G16" s="542">
        <v>3280</v>
      </c>
      <c r="H16" s="542">
        <v>817</v>
      </c>
      <c r="I16" s="542">
        <v>665</v>
      </c>
      <c r="J16" s="542">
        <v>609</v>
      </c>
      <c r="K16" s="542">
        <v>136</v>
      </c>
      <c r="L16" s="542">
        <v>5257</v>
      </c>
    </row>
    <row r="17" spans="1:12" s="360" customFormat="1" ht="18.95" customHeight="1">
      <c r="A17" s="461" t="s">
        <v>346</v>
      </c>
      <c r="B17" s="542">
        <v>47573</v>
      </c>
      <c r="C17" s="542">
        <v>2898</v>
      </c>
      <c r="D17" s="542">
        <v>4933</v>
      </c>
      <c r="E17" s="542">
        <v>35026</v>
      </c>
      <c r="F17" s="542">
        <v>145</v>
      </c>
      <c r="G17" s="542">
        <v>2503</v>
      </c>
      <c r="H17" s="542">
        <v>69</v>
      </c>
      <c r="I17" s="542">
        <v>49</v>
      </c>
      <c r="J17" s="542">
        <v>62</v>
      </c>
      <c r="K17" s="542">
        <v>17</v>
      </c>
      <c r="L17" s="542">
        <v>1871</v>
      </c>
    </row>
    <row r="18" spans="1:12" s="360" customFormat="1" ht="18.95" customHeight="1">
      <c r="A18" s="461" t="s">
        <v>347</v>
      </c>
      <c r="B18" s="542">
        <v>310278</v>
      </c>
      <c r="C18" s="542">
        <v>4309</v>
      </c>
      <c r="D18" s="542">
        <v>11163</v>
      </c>
      <c r="E18" s="542">
        <v>347</v>
      </c>
      <c r="F18" s="542">
        <v>280815</v>
      </c>
      <c r="G18" s="542">
        <v>3100</v>
      </c>
      <c r="H18" s="542">
        <v>923</v>
      </c>
      <c r="I18" s="542">
        <v>4946</v>
      </c>
      <c r="J18" s="542">
        <v>966</v>
      </c>
      <c r="K18" s="542">
        <v>164</v>
      </c>
      <c r="L18" s="542">
        <v>3545</v>
      </c>
    </row>
    <row r="19" spans="1:12" s="360" customFormat="1" ht="18.95" customHeight="1">
      <c r="A19" s="461" t="s">
        <v>348</v>
      </c>
      <c r="B19" s="542">
        <v>230371</v>
      </c>
      <c r="C19" s="542">
        <v>2634</v>
      </c>
      <c r="D19" s="542">
        <v>2000</v>
      </c>
      <c r="E19" s="542">
        <v>3742</v>
      </c>
      <c r="F19" s="542">
        <v>1453</v>
      </c>
      <c r="G19" s="542">
        <v>211653</v>
      </c>
      <c r="H19" s="542">
        <v>2398</v>
      </c>
      <c r="I19" s="542">
        <v>712</v>
      </c>
      <c r="J19" s="542">
        <v>384</v>
      </c>
      <c r="K19" s="542">
        <v>98</v>
      </c>
      <c r="L19" s="542">
        <v>5297</v>
      </c>
    </row>
    <row r="20" spans="1:12" s="360" customFormat="1" ht="18.95" customHeight="1">
      <c r="A20" s="461" t="s">
        <v>349</v>
      </c>
      <c r="B20" s="542">
        <v>98819</v>
      </c>
      <c r="C20" s="542">
        <v>1430</v>
      </c>
      <c r="D20" s="542">
        <v>506</v>
      </c>
      <c r="E20" s="542">
        <v>109</v>
      </c>
      <c r="F20" s="542">
        <v>378</v>
      </c>
      <c r="G20" s="542">
        <v>2517</v>
      </c>
      <c r="H20" s="542">
        <v>92067</v>
      </c>
      <c r="I20" s="542">
        <v>323</v>
      </c>
      <c r="J20" s="542">
        <v>542</v>
      </c>
      <c r="K20" s="542">
        <v>73</v>
      </c>
      <c r="L20" s="542">
        <v>874</v>
      </c>
    </row>
    <row r="21" spans="1:12" s="360" customFormat="1" ht="18.95" customHeight="1">
      <c r="A21" s="461" t="s">
        <v>350</v>
      </c>
      <c r="B21" s="542">
        <v>110696</v>
      </c>
      <c r="C21" s="542">
        <v>1344</v>
      </c>
      <c r="D21" s="542">
        <v>692</v>
      </c>
      <c r="E21" s="542">
        <v>114</v>
      </c>
      <c r="F21" s="542">
        <v>8500</v>
      </c>
      <c r="G21" s="542">
        <v>1538</v>
      </c>
      <c r="H21" s="542">
        <v>1106</v>
      </c>
      <c r="I21" s="542">
        <v>94398</v>
      </c>
      <c r="J21" s="542">
        <v>1129</v>
      </c>
      <c r="K21" s="542">
        <v>80</v>
      </c>
      <c r="L21" s="542">
        <v>1795</v>
      </c>
    </row>
    <row r="22" spans="1:12" s="360" customFormat="1" ht="18.95" customHeight="1">
      <c r="A22" s="461" t="s">
        <v>351</v>
      </c>
      <c r="B22" s="542">
        <v>138481</v>
      </c>
      <c r="C22" s="542">
        <v>1029</v>
      </c>
      <c r="D22" s="542">
        <v>466</v>
      </c>
      <c r="E22" s="542">
        <v>107</v>
      </c>
      <c r="F22" s="542">
        <v>517</v>
      </c>
      <c r="G22" s="542">
        <v>612</v>
      </c>
      <c r="H22" s="542">
        <v>1705</v>
      </c>
      <c r="I22" s="542">
        <v>1052</v>
      </c>
      <c r="J22" s="542">
        <v>131752</v>
      </c>
      <c r="K22" s="542">
        <v>450</v>
      </c>
      <c r="L22" s="542">
        <v>791</v>
      </c>
    </row>
    <row r="23" spans="1:12" s="360" customFormat="1" ht="18.95" customHeight="1">
      <c r="A23" s="461" t="s">
        <v>352</v>
      </c>
      <c r="B23" s="542">
        <v>80647</v>
      </c>
      <c r="C23" s="542">
        <v>877</v>
      </c>
      <c r="D23" s="542">
        <v>204</v>
      </c>
      <c r="E23" s="542">
        <v>42</v>
      </c>
      <c r="F23" s="542">
        <v>186</v>
      </c>
      <c r="G23" s="542">
        <v>221</v>
      </c>
      <c r="H23" s="542">
        <v>134</v>
      </c>
      <c r="I23" s="542">
        <v>117</v>
      </c>
      <c r="J23" s="542">
        <v>845</v>
      </c>
      <c r="K23" s="542">
        <v>77184</v>
      </c>
      <c r="L23" s="542">
        <v>837</v>
      </c>
    </row>
    <row r="24" spans="1:12" s="360" customFormat="1" ht="18.95" customHeight="1">
      <c r="A24" s="461" t="s">
        <v>353</v>
      </c>
      <c r="B24" s="542">
        <v>49616</v>
      </c>
      <c r="C24" s="542">
        <v>6740</v>
      </c>
      <c r="D24" s="542">
        <v>10050</v>
      </c>
      <c r="E24" s="542">
        <v>1095</v>
      </c>
      <c r="F24" s="542">
        <v>6114</v>
      </c>
      <c r="G24" s="542">
        <v>9100</v>
      </c>
      <c r="H24" s="542">
        <v>4416</v>
      </c>
      <c r="I24" s="542">
        <v>4152</v>
      </c>
      <c r="J24" s="542">
        <v>6555</v>
      </c>
      <c r="K24" s="542">
        <v>1249</v>
      </c>
      <c r="L24" s="542">
        <v>145</v>
      </c>
    </row>
    <row r="25" spans="1:12" s="360" customFormat="1" ht="18.95" customHeight="1">
      <c r="A25" s="461" t="s">
        <v>354</v>
      </c>
      <c r="B25" s="542">
        <v>277448</v>
      </c>
      <c r="C25" s="542">
        <v>36479</v>
      </c>
      <c r="D25" s="542">
        <v>75712</v>
      </c>
      <c r="E25" s="542">
        <v>12622</v>
      </c>
      <c r="F25" s="542">
        <v>16205</v>
      </c>
      <c r="G25" s="542">
        <v>45836</v>
      </c>
      <c r="H25" s="542">
        <v>19345</v>
      </c>
      <c r="I25" s="542">
        <v>21382</v>
      </c>
      <c r="J25" s="542">
        <v>32192</v>
      </c>
      <c r="K25" s="542">
        <v>16816</v>
      </c>
      <c r="L25" s="542">
        <v>859</v>
      </c>
    </row>
    <row r="26" spans="1:12" s="360" customFormat="1" ht="18.95" customHeight="1">
      <c r="A26" s="461" t="s">
        <v>355</v>
      </c>
      <c r="B26" s="542">
        <v>286123</v>
      </c>
      <c r="C26" s="542">
        <v>63795</v>
      </c>
      <c r="D26" s="542">
        <v>53151</v>
      </c>
      <c r="E26" s="542">
        <v>8196</v>
      </c>
      <c r="F26" s="542">
        <v>42284</v>
      </c>
      <c r="G26" s="542">
        <v>36999</v>
      </c>
      <c r="H26" s="542">
        <v>17650</v>
      </c>
      <c r="I26" s="542">
        <v>21490</v>
      </c>
      <c r="J26" s="542">
        <v>28135</v>
      </c>
      <c r="K26" s="542">
        <v>12473</v>
      </c>
      <c r="L26" s="542">
        <v>1950</v>
      </c>
    </row>
    <row r="27" spans="1:12" s="360" customFormat="1" ht="18.95" customHeight="1">
      <c r="A27" s="473" t="s">
        <v>356</v>
      </c>
      <c r="B27" s="544">
        <v>87941</v>
      </c>
      <c r="C27" s="544">
        <v>1603</v>
      </c>
      <c r="D27" s="544">
        <v>20866</v>
      </c>
      <c r="E27" s="544">
        <v>2597</v>
      </c>
      <c r="F27" s="544">
        <v>20095</v>
      </c>
      <c r="G27" s="544">
        <v>17381</v>
      </c>
      <c r="H27" s="544">
        <v>8678</v>
      </c>
      <c r="I27" s="544">
        <v>6900</v>
      </c>
      <c r="J27" s="544">
        <v>7804</v>
      </c>
      <c r="K27" s="544">
        <v>1974</v>
      </c>
      <c r="L27" s="544">
        <v>43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289</v>
      </c>
      <c r="B30" s="362"/>
      <c r="C30" s="362"/>
      <c r="D30" s="362"/>
      <c r="E30" s="362"/>
      <c r="F30" s="362"/>
    </row>
    <row r="31" spans="1:12">
      <c r="A31" s="361" t="s">
        <v>290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3:6">
      <c r="C33" s="364"/>
      <c r="D33" s="364"/>
      <c r="E33" s="364"/>
      <c r="F33" s="36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513"/>
  <dimension ref="A1"/>
  <sheetViews>
    <sheetView showGridLines="0" zoomScaleNormal="10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514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266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78" t="s">
        <v>360</v>
      </c>
      <c r="B3" s="578"/>
      <c r="C3" s="578"/>
      <c r="D3" s="578"/>
      <c r="E3" s="578"/>
      <c r="F3" s="578"/>
      <c r="G3" s="578"/>
      <c r="H3" s="578"/>
      <c r="I3" s="578"/>
      <c r="J3" s="373"/>
    </row>
    <row r="4" spans="1:10" s="368" customFormat="1" ht="23.25" customHeight="1">
      <c r="A4" s="375"/>
      <c r="B4" s="376"/>
      <c r="H4" s="377"/>
      <c r="I4" s="377" t="s">
        <v>57</v>
      </c>
      <c r="J4" s="377"/>
    </row>
    <row r="5" spans="1:10" s="368" customFormat="1" ht="19.899999999999999" customHeight="1">
      <c r="A5" s="579" t="s">
        <v>4</v>
      </c>
      <c r="B5" s="581" t="s">
        <v>0</v>
      </c>
      <c r="C5" s="583" t="s">
        <v>66</v>
      </c>
      <c r="D5" s="584"/>
      <c r="E5" s="584"/>
      <c r="F5" s="584"/>
      <c r="G5" s="584"/>
      <c r="H5" s="584"/>
      <c r="I5" s="585"/>
      <c r="J5" s="378"/>
    </row>
    <row r="6" spans="1:10" s="368" customFormat="1" ht="52.5" customHeight="1">
      <c r="A6" s="580"/>
      <c r="B6" s="582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263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293</v>
      </c>
      <c r="C7" s="386">
        <v>7533353</v>
      </c>
      <c r="D7" s="387">
        <v>4386250</v>
      </c>
      <c r="E7" s="388">
        <v>95125</v>
      </c>
      <c r="F7" s="388">
        <v>310733</v>
      </c>
      <c r="G7" s="388">
        <v>92126</v>
      </c>
      <c r="H7" s="388">
        <v>2492633</v>
      </c>
      <c r="I7" s="389">
        <v>156486</v>
      </c>
      <c r="J7" s="390"/>
    </row>
    <row r="8" spans="1:10" s="391" customFormat="1" ht="30" customHeight="1">
      <c r="A8" s="392">
        <v>2</v>
      </c>
      <c r="B8" s="393" t="s">
        <v>294</v>
      </c>
      <c r="C8" s="394">
        <v>5778991</v>
      </c>
      <c r="D8" s="395">
        <v>3299017</v>
      </c>
      <c r="E8" s="396">
        <v>88120</v>
      </c>
      <c r="F8" s="396">
        <v>309640</v>
      </c>
      <c r="G8" s="396">
        <v>78864</v>
      </c>
      <c r="H8" s="396">
        <v>1847500</v>
      </c>
      <c r="I8" s="397">
        <v>155850</v>
      </c>
      <c r="J8" s="390"/>
    </row>
    <row r="9" spans="1:10" s="405" customFormat="1" ht="13.9" customHeight="1">
      <c r="A9" s="398">
        <v>3</v>
      </c>
      <c r="B9" s="399" t="s">
        <v>295</v>
      </c>
      <c r="C9" s="400">
        <v>1358976</v>
      </c>
      <c r="D9" s="401">
        <v>774031</v>
      </c>
      <c r="E9" s="402">
        <v>30101</v>
      </c>
      <c r="F9" s="402">
        <v>111763</v>
      </c>
      <c r="G9" s="402">
        <v>19195</v>
      </c>
      <c r="H9" s="402">
        <v>349758</v>
      </c>
      <c r="I9" s="403">
        <v>74128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984122</v>
      </c>
      <c r="D10" s="401">
        <v>526105</v>
      </c>
      <c r="E10" s="402">
        <v>11884</v>
      </c>
      <c r="F10" s="402">
        <v>48615</v>
      </c>
      <c r="G10" s="402">
        <v>11868</v>
      </c>
      <c r="H10" s="402">
        <v>364799</v>
      </c>
      <c r="I10" s="403">
        <v>20851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179792</v>
      </c>
      <c r="D11" s="401">
        <v>89754</v>
      </c>
      <c r="E11" s="402">
        <v>1996</v>
      </c>
      <c r="F11" s="402">
        <v>9047</v>
      </c>
      <c r="G11" s="402">
        <v>1702</v>
      </c>
      <c r="H11" s="402">
        <v>73336</v>
      </c>
      <c r="I11" s="403">
        <v>3957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1000356</v>
      </c>
      <c r="D12" s="401">
        <v>602568</v>
      </c>
      <c r="E12" s="402">
        <v>8772</v>
      </c>
      <c r="F12" s="402">
        <v>40006</v>
      </c>
      <c r="G12" s="402">
        <v>15163</v>
      </c>
      <c r="H12" s="402">
        <v>320473</v>
      </c>
      <c r="I12" s="403">
        <v>13374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803205</v>
      </c>
      <c r="D13" s="401">
        <v>457116</v>
      </c>
      <c r="E13" s="402">
        <v>11808</v>
      </c>
      <c r="F13" s="402">
        <v>39101</v>
      </c>
      <c r="G13" s="402">
        <v>10192</v>
      </c>
      <c r="H13" s="402">
        <v>268259</v>
      </c>
      <c r="I13" s="403">
        <v>16729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348799</v>
      </c>
      <c r="D14" s="401">
        <v>186151</v>
      </c>
      <c r="E14" s="402">
        <v>4480</v>
      </c>
      <c r="F14" s="402">
        <v>19575</v>
      </c>
      <c r="G14" s="402">
        <v>4365</v>
      </c>
      <c r="H14" s="402">
        <v>127205</v>
      </c>
      <c r="I14" s="403">
        <v>7023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371334</v>
      </c>
      <c r="D15" s="401">
        <v>228106</v>
      </c>
      <c r="E15" s="402">
        <v>4987</v>
      </c>
      <c r="F15" s="402">
        <v>13445</v>
      </c>
      <c r="G15" s="402">
        <v>5435</v>
      </c>
      <c r="H15" s="402">
        <v>113711</v>
      </c>
      <c r="I15" s="403">
        <v>5650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472389</v>
      </c>
      <c r="D16" s="401">
        <v>288752</v>
      </c>
      <c r="E16" s="402">
        <v>7256</v>
      </c>
      <c r="F16" s="402">
        <v>17277</v>
      </c>
      <c r="G16" s="402">
        <v>7126</v>
      </c>
      <c r="H16" s="402">
        <v>143279</v>
      </c>
      <c r="I16" s="403">
        <v>8699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260018</v>
      </c>
      <c r="D17" s="401">
        <v>146434</v>
      </c>
      <c r="E17" s="402">
        <v>6836</v>
      </c>
      <c r="F17" s="402">
        <v>10811</v>
      </c>
      <c r="G17" s="402">
        <v>3818</v>
      </c>
      <c r="H17" s="402">
        <v>86680</v>
      </c>
      <c r="I17" s="403">
        <v>5439</v>
      </c>
      <c r="J17" s="404"/>
    </row>
    <row r="18" spans="1:10" s="391" customFormat="1" ht="40.15" customHeight="1">
      <c r="A18" s="392">
        <v>12</v>
      </c>
      <c r="B18" s="406" t="s">
        <v>296</v>
      </c>
      <c r="C18" s="394">
        <v>832354</v>
      </c>
      <c r="D18" s="395">
        <v>496501</v>
      </c>
      <c r="E18" s="396">
        <v>485</v>
      </c>
      <c r="F18" s="396">
        <v>1093</v>
      </c>
      <c r="G18" s="396">
        <v>9647</v>
      </c>
      <c r="H18" s="396">
        <v>323992</v>
      </c>
      <c r="I18" s="397">
        <v>636</v>
      </c>
      <c r="J18" s="390"/>
    </row>
    <row r="19" spans="1:10" s="405" customFormat="1" ht="13.9" customHeight="1">
      <c r="A19" s="398">
        <v>13</v>
      </c>
      <c r="B19" s="399" t="s">
        <v>297</v>
      </c>
      <c r="C19" s="400">
        <v>161639</v>
      </c>
      <c r="D19" s="401">
        <v>69960</v>
      </c>
      <c r="E19" s="402">
        <v>0</v>
      </c>
      <c r="F19" s="402">
        <v>576</v>
      </c>
      <c r="G19" s="402">
        <v>0</v>
      </c>
      <c r="H19" s="402">
        <v>90467</v>
      </c>
      <c r="I19" s="403">
        <v>636</v>
      </c>
      <c r="J19" s="404"/>
    </row>
    <row r="20" spans="1:10" s="405" customFormat="1" ht="13.9" customHeight="1">
      <c r="A20" s="398">
        <v>14</v>
      </c>
      <c r="B20" s="399" t="s">
        <v>298</v>
      </c>
      <c r="C20" s="400">
        <v>670715</v>
      </c>
      <c r="D20" s="401">
        <v>426541</v>
      </c>
      <c r="E20" s="402">
        <v>485</v>
      </c>
      <c r="F20" s="402">
        <v>517</v>
      </c>
      <c r="G20" s="402">
        <v>9647</v>
      </c>
      <c r="H20" s="402">
        <v>233525</v>
      </c>
      <c r="I20" s="403">
        <v>0</v>
      </c>
      <c r="J20" s="404"/>
    </row>
    <row r="21" spans="1:10" s="391" customFormat="1" ht="40.15" customHeight="1">
      <c r="A21" s="392">
        <v>15</v>
      </c>
      <c r="B21" s="406" t="s">
        <v>357</v>
      </c>
      <c r="C21" s="394">
        <v>922008</v>
      </c>
      <c r="D21" s="395">
        <v>590732</v>
      </c>
      <c r="E21" s="396">
        <v>6520</v>
      </c>
      <c r="F21" s="396">
        <v>0</v>
      </c>
      <c r="G21" s="396">
        <v>3615</v>
      </c>
      <c r="H21" s="396">
        <v>321141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299</v>
      </c>
      <c r="C22" s="400">
        <v>656395</v>
      </c>
      <c r="D22" s="401">
        <v>465705</v>
      </c>
      <c r="E22" s="402">
        <v>6389</v>
      </c>
      <c r="F22" s="402">
        <v>0</v>
      </c>
      <c r="G22" s="402">
        <v>2776</v>
      </c>
      <c r="H22" s="402">
        <v>181525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300</v>
      </c>
      <c r="C23" s="409">
        <v>265613</v>
      </c>
      <c r="D23" s="410">
        <v>125027</v>
      </c>
      <c r="E23" s="411">
        <v>131</v>
      </c>
      <c r="F23" s="411">
        <v>0</v>
      </c>
      <c r="G23" s="411">
        <v>839</v>
      </c>
      <c r="H23" s="411">
        <v>139616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515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268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78" t="s">
        <v>360</v>
      </c>
      <c r="B3" s="578"/>
      <c r="C3" s="578"/>
      <c r="D3" s="578"/>
      <c r="E3" s="578"/>
      <c r="F3" s="578"/>
      <c r="G3" s="578"/>
      <c r="H3" s="578"/>
      <c r="I3" s="578"/>
      <c r="J3" s="373"/>
    </row>
    <row r="4" spans="1:10" s="368" customFormat="1" ht="23.25" customHeight="1">
      <c r="A4" s="375"/>
      <c r="B4" s="376"/>
      <c r="H4" s="377"/>
      <c r="I4" s="377" t="s">
        <v>60</v>
      </c>
      <c r="J4" s="377"/>
    </row>
    <row r="5" spans="1:10" s="368" customFormat="1" ht="19.899999999999999" customHeight="1">
      <c r="A5" s="579" t="s">
        <v>4</v>
      </c>
      <c r="B5" s="581" t="s">
        <v>0</v>
      </c>
      <c r="C5" s="583" t="s">
        <v>66</v>
      </c>
      <c r="D5" s="584"/>
      <c r="E5" s="584"/>
      <c r="F5" s="584"/>
      <c r="G5" s="584"/>
      <c r="H5" s="584"/>
      <c r="I5" s="585"/>
      <c r="J5" s="378"/>
    </row>
    <row r="6" spans="1:10" s="368" customFormat="1" ht="52.5" customHeight="1">
      <c r="A6" s="580"/>
      <c r="B6" s="582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267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293</v>
      </c>
      <c r="C7" s="386">
        <v>3727288</v>
      </c>
      <c r="D7" s="387">
        <v>2441461</v>
      </c>
      <c r="E7" s="388">
        <v>46255</v>
      </c>
      <c r="F7" s="388">
        <v>162333</v>
      </c>
      <c r="G7" s="388">
        <v>3757</v>
      </c>
      <c r="H7" s="388">
        <v>997111</v>
      </c>
      <c r="I7" s="389">
        <v>76371</v>
      </c>
      <c r="J7" s="390"/>
    </row>
    <row r="8" spans="1:10" s="391" customFormat="1" ht="30" customHeight="1">
      <c r="A8" s="392">
        <v>2</v>
      </c>
      <c r="B8" s="393" t="s">
        <v>294</v>
      </c>
      <c r="C8" s="394">
        <v>2810721</v>
      </c>
      <c r="D8" s="395">
        <v>1841721</v>
      </c>
      <c r="E8" s="396">
        <v>42291</v>
      </c>
      <c r="F8" s="396">
        <v>161660</v>
      </c>
      <c r="G8" s="396">
        <v>2890</v>
      </c>
      <c r="H8" s="396">
        <v>686035</v>
      </c>
      <c r="I8" s="397">
        <v>76124</v>
      </c>
      <c r="J8" s="390"/>
    </row>
    <row r="9" spans="1:10" s="405" customFormat="1" ht="13.9" customHeight="1">
      <c r="A9" s="398">
        <v>3</v>
      </c>
      <c r="B9" s="399" t="s">
        <v>295</v>
      </c>
      <c r="C9" s="400">
        <v>641199</v>
      </c>
      <c r="D9" s="401">
        <v>408235</v>
      </c>
      <c r="E9" s="402">
        <v>14397</v>
      </c>
      <c r="F9" s="402">
        <v>61662</v>
      </c>
      <c r="G9" s="402">
        <v>1066</v>
      </c>
      <c r="H9" s="402">
        <v>120708</v>
      </c>
      <c r="I9" s="403">
        <v>35131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484964</v>
      </c>
      <c r="D10" s="401">
        <v>309240</v>
      </c>
      <c r="E10" s="402">
        <v>5704</v>
      </c>
      <c r="F10" s="402">
        <v>24833</v>
      </c>
      <c r="G10" s="402">
        <v>365</v>
      </c>
      <c r="H10" s="402">
        <v>135341</v>
      </c>
      <c r="I10" s="403">
        <v>9481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84525</v>
      </c>
      <c r="D11" s="401">
        <v>48626</v>
      </c>
      <c r="E11" s="402">
        <v>963</v>
      </c>
      <c r="F11" s="402">
        <v>4569</v>
      </c>
      <c r="G11" s="402">
        <v>35</v>
      </c>
      <c r="H11" s="402">
        <v>28448</v>
      </c>
      <c r="I11" s="403">
        <v>1884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506687</v>
      </c>
      <c r="D12" s="401">
        <v>350902</v>
      </c>
      <c r="E12" s="402">
        <v>4218</v>
      </c>
      <c r="F12" s="402">
        <v>19908</v>
      </c>
      <c r="G12" s="402">
        <v>498</v>
      </c>
      <c r="H12" s="402">
        <v>123752</v>
      </c>
      <c r="I12" s="403">
        <v>7409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396589</v>
      </c>
      <c r="D13" s="401">
        <v>257600</v>
      </c>
      <c r="E13" s="402">
        <v>5754</v>
      </c>
      <c r="F13" s="402">
        <v>19866</v>
      </c>
      <c r="G13" s="402">
        <v>409</v>
      </c>
      <c r="H13" s="402">
        <v>104915</v>
      </c>
      <c r="I13" s="403">
        <v>8045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164384</v>
      </c>
      <c r="D14" s="401">
        <v>100915</v>
      </c>
      <c r="E14" s="402">
        <v>2139</v>
      </c>
      <c r="F14" s="402">
        <v>9969</v>
      </c>
      <c r="G14" s="402">
        <v>97</v>
      </c>
      <c r="H14" s="402">
        <v>47605</v>
      </c>
      <c r="I14" s="403">
        <v>3659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177169</v>
      </c>
      <c r="D15" s="401">
        <v>124359</v>
      </c>
      <c r="E15" s="402">
        <v>2381</v>
      </c>
      <c r="F15" s="402">
        <v>6615</v>
      </c>
      <c r="G15" s="402">
        <v>153</v>
      </c>
      <c r="H15" s="402">
        <v>40800</v>
      </c>
      <c r="I15" s="403">
        <v>2861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228957</v>
      </c>
      <c r="D16" s="401">
        <v>159116</v>
      </c>
      <c r="E16" s="402">
        <v>3567</v>
      </c>
      <c r="F16" s="402">
        <v>8671</v>
      </c>
      <c r="G16" s="402">
        <v>175</v>
      </c>
      <c r="H16" s="402">
        <v>52667</v>
      </c>
      <c r="I16" s="403">
        <v>4761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126247</v>
      </c>
      <c r="D17" s="401">
        <v>82728</v>
      </c>
      <c r="E17" s="402">
        <v>3168</v>
      </c>
      <c r="F17" s="402">
        <v>5567</v>
      </c>
      <c r="G17" s="402">
        <v>92</v>
      </c>
      <c r="H17" s="402">
        <v>31799</v>
      </c>
      <c r="I17" s="403">
        <v>2893</v>
      </c>
      <c r="J17" s="404"/>
    </row>
    <row r="18" spans="1:10" s="391" customFormat="1" ht="40.15" customHeight="1">
      <c r="A18" s="392">
        <v>12</v>
      </c>
      <c r="B18" s="406" t="s">
        <v>296</v>
      </c>
      <c r="C18" s="394">
        <v>415539</v>
      </c>
      <c r="D18" s="395">
        <v>242414</v>
      </c>
      <c r="E18" s="396">
        <v>211</v>
      </c>
      <c r="F18" s="396">
        <v>673</v>
      </c>
      <c r="G18" s="396">
        <v>430</v>
      </c>
      <c r="H18" s="396">
        <v>171564</v>
      </c>
      <c r="I18" s="397">
        <v>247</v>
      </c>
      <c r="J18" s="390"/>
    </row>
    <row r="19" spans="1:10" s="405" customFormat="1" ht="13.9" customHeight="1">
      <c r="A19" s="398">
        <v>13</v>
      </c>
      <c r="B19" s="399" t="s">
        <v>297</v>
      </c>
      <c r="C19" s="400">
        <v>115062</v>
      </c>
      <c r="D19" s="401">
        <v>57400</v>
      </c>
      <c r="E19" s="402">
        <v>0</v>
      </c>
      <c r="F19" s="402">
        <v>567</v>
      </c>
      <c r="G19" s="402">
        <v>0</v>
      </c>
      <c r="H19" s="402">
        <v>56848</v>
      </c>
      <c r="I19" s="403">
        <v>247</v>
      </c>
      <c r="J19" s="404"/>
    </row>
    <row r="20" spans="1:10" s="405" customFormat="1" ht="13.9" customHeight="1">
      <c r="A20" s="398">
        <v>14</v>
      </c>
      <c r="B20" s="399" t="s">
        <v>298</v>
      </c>
      <c r="C20" s="400">
        <v>300477</v>
      </c>
      <c r="D20" s="401">
        <v>185014</v>
      </c>
      <c r="E20" s="402">
        <v>211</v>
      </c>
      <c r="F20" s="402">
        <v>106</v>
      </c>
      <c r="G20" s="402">
        <v>430</v>
      </c>
      <c r="H20" s="402">
        <v>114716</v>
      </c>
      <c r="I20" s="403">
        <v>0</v>
      </c>
      <c r="J20" s="404"/>
    </row>
    <row r="21" spans="1:10" s="391" customFormat="1" ht="40.15" customHeight="1">
      <c r="A21" s="392">
        <v>15</v>
      </c>
      <c r="B21" s="406" t="s">
        <v>357</v>
      </c>
      <c r="C21" s="394">
        <v>501028</v>
      </c>
      <c r="D21" s="395">
        <v>357326</v>
      </c>
      <c r="E21" s="396">
        <v>3753</v>
      </c>
      <c r="F21" s="396">
        <v>0</v>
      </c>
      <c r="G21" s="396">
        <v>437</v>
      </c>
      <c r="H21" s="396">
        <v>139512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299</v>
      </c>
      <c r="C22" s="400">
        <v>372265</v>
      </c>
      <c r="D22" s="401">
        <v>279358</v>
      </c>
      <c r="E22" s="402">
        <v>3673</v>
      </c>
      <c r="F22" s="402">
        <v>0</v>
      </c>
      <c r="G22" s="402">
        <v>296</v>
      </c>
      <c r="H22" s="402">
        <v>88938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300</v>
      </c>
      <c r="C23" s="409">
        <v>128763</v>
      </c>
      <c r="D23" s="410">
        <v>77968</v>
      </c>
      <c r="E23" s="411">
        <v>80</v>
      </c>
      <c r="F23" s="411">
        <v>0</v>
      </c>
      <c r="G23" s="411">
        <v>141</v>
      </c>
      <c r="H23" s="411">
        <v>50574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516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269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78" t="s">
        <v>360</v>
      </c>
      <c r="B3" s="578"/>
      <c r="C3" s="578"/>
      <c r="D3" s="578"/>
      <c r="E3" s="578"/>
      <c r="F3" s="578"/>
      <c r="G3" s="578"/>
      <c r="H3" s="578"/>
      <c r="I3" s="578"/>
      <c r="J3" s="373"/>
    </row>
    <row r="4" spans="1:10" s="368" customFormat="1" ht="23.25" customHeight="1">
      <c r="A4" s="375"/>
      <c r="B4" s="376"/>
      <c r="H4" s="377"/>
      <c r="I4" s="377" t="s">
        <v>25</v>
      </c>
      <c r="J4" s="377"/>
    </row>
    <row r="5" spans="1:10" s="368" customFormat="1" ht="19.899999999999999" customHeight="1">
      <c r="A5" s="579" t="s">
        <v>4</v>
      </c>
      <c r="B5" s="581" t="s">
        <v>0</v>
      </c>
      <c r="C5" s="583" t="s">
        <v>66</v>
      </c>
      <c r="D5" s="584"/>
      <c r="E5" s="584"/>
      <c r="F5" s="584"/>
      <c r="G5" s="584"/>
      <c r="H5" s="584"/>
      <c r="I5" s="585"/>
      <c r="J5" s="378"/>
    </row>
    <row r="6" spans="1:10" s="368" customFormat="1" ht="52.5" customHeight="1">
      <c r="A6" s="580"/>
      <c r="B6" s="582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263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293</v>
      </c>
      <c r="C7" s="386">
        <v>3806065</v>
      </c>
      <c r="D7" s="387">
        <v>1944789</v>
      </c>
      <c r="E7" s="388">
        <v>48870</v>
      </c>
      <c r="F7" s="388">
        <v>148400</v>
      </c>
      <c r="G7" s="388">
        <v>88369</v>
      </c>
      <c r="H7" s="388">
        <v>1495522</v>
      </c>
      <c r="I7" s="389">
        <v>80115</v>
      </c>
      <c r="J7" s="390"/>
    </row>
    <row r="8" spans="1:10" s="391" customFormat="1" ht="30" customHeight="1">
      <c r="A8" s="392">
        <v>2</v>
      </c>
      <c r="B8" s="393" t="s">
        <v>294</v>
      </c>
      <c r="C8" s="394">
        <v>2968270</v>
      </c>
      <c r="D8" s="395">
        <v>1457296</v>
      </c>
      <c r="E8" s="396">
        <v>45829</v>
      </c>
      <c r="F8" s="396">
        <v>147980</v>
      </c>
      <c r="G8" s="396">
        <v>75974</v>
      </c>
      <c r="H8" s="396">
        <v>1161465</v>
      </c>
      <c r="I8" s="397">
        <v>79726</v>
      </c>
      <c r="J8" s="390"/>
    </row>
    <row r="9" spans="1:10" s="405" customFormat="1" ht="13.9" customHeight="1">
      <c r="A9" s="398">
        <v>3</v>
      </c>
      <c r="B9" s="399" t="s">
        <v>295</v>
      </c>
      <c r="C9" s="400">
        <v>717777</v>
      </c>
      <c r="D9" s="401">
        <v>365796</v>
      </c>
      <c r="E9" s="402">
        <v>15704</v>
      </c>
      <c r="F9" s="402">
        <v>50101</v>
      </c>
      <c r="G9" s="402">
        <v>18129</v>
      </c>
      <c r="H9" s="402">
        <v>229050</v>
      </c>
      <c r="I9" s="403">
        <v>38997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499158</v>
      </c>
      <c r="D10" s="401">
        <v>216865</v>
      </c>
      <c r="E10" s="402">
        <v>6180</v>
      </c>
      <c r="F10" s="402">
        <v>23782</v>
      </c>
      <c r="G10" s="402">
        <v>11503</v>
      </c>
      <c r="H10" s="402">
        <v>229458</v>
      </c>
      <c r="I10" s="403">
        <v>11370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95267</v>
      </c>
      <c r="D11" s="401">
        <v>41128</v>
      </c>
      <c r="E11" s="402">
        <v>1033</v>
      </c>
      <c r="F11" s="402">
        <v>4478</v>
      </c>
      <c r="G11" s="402">
        <v>1667</v>
      </c>
      <c r="H11" s="402">
        <v>44888</v>
      </c>
      <c r="I11" s="403">
        <v>2073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493669</v>
      </c>
      <c r="D12" s="401">
        <v>251666</v>
      </c>
      <c r="E12" s="402">
        <v>4554</v>
      </c>
      <c r="F12" s="402">
        <v>20098</v>
      </c>
      <c r="G12" s="402">
        <v>14665</v>
      </c>
      <c r="H12" s="402">
        <v>196721</v>
      </c>
      <c r="I12" s="403">
        <v>5965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406616</v>
      </c>
      <c r="D13" s="401">
        <v>199516</v>
      </c>
      <c r="E13" s="402">
        <v>6054</v>
      </c>
      <c r="F13" s="402">
        <v>19235</v>
      </c>
      <c r="G13" s="402">
        <v>9783</v>
      </c>
      <c r="H13" s="402">
        <v>163344</v>
      </c>
      <c r="I13" s="403">
        <v>8684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184415</v>
      </c>
      <c r="D14" s="401">
        <v>85236</v>
      </c>
      <c r="E14" s="402">
        <v>2341</v>
      </c>
      <c r="F14" s="402">
        <v>9606</v>
      </c>
      <c r="G14" s="402">
        <v>4268</v>
      </c>
      <c r="H14" s="402">
        <v>79600</v>
      </c>
      <c r="I14" s="403">
        <v>3364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194165</v>
      </c>
      <c r="D15" s="401">
        <v>103747</v>
      </c>
      <c r="E15" s="402">
        <v>2606</v>
      </c>
      <c r="F15" s="402">
        <v>6830</v>
      </c>
      <c r="G15" s="402">
        <v>5282</v>
      </c>
      <c r="H15" s="402">
        <v>72911</v>
      </c>
      <c r="I15" s="403">
        <v>2789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243432</v>
      </c>
      <c r="D16" s="401">
        <v>129636</v>
      </c>
      <c r="E16" s="402">
        <v>3689</v>
      </c>
      <c r="F16" s="402">
        <v>8606</v>
      </c>
      <c r="G16" s="402">
        <v>6951</v>
      </c>
      <c r="H16" s="402">
        <v>90612</v>
      </c>
      <c r="I16" s="403">
        <v>3938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133771</v>
      </c>
      <c r="D17" s="401">
        <v>63706</v>
      </c>
      <c r="E17" s="402">
        <v>3668</v>
      </c>
      <c r="F17" s="402">
        <v>5244</v>
      </c>
      <c r="G17" s="402">
        <v>3726</v>
      </c>
      <c r="H17" s="402">
        <v>54881</v>
      </c>
      <c r="I17" s="403">
        <v>2546</v>
      </c>
      <c r="J17" s="404"/>
    </row>
    <row r="18" spans="1:10" s="391" customFormat="1" ht="40.15" customHeight="1">
      <c r="A18" s="392">
        <v>12</v>
      </c>
      <c r="B18" s="406" t="s">
        <v>296</v>
      </c>
      <c r="C18" s="394">
        <v>416815</v>
      </c>
      <c r="D18" s="395">
        <v>254087</v>
      </c>
      <c r="E18" s="396">
        <v>274</v>
      </c>
      <c r="F18" s="396">
        <v>420</v>
      </c>
      <c r="G18" s="396">
        <v>9217</v>
      </c>
      <c r="H18" s="396">
        <v>152428</v>
      </c>
      <c r="I18" s="397">
        <v>389</v>
      </c>
      <c r="J18" s="390"/>
    </row>
    <row r="19" spans="1:10" s="405" customFormat="1" ht="13.9" customHeight="1">
      <c r="A19" s="398">
        <v>13</v>
      </c>
      <c r="B19" s="399" t="s">
        <v>297</v>
      </c>
      <c r="C19" s="400">
        <v>46577</v>
      </c>
      <c r="D19" s="401">
        <v>12560</v>
      </c>
      <c r="E19" s="402">
        <v>0</v>
      </c>
      <c r="F19" s="402">
        <v>9</v>
      </c>
      <c r="G19" s="402">
        <v>0</v>
      </c>
      <c r="H19" s="402">
        <v>33619</v>
      </c>
      <c r="I19" s="403">
        <v>389</v>
      </c>
      <c r="J19" s="404"/>
    </row>
    <row r="20" spans="1:10" s="405" customFormat="1" ht="13.9" customHeight="1">
      <c r="A20" s="398">
        <v>14</v>
      </c>
      <c r="B20" s="399" t="s">
        <v>298</v>
      </c>
      <c r="C20" s="400">
        <v>370238</v>
      </c>
      <c r="D20" s="401">
        <v>241527</v>
      </c>
      <c r="E20" s="402">
        <v>274</v>
      </c>
      <c r="F20" s="402">
        <v>411</v>
      </c>
      <c r="G20" s="402">
        <v>9217</v>
      </c>
      <c r="H20" s="402">
        <v>118809</v>
      </c>
      <c r="I20" s="403">
        <v>0</v>
      </c>
      <c r="J20" s="404"/>
    </row>
    <row r="21" spans="1:10" s="391" customFormat="1" ht="40.15" customHeight="1">
      <c r="A21" s="392">
        <v>15</v>
      </c>
      <c r="B21" s="406" t="s">
        <v>357</v>
      </c>
      <c r="C21" s="394">
        <v>420980</v>
      </c>
      <c r="D21" s="395">
        <v>233406</v>
      </c>
      <c r="E21" s="396">
        <v>2767</v>
      </c>
      <c r="F21" s="396">
        <v>0</v>
      </c>
      <c r="G21" s="396">
        <v>3178</v>
      </c>
      <c r="H21" s="396">
        <v>181629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299</v>
      </c>
      <c r="C22" s="400">
        <v>284130</v>
      </c>
      <c r="D22" s="401">
        <v>186347</v>
      </c>
      <c r="E22" s="402">
        <v>2716</v>
      </c>
      <c r="F22" s="402">
        <v>0</v>
      </c>
      <c r="G22" s="402">
        <v>2480</v>
      </c>
      <c r="H22" s="402">
        <v>92587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300</v>
      </c>
      <c r="C23" s="409">
        <v>136850</v>
      </c>
      <c r="D23" s="410">
        <v>47059</v>
      </c>
      <c r="E23" s="411">
        <v>51</v>
      </c>
      <c r="F23" s="411">
        <v>0</v>
      </c>
      <c r="G23" s="411">
        <v>698</v>
      </c>
      <c r="H23" s="411">
        <v>89042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517"/>
  <dimension ref="A1:F24"/>
  <sheetViews>
    <sheetView showGridLines="0" zoomScaleNormal="100" workbookViewId="0"/>
  </sheetViews>
  <sheetFormatPr defaultColWidth="10.140625" defaultRowHeight="12.75"/>
  <cols>
    <col min="1" max="1" width="4.28515625" style="415" customWidth="1"/>
    <col min="2" max="2" width="27.28515625" style="374" customWidth="1"/>
    <col min="3" max="5" width="14.85546875" style="374" customWidth="1"/>
    <col min="6" max="6" width="2.42578125" style="374" customWidth="1"/>
    <col min="7" max="16384" width="10.140625" style="374"/>
  </cols>
  <sheetData>
    <row r="1" spans="1:6" s="368" customFormat="1" ht="10.9" customHeight="1">
      <c r="A1" s="366"/>
      <c r="B1" s="367"/>
    </row>
    <row r="2" spans="1:6" s="372" customFormat="1" ht="18.75">
      <c r="A2" s="370" t="s">
        <v>273</v>
      </c>
      <c r="B2" s="371"/>
      <c r="C2" s="371"/>
      <c r="D2" s="371"/>
      <c r="E2" s="371"/>
      <c r="F2" s="371"/>
    </row>
    <row r="3" spans="1:6" s="372" customFormat="1" ht="18.75">
      <c r="A3" s="370" t="s">
        <v>272</v>
      </c>
      <c r="B3" s="371"/>
      <c r="C3" s="371"/>
      <c r="D3" s="371"/>
      <c r="E3" s="371"/>
      <c r="F3" s="371"/>
    </row>
    <row r="4" spans="1:6" ht="39.950000000000003" customHeight="1">
      <c r="A4" s="578" t="s">
        <v>360</v>
      </c>
      <c r="B4" s="578"/>
      <c r="C4" s="578"/>
      <c r="D4" s="578"/>
      <c r="E4" s="578"/>
      <c r="F4" s="373"/>
    </row>
    <row r="5" spans="1:6" s="368" customFormat="1" ht="23.25" customHeight="1">
      <c r="A5" s="375"/>
      <c r="B5" s="376"/>
      <c r="E5" s="377" t="s">
        <v>62</v>
      </c>
      <c r="F5" s="377"/>
    </row>
    <row r="6" spans="1:6" s="368" customFormat="1" ht="19.899999999999999" customHeight="1">
      <c r="A6" s="579" t="s">
        <v>4</v>
      </c>
      <c r="B6" s="581" t="s">
        <v>0</v>
      </c>
      <c r="C6" s="586" t="s">
        <v>271</v>
      </c>
      <c r="D6" s="583" t="s">
        <v>270</v>
      </c>
      <c r="E6" s="585"/>
      <c r="F6" s="378"/>
    </row>
    <row r="7" spans="1:6" s="368" customFormat="1" ht="52.5" customHeight="1">
      <c r="A7" s="580"/>
      <c r="B7" s="582"/>
      <c r="C7" s="582"/>
      <c r="D7" s="417" t="s">
        <v>7</v>
      </c>
      <c r="E7" s="418" t="s">
        <v>8</v>
      </c>
      <c r="F7" s="419"/>
    </row>
    <row r="8" spans="1:6" s="391" customFormat="1" ht="34.15" customHeight="1">
      <c r="A8" s="384">
        <v>1</v>
      </c>
      <c r="B8" s="385" t="s">
        <v>293</v>
      </c>
      <c r="C8" s="386">
        <v>3715417</v>
      </c>
      <c r="D8" s="387">
        <v>1998888</v>
      </c>
      <c r="E8" s="420">
        <v>1716529</v>
      </c>
      <c r="F8" s="390"/>
    </row>
    <row r="9" spans="1:6" s="391" customFormat="1" ht="34.15" customHeight="1">
      <c r="A9" s="392">
        <v>2</v>
      </c>
      <c r="B9" s="393" t="s">
        <v>294</v>
      </c>
      <c r="C9" s="394">
        <v>3233253</v>
      </c>
      <c r="D9" s="395">
        <v>1797446</v>
      </c>
      <c r="E9" s="421">
        <v>1435807</v>
      </c>
      <c r="F9" s="390"/>
    </row>
    <row r="10" spans="1:6" s="405" customFormat="1" ht="17.850000000000001" customHeight="1">
      <c r="A10" s="398">
        <v>3</v>
      </c>
      <c r="B10" s="399" t="s">
        <v>295</v>
      </c>
      <c r="C10" s="400">
        <v>754530</v>
      </c>
      <c r="D10" s="401">
        <v>395730</v>
      </c>
      <c r="E10" s="422">
        <v>358800</v>
      </c>
      <c r="F10" s="404"/>
    </row>
    <row r="11" spans="1:6" s="405" customFormat="1" ht="17.850000000000001" customHeight="1">
      <c r="A11" s="398">
        <v>4</v>
      </c>
      <c r="B11" s="399" t="s">
        <v>112</v>
      </c>
      <c r="C11" s="400">
        <v>516266</v>
      </c>
      <c r="D11" s="401">
        <v>302165</v>
      </c>
      <c r="E11" s="422">
        <v>214101</v>
      </c>
      <c r="F11" s="404"/>
    </row>
    <row r="12" spans="1:6" s="405" customFormat="1" ht="17.850000000000001" customHeight="1">
      <c r="A12" s="398">
        <v>5</v>
      </c>
      <c r="B12" s="399" t="s">
        <v>20</v>
      </c>
      <c r="C12" s="400">
        <v>88100</v>
      </c>
      <c r="D12" s="401">
        <v>47473</v>
      </c>
      <c r="E12" s="422">
        <v>40627</v>
      </c>
      <c r="F12" s="404"/>
    </row>
    <row r="13" spans="1:6" s="405" customFormat="1" ht="17.850000000000001" customHeight="1">
      <c r="A13" s="398">
        <v>6</v>
      </c>
      <c r="B13" s="399" t="s">
        <v>113</v>
      </c>
      <c r="C13" s="400">
        <v>592675</v>
      </c>
      <c r="D13" s="401">
        <v>343889</v>
      </c>
      <c r="E13" s="422">
        <v>248786</v>
      </c>
      <c r="F13" s="404"/>
    </row>
    <row r="14" spans="1:6" s="405" customFormat="1" ht="17.850000000000001" customHeight="1">
      <c r="A14" s="398">
        <v>7</v>
      </c>
      <c r="B14" s="399" t="s">
        <v>21</v>
      </c>
      <c r="C14" s="400">
        <v>449536</v>
      </c>
      <c r="D14" s="401">
        <v>252408</v>
      </c>
      <c r="E14" s="422">
        <v>197128</v>
      </c>
      <c r="F14" s="404"/>
    </row>
    <row r="15" spans="1:6" s="405" customFormat="1" ht="17.850000000000001" customHeight="1">
      <c r="A15" s="398">
        <v>8</v>
      </c>
      <c r="B15" s="399" t="s">
        <v>22</v>
      </c>
      <c r="C15" s="400">
        <v>182813</v>
      </c>
      <c r="D15" s="401">
        <v>98679</v>
      </c>
      <c r="E15" s="422">
        <v>84134</v>
      </c>
      <c r="F15" s="404"/>
    </row>
    <row r="16" spans="1:6" s="405" customFormat="1" ht="17.850000000000001" customHeight="1">
      <c r="A16" s="398">
        <v>9</v>
      </c>
      <c r="B16" s="399" t="s">
        <v>23</v>
      </c>
      <c r="C16" s="400">
        <v>223494</v>
      </c>
      <c r="D16" s="401">
        <v>121317</v>
      </c>
      <c r="E16" s="422">
        <v>102177</v>
      </c>
      <c r="F16" s="404"/>
    </row>
    <row r="17" spans="1:6" s="405" customFormat="1" ht="17.850000000000001" customHeight="1">
      <c r="A17" s="398">
        <v>10</v>
      </c>
      <c r="B17" s="399" t="s">
        <v>15</v>
      </c>
      <c r="C17" s="400">
        <v>282684</v>
      </c>
      <c r="D17" s="401">
        <v>155280</v>
      </c>
      <c r="E17" s="422">
        <v>127404</v>
      </c>
      <c r="F17" s="404"/>
    </row>
    <row r="18" spans="1:6" s="405" customFormat="1" ht="17.850000000000001" customHeight="1">
      <c r="A18" s="398">
        <v>11</v>
      </c>
      <c r="B18" s="399" t="s">
        <v>24</v>
      </c>
      <c r="C18" s="400">
        <v>143155</v>
      </c>
      <c r="D18" s="401">
        <v>80505</v>
      </c>
      <c r="E18" s="422">
        <v>62650</v>
      </c>
      <c r="F18" s="404"/>
    </row>
    <row r="19" spans="1:6" s="367" customFormat="1" ht="34.15" customHeight="1">
      <c r="A19" s="392">
        <v>12</v>
      </c>
      <c r="B19" s="406" t="s">
        <v>296</v>
      </c>
      <c r="C19" s="394">
        <v>389330</v>
      </c>
      <c r="D19" s="395">
        <v>174362</v>
      </c>
      <c r="E19" s="421">
        <v>214968</v>
      </c>
      <c r="F19" s="423"/>
    </row>
    <row r="20" spans="1:6" s="405" customFormat="1" ht="17.850000000000001" customHeight="1">
      <c r="A20" s="398">
        <v>13</v>
      </c>
      <c r="B20" s="399" t="s">
        <v>297</v>
      </c>
      <c r="C20" s="400">
        <v>68144</v>
      </c>
      <c r="D20" s="401">
        <v>55887</v>
      </c>
      <c r="E20" s="422">
        <v>12257</v>
      </c>
      <c r="F20" s="404"/>
    </row>
    <row r="21" spans="1:6" s="405" customFormat="1" ht="17.850000000000001" customHeight="1">
      <c r="A21" s="398">
        <v>14</v>
      </c>
      <c r="B21" s="399" t="s">
        <v>298</v>
      </c>
      <c r="C21" s="400">
        <v>321186</v>
      </c>
      <c r="D21" s="401">
        <v>118475</v>
      </c>
      <c r="E21" s="422">
        <v>202711</v>
      </c>
      <c r="F21" s="404"/>
    </row>
    <row r="22" spans="1:6" s="367" customFormat="1" ht="34.15" customHeight="1">
      <c r="A22" s="384">
        <v>15</v>
      </c>
      <c r="B22" s="385" t="s">
        <v>301</v>
      </c>
      <c r="C22" s="561">
        <v>92834</v>
      </c>
      <c r="D22" s="387">
        <v>27080</v>
      </c>
      <c r="E22" s="420">
        <v>65754</v>
      </c>
      <c r="F22" s="423"/>
    </row>
    <row r="23" spans="1:6" s="405" customFormat="1" ht="12.75" customHeight="1">
      <c r="A23" s="413"/>
      <c r="B23" s="414"/>
      <c r="C23" s="404"/>
      <c r="D23" s="404"/>
      <c r="E23" s="404"/>
      <c r="F23" s="404"/>
    </row>
    <row r="24" spans="1:6">
      <c r="C24" s="41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1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519"/>
  <dimension ref="A1:K18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" t="s">
        <v>71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19.899999999999999" customHeight="1">
      <c r="A3" s="5" t="s">
        <v>360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5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65</v>
      </c>
    </row>
    <row r="5" spans="1:11" ht="18" customHeight="1">
      <c r="A5" s="596" t="s">
        <v>4</v>
      </c>
      <c r="B5" s="593" t="s">
        <v>0</v>
      </c>
      <c r="C5" s="587" t="s">
        <v>72</v>
      </c>
      <c r="D5" s="588"/>
      <c r="E5" s="589"/>
      <c r="F5" s="81" t="s">
        <v>1</v>
      </c>
      <c r="G5" s="81"/>
      <c r="H5" s="81"/>
      <c r="I5" s="81"/>
      <c r="J5" s="81"/>
      <c r="K5" s="82"/>
    </row>
    <row r="6" spans="1:11" ht="31.5" customHeight="1">
      <c r="A6" s="597"/>
      <c r="B6" s="594"/>
      <c r="C6" s="590"/>
      <c r="D6" s="591"/>
      <c r="E6" s="592"/>
      <c r="F6" s="81" t="s">
        <v>59</v>
      </c>
      <c r="G6" s="81"/>
      <c r="H6" s="82"/>
      <c r="I6" s="81" t="s">
        <v>58</v>
      </c>
      <c r="J6" s="81"/>
      <c r="K6" s="82"/>
    </row>
    <row r="7" spans="1:11" ht="26.25" customHeight="1">
      <c r="A7" s="598"/>
      <c r="B7" s="595"/>
      <c r="C7" s="114" t="s">
        <v>73</v>
      </c>
      <c r="D7" s="117" t="s">
        <v>7</v>
      </c>
      <c r="E7" s="114" t="s">
        <v>8</v>
      </c>
      <c r="F7" s="114" t="s">
        <v>73</v>
      </c>
      <c r="G7" s="117" t="s">
        <v>7</v>
      </c>
      <c r="H7" s="114" t="s">
        <v>8</v>
      </c>
      <c r="I7" s="114" t="s">
        <v>73</v>
      </c>
      <c r="J7" s="117" t="s">
        <v>7</v>
      </c>
      <c r="K7" s="114" t="s">
        <v>8</v>
      </c>
    </row>
    <row r="8" spans="1:11" s="18" customFormat="1" ht="40.15" customHeight="1" thickBot="1">
      <c r="A8" s="57">
        <v>1</v>
      </c>
      <c r="B8" s="126" t="s">
        <v>74</v>
      </c>
      <c r="C8" s="127">
        <v>4373537</v>
      </c>
      <c r="D8" s="128">
        <v>2384072</v>
      </c>
      <c r="E8" s="129">
        <v>1989465</v>
      </c>
      <c r="F8" s="128">
        <v>4357357</v>
      </c>
      <c r="G8" s="128">
        <v>2381047</v>
      </c>
      <c r="H8" s="129">
        <v>1976310</v>
      </c>
      <c r="I8" s="128">
        <v>16180</v>
      </c>
      <c r="J8" s="128">
        <v>3025</v>
      </c>
      <c r="K8" s="129">
        <v>13155</v>
      </c>
    </row>
    <row r="9" spans="1:11" s="18" customFormat="1" ht="40.15" customHeight="1" thickTop="1">
      <c r="A9" s="58">
        <v>2</v>
      </c>
      <c r="B9" s="130" t="s">
        <v>75</v>
      </c>
      <c r="C9" s="131">
        <v>3747231</v>
      </c>
      <c r="D9" s="132">
        <v>2006727</v>
      </c>
      <c r="E9" s="133">
        <v>1740504</v>
      </c>
      <c r="F9" s="132">
        <v>3731543</v>
      </c>
      <c r="G9" s="132">
        <v>2003988</v>
      </c>
      <c r="H9" s="133">
        <v>1727555</v>
      </c>
      <c r="I9" s="132">
        <v>15688</v>
      </c>
      <c r="J9" s="132">
        <v>2739</v>
      </c>
      <c r="K9" s="133">
        <v>12949</v>
      </c>
    </row>
    <row r="10" spans="1:11" s="41" customFormat="1" ht="25.9" customHeight="1">
      <c r="A10" s="40">
        <v>3</v>
      </c>
      <c r="B10" s="134" t="s">
        <v>76</v>
      </c>
      <c r="C10" s="122">
        <v>3682988</v>
      </c>
      <c r="D10" s="101">
        <v>1956032</v>
      </c>
      <c r="E10" s="100">
        <v>1726956</v>
      </c>
      <c r="F10" s="101">
        <v>3667454</v>
      </c>
      <c r="G10" s="101">
        <v>1953397</v>
      </c>
      <c r="H10" s="100">
        <v>1714057</v>
      </c>
      <c r="I10" s="101">
        <v>15534</v>
      </c>
      <c r="J10" s="101">
        <v>2635</v>
      </c>
      <c r="K10" s="100">
        <v>12899</v>
      </c>
    </row>
    <row r="11" spans="1:11" s="41" customFormat="1" ht="25.9" customHeight="1">
      <c r="A11" s="40">
        <v>4</v>
      </c>
      <c r="B11" s="134" t="s">
        <v>63</v>
      </c>
      <c r="C11" s="122">
        <v>1376690</v>
      </c>
      <c r="D11" s="101">
        <v>966801</v>
      </c>
      <c r="E11" s="100">
        <v>409889</v>
      </c>
      <c r="F11" s="101">
        <v>1371818</v>
      </c>
      <c r="G11" s="101">
        <v>965904</v>
      </c>
      <c r="H11" s="100">
        <v>405914</v>
      </c>
      <c r="I11" s="101">
        <v>4872</v>
      </c>
      <c r="J11" s="101">
        <v>897</v>
      </c>
      <c r="K11" s="100">
        <v>3975</v>
      </c>
    </row>
    <row r="12" spans="1:11" s="41" customFormat="1" ht="25.9" customHeight="1">
      <c r="A12" s="40">
        <v>5</v>
      </c>
      <c r="B12" s="134" t="s">
        <v>64</v>
      </c>
      <c r="C12" s="122">
        <v>2306298</v>
      </c>
      <c r="D12" s="101">
        <v>989231</v>
      </c>
      <c r="E12" s="100">
        <v>1317067</v>
      </c>
      <c r="F12" s="101">
        <v>2295636</v>
      </c>
      <c r="G12" s="101">
        <v>987493</v>
      </c>
      <c r="H12" s="100">
        <v>1308143</v>
      </c>
      <c r="I12" s="101">
        <v>10662</v>
      </c>
      <c r="J12" s="101">
        <v>1738</v>
      </c>
      <c r="K12" s="100">
        <v>8924</v>
      </c>
    </row>
    <row r="13" spans="1:11" s="41" customFormat="1" ht="25.9" customHeight="1">
      <c r="A13" s="40">
        <v>6</v>
      </c>
      <c r="B13" s="134" t="s">
        <v>326</v>
      </c>
      <c r="C13" s="122">
        <v>64243</v>
      </c>
      <c r="D13" s="101">
        <v>50695</v>
      </c>
      <c r="E13" s="100">
        <v>13548</v>
      </c>
      <c r="F13" s="101">
        <v>64089</v>
      </c>
      <c r="G13" s="101">
        <v>50591</v>
      </c>
      <c r="H13" s="100">
        <v>13498</v>
      </c>
      <c r="I13" s="101">
        <v>154</v>
      </c>
      <c r="J13" s="101">
        <v>104</v>
      </c>
      <c r="K13" s="100">
        <v>50</v>
      </c>
    </row>
    <row r="14" spans="1:11" s="18" customFormat="1" ht="40.15" customHeight="1">
      <c r="A14" s="59">
        <v>7</v>
      </c>
      <c r="B14" s="135" t="s">
        <v>77</v>
      </c>
      <c r="C14" s="119">
        <v>626306</v>
      </c>
      <c r="D14" s="120">
        <v>377345</v>
      </c>
      <c r="E14" s="121">
        <v>248961</v>
      </c>
      <c r="F14" s="120">
        <v>625814</v>
      </c>
      <c r="G14" s="120">
        <v>377059</v>
      </c>
      <c r="H14" s="121">
        <v>248755</v>
      </c>
      <c r="I14" s="120">
        <v>492</v>
      </c>
      <c r="J14" s="120">
        <v>286</v>
      </c>
      <c r="K14" s="121">
        <v>206</v>
      </c>
    </row>
    <row r="15" spans="1:11" s="41" customFormat="1" ht="25.9" customHeight="1">
      <c r="A15" s="40">
        <v>8</v>
      </c>
      <c r="B15" s="134" t="s">
        <v>336</v>
      </c>
      <c r="C15" s="122">
        <v>497599</v>
      </c>
      <c r="D15" s="101">
        <v>298915</v>
      </c>
      <c r="E15" s="100">
        <v>198684</v>
      </c>
      <c r="F15" s="101">
        <v>497227</v>
      </c>
      <c r="G15" s="101">
        <v>298669</v>
      </c>
      <c r="H15" s="100">
        <v>198558</v>
      </c>
      <c r="I15" s="101">
        <v>372</v>
      </c>
      <c r="J15" s="101">
        <v>246</v>
      </c>
      <c r="K15" s="100">
        <v>126</v>
      </c>
    </row>
    <row r="16" spans="1:11" s="41" customFormat="1" ht="25.9" customHeight="1">
      <c r="A16" s="42">
        <v>9</v>
      </c>
      <c r="B16" s="136" t="s">
        <v>335</v>
      </c>
      <c r="C16" s="137">
        <v>128707</v>
      </c>
      <c r="D16" s="104">
        <v>78430</v>
      </c>
      <c r="E16" s="103">
        <v>50277</v>
      </c>
      <c r="F16" s="104">
        <v>128587</v>
      </c>
      <c r="G16" s="104">
        <v>78390</v>
      </c>
      <c r="H16" s="103">
        <v>50197</v>
      </c>
      <c r="I16" s="104">
        <v>120</v>
      </c>
      <c r="J16" s="104">
        <v>40</v>
      </c>
      <c r="K16" s="103">
        <v>80</v>
      </c>
    </row>
    <row r="17" spans="1:11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502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133350</xdr:rowOff>
              </from>
              <to>
                <xdr:col>7</xdr:col>
                <xdr:colOff>571500</xdr:colOff>
                <xdr:row>56</xdr:row>
                <xdr:rowOff>28575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520"/>
  <dimension ref="A1:K22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5" t="s">
        <v>78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33.75" customHeight="1">
      <c r="A3" s="5" t="s">
        <v>360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69</v>
      </c>
    </row>
    <row r="5" spans="1:11" ht="23.25" customHeight="1">
      <c r="A5" s="596" t="s">
        <v>4</v>
      </c>
      <c r="B5" s="599" t="s">
        <v>79</v>
      </c>
      <c r="C5" s="599" t="s">
        <v>80</v>
      </c>
      <c r="D5" s="46" t="s">
        <v>247</v>
      </c>
      <c r="E5" s="81"/>
      <c r="F5" s="81"/>
      <c r="G5" s="81"/>
      <c r="H5" s="81"/>
      <c r="I5" s="81"/>
      <c r="J5" s="81"/>
      <c r="K5" s="82"/>
    </row>
    <row r="6" spans="1:11" ht="48.75" customHeight="1">
      <c r="A6" s="597"/>
      <c r="B6" s="594"/>
      <c r="C6" s="594"/>
      <c r="D6" s="602" t="s">
        <v>81</v>
      </c>
      <c r="E6" s="601"/>
      <c r="F6" s="603" t="s">
        <v>251</v>
      </c>
      <c r="G6" s="601"/>
      <c r="H6" s="600" t="s">
        <v>82</v>
      </c>
      <c r="I6" s="600"/>
      <c r="J6" s="600"/>
      <c r="K6" s="601"/>
    </row>
    <row r="7" spans="1:11" ht="21" customHeight="1">
      <c r="A7" s="597"/>
      <c r="B7" s="594"/>
      <c r="C7" s="594"/>
      <c r="D7" s="593" t="s">
        <v>7</v>
      </c>
      <c r="E7" s="593" t="s">
        <v>8</v>
      </c>
      <c r="F7" s="593" t="s">
        <v>7</v>
      </c>
      <c r="G7" s="593" t="s">
        <v>8</v>
      </c>
      <c r="H7" s="81" t="s">
        <v>83</v>
      </c>
      <c r="I7" s="82"/>
      <c r="J7" s="81" t="s">
        <v>84</v>
      </c>
      <c r="K7" s="82"/>
    </row>
    <row r="8" spans="1:11" ht="18" customHeight="1">
      <c r="A8" s="598"/>
      <c r="B8" s="595"/>
      <c r="C8" s="595"/>
      <c r="D8" s="595"/>
      <c r="E8" s="595"/>
      <c r="F8" s="595"/>
      <c r="G8" s="595"/>
      <c r="H8" s="98" t="s">
        <v>7</v>
      </c>
      <c r="I8" s="98" t="s">
        <v>8</v>
      </c>
      <c r="J8" s="98" t="s">
        <v>7</v>
      </c>
      <c r="K8" s="98" t="s">
        <v>8</v>
      </c>
    </row>
    <row r="9" spans="1:11" s="18" customFormat="1" ht="40.15" customHeight="1" thickBot="1">
      <c r="A9" s="57">
        <v>1</v>
      </c>
      <c r="B9" s="126" t="s">
        <v>74</v>
      </c>
      <c r="C9" s="138">
        <v>2524184</v>
      </c>
      <c r="D9" s="127">
        <v>83432</v>
      </c>
      <c r="E9" s="129">
        <v>39069</v>
      </c>
      <c r="F9" s="127">
        <v>815143</v>
      </c>
      <c r="G9" s="129">
        <v>1099967</v>
      </c>
      <c r="H9" s="127">
        <v>46031</v>
      </c>
      <c r="I9" s="129">
        <v>393431</v>
      </c>
      <c r="J9" s="128">
        <v>23742</v>
      </c>
      <c r="K9" s="129">
        <v>23369</v>
      </c>
    </row>
    <row r="10" spans="1:11" s="18" customFormat="1" ht="40.15" customHeight="1" thickTop="1">
      <c r="A10" s="58">
        <v>2</v>
      </c>
      <c r="B10" s="130" t="s">
        <v>75</v>
      </c>
      <c r="C10" s="139">
        <v>2142660</v>
      </c>
      <c r="D10" s="131">
        <v>73668</v>
      </c>
      <c r="E10" s="133">
        <v>36422</v>
      </c>
      <c r="F10" s="131">
        <v>680314</v>
      </c>
      <c r="G10" s="133">
        <v>943271</v>
      </c>
      <c r="H10" s="131">
        <v>38254</v>
      </c>
      <c r="I10" s="133">
        <v>330780</v>
      </c>
      <c r="J10" s="132">
        <v>20176</v>
      </c>
      <c r="K10" s="133">
        <v>19775</v>
      </c>
    </row>
    <row r="11" spans="1:11" s="41" customFormat="1" ht="25.9" customHeight="1">
      <c r="A11" s="40">
        <v>3</v>
      </c>
      <c r="B11" s="134" t="s">
        <v>76</v>
      </c>
      <c r="C11" s="140">
        <v>2108230</v>
      </c>
      <c r="D11" s="122">
        <v>72496</v>
      </c>
      <c r="E11" s="100">
        <v>36284</v>
      </c>
      <c r="F11" s="122">
        <v>663654</v>
      </c>
      <c r="G11" s="100">
        <v>937363</v>
      </c>
      <c r="H11" s="122">
        <v>37957</v>
      </c>
      <c r="I11" s="100">
        <v>321213</v>
      </c>
      <c r="J11" s="101">
        <v>19804</v>
      </c>
      <c r="K11" s="100">
        <v>19459</v>
      </c>
    </row>
    <row r="12" spans="1:11" s="41" customFormat="1" ht="25.9" customHeight="1">
      <c r="A12" s="40">
        <v>4</v>
      </c>
      <c r="B12" s="115" t="s">
        <v>5</v>
      </c>
      <c r="C12" s="140">
        <v>1099226</v>
      </c>
      <c r="D12" s="122">
        <v>54510</v>
      </c>
      <c r="E12" s="100">
        <v>18313</v>
      </c>
      <c r="F12" s="122">
        <v>377252</v>
      </c>
      <c r="G12" s="100">
        <v>398547</v>
      </c>
      <c r="H12" s="122">
        <v>18189</v>
      </c>
      <c r="I12" s="100">
        <v>207019</v>
      </c>
      <c r="J12" s="101">
        <v>12837</v>
      </c>
      <c r="K12" s="100">
        <v>12559</v>
      </c>
    </row>
    <row r="13" spans="1:11" s="41" customFormat="1" ht="25.9" customHeight="1">
      <c r="A13" s="40">
        <v>5</v>
      </c>
      <c r="B13" s="115" t="s">
        <v>6</v>
      </c>
      <c r="C13" s="140">
        <v>1009004</v>
      </c>
      <c r="D13" s="122">
        <v>17986</v>
      </c>
      <c r="E13" s="100">
        <v>17971</v>
      </c>
      <c r="F13" s="122">
        <v>286402</v>
      </c>
      <c r="G13" s="100">
        <v>538816</v>
      </c>
      <c r="H13" s="122">
        <v>19768</v>
      </c>
      <c r="I13" s="100">
        <v>114194</v>
      </c>
      <c r="J13" s="101">
        <v>6967</v>
      </c>
      <c r="K13" s="100">
        <v>6900</v>
      </c>
    </row>
    <row r="14" spans="1:11" s="41" customFormat="1" ht="25.9" customHeight="1">
      <c r="A14" s="40">
        <v>6</v>
      </c>
      <c r="B14" s="134" t="s">
        <v>326</v>
      </c>
      <c r="C14" s="140">
        <v>34430</v>
      </c>
      <c r="D14" s="122">
        <v>1172</v>
      </c>
      <c r="E14" s="100">
        <v>138</v>
      </c>
      <c r="F14" s="122">
        <v>16660</v>
      </c>
      <c r="G14" s="100">
        <v>5908</v>
      </c>
      <c r="H14" s="122">
        <v>297</v>
      </c>
      <c r="I14" s="100">
        <v>9567</v>
      </c>
      <c r="J14" s="101">
        <v>372</v>
      </c>
      <c r="K14" s="100">
        <v>316</v>
      </c>
    </row>
    <row r="15" spans="1:11" s="41" customFormat="1" ht="25.9" customHeight="1">
      <c r="A15" s="40">
        <v>7</v>
      </c>
      <c r="B15" s="115" t="s">
        <v>314</v>
      </c>
      <c r="C15" s="140">
        <v>19374</v>
      </c>
      <c r="D15" s="122">
        <v>877</v>
      </c>
      <c r="E15" s="100">
        <v>126</v>
      </c>
      <c r="F15" s="122">
        <v>8932</v>
      </c>
      <c r="G15" s="100">
        <v>4564</v>
      </c>
      <c r="H15" s="122">
        <v>235</v>
      </c>
      <c r="I15" s="100">
        <v>4240</v>
      </c>
      <c r="J15" s="101">
        <v>217</v>
      </c>
      <c r="K15" s="100">
        <v>183</v>
      </c>
    </row>
    <row r="16" spans="1:11" s="41" customFormat="1" ht="25.9" customHeight="1">
      <c r="A16" s="40">
        <v>8</v>
      </c>
      <c r="B16" s="115" t="s">
        <v>183</v>
      </c>
      <c r="C16" s="140">
        <v>15056</v>
      </c>
      <c r="D16" s="122">
        <v>295</v>
      </c>
      <c r="E16" s="100">
        <v>12</v>
      </c>
      <c r="F16" s="122">
        <v>7728</v>
      </c>
      <c r="G16" s="100">
        <v>1344</v>
      </c>
      <c r="H16" s="122">
        <v>62</v>
      </c>
      <c r="I16" s="100">
        <v>5327</v>
      </c>
      <c r="J16" s="101">
        <v>155</v>
      </c>
      <c r="K16" s="100">
        <v>133</v>
      </c>
    </row>
    <row r="17" spans="1:11" s="18" customFormat="1" ht="40.15" customHeight="1">
      <c r="A17" s="59">
        <v>9</v>
      </c>
      <c r="B17" s="135" t="s">
        <v>77</v>
      </c>
      <c r="C17" s="141">
        <v>381524</v>
      </c>
      <c r="D17" s="119">
        <v>9764</v>
      </c>
      <c r="E17" s="121">
        <v>2647</v>
      </c>
      <c r="F17" s="119">
        <v>134829</v>
      </c>
      <c r="G17" s="121">
        <v>156696</v>
      </c>
      <c r="H17" s="119">
        <v>7777</v>
      </c>
      <c r="I17" s="121">
        <v>62651</v>
      </c>
      <c r="J17" s="120">
        <v>3566</v>
      </c>
      <c r="K17" s="121">
        <v>3594</v>
      </c>
    </row>
    <row r="18" spans="1:11" s="41" customFormat="1" ht="25.9" customHeight="1">
      <c r="A18" s="40">
        <v>10</v>
      </c>
      <c r="B18" s="115" t="s">
        <v>308</v>
      </c>
      <c r="C18" s="140">
        <v>223641</v>
      </c>
      <c r="D18" s="122">
        <v>5947</v>
      </c>
      <c r="E18" s="100">
        <v>1812</v>
      </c>
      <c r="F18" s="122">
        <v>92948</v>
      </c>
      <c r="G18" s="100">
        <v>79666</v>
      </c>
      <c r="H18" s="122">
        <v>2748</v>
      </c>
      <c r="I18" s="100">
        <v>36903</v>
      </c>
      <c r="J18" s="101">
        <v>1745</v>
      </c>
      <c r="K18" s="100">
        <v>1872</v>
      </c>
    </row>
    <row r="19" spans="1:11" s="41" customFormat="1" ht="25.9" customHeight="1">
      <c r="A19" s="42">
        <v>11</v>
      </c>
      <c r="B19" s="174" t="s">
        <v>309</v>
      </c>
      <c r="C19" s="142">
        <v>157883</v>
      </c>
      <c r="D19" s="137">
        <v>3817</v>
      </c>
      <c r="E19" s="103">
        <v>835</v>
      </c>
      <c r="F19" s="137">
        <v>41881</v>
      </c>
      <c r="G19" s="103">
        <v>77030</v>
      </c>
      <c r="H19" s="137">
        <v>5029</v>
      </c>
      <c r="I19" s="103">
        <v>25748</v>
      </c>
      <c r="J19" s="104">
        <v>1821</v>
      </c>
      <c r="K19" s="103">
        <v>1722</v>
      </c>
    </row>
    <row r="20" spans="1:11" ht="17.45" customHeight="1">
      <c r="A20" s="48" t="s">
        <v>85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521"/>
  <dimension ref="A1:M23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>
      <c r="A1" s="1"/>
      <c r="B1" s="2"/>
      <c r="M1" s="4"/>
    </row>
    <row r="2" spans="1:13" s="44" customFormat="1" ht="53.25" customHeight="1">
      <c r="A2" s="55" t="s">
        <v>86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s="45" customFormat="1" ht="27.75" customHeight="1">
      <c r="A3" s="5" t="s">
        <v>360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12" t="s">
        <v>2</v>
      </c>
    </row>
    <row r="5" spans="1:13" ht="23.1" customHeight="1">
      <c r="A5" s="596" t="s">
        <v>4</v>
      </c>
      <c r="B5" s="599" t="s">
        <v>79</v>
      </c>
      <c r="C5" s="606" t="s">
        <v>185</v>
      </c>
      <c r="D5" s="80" t="s">
        <v>186</v>
      </c>
      <c r="E5" s="81"/>
      <c r="F5" s="81"/>
      <c r="G5" s="81"/>
      <c r="H5" s="81"/>
      <c r="I5" s="81"/>
      <c r="J5" s="81"/>
      <c r="K5" s="81"/>
      <c r="L5" s="81"/>
      <c r="M5" s="82"/>
    </row>
    <row r="6" spans="1:13" ht="23.1" customHeight="1">
      <c r="A6" s="597"/>
      <c r="B6" s="594"/>
      <c r="C6" s="607"/>
      <c r="D6" s="609" t="s">
        <v>202</v>
      </c>
      <c r="E6" s="588"/>
      <c r="F6" s="609" t="s">
        <v>203</v>
      </c>
      <c r="G6" s="610"/>
      <c r="H6" s="609" t="s">
        <v>204</v>
      </c>
      <c r="I6" s="610"/>
      <c r="J6" s="613" t="s">
        <v>187</v>
      </c>
      <c r="K6" s="613"/>
      <c r="L6" s="613"/>
      <c r="M6" s="614"/>
    </row>
    <row r="7" spans="1:13" ht="57.75" customHeight="1">
      <c r="A7" s="597"/>
      <c r="B7" s="594"/>
      <c r="C7" s="607"/>
      <c r="D7" s="590"/>
      <c r="E7" s="591"/>
      <c r="F7" s="611"/>
      <c r="G7" s="612"/>
      <c r="H7" s="611"/>
      <c r="I7" s="612"/>
      <c r="J7" s="602" t="s">
        <v>188</v>
      </c>
      <c r="K7" s="604"/>
      <c r="L7" s="605" t="s">
        <v>189</v>
      </c>
      <c r="M7" s="604"/>
    </row>
    <row r="8" spans="1:13" ht="23.1" customHeight="1">
      <c r="A8" s="598"/>
      <c r="B8" s="595"/>
      <c r="C8" s="608"/>
      <c r="D8" s="73" t="s">
        <v>7</v>
      </c>
      <c r="E8" s="72" t="s">
        <v>8</v>
      </c>
      <c r="F8" s="114" t="s">
        <v>7</v>
      </c>
      <c r="G8" s="114" t="s">
        <v>8</v>
      </c>
      <c r="H8" s="105" t="s">
        <v>7</v>
      </c>
      <c r="I8" s="98" t="s">
        <v>8</v>
      </c>
      <c r="J8" s="105" t="s">
        <v>7</v>
      </c>
      <c r="K8" s="98" t="s">
        <v>8</v>
      </c>
      <c r="L8" s="98" t="s">
        <v>7</v>
      </c>
      <c r="M8" s="98" t="s">
        <v>8</v>
      </c>
    </row>
    <row r="9" spans="1:13" s="18" customFormat="1" ht="40.15" customHeight="1" thickBot="1">
      <c r="A9" s="57">
        <v>1</v>
      </c>
      <c r="B9" s="126" t="s">
        <v>74</v>
      </c>
      <c r="C9" s="143">
        <v>84279</v>
      </c>
      <c r="D9" s="144">
        <v>2529</v>
      </c>
      <c r="E9" s="144">
        <v>1</v>
      </c>
      <c r="F9" s="145">
        <v>26460</v>
      </c>
      <c r="G9" s="146">
        <v>0</v>
      </c>
      <c r="H9" s="145">
        <v>25854</v>
      </c>
      <c r="I9" s="146">
        <v>0</v>
      </c>
      <c r="J9" s="145">
        <v>654</v>
      </c>
      <c r="K9" s="146">
        <v>1557</v>
      </c>
      <c r="L9" s="144">
        <v>27224</v>
      </c>
      <c r="M9" s="146">
        <v>0</v>
      </c>
    </row>
    <row r="10" spans="1:13" s="18" customFormat="1" ht="40.15" customHeight="1" thickTop="1">
      <c r="A10" s="58">
        <v>2</v>
      </c>
      <c r="B10" s="130" t="s">
        <v>75</v>
      </c>
      <c r="C10" s="147">
        <v>72472</v>
      </c>
      <c r="D10" s="148">
        <v>2529</v>
      </c>
      <c r="E10" s="148">
        <v>1</v>
      </c>
      <c r="F10" s="149">
        <v>24286</v>
      </c>
      <c r="G10" s="150">
        <v>0</v>
      </c>
      <c r="H10" s="149">
        <v>23665</v>
      </c>
      <c r="I10" s="150">
        <v>0</v>
      </c>
      <c r="J10" s="149">
        <v>594</v>
      </c>
      <c r="K10" s="150">
        <v>810</v>
      </c>
      <c r="L10" s="148">
        <v>20587</v>
      </c>
      <c r="M10" s="150">
        <v>0</v>
      </c>
    </row>
    <row r="11" spans="1:13" s="41" customFormat="1" ht="25.9" customHeight="1">
      <c r="A11" s="40">
        <v>3</v>
      </c>
      <c r="B11" s="134" t="s">
        <v>76</v>
      </c>
      <c r="C11" s="151">
        <v>70637</v>
      </c>
      <c r="D11" s="152">
        <v>2485</v>
      </c>
      <c r="E11" s="152">
        <v>1</v>
      </c>
      <c r="F11" s="153">
        <v>23682</v>
      </c>
      <c r="G11" s="154">
        <v>0</v>
      </c>
      <c r="H11" s="153">
        <v>23049</v>
      </c>
      <c r="I11" s="154">
        <v>0</v>
      </c>
      <c r="J11" s="153">
        <v>575</v>
      </c>
      <c r="K11" s="154">
        <v>802</v>
      </c>
      <c r="L11" s="152">
        <v>20043</v>
      </c>
      <c r="M11" s="154">
        <v>0</v>
      </c>
    </row>
    <row r="12" spans="1:13" s="41" customFormat="1" ht="25.9" customHeight="1">
      <c r="A12" s="40">
        <v>4</v>
      </c>
      <c r="B12" s="134" t="s">
        <v>63</v>
      </c>
      <c r="C12" s="151">
        <v>42565</v>
      </c>
      <c r="D12" s="152">
        <v>2111</v>
      </c>
      <c r="E12" s="152">
        <v>0</v>
      </c>
      <c r="F12" s="153">
        <v>12836</v>
      </c>
      <c r="G12" s="154">
        <v>0</v>
      </c>
      <c r="H12" s="153">
        <v>9805</v>
      </c>
      <c r="I12" s="154">
        <v>0</v>
      </c>
      <c r="J12" s="153">
        <v>420</v>
      </c>
      <c r="K12" s="154">
        <v>352</v>
      </c>
      <c r="L12" s="152">
        <v>17041</v>
      </c>
      <c r="M12" s="154">
        <v>0</v>
      </c>
    </row>
    <row r="13" spans="1:13" s="41" customFormat="1" ht="25.9" customHeight="1">
      <c r="A13" s="40">
        <v>5</v>
      </c>
      <c r="B13" s="134" t="s">
        <v>64</v>
      </c>
      <c r="C13" s="151">
        <v>28072</v>
      </c>
      <c r="D13" s="152">
        <v>374</v>
      </c>
      <c r="E13" s="152">
        <v>1</v>
      </c>
      <c r="F13" s="153">
        <v>10846</v>
      </c>
      <c r="G13" s="154">
        <v>0</v>
      </c>
      <c r="H13" s="153">
        <v>13244</v>
      </c>
      <c r="I13" s="154">
        <v>0</v>
      </c>
      <c r="J13" s="153">
        <v>155</v>
      </c>
      <c r="K13" s="154">
        <v>450</v>
      </c>
      <c r="L13" s="152">
        <v>3002</v>
      </c>
      <c r="M13" s="154">
        <v>0</v>
      </c>
    </row>
    <row r="14" spans="1:13" s="41" customFormat="1" ht="25.9" customHeight="1">
      <c r="A14" s="40">
        <v>6</v>
      </c>
      <c r="B14" s="134" t="s">
        <v>327</v>
      </c>
      <c r="C14" s="151">
        <v>1835</v>
      </c>
      <c r="D14" s="152">
        <v>44</v>
      </c>
      <c r="E14" s="152">
        <v>0</v>
      </c>
      <c r="F14" s="153">
        <v>604</v>
      </c>
      <c r="G14" s="154">
        <v>0</v>
      </c>
      <c r="H14" s="153">
        <v>616</v>
      </c>
      <c r="I14" s="154">
        <v>0</v>
      </c>
      <c r="J14" s="153">
        <v>19</v>
      </c>
      <c r="K14" s="154">
        <v>8</v>
      </c>
      <c r="L14" s="152">
        <v>544</v>
      </c>
      <c r="M14" s="154">
        <v>0</v>
      </c>
    </row>
    <row r="15" spans="1:13" s="41" customFormat="1" ht="25.9" customHeight="1">
      <c r="A15" s="40">
        <v>7</v>
      </c>
      <c r="B15" s="134" t="s">
        <v>328</v>
      </c>
      <c r="C15" s="151">
        <v>1253</v>
      </c>
      <c r="D15" s="152">
        <v>0</v>
      </c>
      <c r="E15" s="152">
        <v>0</v>
      </c>
      <c r="F15" s="153">
        <v>405</v>
      </c>
      <c r="G15" s="154">
        <v>0</v>
      </c>
      <c r="H15" s="153">
        <v>518</v>
      </c>
      <c r="I15" s="154">
        <v>0</v>
      </c>
      <c r="J15" s="153">
        <v>5</v>
      </c>
      <c r="K15" s="154">
        <v>6</v>
      </c>
      <c r="L15" s="152">
        <v>319</v>
      </c>
      <c r="M15" s="154">
        <v>0</v>
      </c>
    </row>
    <row r="16" spans="1:13" s="41" customFormat="1" ht="25.9" customHeight="1">
      <c r="A16" s="40">
        <v>8</v>
      </c>
      <c r="B16" s="134" t="s">
        <v>190</v>
      </c>
      <c r="C16" s="151">
        <v>582</v>
      </c>
      <c r="D16" s="152">
        <v>44</v>
      </c>
      <c r="E16" s="152">
        <v>0</v>
      </c>
      <c r="F16" s="153">
        <v>199</v>
      </c>
      <c r="G16" s="154">
        <v>0</v>
      </c>
      <c r="H16" s="153">
        <v>98</v>
      </c>
      <c r="I16" s="154">
        <v>0</v>
      </c>
      <c r="J16" s="153">
        <v>14</v>
      </c>
      <c r="K16" s="154">
        <v>2</v>
      </c>
      <c r="L16" s="152">
        <v>225</v>
      </c>
      <c r="M16" s="154">
        <v>0</v>
      </c>
    </row>
    <row r="17" spans="1:13" s="18" customFormat="1" ht="40.15" customHeight="1">
      <c r="A17" s="59">
        <v>9</v>
      </c>
      <c r="B17" s="135" t="s">
        <v>77</v>
      </c>
      <c r="C17" s="118">
        <v>11807</v>
      </c>
      <c r="D17" s="155">
        <v>0</v>
      </c>
      <c r="E17" s="155">
        <v>0</v>
      </c>
      <c r="F17" s="156">
        <v>2174</v>
      </c>
      <c r="G17" s="157">
        <v>0</v>
      </c>
      <c r="H17" s="156">
        <v>2189</v>
      </c>
      <c r="I17" s="157">
        <v>0</v>
      </c>
      <c r="J17" s="156">
        <v>60</v>
      </c>
      <c r="K17" s="157">
        <v>747</v>
      </c>
      <c r="L17" s="155">
        <v>6637</v>
      </c>
      <c r="M17" s="157">
        <v>0</v>
      </c>
    </row>
    <row r="18" spans="1:13" s="41" customFormat="1" ht="25.9" customHeight="1">
      <c r="A18" s="40">
        <v>10</v>
      </c>
      <c r="B18" s="176" t="s">
        <v>310</v>
      </c>
      <c r="C18" s="151">
        <v>6928</v>
      </c>
      <c r="D18" s="152">
        <v>0</v>
      </c>
      <c r="E18" s="152">
        <v>0</v>
      </c>
      <c r="F18" s="153">
        <v>2011</v>
      </c>
      <c r="G18" s="154">
        <v>0</v>
      </c>
      <c r="H18" s="153">
        <v>2048</v>
      </c>
      <c r="I18" s="154">
        <v>0</v>
      </c>
      <c r="J18" s="153">
        <v>33</v>
      </c>
      <c r="K18" s="154">
        <v>76</v>
      </c>
      <c r="L18" s="152">
        <v>2760</v>
      </c>
      <c r="M18" s="154">
        <v>0</v>
      </c>
    </row>
    <row r="19" spans="1:13" s="41" customFormat="1" ht="25.9" customHeight="1">
      <c r="A19" s="42">
        <v>11</v>
      </c>
      <c r="B19" s="178" t="s">
        <v>311</v>
      </c>
      <c r="C19" s="158">
        <v>4879</v>
      </c>
      <c r="D19" s="159">
        <v>0</v>
      </c>
      <c r="E19" s="159">
        <v>0</v>
      </c>
      <c r="F19" s="160">
        <v>163</v>
      </c>
      <c r="G19" s="161">
        <v>0</v>
      </c>
      <c r="H19" s="160">
        <v>141</v>
      </c>
      <c r="I19" s="161">
        <v>0</v>
      </c>
      <c r="J19" s="160">
        <v>27</v>
      </c>
      <c r="K19" s="161">
        <v>671</v>
      </c>
      <c r="L19" s="159">
        <v>3877</v>
      </c>
      <c r="M19" s="161">
        <v>0</v>
      </c>
    </row>
    <row r="20" spans="1:1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22"/>
  <dimension ref="A1:M26"/>
  <sheetViews>
    <sheetView showGridLines="0" workbookViewId="0"/>
  </sheetViews>
  <sheetFormatPr defaultColWidth="11.42578125" defaultRowHeight="12.75"/>
  <cols>
    <col min="1" max="1" width="4.85546875" style="32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29.25" customHeight="1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>
      <c r="A3" s="35" t="str">
        <f>"Dezember "&amp; LEFT(B6,4) &amp; "  -  " &amp;  LEFT(B26,4)</f>
        <v>Dezember 2003  -  2023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28</v>
      </c>
    </row>
    <row r="5" spans="1:13" ht="55.5" customHeight="1">
      <c r="A5" s="54" t="s">
        <v>4</v>
      </c>
      <c r="B5" s="95" t="s">
        <v>50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18.95" customHeight="1">
      <c r="A6" s="40">
        <v>1</v>
      </c>
      <c r="B6" s="79">
        <v>2003</v>
      </c>
      <c r="C6" s="100">
        <v>2015204</v>
      </c>
      <c r="D6" s="101">
        <v>368127</v>
      </c>
      <c r="E6" s="316">
        <v>359285</v>
      </c>
      <c r="F6" s="316">
        <v>70354</v>
      </c>
      <c r="G6" s="316">
        <v>306896</v>
      </c>
      <c r="H6" s="316">
        <v>272140</v>
      </c>
      <c r="I6" s="316">
        <v>121424</v>
      </c>
      <c r="J6" s="316">
        <v>102024</v>
      </c>
      <c r="K6" s="316">
        <v>123080</v>
      </c>
      <c r="L6" s="316">
        <v>68914</v>
      </c>
      <c r="M6" s="140">
        <v>222960</v>
      </c>
    </row>
    <row r="7" spans="1:13" s="41" customFormat="1" ht="18.95" customHeight="1">
      <c r="A7" s="40">
        <v>2</v>
      </c>
      <c r="B7" s="79">
        <f>B6+1</f>
        <v>2004</v>
      </c>
      <c r="C7" s="100">
        <v>2041997</v>
      </c>
      <c r="D7" s="101">
        <v>372983</v>
      </c>
      <c r="E7" s="101">
        <v>362410</v>
      </c>
      <c r="F7" s="101">
        <v>71335</v>
      </c>
      <c r="G7" s="101">
        <v>310933</v>
      </c>
      <c r="H7" s="101">
        <v>275695</v>
      </c>
      <c r="I7" s="101">
        <v>122981</v>
      </c>
      <c r="J7" s="101">
        <v>103878</v>
      </c>
      <c r="K7" s="101">
        <v>125913</v>
      </c>
      <c r="L7" s="101">
        <v>70207</v>
      </c>
      <c r="M7" s="140">
        <v>225662</v>
      </c>
    </row>
    <row r="8" spans="1:13" s="41" customFormat="1" ht="18.95" customHeight="1">
      <c r="A8" s="40">
        <v>3</v>
      </c>
      <c r="B8" s="79">
        <f t="shared" ref="B8:B26" si="0">B7+1</f>
        <v>2005</v>
      </c>
      <c r="C8" s="100">
        <v>2069304</v>
      </c>
      <c r="D8" s="101">
        <v>375263</v>
      </c>
      <c r="E8" s="101">
        <v>365949</v>
      </c>
      <c r="F8" s="101">
        <v>71932</v>
      </c>
      <c r="G8" s="101">
        <v>313140</v>
      </c>
      <c r="H8" s="101">
        <v>277691</v>
      </c>
      <c r="I8" s="101">
        <v>124819</v>
      </c>
      <c r="J8" s="101">
        <v>105154</v>
      </c>
      <c r="K8" s="101">
        <v>128319</v>
      </c>
      <c r="L8" s="101">
        <v>71638</v>
      </c>
      <c r="M8" s="140">
        <v>235399</v>
      </c>
    </row>
    <row r="9" spans="1:13" s="41" customFormat="1" ht="18.95" customHeight="1">
      <c r="A9" s="40">
        <v>4</v>
      </c>
      <c r="B9" s="79">
        <f t="shared" si="0"/>
        <v>2006</v>
      </c>
      <c r="C9" s="100">
        <v>2095075</v>
      </c>
      <c r="D9" s="101">
        <v>376694</v>
      </c>
      <c r="E9" s="101">
        <v>370081</v>
      </c>
      <c r="F9" s="101">
        <v>72278</v>
      </c>
      <c r="G9" s="101">
        <v>316393</v>
      </c>
      <c r="H9" s="101">
        <v>279641</v>
      </c>
      <c r="I9" s="101">
        <v>126262</v>
      </c>
      <c r="J9" s="101">
        <v>106687</v>
      </c>
      <c r="K9" s="101">
        <v>130685</v>
      </c>
      <c r="L9" s="101">
        <v>73044</v>
      </c>
      <c r="M9" s="140">
        <v>243310</v>
      </c>
    </row>
    <row r="10" spans="1:13" s="41" customFormat="1" ht="18.95" customHeight="1">
      <c r="A10" s="40">
        <v>5</v>
      </c>
      <c r="B10" s="79">
        <f t="shared" si="0"/>
        <v>2007</v>
      </c>
      <c r="C10" s="100">
        <v>2125404</v>
      </c>
      <c r="D10" s="101">
        <v>378409</v>
      </c>
      <c r="E10" s="101">
        <v>376219</v>
      </c>
      <c r="F10" s="101">
        <v>73018</v>
      </c>
      <c r="G10" s="101">
        <v>320411</v>
      </c>
      <c r="H10" s="101">
        <v>283369</v>
      </c>
      <c r="I10" s="101">
        <v>128027</v>
      </c>
      <c r="J10" s="101">
        <v>108867</v>
      </c>
      <c r="K10" s="101">
        <v>133483</v>
      </c>
      <c r="L10" s="101">
        <v>74424</v>
      </c>
      <c r="M10" s="140">
        <v>249177</v>
      </c>
    </row>
    <row r="11" spans="1:13" s="41" customFormat="1" ht="18.95" customHeight="1">
      <c r="A11" s="40">
        <v>6</v>
      </c>
      <c r="B11" s="79">
        <f t="shared" si="0"/>
        <v>2008</v>
      </c>
      <c r="C11" s="100">
        <v>2153173</v>
      </c>
      <c r="D11" s="101">
        <v>378640</v>
      </c>
      <c r="E11" s="101">
        <v>384124</v>
      </c>
      <c r="F11" s="101">
        <v>74517</v>
      </c>
      <c r="G11" s="101">
        <v>324734</v>
      </c>
      <c r="H11" s="101">
        <v>287399</v>
      </c>
      <c r="I11" s="101">
        <v>130013</v>
      </c>
      <c r="J11" s="101">
        <v>111021</v>
      </c>
      <c r="K11" s="101">
        <v>136346</v>
      </c>
      <c r="L11" s="101">
        <v>76704</v>
      </c>
      <c r="M11" s="140">
        <v>249675</v>
      </c>
    </row>
    <row r="12" spans="1:13" s="41" customFormat="1" ht="18.95" customHeight="1">
      <c r="A12" s="40">
        <v>7</v>
      </c>
      <c r="B12" s="79">
        <f t="shared" si="0"/>
        <v>2009</v>
      </c>
      <c r="C12" s="100">
        <v>2189159</v>
      </c>
      <c r="D12" s="101">
        <v>380061</v>
      </c>
      <c r="E12" s="101">
        <v>391907</v>
      </c>
      <c r="F12" s="101">
        <v>75839</v>
      </c>
      <c r="G12" s="101">
        <v>330665</v>
      </c>
      <c r="H12" s="101">
        <v>292414</v>
      </c>
      <c r="I12" s="101">
        <v>132220</v>
      </c>
      <c r="J12" s="101">
        <v>113527</v>
      </c>
      <c r="K12" s="101">
        <v>139852</v>
      </c>
      <c r="L12" s="101">
        <v>78718</v>
      </c>
      <c r="M12" s="140">
        <v>253956</v>
      </c>
    </row>
    <row r="13" spans="1:13" s="41" customFormat="1" ht="18.95" customHeight="1">
      <c r="A13" s="40">
        <v>8</v>
      </c>
      <c r="B13" s="79">
        <f t="shared" si="0"/>
        <v>2010</v>
      </c>
      <c r="C13" s="100">
        <v>2219923</v>
      </c>
      <c r="D13" s="101">
        <v>380758</v>
      </c>
      <c r="E13" s="101">
        <v>398733</v>
      </c>
      <c r="F13" s="101">
        <v>77174</v>
      </c>
      <c r="G13" s="101">
        <v>335967</v>
      </c>
      <c r="H13" s="101">
        <v>297231</v>
      </c>
      <c r="I13" s="101">
        <v>134279</v>
      </c>
      <c r="J13" s="101">
        <v>115463</v>
      </c>
      <c r="K13" s="101">
        <v>142716</v>
      </c>
      <c r="L13" s="101">
        <v>80540</v>
      </c>
      <c r="M13" s="140">
        <v>257062</v>
      </c>
    </row>
    <row r="14" spans="1:13" s="41" customFormat="1" ht="18.95" customHeight="1">
      <c r="A14" s="40">
        <v>9</v>
      </c>
      <c r="B14" s="79">
        <f t="shared" si="0"/>
        <v>2011</v>
      </c>
      <c r="C14" s="100">
        <v>2249152</v>
      </c>
      <c r="D14" s="101">
        <v>381344</v>
      </c>
      <c r="E14" s="101">
        <v>404768</v>
      </c>
      <c r="F14" s="101">
        <v>78478</v>
      </c>
      <c r="G14" s="101">
        <v>340682</v>
      </c>
      <c r="H14" s="101">
        <v>301757</v>
      </c>
      <c r="I14" s="101">
        <v>136587</v>
      </c>
      <c r="J14" s="101">
        <v>117501</v>
      </c>
      <c r="K14" s="101">
        <v>145422</v>
      </c>
      <c r="L14" s="101">
        <v>82148</v>
      </c>
      <c r="M14" s="140">
        <v>260465</v>
      </c>
    </row>
    <row r="15" spans="1:13" s="41" customFormat="1" ht="18.95" customHeight="1">
      <c r="A15" s="40">
        <v>10</v>
      </c>
      <c r="B15" s="79">
        <f t="shared" si="0"/>
        <v>2012</v>
      </c>
      <c r="C15" s="100">
        <v>2273628</v>
      </c>
      <c r="D15" s="101">
        <v>381415</v>
      </c>
      <c r="E15" s="101">
        <v>409795</v>
      </c>
      <c r="F15" s="101">
        <v>79687</v>
      </c>
      <c r="G15" s="101">
        <v>345467</v>
      </c>
      <c r="H15" s="101">
        <v>305654</v>
      </c>
      <c r="I15" s="101">
        <v>138463</v>
      </c>
      <c r="J15" s="101">
        <v>119551</v>
      </c>
      <c r="K15" s="101">
        <v>147706</v>
      </c>
      <c r="L15" s="101">
        <v>83413</v>
      </c>
      <c r="M15" s="140">
        <v>262477</v>
      </c>
    </row>
    <row r="16" spans="1:13" s="41" customFormat="1" ht="18.95" customHeight="1">
      <c r="A16" s="40">
        <v>11</v>
      </c>
      <c r="B16" s="79">
        <f t="shared" si="0"/>
        <v>2013</v>
      </c>
      <c r="C16" s="100">
        <v>2299114</v>
      </c>
      <c r="D16" s="101">
        <v>381083</v>
      </c>
      <c r="E16" s="101">
        <v>414027</v>
      </c>
      <c r="F16" s="101">
        <v>80695</v>
      </c>
      <c r="G16" s="101">
        <v>348839</v>
      </c>
      <c r="H16" s="101">
        <v>309310</v>
      </c>
      <c r="I16" s="101">
        <v>140082</v>
      </c>
      <c r="J16" s="101">
        <v>120873</v>
      </c>
      <c r="K16" s="101">
        <v>149399</v>
      </c>
      <c r="L16" s="101">
        <v>84393</v>
      </c>
      <c r="M16" s="140">
        <v>270413</v>
      </c>
    </row>
    <row r="17" spans="1:13" s="41" customFormat="1" ht="18.95" customHeight="1">
      <c r="A17" s="40">
        <v>12</v>
      </c>
      <c r="B17" s="79">
        <f t="shared" si="0"/>
        <v>2014</v>
      </c>
      <c r="C17" s="100">
        <v>2310749</v>
      </c>
      <c r="D17" s="101">
        <v>379893</v>
      </c>
      <c r="E17" s="101">
        <v>417234</v>
      </c>
      <c r="F17" s="101">
        <v>81505</v>
      </c>
      <c r="G17" s="101">
        <v>350527</v>
      </c>
      <c r="H17" s="101">
        <v>309972</v>
      </c>
      <c r="I17" s="101">
        <v>140644</v>
      </c>
      <c r="J17" s="101">
        <v>122169</v>
      </c>
      <c r="K17" s="101">
        <v>150539</v>
      </c>
      <c r="L17" s="101">
        <v>85231</v>
      </c>
      <c r="M17" s="140">
        <v>273035</v>
      </c>
    </row>
    <row r="18" spans="1:13" s="41" customFormat="1" ht="18.95" customHeight="1">
      <c r="A18" s="40">
        <v>13</v>
      </c>
      <c r="B18" s="79">
        <f t="shared" si="0"/>
        <v>2015</v>
      </c>
      <c r="C18" s="100">
        <v>2305356</v>
      </c>
      <c r="D18" s="101">
        <v>375950</v>
      </c>
      <c r="E18" s="101">
        <v>416583</v>
      </c>
      <c r="F18" s="101">
        <v>81568</v>
      </c>
      <c r="G18" s="101">
        <v>349043</v>
      </c>
      <c r="H18" s="101">
        <v>307959</v>
      </c>
      <c r="I18" s="101">
        <v>140531</v>
      </c>
      <c r="J18" s="101">
        <v>122393</v>
      </c>
      <c r="K18" s="101">
        <v>151313</v>
      </c>
      <c r="L18" s="101">
        <v>85544</v>
      </c>
      <c r="M18" s="140">
        <v>274472</v>
      </c>
    </row>
    <row r="19" spans="1:13" s="41" customFormat="1" ht="18.95" customHeight="1">
      <c r="A19" s="40">
        <v>14</v>
      </c>
      <c r="B19" s="79">
        <f t="shared" si="0"/>
        <v>2016</v>
      </c>
      <c r="C19" s="100">
        <v>2324314</v>
      </c>
      <c r="D19" s="101">
        <v>376194</v>
      </c>
      <c r="E19" s="101">
        <v>420033</v>
      </c>
      <c r="F19" s="101">
        <v>82438</v>
      </c>
      <c r="G19" s="101">
        <v>352458</v>
      </c>
      <c r="H19" s="101">
        <v>311016</v>
      </c>
      <c r="I19" s="101">
        <v>142295</v>
      </c>
      <c r="J19" s="101">
        <v>124070</v>
      </c>
      <c r="K19" s="101">
        <v>153431</v>
      </c>
      <c r="L19" s="101">
        <v>86624</v>
      </c>
      <c r="M19" s="140">
        <v>275755</v>
      </c>
    </row>
    <row r="20" spans="1:13" s="41" customFormat="1" ht="18.95" customHeight="1">
      <c r="A20" s="40">
        <v>15</v>
      </c>
      <c r="B20" s="79">
        <f t="shared" si="0"/>
        <v>2017</v>
      </c>
      <c r="C20" s="100">
        <v>2340656</v>
      </c>
      <c r="D20" s="101">
        <v>375774</v>
      </c>
      <c r="E20" s="101">
        <v>422431</v>
      </c>
      <c r="F20" s="101">
        <v>83476</v>
      </c>
      <c r="G20" s="101">
        <v>355185</v>
      </c>
      <c r="H20" s="101">
        <v>313711</v>
      </c>
      <c r="I20" s="101">
        <v>144071</v>
      </c>
      <c r="J20" s="101">
        <v>125470</v>
      </c>
      <c r="K20" s="101">
        <v>155569</v>
      </c>
      <c r="L20" s="101">
        <v>87529</v>
      </c>
      <c r="M20" s="140">
        <v>277440</v>
      </c>
    </row>
    <row r="21" spans="1:13" s="41" customFormat="1" ht="18.95" customHeight="1">
      <c r="A21" s="40">
        <v>16</v>
      </c>
      <c r="B21" s="79">
        <f t="shared" si="0"/>
        <v>2018</v>
      </c>
      <c r="C21" s="100">
        <v>2363581</v>
      </c>
      <c r="D21" s="101">
        <v>375804</v>
      </c>
      <c r="E21" s="101">
        <v>426401</v>
      </c>
      <c r="F21" s="101">
        <v>84582</v>
      </c>
      <c r="G21" s="101">
        <v>359536</v>
      </c>
      <c r="H21" s="101">
        <v>316823</v>
      </c>
      <c r="I21" s="101">
        <v>146059</v>
      </c>
      <c r="J21" s="101">
        <v>127188</v>
      </c>
      <c r="K21" s="101">
        <v>158504</v>
      </c>
      <c r="L21" s="101">
        <v>88857</v>
      </c>
      <c r="M21" s="140">
        <v>279827</v>
      </c>
    </row>
    <row r="22" spans="1:13" s="41" customFormat="1" ht="18.95" customHeight="1">
      <c r="A22" s="40">
        <v>17</v>
      </c>
      <c r="B22" s="79">
        <f t="shared" si="0"/>
        <v>2019</v>
      </c>
      <c r="C22" s="100">
        <v>2396164</v>
      </c>
      <c r="D22" s="101">
        <v>378469</v>
      </c>
      <c r="E22" s="101">
        <v>431639</v>
      </c>
      <c r="F22" s="101">
        <v>85908</v>
      </c>
      <c r="G22" s="101">
        <v>365472</v>
      </c>
      <c r="H22" s="101">
        <v>321378</v>
      </c>
      <c r="I22" s="101">
        <v>148282</v>
      </c>
      <c r="J22" s="101">
        <v>129707</v>
      </c>
      <c r="K22" s="101">
        <v>161761</v>
      </c>
      <c r="L22" s="101">
        <v>90768</v>
      </c>
      <c r="M22" s="140">
        <v>282780</v>
      </c>
    </row>
    <row r="23" spans="1:13" s="41" customFormat="1" ht="18.95" customHeight="1">
      <c r="A23" s="40">
        <v>18</v>
      </c>
      <c r="B23" s="79">
        <f t="shared" si="0"/>
        <v>2020</v>
      </c>
      <c r="C23" s="100">
        <v>2436069</v>
      </c>
      <c r="D23" s="101">
        <v>381176</v>
      </c>
      <c r="E23" s="101">
        <v>439429</v>
      </c>
      <c r="F23" s="101">
        <v>87358</v>
      </c>
      <c r="G23" s="101">
        <v>372665</v>
      </c>
      <c r="H23" s="101">
        <v>326197</v>
      </c>
      <c r="I23" s="101">
        <v>150873</v>
      </c>
      <c r="J23" s="101">
        <v>132617</v>
      </c>
      <c r="K23" s="101">
        <v>166085</v>
      </c>
      <c r="L23" s="101">
        <v>92970</v>
      </c>
      <c r="M23" s="140">
        <v>286699</v>
      </c>
    </row>
    <row r="24" spans="1:13" s="41" customFormat="1" ht="18.95" customHeight="1">
      <c r="A24" s="40">
        <v>19</v>
      </c>
      <c r="B24" s="79">
        <f t="shared" si="0"/>
        <v>2021</v>
      </c>
      <c r="C24" s="100">
        <v>2466799</v>
      </c>
      <c r="D24" s="101">
        <v>381575</v>
      </c>
      <c r="E24" s="101">
        <v>446484</v>
      </c>
      <c r="F24" s="101">
        <v>88848</v>
      </c>
      <c r="G24" s="101">
        <v>378823</v>
      </c>
      <c r="H24" s="101">
        <v>330704</v>
      </c>
      <c r="I24" s="101">
        <v>153525</v>
      </c>
      <c r="J24" s="101">
        <v>134909</v>
      </c>
      <c r="K24" s="101">
        <v>170096</v>
      </c>
      <c r="L24" s="101">
        <v>95022</v>
      </c>
      <c r="M24" s="140">
        <v>286813</v>
      </c>
    </row>
    <row r="25" spans="1:13" s="41" customFormat="1" ht="18.95" customHeight="1">
      <c r="A25" s="40">
        <v>20</v>
      </c>
      <c r="B25" s="79">
        <f t="shared" si="0"/>
        <v>2022</v>
      </c>
      <c r="C25" s="100">
        <v>2502792</v>
      </c>
      <c r="D25" s="101">
        <v>381997</v>
      </c>
      <c r="E25" s="101">
        <v>454184</v>
      </c>
      <c r="F25" s="101">
        <v>90645</v>
      </c>
      <c r="G25" s="101">
        <v>385698</v>
      </c>
      <c r="H25" s="101">
        <v>335567</v>
      </c>
      <c r="I25" s="101">
        <v>156219</v>
      </c>
      <c r="J25" s="101">
        <v>137620</v>
      </c>
      <c r="K25" s="101">
        <v>174067</v>
      </c>
      <c r="L25" s="101">
        <v>96793</v>
      </c>
      <c r="M25" s="140">
        <v>290002</v>
      </c>
    </row>
    <row r="26" spans="1:13" s="41" customFormat="1" ht="18.95" customHeight="1">
      <c r="A26" s="42">
        <v>21</v>
      </c>
      <c r="B26" s="105">
        <f t="shared" si="0"/>
        <v>2023</v>
      </c>
      <c r="C26" s="103">
        <v>2547502</v>
      </c>
      <c r="D26" s="104">
        <v>385066</v>
      </c>
      <c r="E26" s="104">
        <v>462507</v>
      </c>
      <c r="F26" s="104">
        <v>92399</v>
      </c>
      <c r="G26" s="104">
        <v>393656</v>
      </c>
      <c r="H26" s="104">
        <v>341107</v>
      </c>
      <c r="I26" s="104">
        <v>159586</v>
      </c>
      <c r="J26" s="104">
        <v>140235</v>
      </c>
      <c r="K26" s="104">
        <v>179043</v>
      </c>
      <c r="L26" s="104">
        <v>99057</v>
      </c>
      <c r="M26" s="142">
        <v>294846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523"/>
  <dimension ref="A1:L29"/>
  <sheetViews>
    <sheetView showGridLines="0" zoomScaleNormal="100" workbookViewId="0"/>
  </sheetViews>
  <sheetFormatPr defaultColWidth="11.42578125" defaultRowHeight="12.75"/>
  <cols>
    <col min="1" max="1" width="4.5703125" style="32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>
      <c r="A1" s="34"/>
      <c r="B1" s="2"/>
      <c r="L1" s="4"/>
    </row>
    <row r="2" spans="1:12" s="7" customFormat="1" ht="24.6" customHeight="1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>
      <c r="A3" s="36"/>
      <c r="B3" s="38"/>
      <c r="C3" s="38"/>
      <c r="D3" s="38"/>
      <c r="E3" s="38"/>
      <c r="F3" s="38"/>
      <c r="G3" s="38"/>
      <c r="H3" s="39"/>
      <c r="I3" s="38"/>
      <c r="J3" s="38"/>
      <c r="K3" s="38"/>
      <c r="L3" s="112" t="s">
        <v>29</v>
      </c>
    </row>
    <row r="4" spans="1:12" ht="22.5" customHeight="1">
      <c r="A4" s="596" t="s">
        <v>4</v>
      </c>
      <c r="B4" s="599" t="s">
        <v>53</v>
      </c>
      <c r="C4" s="80" t="s">
        <v>89</v>
      </c>
      <c r="D4" s="81"/>
      <c r="E4" s="82"/>
      <c r="F4" s="81" t="s">
        <v>90</v>
      </c>
      <c r="G4" s="81"/>
      <c r="H4" s="81"/>
      <c r="I4" s="81"/>
      <c r="J4" s="81"/>
      <c r="K4" s="81"/>
      <c r="L4" s="82"/>
    </row>
    <row r="5" spans="1:12" ht="18.75" customHeight="1">
      <c r="A5" s="597"/>
      <c r="B5" s="594"/>
      <c r="C5" s="593" t="s">
        <v>40</v>
      </c>
      <c r="D5" s="609" t="s">
        <v>91</v>
      </c>
      <c r="E5" s="599" t="s">
        <v>92</v>
      </c>
      <c r="F5" s="599" t="s">
        <v>93</v>
      </c>
      <c r="G5" s="81" t="s">
        <v>1</v>
      </c>
      <c r="H5" s="81"/>
      <c r="I5" s="599" t="s">
        <v>329</v>
      </c>
      <c r="J5" s="609" t="s">
        <v>330</v>
      </c>
      <c r="K5" s="599" t="s">
        <v>338</v>
      </c>
      <c r="L5" s="610" t="s">
        <v>333</v>
      </c>
    </row>
    <row r="6" spans="1:12" ht="40.9" customHeight="1">
      <c r="A6" s="598"/>
      <c r="B6" s="595"/>
      <c r="C6" s="595"/>
      <c r="D6" s="590"/>
      <c r="E6" s="595"/>
      <c r="F6" s="595"/>
      <c r="G6" s="96" t="s">
        <v>5</v>
      </c>
      <c r="H6" s="163" t="s">
        <v>6</v>
      </c>
      <c r="I6" s="595"/>
      <c r="J6" s="590"/>
      <c r="K6" s="595"/>
      <c r="L6" s="592"/>
    </row>
    <row r="7" spans="1:12" s="41" customFormat="1" ht="18.95" customHeight="1">
      <c r="A7" s="40">
        <v>1</v>
      </c>
      <c r="B7" s="79">
        <v>2003</v>
      </c>
      <c r="C7" s="164">
        <v>624</v>
      </c>
      <c r="D7" s="316">
        <v>607</v>
      </c>
      <c r="E7" s="317">
        <v>721</v>
      </c>
      <c r="F7" s="140">
        <v>599</v>
      </c>
      <c r="G7" s="101">
        <v>803</v>
      </c>
      <c r="H7" s="101">
        <v>434</v>
      </c>
      <c r="I7" s="164">
        <v>1223</v>
      </c>
      <c r="J7" s="101">
        <v>532</v>
      </c>
      <c r="K7" s="316">
        <v>1029</v>
      </c>
      <c r="L7" s="100">
        <v>407</v>
      </c>
    </row>
    <row r="8" spans="1:12" s="41" customFormat="1" ht="18.95" customHeight="1">
      <c r="A8" s="40">
        <v>2</v>
      </c>
      <c r="B8" s="79">
        <f>B7+1</f>
        <v>2004</v>
      </c>
      <c r="C8" s="140">
        <v>624</v>
      </c>
      <c r="D8" s="101">
        <v>609</v>
      </c>
      <c r="E8" s="100">
        <v>714</v>
      </c>
      <c r="F8" s="140">
        <v>601</v>
      </c>
      <c r="G8" s="101">
        <v>806</v>
      </c>
      <c r="H8" s="101">
        <v>438</v>
      </c>
      <c r="I8" s="140">
        <v>1197</v>
      </c>
      <c r="J8" s="101">
        <v>520</v>
      </c>
      <c r="K8" s="101">
        <v>1048</v>
      </c>
      <c r="L8" s="100">
        <v>410</v>
      </c>
    </row>
    <row r="9" spans="1:12" s="41" customFormat="1" ht="18.95" customHeight="1">
      <c r="A9" s="40">
        <v>3</v>
      </c>
      <c r="B9" s="79">
        <f t="shared" ref="B9:B27" si="0">B8+1</f>
        <v>2005</v>
      </c>
      <c r="C9" s="140">
        <v>625</v>
      </c>
      <c r="D9" s="101">
        <v>611</v>
      </c>
      <c r="E9" s="100">
        <v>706</v>
      </c>
      <c r="F9" s="140">
        <v>604</v>
      </c>
      <c r="G9" s="101">
        <v>812</v>
      </c>
      <c r="H9" s="101">
        <v>441</v>
      </c>
      <c r="I9" s="140">
        <v>1148</v>
      </c>
      <c r="J9" s="101">
        <v>507</v>
      </c>
      <c r="K9" s="101">
        <v>1066</v>
      </c>
      <c r="L9" s="100">
        <v>419</v>
      </c>
    </row>
    <row r="10" spans="1:12" s="41" customFormat="1" ht="18.95" customHeight="1">
      <c r="A10" s="40">
        <v>4</v>
      </c>
      <c r="B10" s="79">
        <f t="shared" si="0"/>
        <v>2006</v>
      </c>
      <c r="C10" s="140">
        <v>621</v>
      </c>
      <c r="D10" s="101">
        <v>608</v>
      </c>
      <c r="E10" s="100">
        <v>701</v>
      </c>
      <c r="F10" s="140">
        <v>601</v>
      </c>
      <c r="G10" s="101">
        <v>809</v>
      </c>
      <c r="H10" s="101">
        <v>440</v>
      </c>
      <c r="I10" s="140">
        <v>1126</v>
      </c>
      <c r="J10" s="101">
        <v>496</v>
      </c>
      <c r="K10" s="101">
        <v>1091</v>
      </c>
      <c r="L10" s="100">
        <v>418</v>
      </c>
    </row>
    <row r="11" spans="1:12" s="41" customFormat="1" ht="18.95" customHeight="1">
      <c r="A11" s="40">
        <v>5</v>
      </c>
      <c r="B11" s="79">
        <f t="shared" si="0"/>
        <v>2007</v>
      </c>
      <c r="C11" s="140">
        <v>615</v>
      </c>
      <c r="D11" s="101">
        <v>601</v>
      </c>
      <c r="E11" s="100">
        <v>698</v>
      </c>
      <c r="F11" s="140">
        <v>595</v>
      </c>
      <c r="G11" s="101">
        <v>802</v>
      </c>
      <c r="H11" s="101">
        <v>437</v>
      </c>
      <c r="I11" s="140">
        <v>1062</v>
      </c>
      <c r="J11" s="101">
        <v>489</v>
      </c>
      <c r="K11" s="101">
        <v>1116</v>
      </c>
      <c r="L11" s="100">
        <v>417</v>
      </c>
    </row>
    <row r="12" spans="1:12" s="41" customFormat="1" ht="18.95" customHeight="1">
      <c r="A12" s="40">
        <v>6</v>
      </c>
      <c r="B12" s="79">
        <f t="shared" si="0"/>
        <v>2008</v>
      </c>
      <c r="C12" s="140">
        <v>607</v>
      </c>
      <c r="D12" s="101">
        <v>594</v>
      </c>
      <c r="E12" s="100">
        <v>686</v>
      </c>
      <c r="F12" s="140">
        <v>589</v>
      </c>
      <c r="G12" s="101">
        <v>796</v>
      </c>
      <c r="H12" s="101">
        <v>432</v>
      </c>
      <c r="I12" s="140">
        <v>984</v>
      </c>
      <c r="J12" s="101">
        <v>472</v>
      </c>
      <c r="K12" s="101">
        <v>1138</v>
      </c>
      <c r="L12" s="100">
        <v>426</v>
      </c>
    </row>
    <row r="13" spans="1:12" s="41" customFormat="1" ht="18.95" customHeight="1">
      <c r="A13" s="40">
        <v>7</v>
      </c>
      <c r="B13" s="79">
        <f t="shared" si="0"/>
        <v>2009</v>
      </c>
      <c r="C13" s="140">
        <v>621</v>
      </c>
      <c r="D13" s="101">
        <v>612</v>
      </c>
      <c r="E13" s="100">
        <v>677</v>
      </c>
      <c r="F13" s="140">
        <v>607</v>
      </c>
      <c r="G13" s="101">
        <v>841</v>
      </c>
      <c r="H13" s="101">
        <v>440</v>
      </c>
      <c r="I13" s="140">
        <v>928</v>
      </c>
      <c r="J13" s="101">
        <v>460</v>
      </c>
      <c r="K13" s="101">
        <v>1163</v>
      </c>
      <c r="L13" s="100">
        <v>446</v>
      </c>
    </row>
    <row r="14" spans="1:12" s="41" customFormat="1" ht="18.95" customHeight="1">
      <c r="A14" s="40">
        <v>8</v>
      </c>
      <c r="B14" s="79">
        <f t="shared" si="0"/>
        <v>2010</v>
      </c>
      <c r="C14" s="140">
        <v>623</v>
      </c>
      <c r="D14" s="101">
        <v>615</v>
      </c>
      <c r="E14" s="100">
        <v>671</v>
      </c>
      <c r="F14" s="140">
        <v>611</v>
      </c>
      <c r="G14" s="101">
        <v>846</v>
      </c>
      <c r="H14" s="101">
        <v>444</v>
      </c>
      <c r="I14" s="140">
        <v>897</v>
      </c>
      <c r="J14" s="101">
        <v>453</v>
      </c>
      <c r="K14" s="101">
        <v>1187</v>
      </c>
      <c r="L14" s="100">
        <v>459</v>
      </c>
    </row>
    <row r="15" spans="1:12" s="41" customFormat="1" ht="18.95" customHeight="1">
      <c r="A15" s="40">
        <v>9</v>
      </c>
      <c r="B15" s="79">
        <f t="shared" si="0"/>
        <v>2011</v>
      </c>
      <c r="C15" s="140">
        <v>620</v>
      </c>
      <c r="D15" s="101">
        <v>612</v>
      </c>
      <c r="E15" s="100">
        <v>664</v>
      </c>
      <c r="F15" s="140">
        <v>608</v>
      </c>
      <c r="G15" s="101">
        <v>838</v>
      </c>
      <c r="H15" s="101">
        <v>446</v>
      </c>
      <c r="I15" s="140">
        <v>878</v>
      </c>
      <c r="J15" s="101">
        <v>445</v>
      </c>
      <c r="K15" s="101">
        <v>1211</v>
      </c>
      <c r="L15" s="100">
        <v>459</v>
      </c>
    </row>
    <row r="16" spans="1:12" s="41" customFormat="1" ht="18.95" customHeight="1">
      <c r="A16" s="40">
        <v>10</v>
      </c>
      <c r="B16" s="79">
        <f t="shared" si="0"/>
        <v>2012</v>
      </c>
      <c r="C16" s="140">
        <v>615</v>
      </c>
      <c r="D16" s="101">
        <v>608</v>
      </c>
      <c r="E16" s="100">
        <v>658</v>
      </c>
      <c r="F16" s="140">
        <v>604</v>
      </c>
      <c r="G16" s="101">
        <v>827</v>
      </c>
      <c r="H16" s="101">
        <v>447</v>
      </c>
      <c r="I16" s="140">
        <v>856</v>
      </c>
      <c r="J16" s="101">
        <v>438</v>
      </c>
      <c r="K16" s="101">
        <v>1231</v>
      </c>
      <c r="L16" s="100">
        <v>457</v>
      </c>
    </row>
    <row r="17" spans="1:12" s="41" customFormat="1" ht="18.95" customHeight="1">
      <c r="A17" s="40">
        <v>11</v>
      </c>
      <c r="B17" s="79">
        <f t="shared" si="0"/>
        <v>2013</v>
      </c>
      <c r="C17" s="140">
        <v>615</v>
      </c>
      <c r="D17" s="101">
        <v>610</v>
      </c>
      <c r="E17" s="100">
        <v>644</v>
      </c>
      <c r="F17" s="140">
        <v>607</v>
      </c>
      <c r="G17" s="101">
        <v>835</v>
      </c>
      <c r="H17" s="101">
        <v>449</v>
      </c>
      <c r="I17" s="140">
        <v>838</v>
      </c>
      <c r="J17" s="101">
        <v>428</v>
      </c>
      <c r="K17" s="101">
        <v>1239</v>
      </c>
      <c r="L17" s="100">
        <v>451</v>
      </c>
    </row>
    <row r="18" spans="1:12" s="41" customFormat="1" ht="18.95" customHeight="1">
      <c r="A18" s="40">
        <v>12</v>
      </c>
      <c r="B18" s="79">
        <f t="shared" si="0"/>
        <v>2014</v>
      </c>
      <c r="C18" s="140">
        <v>614</v>
      </c>
      <c r="D18" s="101">
        <v>609</v>
      </c>
      <c r="E18" s="100">
        <v>643</v>
      </c>
      <c r="F18" s="140">
        <v>606</v>
      </c>
      <c r="G18" s="101">
        <v>835</v>
      </c>
      <c r="H18" s="101">
        <v>450</v>
      </c>
      <c r="I18" s="140">
        <v>811</v>
      </c>
      <c r="J18" s="101">
        <v>432</v>
      </c>
      <c r="K18" s="101">
        <v>1246</v>
      </c>
      <c r="L18" s="100">
        <v>440</v>
      </c>
    </row>
    <row r="19" spans="1:12" s="41" customFormat="1" ht="18.95" customHeight="1">
      <c r="A19" s="40">
        <v>13</v>
      </c>
      <c r="B19" s="79">
        <f t="shared" si="0"/>
        <v>2015</v>
      </c>
      <c r="C19" s="140">
        <v>606</v>
      </c>
      <c r="D19" s="101">
        <v>601</v>
      </c>
      <c r="E19" s="100">
        <v>632</v>
      </c>
      <c r="F19" s="140">
        <v>599</v>
      </c>
      <c r="G19" s="101">
        <v>828</v>
      </c>
      <c r="H19" s="101">
        <v>444</v>
      </c>
      <c r="I19" s="140">
        <v>773</v>
      </c>
      <c r="J19" s="101">
        <v>426</v>
      </c>
      <c r="K19" s="101">
        <v>1248</v>
      </c>
      <c r="L19" s="100">
        <v>435</v>
      </c>
    </row>
    <row r="20" spans="1:12" s="41" customFormat="1" ht="18.95" customHeight="1">
      <c r="A20" s="40">
        <v>14</v>
      </c>
      <c r="B20" s="79">
        <f t="shared" si="0"/>
        <v>2016</v>
      </c>
      <c r="C20" s="140">
        <v>597</v>
      </c>
      <c r="D20" s="101">
        <v>593</v>
      </c>
      <c r="E20" s="100">
        <v>622</v>
      </c>
      <c r="F20" s="140">
        <v>591</v>
      </c>
      <c r="G20" s="101">
        <v>816</v>
      </c>
      <c r="H20" s="101">
        <v>440</v>
      </c>
      <c r="I20" s="140">
        <v>737</v>
      </c>
      <c r="J20" s="101">
        <v>421</v>
      </c>
      <c r="K20" s="101">
        <v>1250</v>
      </c>
      <c r="L20" s="100">
        <v>424</v>
      </c>
    </row>
    <row r="21" spans="1:12" s="41" customFormat="1" ht="18.95" customHeight="1">
      <c r="A21" s="40">
        <v>15</v>
      </c>
      <c r="B21" s="79">
        <f t="shared" si="0"/>
        <v>2017</v>
      </c>
      <c r="C21" s="140">
        <v>589</v>
      </c>
      <c r="D21" s="101">
        <v>584</v>
      </c>
      <c r="E21" s="100">
        <v>616</v>
      </c>
      <c r="F21" s="140">
        <v>582</v>
      </c>
      <c r="G21" s="101">
        <v>802</v>
      </c>
      <c r="H21" s="101">
        <v>436</v>
      </c>
      <c r="I21" s="140">
        <v>697</v>
      </c>
      <c r="J21" s="101">
        <v>420</v>
      </c>
      <c r="K21" s="101">
        <v>1252</v>
      </c>
      <c r="L21" s="100">
        <v>419</v>
      </c>
    </row>
    <row r="22" spans="1:12" s="41" customFormat="1" ht="18.95" customHeight="1">
      <c r="A22" s="40">
        <v>16</v>
      </c>
      <c r="B22" s="79">
        <f t="shared" si="0"/>
        <v>2018</v>
      </c>
      <c r="C22" s="140">
        <v>579</v>
      </c>
      <c r="D22" s="101">
        <v>573</v>
      </c>
      <c r="E22" s="100">
        <v>613</v>
      </c>
      <c r="F22" s="140">
        <v>572</v>
      </c>
      <c r="G22" s="101">
        <v>786</v>
      </c>
      <c r="H22" s="101">
        <v>430</v>
      </c>
      <c r="I22" s="140">
        <v>659</v>
      </c>
      <c r="J22" s="101">
        <v>421</v>
      </c>
      <c r="K22" s="101">
        <v>1257</v>
      </c>
      <c r="L22" s="100">
        <v>417</v>
      </c>
    </row>
    <row r="23" spans="1:12" s="41" customFormat="1" ht="18.95" customHeight="1">
      <c r="A23" s="40">
        <v>17</v>
      </c>
      <c r="B23" s="79">
        <f t="shared" si="0"/>
        <v>2019</v>
      </c>
      <c r="C23" s="140">
        <v>576</v>
      </c>
      <c r="D23" s="101">
        <v>569</v>
      </c>
      <c r="E23" s="100">
        <v>612</v>
      </c>
      <c r="F23" s="140">
        <v>568</v>
      </c>
      <c r="G23" s="101">
        <v>782</v>
      </c>
      <c r="H23" s="101">
        <v>429</v>
      </c>
      <c r="I23" s="140">
        <v>628</v>
      </c>
      <c r="J23" s="101">
        <v>425</v>
      </c>
      <c r="K23" s="101">
        <v>1264</v>
      </c>
      <c r="L23" s="100">
        <v>408</v>
      </c>
    </row>
    <row r="24" spans="1:12" s="41" customFormat="1" ht="18.95" customHeight="1">
      <c r="A24" s="40">
        <v>18</v>
      </c>
      <c r="B24" s="79">
        <f t="shared" si="0"/>
        <v>2020</v>
      </c>
      <c r="C24" s="140">
        <v>595</v>
      </c>
      <c r="D24" s="101">
        <v>591</v>
      </c>
      <c r="E24" s="100">
        <v>619</v>
      </c>
      <c r="F24" s="140">
        <v>590</v>
      </c>
      <c r="G24" s="101">
        <v>839</v>
      </c>
      <c r="H24" s="101">
        <v>438</v>
      </c>
      <c r="I24" s="140">
        <v>629</v>
      </c>
      <c r="J24" s="101">
        <v>435</v>
      </c>
      <c r="K24" s="101">
        <v>1266</v>
      </c>
      <c r="L24" s="100">
        <v>0</v>
      </c>
    </row>
    <row r="25" spans="1:12" s="41" customFormat="1" ht="18.95" customHeight="1">
      <c r="A25" s="40">
        <v>19</v>
      </c>
      <c r="B25" s="79">
        <f t="shared" si="0"/>
        <v>2021</v>
      </c>
      <c r="C25" s="140">
        <v>586</v>
      </c>
      <c r="D25" s="101">
        <v>582</v>
      </c>
      <c r="E25" s="100">
        <v>612</v>
      </c>
      <c r="F25" s="140">
        <v>581</v>
      </c>
      <c r="G25" s="101">
        <v>816</v>
      </c>
      <c r="H25" s="101">
        <v>437</v>
      </c>
      <c r="I25" s="140">
        <v>614</v>
      </c>
      <c r="J25" s="101">
        <v>436</v>
      </c>
      <c r="K25" s="101">
        <v>1255</v>
      </c>
      <c r="L25" s="100">
        <v>0</v>
      </c>
    </row>
    <row r="26" spans="1:12" s="41" customFormat="1" ht="18.95" customHeight="1">
      <c r="A26" s="40">
        <v>20</v>
      </c>
      <c r="B26" s="79">
        <f t="shared" si="0"/>
        <v>2022</v>
      </c>
      <c r="C26" s="140">
        <v>576</v>
      </c>
      <c r="D26" s="101">
        <v>571</v>
      </c>
      <c r="E26" s="100">
        <v>609</v>
      </c>
      <c r="F26" s="140">
        <v>571</v>
      </c>
      <c r="G26" s="101">
        <v>791</v>
      </c>
      <c r="H26" s="101">
        <v>436</v>
      </c>
      <c r="I26" s="140">
        <v>569</v>
      </c>
      <c r="J26" s="101">
        <v>441</v>
      </c>
      <c r="K26" s="101">
        <v>1242</v>
      </c>
      <c r="L26" s="100">
        <v>0</v>
      </c>
    </row>
    <row r="27" spans="1:12" s="41" customFormat="1" ht="18.95" customHeight="1">
      <c r="A27" s="42">
        <v>21</v>
      </c>
      <c r="B27" s="105">
        <f t="shared" si="0"/>
        <v>2023</v>
      </c>
      <c r="C27" s="142">
        <v>577</v>
      </c>
      <c r="D27" s="104">
        <v>572</v>
      </c>
      <c r="E27" s="103">
        <v>609</v>
      </c>
      <c r="F27" s="142">
        <v>572</v>
      </c>
      <c r="G27" s="104">
        <v>798</v>
      </c>
      <c r="H27" s="104">
        <v>437</v>
      </c>
      <c r="I27" s="142">
        <v>536</v>
      </c>
      <c r="J27" s="104">
        <v>449</v>
      </c>
      <c r="K27" s="104">
        <v>1227</v>
      </c>
      <c r="L27" s="103">
        <v>0</v>
      </c>
    </row>
    <row r="28" spans="1:12" ht="15">
      <c r="A28" s="111" t="s">
        <v>331</v>
      </c>
    </row>
    <row r="29" spans="1:12" ht="15">
      <c r="A29" s="111" t="s">
        <v>332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524"/>
  <dimension ref="A1:L45"/>
  <sheetViews>
    <sheetView showGridLines="0" zoomScaleNormal="100" workbookViewId="0"/>
  </sheetViews>
  <sheetFormatPr defaultColWidth="11.42578125" defaultRowHeight="11.25"/>
  <cols>
    <col min="1" max="1" width="4.140625" style="486" customWidth="1"/>
    <col min="2" max="2" width="41.5703125" style="195" customWidth="1"/>
    <col min="3" max="12" width="12.2851562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24"/>
      <c r="B1" s="194"/>
      <c r="L1" s="196"/>
    </row>
    <row r="2" spans="1:12" s="198" customFormat="1" ht="30" customHeight="1">
      <c r="A2" s="239" t="s">
        <v>312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360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0"/>
      <c r="H4" s="440"/>
      <c r="I4" s="440"/>
      <c r="J4" s="202"/>
      <c r="K4" s="202"/>
      <c r="L4" s="240" t="s">
        <v>30</v>
      </c>
    </row>
    <row r="5" spans="1:12" s="441" customFormat="1" ht="20.45" customHeight="1">
      <c r="A5" s="617" t="s">
        <v>4</v>
      </c>
      <c r="B5" s="619" t="s">
        <v>9</v>
      </c>
      <c r="C5" s="621" t="s">
        <v>111</v>
      </c>
      <c r="D5" s="621" t="s">
        <v>93</v>
      </c>
      <c r="E5" s="217" t="s">
        <v>1</v>
      </c>
      <c r="F5" s="218"/>
      <c r="G5" s="621" t="s">
        <v>313</v>
      </c>
      <c r="H5" s="217" t="s">
        <v>1</v>
      </c>
      <c r="I5" s="218"/>
      <c r="J5" s="621" t="s">
        <v>358</v>
      </c>
      <c r="K5" s="615" t="s">
        <v>1</v>
      </c>
      <c r="L5" s="616"/>
    </row>
    <row r="6" spans="1:12" s="441" customFormat="1" ht="34.5" customHeight="1">
      <c r="A6" s="618"/>
      <c r="B6" s="620"/>
      <c r="C6" s="620"/>
      <c r="D6" s="622"/>
      <c r="E6" s="427" t="s">
        <v>5</v>
      </c>
      <c r="F6" s="442" t="s">
        <v>6</v>
      </c>
      <c r="G6" s="620"/>
      <c r="H6" s="443" t="s">
        <v>314</v>
      </c>
      <c r="I6" s="444" t="s">
        <v>183</v>
      </c>
      <c r="J6" s="622"/>
      <c r="K6" s="550" t="s">
        <v>315</v>
      </c>
      <c r="L6" s="446" t="s">
        <v>316</v>
      </c>
    </row>
    <row r="7" spans="1:12" s="453" customFormat="1" ht="22.35" customHeight="1">
      <c r="A7" s="447">
        <v>1</v>
      </c>
      <c r="B7" s="448" t="s">
        <v>94</v>
      </c>
      <c r="C7" s="449">
        <v>2524184</v>
      </c>
      <c r="D7" s="450">
        <v>2108230</v>
      </c>
      <c r="E7" s="451">
        <v>1099226</v>
      </c>
      <c r="F7" s="452">
        <v>1009004</v>
      </c>
      <c r="G7" s="450">
        <v>34430</v>
      </c>
      <c r="H7" s="451">
        <v>19374</v>
      </c>
      <c r="I7" s="452">
        <v>15056</v>
      </c>
      <c r="J7" s="450">
        <v>381524</v>
      </c>
      <c r="K7" s="551">
        <v>223641</v>
      </c>
      <c r="L7" s="452">
        <v>157883</v>
      </c>
    </row>
    <row r="8" spans="1:12" s="203" customFormat="1" ht="21.2" customHeight="1">
      <c r="A8" s="454">
        <v>2</v>
      </c>
      <c r="B8" s="455" t="s">
        <v>95</v>
      </c>
      <c r="C8" s="456">
        <v>193713</v>
      </c>
      <c r="D8" s="457">
        <v>152064</v>
      </c>
      <c r="E8" s="458">
        <v>120925</v>
      </c>
      <c r="F8" s="459">
        <v>31139</v>
      </c>
      <c r="G8" s="457">
        <v>1600</v>
      </c>
      <c r="H8" s="458">
        <v>995</v>
      </c>
      <c r="I8" s="459">
        <v>605</v>
      </c>
      <c r="J8" s="457">
        <v>40049</v>
      </c>
      <c r="K8" s="552">
        <v>12594</v>
      </c>
      <c r="L8" s="459">
        <v>27455</v>
      </c>
    </row>
    <row r="9" spans="1:12" s="203" customFormat="1" ht="21.2" customHeight="1">
      <c r="A9" s="454">
        <v>3</v>
      </c>
      <c r="B9" s="455" t="s">
        <v>317</v>
      </c>
      <c r="C9" s="456">
        <v>20343</v>
      </c>
      <c r="D9" s="457">
        <v>10693</v>
      </c>
      <c r="E9" s="458">
        <v>8519</v>
      </c>
      <c r="F9" s="459">
        <v>2174</v>
      </c>
      <c r="G9" s="457">
        <v>54</v>
      </c>
      <c r="H9" s="458">
        <v>50</v>
      </c>
      <c r="I9" s="459">
        <v>4</v>
      </c>
      <c r="J9" s="457">
        <v>9596</v>
      </c>
      <c r="K9" s="552">
        <v>2743</v>
      </c>
      <c r="L9" s="459">
        <v>6853</v>
      </c>
    </row>
    <row r="10" spans="1:12" s="203" customFormat="1" ht="21.2" customHeight="1">
      <c r="A10" s="454">
        <v>4</v>
      </c>
      <c r="B10" s="455" t="s">
        <v>318</v>
      </c>
      <c r="C10" s="456">
        <v>11864</v>
      </c>
      <c r="D10" s="457">
        <v>7920</v>
      </c>
      <c r="E10" s="458">
        <v>5930</v>
      </c>
      <c r="F10" s="459">
        <v>1990</v>
      </c>
      <c r="G10" s="457">
        <v>83</v>
      </c>
      <c r="H10" s="458">
        <v>76</v>
      </c>
      <c r="I10" s="459">
        <v>7</v>
      </c>
      <c r="J10" s="457">
        <v>3861</v>
      </c>
      <c r="K10" s="552">
        <v>1600</v>
      </c>
      <c r="L10" s="459">
        <v>2261</v>
      </c>
    </row>
    <row r="11" spans="1:12" s="203" customFormat="1" ht="21.2" customHeight="1">
      <c r="A11" s="454">
        <v>5</v>
      </c>
      <c r="B11" s="455" t="s">
        <v>205</v>
      </c>
      <c r="C11" s="456">
        <v>219</v>
      </c>
      <c r="D11" s="457">
        <v>211</v>
      </c>
      <c r="E11" s="458">
        <v>186</v>
      </c>
      <c r="F11" s="459">
        <v>25</v>
      </c>
      <c r="G11" s="457">
        <v>5</v>
      </c>
      <c r="H11" s="458">
        <v>1</v>
      </c>
      <c r="I11" s="459">
        <v>4</v>
      </c>
      <c r="J11" s="457">
        <v>3</v>
      </c>
      <c r="K11" s="552">
        <v>2</v>
      </c>
      <c r="L11" s="459">
        <v>1</v>
      </c>
    </row>
    <row r="12" spans="1:12" s="209" customFormat="1" ht="24.95" customHeight="1" thickBot="1">
      <c r="A12" s="460">
        <v>6</v>
      </c>
      <c r="B12" s="461" t="s">
        <v>96</v>
      </c>
      <c r="C12" s="462">
        <v>51350</v>
      </c>
      <c r="D12" s="463">
        <v>41869</v>
      </c>
      <c r="E12" s="464">
        <v>22238</v>
      </c>
      <c r="F12" s="465">
        <v>19631</v>
      </c>
      <c r="G12" s="463">
        <v>459</v>
      </c>
      <c r="H12" s="464">
        <v>288</v>
      </c>
      <c r="I12" s="465">
        <v>171</v>
      </c>
      <c r="J12" s="463">
        <v>9022</v>
      </c>
      <c r="K12" s="553">
        <v>6272</v>
      </c>
      <c r="L12" s="465">
        <v>2750</v>
      </c>
    </row>
    <row r="13" spans="1:12" s="205" customFormat="1" ht="34.35" customHeight="1" thickTop="1">
      <c r="A13" s="466">
        <v>7</v>
      </c>
      <c r="B13" s="467" t="s">
        <v>97</v>
      </c>
      <c r="C13" s="468">
        <v>122501</v>
      </c>
      <c r="D13" s="469">
        <v>108780</v>
      </c>
      <c r="E13" s="470">
        <v>72823</v>
      </c>
      <c r="F13" s="471">
        <v>35957</v>
      </c>
      <c r="G13" s="469">
        <v>1310</v>
      </c>
      <c r="H13" s="470">
        <v>1003</v>
      </c>
      <c r="I13" s="471">
        <v>307</v>
      </c>
      <c r="J13" s="469">
        <v>12411</v>
      </c>
      <c r="K13" s="554">
        <v>7759</v>
      </c>
      <c r="L13" s="471">
        <v>4652</v>
      </c>
    </row>
    <row r="14" spans="1:12" s="203" customFormat="1" ht="21.2" customHeight="1">
      <c r="A14" s="454">
        <v>8</v>
      </c>
      <c r="B14" s="455" t="s">
        <v>95</v>
      </c>
      <c r="C14" s="456">
        <v>31740</v>
      </c>
      <c r="D14" s="457">
        <v>28971</v>
      </c>
      <c r="E14" s="458">
        <v>21531</v>
      </c>
      <c r="F14" s="459">
        <v>7440</v>
      </c>
      <c r="G14" s="457">
        <v>144</v>
      </c>
      <c r="H14" s="458">
        <v>130</v>
      </c>
      <c r="I14" s="459">
        <v>14</v>
      </c>
      <c r="J14" s="457">
        <v>2625</v>
      </c>
      <c r="K14" s="552">
        <v>1285</v>
      </c>
      <c r="L14" s="459">
        <v>1340</v>
      </c>
    </row>
    <row r="15" spans="1:12" s="203" customFormat="1" ht="21.2" customHeight="1">
      <c r="A15" s="454">
        <v>9</v>
      </c>
      <c r="B15" s="455" t="s">
        <v>317</v>
      </c>
      <c r="C15" s="456">
        <v>1309</v>
      </c>
      <c r="D15" s="457">
        <v>402</v>
      </c>
      <c r="E15" s="458">
        <v>324</v>
      </c>
      <c r="F15" s="459">
        <v>78</v>
      </c>
      <c r="G15" s="457">
        <v>4</v>
      </c>
      <c r="H15" s="458">
        <v>4</v>
      </c>
      <c r="I15" s="459">
        <v>0</v>
      </c>
      <c r="J15" s="457">
        <v>903</v>
      </c>
      <c r="K15" s="552">
        <v>238</v>
      </c>
      <c r="L15" s="459">
        <v>665</v>
      </c>
    </row>
    <row r="16" spans="1:12" s="203" customFormat="1" ht="21.2" customHeight="1">
      <c r="A16" s="454">
        <v>10</v>
      </c>
      <c r="B16" s="455" t="s">
        <v>318</v>
      </c>
      <c r="C16" s="456">
        <v>451</v>
      </c>
      <c r="D16" s="457">
        <v>223</v>
      </c>
      <c r="E16" s="458">
        <v>160</v>
      </c>
      <c r="F16" s="459">
        <v>63</v>
      </c>
      <c r="G16" s="457">
        <v>2</v>
      </c>
      <c r="H16" s="458">
        <v>2</v>
      </c>
      <c r="I16" s="459">
        <v>0</v>
      </c>
      <c r="J16" s="457">
        <v>226</v>
      </c>
      <c r="K16" s="552">
        <v>87</v>
      </c>
      <c r="L16" s="459">
        <v>139</v>
      </c>
    </row>
    <row r="17" spans="1:12" s="203" customFormat="1" ht="21.2" customHeight="1">
      <c r="A17" s="454">
        <v>11</v>
      </c>
      <c r="B17" s="455" t="s">
        <v>205</v>
      </c>
      <c r="C17" s="456">
        <v>2</v>
      </c>
      <c r="D17" s="457">
        <v>2</v>
      </c>
      <c r="E17" s="458">
        <v>2</v>
      </c>
      <c r="F17" s="459">
        <v>0</v>
      </c>
      <c r="G17" s="457">
        <v>0</v>
      </c>
      <c r="H17" s="458">
        <v>0</v>
      </c>
      <c r="I17" s="459">
        <v>0</v>
      </c>
      <c r="J17" s="457">
        <v>0</v>
      </c>
      <c r="K17" s="552">
        <v>0</v>
      </c>
      <c r="L17" s="459">
        <v>0</v>
      </c>
    </row>
    <row r="18" spans="1:12" s="209" customFormat="1" ht="24.95" customHeight="1">
      <c r="A18" s="472">
        <v>12</v>
      </c>
      <c r="B18" s="473" t="s">
        <v>96</v>
      </c>
      <c r="C18" s="474">
        <v>20917</v>
      </c>
      <c r="D18" s="475">
        <v>18713</v>
      </c>
      <c r="E18" s="476">
        <v>12063</v>
      </c>
      <c r="F18" s="477">
        <v>6650</v>
      </c>
      <c r="G18" s="475">
        <v>132</v>
      </c>
      <c r="H18" s="476">
        <v>110</v>
      </c>
      <c r="I18" s="477">
        <v>22</v>
      </c>
      <c r="J18" s="475">
        <v>2072</v>
      </c>
      <c r="K18" s="555">
        <v>1376</v>
      </c>
      <c r="L18" s="477">
        <v>696</v>
      </c>
    </row>
    <row r="19" spans="1:12" s="453" customFormat="1" ht="21.2" customHeight="1">
      <c r="A19" s="447">
        <v>13</v>
      </c>
      <c r="B19" s="448" t="s">
        <v>98</v>
      </c>
      <c r="C19" s="449">
        <v>1915110</v>
      </c>
      <c r="D19" s="450">
        <v>1601017</v>
      </c>
      <c r="E19" s="451">
        <v>775799</v>
      </c>
      <c r="F19" s="452">
        <v>825218</v>
      </c>
      <c r="G19" s="450">
        <v>22568</v>
      </c>
      <c r="H19" s="451">
        <v>13496</v>
      </c>
      <c r="I19" s="452">
        <v>9072</v>
      </c>
      <c r="J19" s="450">
        <v>291525</v>
      </c>
      <c r="K19" s="551">
        <v>172614</v>
      </c>
      <c r="L19" s="452">
        <v>118911</v>
      </c>
    </row>
    <row r="20" spans="1:12" s="203" customFormat="1" ht="21.2" customHeight="1">
      <c r="A20" s="454">
        <v>14</v>
      </c>
      <c r="B20" s="455" t="s">
        <v>95</v>
      </c>
      <c r="C20" s="456">
        <v>107687</v>
      </c>
      <c r="D20" s="457">
        <v>83402</v>
      </c>
      <c r="E20" s="458">
        <v>64680</v>
      </c>
      <c r="F20" s="459">
        <v>18722</v>
      </c>
      <c r="G20" s="457">
        <v>518</v>
      </c>
      <c r="H20" s="458">
        <v>458</v>
      </c>
      <c r="I20" s="459">
        <v>60</v>
      </c>
      <c r="J20" s="457">
        <v>23767</v>
      </c>
      <c r="K20" s="552">
        <v>7922</v>
      </c>
      <c r="L20" s="459">
        <v>15845</v>
      </c>
    </row>
    <row r="21" spans="1:12" s="203" customFormat="1" ht="21.2" customHeight="1">
      <c r="A21" s="454">
        <v>15</v>
      </c>
      <c r="B21" s="455" t="s">
        <v>317</v>
      </c>
      <c r="C21" s="456">
        <v>19034</v>
      </c>
      <c r="D21" s="457">
        <v>10291</v>
      </c>
      <c r="E21" s="458">
        <v>8195</v>
      </c>
      <c r="F21" s="459">
        <v>2096</v>
      </c>
      <c r="G21" s="457">
        <v>50</v>
      </c>
      <c r="H21" s="458">
        <v>46</v>
      </c>
      <c r="I21" s="459">
        <v>4</v>
      </c>
      <c r="J21" s="457">
        <v>8693</v>
      </c>
      <c r="K21" s="552">
        <v>2505</v>
      </c>
      <c r="L21" s="459">
        <v>6188</v>
      </c>
    </row>
    <row r="22" spans="1:12" s="203" customFormat="1" ht="21.2" customHeight="1">
      <c r="A22" s="454">
        <v>16</v>
      </c>
      <c r="B22" s="455" t="s">
        <v>318</v>
      </c>
      <c r="C22" s="456">
        <v>11413</v>
      </c>
      <c r="D22" s="457">
        <v>7697</v>
      </c>
      <c r="E22" s="458">
        <v>5770</v>
      </c>
      <c r="F22" s="459">
        <v>1927</v>
      </c>
      <c r="G22" s="457">
        <v>81</v>
      </c>
      <c r="H22" s="458">
        <v>74</v>
      </c>
      <c r="I22" s="459">
        <v>7</v>
      </c>
      <c r="J22" s="457">
        <v>3635</v>
      </c>
      <c r="K22" s="552">
        <v>1513</v>
      </c>
      <c r="L22" s="459">
        <v>2122</v>
      </c>
    </row>
    <row r="23" spans="1:12" s="203" customFormat="1" ht="21.2" customHeight="1">
      <c r="A23" s="454">
        <v>17</v>
      </c>
      <c r="B23" s="455" t="s">
        <v>205</v>
      </c>
      <c r="C23" s="456">
        <v>48</v>
      </c>
      <c r="D23" s="457">
        <v>46</v>
      </c>
      <c r="E23" s="458">
        <v>37</v>
      </c>
      <c r="F23" s="459">
        <v>9</v>
      </c>
      <c r="G23" s="457">
        <v>2</v>
      </c>
      <c r="H23" s="458">
        <v>0</v>
      </c>
      <c r="I23" s="459">
        <v>2</v>
      </c>
      <c r="J23" s="457">
        <v>0</v>
      </c>
      <c r="K23" s="552">
        <v>0</v>
      </c>
      <c r="L23" s="459">
        <v>0</v>
      </c>
    </row>
    <row r="24" spans="1:12" s="209" customFormat="1" ht="24.95" customHeight="1">
      <c r="A24" s="472">
        <v>18</v>
      </c>
      <c r="B24" s="473" t="s">
        <v>96</v>
      </c>
      <c r="C24" s="474">
        <v>30433</v>
      </c>
      <c r="D24" s="475">
        <v>23156</v>
      </c>
      <c r="E24" s="476">
        <v>10175</v>
      </c>
      <c r="F24" s="477">
        <v>12981</v>
      </c>
      <c r="G24" s="475">
        <v>327</v>
      </c>
      <c r="H24" s="476">
        <v>178</v>
      </c>
      <c r="I24" s="477">
        <v>149</v>
      </c>
      <c r="J24" s="475">
        <v>6950</v>
      </c>
      <c r="K24" s="555">
        <v>4896</v>
      </c>
      <c r="L24" s="477">
        <v>2054</v>
      </c>
    </row>
    <row r="25" spans="1:12" s="453" customFormat="1" ht="21.2" customHeight="1">
      <c r="A25" s="447">
        <v>19</v>
      </c>
      <c r="B25" s="448" t="s">
        <v>99</v>
      </c>
      <c r="C25" s="449">
        <v>393431</v>
      </c>
      <c r="D25" s="450">
        <v>321213</v>
      </c>
      <c r="E25" s="451">
        <v>207019</v>
      </c>
      <c r="F25" s="452">
        <v>114194</v>
      </c>
      <c r="G25" s="450">
        <v>9567</v>
      </c>
      <c r="H25" s="451">
        <v>4240</v>
      </c>
      <c r="I25" s="452">
        <v>5327</v>
      </c>
      <c r="J25" s="450">
        <v>62651</v>
      </c>
      <c r="K25" s="551">
        <v>36903</v>
      </c>
      <c r="L25" s="452">
        <v>25748</v>
      </c>
    </row>
    <row r="26" spans="1:12" s="203" customFormat="1" ht="21.2" customHeight="1">
      <c r="A26" s="454">
        <v>20</v>
      </c>
      <c r="B26" s="455" t="s">
        <v>95</v>
      </c>
      <c r="C26" s="456">
        <v>39663</v>
      </c>
      <c r="D26" s="457">
        <v>27821</v>
      </c>
      <c r="E26" s="458">
        <v>25078</v>
      </c>
      <c r="F26" s="459">
        <v>2743</v>
      </c>
      <c r="G26" s="457">
        <v>708</v>
      </c>
      <c r="H26" s="458">
        <v>312</v>
      </c>
      <c r="I26" s="459">
        <v>396</v>
      </c>
      <c r="J26" s="457">
        <v>11134</v>
      </c>
      <c r="K26" s="552">
        <v>2563</v>
      </c>
      <c r="L26" s="459">
        <v>8571</v>
      </c>
    </row>
    <row r="27" spans="1:12" s="203" customFormat="1" ht="21.2" customHeight="1">
      <c r="A27" s="454">
        <v>21</v>
      </c>
      <c r="B27" s="455" t="s">
        <v>317</v>
      </c>
      <c r="C27" s="456">
        <v>0</v>
      </c>
      <c r="D27" s="457">
        <v>0</v>
      </c>
      <c r="E27" s="458">
        <v>0</v>
      </c>
      <c r="F27" s="459">
        <v>0</v>
      </c>
      <c r="G27" s="457">
        <v>0</v>
      </c>
      <c r="H27" s="458">
        <v>0</v>
      </c>
      <c r="I27" s="459">
        <v>0</v>
      </c>
      <c r="J27" s="457">
        <v>0</v>
      </c>
      <c r="K27" s="552">
        <v>0</v>
      </c>
      <c r="L27" s="459">
        <v>0</v>
      </c>
    </row>
    <row r="28" spans="1:12" s="203" customFormat="1" ht="21.2" customHeight="1">
      <c r="A28" s="454">
        <v>22</v>
      </c>
      <c r="B28" s="455" t="s">
        <v>318</v>
      </c>
      <c r="C28" s="456">
        <v>0</v>
      </c>
      <c r="D28" s="457">
        <v>0</v>
      </c>
      <c r="E28" s="458">
        <v>0</v>
      </c>
      <c r="F28" s="459">
        <v>0</v>
      </c>
      <c r="G28" s="457">
        <v>0</v>
      </c>
      <c r="H28" s="458">
        <v>0</v>
      </c>
      <c r="I28" s="459">
        <v>0</v>
      </c>
      <c r="J28" s="457">
        <v>0</v>
      </c>
      <c r="K28" s="552">
        <v>0</v>
      </c>
      <c r="L28" s="459">
        <v>0</v>
      </c>
    </row>
    <row r="29" spans="1:12" s="209" customFormat="1" ht="24.95" customHeight="1">
      <c r="A29" s="472">
        <v>23</v>
      </c>
      <c r="B29" s="473" t="s">
        <v>205</v>
      </c>
      <c r="C29" s="474">
        <v>2</v>
      </c>
      <c r="D29" s="475">
        <v>2</v>
      </c>
      <c r="E29" s="476">
        <v>1</v>
      </c>
      <c r="F29" s="477">
        <v>1</v>
      </c>
      <c r="G29" s="475">
        <v>0</v>
      </c>
      <c r="H29" s="476">
        <v>0</v>
      </c>
      <c r="I29" s="477">
        <v>0</v>
      </c>
      <c r="J29" s="475">
        <v>0</v>
      </c>
      <c r="K29" s="555">
        <v>0</v>
      </c>
      <c r="L29" s="477">
        <v>0</v>
      </c>
    </row>
    <row r="30" spans="1:12" s="453" customFormat="1" ht="21.2" customHeight="1">
      <c r="A30" s="447">
        <v>24</v>
      </c>
      <c r="B30" s="448" t="s">
        <v>100</v>
      </c>
      <c r="C30" s="449">
        <v>46031</v>
      </c>
      <c r="D30" s="450">
        <v>37957</v>
      </c>
      <c r="E30" s="451">
        <v>18189</v>
      </c>
      <c r="F30" s="452">
        <v>19768</v>
      </c>
      <c r="G30" s="450">
        <v>297</v>
      </c>
      <c r="H30" s="451">
        <v>235</v>
      </c>
      <c r="I30" s="452">
        <v>62</v>
      </c>
      <c r="J30" s="450">
        <v>7777</v>
      </c>
      <c r="K30" s="551">
        <v>2748</v>
      </c>
      <c r="L30" s="452">
        <v>5029</v>
      </c>
    </row>
    <row r="31" spans="1:12" s="203" customFormat="1" ht="21.2" customHeight="1">
      <c r="A31" s="454">
        <v>25</v>
      </c>
      <c r="B31" s="455" t="s">
        <v>95</v>
      </c>
      <c r="C31" s="456">
        <v>592</v>
      </c>
      <c r="D31" s="457">
        <v>498</v>
      </c>
      <c r="E31" s="458">
        <v>319</v>
      </c>
      <c r="F31" s="459">
        <v>179</v>
      </c>
      <c r="G31" s="457">
        <v>2</v>
      </c>
      <c r="H31" s="458">
        <v>2</v>
      </c>
      <c r="I31" s="459">
        <v>0</v>
      </c>
      <c r="J31" s="457">
        <v>92</v>
      </c>
      <c r="K31" s="552">
        <v>37</v>
      </c>
      <c r="L31" s="459">
        <v>55</v>
      </c>
    </row>
    <row r="32" spans="1:12" s="203" customFormat="1" ht="21.2" customHeight="1">
      <c r="A32" s="454">
        <v>26</v>
      </c>
      <c r="B32" s="455" t="s">
        <v>317</v>
      </c>
      <c r="C32" s="456">
        <v>0</v>
      </c>
      <c r="D32" s="457">
        <v>0</v>
      </c>
      <c r="E32" s="458">
        <v>0</v>
      </c>
      <c r="F32" s="459">
        <v>0</v>
      </c>
      <c r="G32" s="457">
        <v>0</v>
      </c>
      <c r="H32" s="458">
        <v>0</v>
      </c>
      <c r="I32" s="459">
        <v>0</v>
      </c>
      <c r="J32" s="457">
        <v>0</v>
      </c>
      <c r="K32" s="552">
        <v>0</v>
      </c>
      <c r="L32" s="459">
        <v>0</v>
      </c>
    </row>
    <row r="33" spans="1:12" s="203" customFormat="1" ht="21.2" customHeight="1">
      <c r="A33" s="454">
        <v>27</v>
      </c>
      <c r="B33" s="455" t="s">
        <v>318</v>
      </c>
      <c r="C33" s="456">
        <v>0</v>
      </c>
      <c r="D33" s="457">
        <v>0</v>
      </c>
      <c r="E33" s="458">
        <v>0</v>
      </c>
      <c r="F33" s="459">
        <v>0</v>
      </c>
      <c r="G33" s="457">
        <v>0</v>
      </c>
      <c r="H33" s="458">
        <v>0</v>
      </c>
      <c r="I33" s="459">
        <v>0</v>
      </c>
      <c r="J33" s="457">
        <v>0</v>
      </c>
      <c r="K33" s="552">
        <v>0</v>
      </c>
      <c r="L33" s="459">
        <v>0</v>
      </c>
    </row>
    <row r="34" spans="1:12" s="209" customFormat="1" ht="24.95" customHeight="1">
      <c r="A34" s="472">
        <v>28</v>
      </c>
      <c r="B34" s="473" t="s">
        <v>205</v>
      </c>
      <c r="C34" s="474">
        <v>0</v>
      </c>
      <c r="D34" s="475">
        <v>0</v>
      </c>
      <c r="E34" s="476">
        <v>0</v>
      </c>
      <c r="F34" s="477">
        <v>0</v>
      </c>
      <c r="G34" s="475">
        <v>0</v>
      </c>
      <c r="H34" s="476">
        <v>0</v>
      </c>
      <c r="I34" s="477">
        <v>0</v>
      </c>
      <c r="J34" s="475">
        <v>0</v>
      </c>
      <c r="K34" s="555">
        <v>0</v>
      </c>
      <c r="L34" s="477">
        <v>0</v>
      </c>
    </row>
    <row r="35" spans="1:12" s="453" customFormat="1" ht="21.2" customHeight="1">
      <c r="A35" s="478">
        <v>29</v>
      </c>
      <c r="B35" s="479" t="s">
        <v>101</v>
      </c>
      <c r="C35" s="480">
        <v>47111</v>
      </c>
      <c r="D35" s="481">
        <v>39263</v>
      </c>
      <c r="E35" s="482">
        <v>25396</v>
      </c>
      <c r="F35" s="483">
        <v>13867</v>
      </c>
      <c r="G35" s="481">
        <v>688</v>
      </c>
      <c r="H35" s="482">
        <v>400</v>
      </c>
      <c r="I35" s="483">
        <v>288</v>
      </c>
      <c r="J35" s="481">
        <v>7160</v>
      </c>
      <c r="K35" s="556">
        <v>3617</v>
      </c>
      <c r="L35" s="483">
        <v>3543</v>
      </c>
    </row>
    <row r="36" spans="1:12" s="203" customFormat="1" ht="21.2" customHeight="1">
      <c r="A36" s="454">
        <v>30</v>
      </c>
      <c r="B36" s="455" t="s">
        <v>95</v>
      </c>
      <c r="C36" s="456">
        <v>14031</v>
      </c>
      <c r="D36" s="457">
        <v>11372</v>
      </c>
      <c r="E36" s="458">
        <v>9317</v>
      </c>
      <c r="F36" s="459">
        <v>2055</v>
      </c>
      <c r="G36" s="457">
        <v>228</v>
      </c>
      <c r="H36" s="458">
        <v>93</v>
      </c>
      <c r="I36" s="459">
        <v>135</v>
      </c>
      <c r="J36" s="457">
        <v>2431</v>
      </c>
      <c r="K36" s="552">
        <v>787</v>
      </c>
      <c r="L36" s="459">
        <v>1644</v>
      </c>
    </row>
    <row r="37" spans="1:12" s="203" customFormat="1" ht="21.2" customHeight="1">
      <c r="A37" s="454">
        <v>31</v>
      </c>
      <c r="B37" s="455" t="s">
        <v>317</v>
      </c>
      <c r="C37" s="456">
        <v>0</v>
      </c>
      <c r="D37" s="457">
        <v>0</v>
      </c>
      <c r="E37" s="458">
        <v>0</v>
      </c>
      <c r="F37" s="459">
        <v>0</v>
      </c>
      <c r="G37" s="457">
        <v>0</v>
      </c>
      <c r="H37" s="458">
        <v>0</v>
      </c>
      <c r="I37" s="459">
        <v>0</v>
      </c>
      <c r="J37" s="457">
        <v>0</v>
      </c>
      <c r="K37" s="552">
        <v>0</v>
      </c>
      <c r="L37" s="459">
        <v>0</v>
      </c>
    </row>
    <row r="38" spans="1:12" s="203" customFormat="1" ht="21.2" customHeight="1">
      <c r="A38" s="454">
        <v>32</v>
      </c>
      <c r="B38" s="455" t="s">
        <v>318</v>
      </c>
      <c r="C38" s="456">
        <v>0</v>
      </c>
      <c r="D38" s="457">
        <v>0</v>
      </c>
      <c r="E38" s="458">
        <v>0</v>
      </c>
      <c r="F38" s="459">
        <v>0</v>
      </c>
      <c r="G38" s="457">
        <v>0</v>
      </c>
      <c r="H38" s="458">
        <v>0</v>
      </c>
      <c r="I38" s="459">
        <v>0</v>
      </c>
      <c r="J38" s="457">
        <v>0</v>
      </c>
      <c r="K38" s="552">
        <v>0</v>
      </c>
      <c r="L38" s="459">
        <v>0</v>
      </c>
    </row>
    <row r="39" spans="1:12" s="209" customFormat="1" ht="24.95" customHeight="1">
      <c r="A39" s="472">
        <v>33</v>
      </c>
      <c r="B39" s="473" t="s">
        <v>205</v>
      </c>
      <c r="C39" s="474">
        <v>167</v>
      </c>
      <c r="D39" s="475">
        <v>161</v>
      </c>
      <c r="E39" s="476">
        <v>146</v>
      </c>
      <c r="F39" s="477">
        <v>15</v>
      </c>
      <c r="G39" s="475">
        <v>3</v>
      </c>
      <c r="H39" s="476">
        <v>1</v>
      </c>
      <c r="I39" s="477">
        <v>2</v>
      </c>
      <c r="J39" s="475">
        <v>3</v>
      </c>
      <c r="K39" s="555">
        <v>2</v>
      </c>
      <c r="L39" s="477">
        <v>1</v>
      </c>
    </row>
    <row r="40" spans="1:12" s="203" customFormat="1" ht="16.899999999999999" customHeight="1">
      <c r="A40" s="484" t="s">
        <v>102</v>
      </c>
      <c r="C40" s="485"/>
      <c r="D40" s="485"/>
      <c r="E40" s="485"/>
      <c r="F40" s="485"/>
      <c r="G40" s="485"/>
      <c r="H40" s="485"/>
      <c r="I40" s="485"/>
      <c r="J40" s="485"/>
      <c r="K40" s="485"/>
      <c r="L40" s="485"/>
    </row>
    <row r="41" spans="1:12">
      <c r="C41" s="487"/>
      <c r="D41" s="487"/>
      <c r="E41" s="487"/>
      <c r="F41" s="487"/>
      <c r="G41" s="487"/>
      <c r="H41" s="487"/>
      <c r="I41" s="487"/>
      <c r="J41" s="487"/>
      <c r="K41" s="487"/>
      <c r="L41" s="487"/>
    </row>
    <row r="42" spans="1:12">
      <c r="C42" s="487"/>
      <c r="D42" s="487"/>
      <c r="E42" s="487"/>
      <c r="F42" s="487"/>
      <c r="G42" s="487"/>
      <c r="H42" s="487"/>
      <c r="I42" s="487"/>
      <c r="J42" s="487"/>
      <c r="K42" s="487"/>
      <c r="L42" s="487"/>
    </row>
    <row r="43" spans="1:12">
      <c r="C43" s="487"/>
      <c r="D43" s="487"/>
      <c r="E43" s="487"/>
      <c r="F43" s="487"/>
      <c r="G43" s="487"/>
      <c r="H43" s="487"/>
      <c r="I43" s="487"/>
      <c r="J43" s="487"/>
      <c r="K43" s="487"/>
      <c r="L43" s="487"/>
    </row>
    <row r="44" spans="1:12">
      <c r="C44" s="487"/>
      <c r="D44" s="487"/>
      <c r="E44" s="487"/>
      <c r="F44" s="487"/>
      <c r="G44" s="487"/>
      <c r="H44" s="487"/>
      <c r="I44" s="487"/>
      <c r="J44" s="487"/>
      <c r="K44" s="487"/>
      <c r="L44" s="487"/>
    </row>
    <row r="45" spans="1:12">
      <c r="C45" s="487"/>
      <c r="D45" s="487"/>
      <c r="E45" s="487"/>
      <c r="F45" s="487"/>
      <c r="G45" s="487"/>
      <c r="H45" s="487"/>
      <c r="I45" s="487"/>
      <c r="J45" s="487"/>
      <c r="K45" s="487"/>
      <c r="L45" s="48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525"/>
  <dimension ref="A1:L39"/>
  <sheetViews>
    <sheetView showGridLines="0" zoomScaleNormal="100" workbookViewId="0"/>
  </sheetViews>
  <sheetFormatPr defaultColWidth="11.42578125" defaultRowHeight="11.25"/>
  <cols>
    <col min="1" max="1" width="4.42578125" style="486" customWidth="1"/>
    <col min="2" max="2" width="37" style="195" customWidth="1"/>
    <col min="3" max="12" width="12.710937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24"/>
      <c r="B1" s="194"/>
      <c r="L1" s="196"/>
    </row>
    <row r="2" spans="1:12" s="198" customFormat="1" ht="30" customHeight="1">
      <c r="A2" s="239" t="s">
        <v>319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360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0"/>
      <c r="H4" s="440"/>
      <c r="I4" s="440"/>
      <c r="J4" s="202"/>
      <c r="K4" s="202"/>
      <c r="L4" s="240" t="s">
        <v>31</v>
      </c>
    </row>
    <row r="5" spans="1:12" s="441" customFormat="1" ht="20.45" customHeight="1">
      <c r="A5" s="617" t="s">
        <v>4</v>
      </c>
      <c r="B5" s="619" t="s">
        <v>9</v>
      </c>
      <c r="C5" s="621" t="s">
        <v>111</v>
      </c>
      <c r="D5" s="621" t="s">
        <v>93</v>
      </c>
      <c r="E5" s="217" t="s">
        <v>1</v>
      </c>
      <c r="F5" s="218"/>
      <c r="G5" s="621" t="s">
        <v>313</v>
      </c>
      <c r="H5" s="425" t="s">
        <v>1</v>
      </c>
      <c r="I5" s="426"/>
      <c r="J5" s="621" t="s">
        <v>358</v>
      </c>
      <c r="K5" s="615" t="s">
        <v>1</v>
      </c>
      <c r="L5" s="616"/>
    </row>
    <row r="6" spans="1:12" s="441" customFormat="1" ht="33.75" customHeight="1">
      <c r="A6" s="618"/>
      <c r="B6" s="620"/>
      <c r="C6" s="620"/>
      <c r="D6" s="622"/>
      <c r="E6" s="427" t="s">
        <v>5</v>
      </c>
      <c r="F6" s="442" t="s">
        <v>6</v>
      </c>
      <c r="G6" s="620"/>
      <c r="H6" s="443" t="s">
        <v>314</v>
      </c>
      <c r="I6" s="444" t="s">
        <v>183</v>
      </c>
      <c r="J6" s="622"/>
      <c r="K6" s="550" t="s">
        <v>315</v>
      </c>
      <c r="L6" s="446" t="s">
        <v>316</v>
      </c>
    </row>
    <row r="7" spans="1:12" s="203" customFormat="1" ht="36" customHeight="1">
      <c r="A7" s="454">
        <v>1</v>
      </c>
      <c r="B7" s="488" t="s">
        <v>206</v>
      </c>
      <c r="C7" s="489">
        <v>7.7</v>
      </c>
      <c r="D7" s="490">
        <v>7.2</v>
      </c>
      <c r="E7" s="491">
        <v>11</v>
      </c>
      <c r="F7" s="492">
        <v>3.1</v>
      </c>
      <c r="G7" s="490">
        <v>4.5999999999999996</v>
      </c>
      <c r="H7" s="493">
        <v>5.0999999999999996</v>
      </c>
      <c r="I7" s="494">
        <v>4</v>
      </c>
      <c r="J7" s="549">
        <v>10.5</v>
      </c>
      <c r="K7" s="546">
        <v>5.6</v>
      </c>
      <c r="L7" s="492">
        <v>17.399999999999999</v>
      </c>
    </row>
    <row r="8" spans="1:12" s="203" customFormat="1" ht="20.100000000000001" customHeight="1">
      <c r="A8" s="454">
        <v>2</v>
      </c>
      <c r="B8" s="455" t="s">
        <v>320</v>
      </c>
      <c r="C8" s="489">
        <v>0.8</v>
      </c>
      <c r="D8" s="490">
        <v>0.5</v>
      </c>
      <c r="E8" s="491">
        <v>0.8</v>
      </c>
      <c r="F8" s="492">
        <v>0.2</v>
      </c>
      <c r="G8" s="490">
        <v>0.2</v>
      </c>
      <c r="H8" s="491">
        <v>0.3</v>
      </c>
      <c r="I8" s="492">
        <v>0</v>
      </c>
      <c r="J8" s="490">
        <v>2.5</v>
      </c>
      <c r="K8" s="546">
        <v>1.2</v>
      </c>
      <c r="L8" s="492">
        <v>4.3</v>
      </c>
    </row>
    <row r="9" spans="1:12" s="203" customFormat="1" ht="20.100000000000001" customHeight="1">
      <c r="A9" s="454">
        <v>3</v>
      </c>
      <c r="B9" s="455" t="s">
        <v>321</v>
      </c>
      <c r="C9" s="489">
        <v>0.5</v>
      </c>
      <c r="D9" s="490">
        <v>0.4</v>
      </c>
      <c r="E9" s="491">
        <v>0.5</v>
      </c>
      <c r="F9" s="492">
        <v>0.2</v>
      </c>
      <c r="G9" s="490">
        <v>0.2</v>
      </c>
      <c r="H9" s="491">
        <v>0.4</v>
      </c>
      <c r="I9" s="492">
        <v>0</v>
      </c>
      <c r="J9" s="490">
        <v>1</v>
      </c>
      <c r="K9" s="546">
        <v>0.7</v>
      </c>
      <c r="L9" s="492">
        <v>1.4</v>
      </c>
    </row>
    <row r="10" spans="1:12" s="203" customFormat="1" ht="20.100000000000001" customHeight="1">
      <c r="A10" s="454">
        <v>4</v>
      </c>
      <c r="B10" s="455" t="s">
        <v>207</v>
      </c>
      <c r="C10" s="489">
        <v>0</v>
      </c>
      <c r="D10" s="490">
        <v>0</v>
      </c>
      <c r="E10" s="491">
        <v>0</v>
      </c>
      <c r="F10" s="492">
        <v>0</v>
      </c>
      <c r="G10" s="490">
        <v>0</v>
      </c>
      <c r="H10" s="491">
        <v>0</v>
      </c>
      <c r="I10" s="492">
        <v>0</v>
      </c>
      <c r="J10" s="490">
        <v>0</v>
      </c>
      <c r="K10" s="546">
        <v>0</v>
      </c>
      <c r="L10" s="492">
        <v>0</v>
      </c>
    </row>
    <row r="11" spans="1:12" s="209" customFormat="1" ht="24.2" customHeight="1" thickBot="1">
      <c r="A11" s="495">
        <v>5</v>
      </c>
      <c r="B11" s="496" t="s">
        <v>103</v>
      </c>
      <c r="C11" s="497">
        <v>2</v>
      </c>
      <c r="D11" s="498">
        <v>2</v>
      </c>
      <c r="E11" s="499">
        <v>2</v>
      </c>
      <c r="F11" s="500">
        <v>1.9</v>
      </c>
      <c r="G11" s="498">
        <v>1.3</v>
      </c>
      <c r="H11" s="499">
        <v>1.5</v>
      </c>
      <c r="I11" s="500">
        <v>1.1000000000000001</v>
      </c>
      <c r="J11" s="498">
        <v>2.4</v>
      </c>
      <c r="K11" s="547">
        <v>2.8</v>
      </c>
      <c r="L11" s="500">
        <v>1.7</v>
      </c>
    </row>
    <row r="12" spans="1:12" s="203" customFormat="1" ht="54" customHeight="1" thickTop="1">
      <c r="A12" s="454">
        <v>6</v>
      </c>
      <c r="B12" s="488" t="s">
        <v>208</v>
      </c>
      <c r="C12" s="489">
        <v>25.9</v>
      </c>
      <c r="D12" s="490">
        <v>26.6</v>
      </c>
      <c r="E12" s="491">
        <v>29.6</v>
      </c>
      <c r="F12" s="492">
        <v>20.7</v>
      </c>
      <c r="G12" s="490">
        <v>11</v>
      </c>
      <c r="H12" s="491">
        <v>13</v>
      </c>
      <c r="I12" s="492">
        <v>4.5999999999999996</v>
      </c>
      <c r="J12" s="490">
        <v>21.2</v>
      </c>
      <c r="K12" s="546">
        <v>16.600000000000001</v>
      </c>
      <c r="L12" s="492">
        <v>28.8</v>
      </c>
    </row>
    <row r="13" spans="1:12" s="203" customFormat="1" ht="20.100000000000001" customHeight="1">
      <c r="A13" s="454">
        <v>7</v>
      </c>
      <c r="B13" s="455" t="s">
        <v>320</v>
      </c>
      <c r="C13" s="489">
        <v>1.1000000000000001</v>
      </c>
      <c r="D13" s="490">
        <v>0.4</v>
      </c>
      <c r="E13" s="491">
        <v>0.4</v>
      </c>
      <c r="F13" s="492">
        <v>0.2</v>
      </c>
      <c r="G13" s="490">
        <v>0.3</v>
      </c>
      <c r="H13" s="491">
        <v>0.4</v>
      </c>
      <c r="I13" s="492">
        <v>0</v>
      </c>
      <c r="J13" s="490">
        <v>7.3</v>
      </c>
      <c r="K13" s="546">
        <v>3.1</v>
      </c>
      <c r="L13" s="492">
        <v>14.3</v>
      </c>
    </row>
    <row r="14" spans="1:12" s="203" customFormat="1" ht="20.100000000000001" customHeight="1">
      <c r="A14" s="454">
        <v>8</v>
      </c>
      <c r="B14" s="455" t="s">
        <v>321</v>
      </c>
      <c r="C14" s="489">
        <v>0.4</v>
      </c>
      <c r="D14" s="490">
        <v>0.2</v>
      </c>
      <c r="E14" s="491">
        <v>0.2</v>
      </c>
      <c r="F14" s="492">
        <v>0.2</v>
      </c>
      <c r="G14" s="490">
        <v>0.2</v>
      </c>
      <c r="H14" s="491">
        <v>0.2</v>
      </c>
      <c r="I14" s="492">
        <v>0</v>
      </c>
      <c r="J14" s="490">
        <v>1.8</v>
      </c>
      <c r="K14" s="546">
        <v>1.1000000000000001</v>
      </c>
      <c r="L14" s="492">
        <v>3</v>
      </c>
    </row>
    <row r="15" spans="1:12" s="203" customFormat="1" ht="20.100000000000001" customHeight="1">
      <c r="A15" s="454">
        <v>9</v>
      </c>
      <c r="B15" s="455" t="s">
        <v>207</v>
      </c>
      <c r="C15" s="489">
        <v>0</v>
      </c>
      <c r="D15" s="490">
        <v>0</v>
      </c>
      <c r="E15" s="491">
        <v>0</v>
      </c>
      <c r="F15" s="492">
        <v>0</v>
      </c>
      <c r="G15" s="490">
        <v>0</v>
      </c>
      <c r="H15" s="491">
        <v>0</v>
      </c>
      <c r="I15" s="492">
        <v>0</v>
      </c>
      <c r="J15" s="490">
        <v>0</v>
      </c>
      <c r="K15" s="546">
        <v>0</v>
      </c>
      <c r="L15" s="492">
        <v>0</v>
      </c>
    </row>
    <row r="16" spans="1:12" s="209" customFormat="1" ht="24.2" customHeight="1">
      <c r="A16" s="472">
        <v>10</v>
      </c>
      <c r="B16" s="473" t="s">
        <v>103</v>
      </c>
      <c r="C16" s="501">
        <v>17.100000000000001</v>
      </c>
      <c r="D16" s="502">
        <v>17.2</v>
      </c>
      <c r="E16" s="503">
        <v>16.600000000000001</v>
      </c>
      <c r="F16" s="504">
        <v>18.5</v>
      </c>
      <c r="G16" s="502">
        <v>10.1</v>
      </c>
      <c r="H16" s="503">
        <v>11</v>
      </c>
      <c r="I16" s="504">
        <v>7.2</v>
      </c>
      <c r="J16" s="502">
        <v>16.7</v>
      </c>
      <c r="K16" s="548">
        <v>17.7</v>
      </c>
      <c r="L16" s="504">
        <v>15</v>
      </c>
    </row>
    <row r="17" spans="1:12" s="203" customFormat="1" ht="36" customHeight="1">
      <c r="A17" s="454">
        <v>11</v>
      </c>
      <c r="B17" s="488" t="s">
        <v>209</v>
      </c>
      <c r="C17" s="489">
        <v>5.6</v>
      </c>
      <c r="D17" s="490">
        <v>5.2</v>
      </c>
      <c r="E17" s="491">
        <v>8.3000000000000007</v>
      </c>
      <c r="F17" s="492">
        <v>2.2999999999999998</v>
      </c>
      <c r="G17" s="490">
        <v>2.2999999999999998</v>
      </c>
      <c r="H17" s="491">
        <v>3.4</v>
      </c>
      <c r="I17" s="492">
        <v>0.7</v>
      </c>
      <c r="J17" s="490">
        <v>8.1999999999999993</v>
      </c>
      <c r="K17" s="546">
        <v>4.5999999999999996</v>
      </c>
      <c r="L17" s="492">
        <v>13.3</v>
      </c>
    </row>
    <row r="18" spans="1:12" s="203" customFormat="1" ht="20.100000000000001" customHeight="1">
      <c r="A18" s="454">
        <v>12</v>
      </c>
      <c r="B18" s="455" t="s">
        <v>320</v>
      </c>
      <c r="C18" s="489">
        <v>1</v>
      </c>
      <c r="D18" s="490">
        <v>0.6</v>
      </c>
      <c r="E18" s="491">
        <v>1.1000000000000001</v>
      </c>
      <c r="F18" s="492">
        <v>0.3</v>
      </c>
      <c r="G18" s="490">
        <v>0.2</v>
      </c>
      <c r="H18" s="491">
        <v>0.3</v>
      </c>
      <c r="I18" s="492">
        <v>0</v>
      </c>
      <c r="J18" s="490">
        <v>3</v>
      </c>
      <c r="K18" s="546">
        <v>1.5</v>
      </c>
      <c r="L18" s="492">
        <v>5.2</v>
      </c>
    </row>
    <row r="19" spans="1:12" s="203" customFormat="1" ht="20.100000000000001" customHeight="1">
      <c r="A19" s="454">
        <v>13</v>
      </c>
      <c r="B19" s="455" t="s">
        <v>321</v>
      </c>
      <c r="C19" s="489">
        <v>0.6</v>
      </c>
      <c r="D19" s="490">
        <v>0.5</v>
      </c>
      <c r="E19" s="491">
        <v>0.7</v>
      </c>
      <c r="F19" s="492">
        <v>0.2</v>
      </c>
      <c r="G19" s="490">
        <v>0.4</v>
      </c>
      <c r="H19" s="491">
        <v>0.5</v>
      </c>
      <c r="I19" s="492">
        <v>0.1</v>
      </c>
      <c r="J19" s="490">
        <v>1.2</v>
      </c>
      <c r="K19" s="546">
        <v>0.9</v>
      </c>
      <c r="L19" s="492">
        <v>1.8</v>
      </c>
    </row>
    <row r="20" spans="1:12" s="203" customFormat="1" ht="20.100000000000001" customHeight="1">
      <c r="A20" s="454">
        <v>14</v>
      </c>
      <c r="B20" s="455" t="s">
        <v>207</v>
      </c>
      <c r="C20" s="489">
        <v>0</v>
      </c>
      <c r="D20" s="490">
        <v>0</v>
      </c>
      <c r="E20" s="491">
        <v>0</v>
      </c>
      <c r="F20" s="492">
        <v>0</v>
      </c>
      <c r="G20" s="490">
        <v>0</v>
      </c>
      <c r="H20" s="491">
        <v>0</v>
      </c>
      <c r="I20" s="492">
        <v>0</v>
      </c>
      <c r="J20" s="490">
        <v>0</v>
      </c>
      <c r="K20" s="546">
        <v>0</v>
      </c>
      <c r="L20" s="492">
        <v>0</v>
      </c>
    </row>
    <row r="21" spans="1:12" s="209" customFormat="1" ht="24.2" customHeight="1">
      <c r="A21" s="472">
        <v>15</v>
      </c>
      <c r="B21" s="473" t="s">
        <v>103</v>
      </c>
      <c r="C21" s="501">
        <v>1.6</v>
      </c>
      <c r="D21" s="502">
        <v>1.4</v>
      </c>
      <c r="E21" s="503">
        <v>1.3</v>
      </c>
      <c r="F21" s="504">
        <v>1.6</v>
      </c>
      <c r="G21" s="502">
        <v>1.4</v>
      </c>
      <c r="H21" s="503">
        <v>1.3</v>
      </c>
      <c r="I21" s="504">
        <v>1.6</v>
      </c>
      <c r="J21" s="502">
        <v>2.4</v>
      </c>
      <c r="K21" s="548">
        <v>2.8</v>
      </c>
      <c r="L21" s="504">
        <v>1.7</v>
      </c>
    </row>
    <row r="22" spans="1:12" s="203" customFormat="1" ht="36" customHeight="1">
      <c r="A22" s="454">
        <v>16</v>
      </c>
      <c r="B22" s="488" t="s">
        <v>210</v>
      </c>
      <c r="C22" s="489">
        <v>10.1</v>
      </c>
      <c r="D22" s="490">
        <v>8.6999999999999993</v>
      </c>
      <c r="E22" s="491">
        <v>12.1</v>
      </c>
      <c r="F22" s="492">
        <v>2.4</v>
      </c>
      <c r="G22" s="490">
        <v>7.4</v>
      </c>
      <c r="H22" s="491">
        <v>7.4</v>
      </c>
      <c r="I22" s="492">
        <v>7.4</v>
      </c>
      <c r="J22" s="490">
        <v>17.8</v>
      </c>
      <c r="K22" s="546">
        <v>6.9</v>
      </c>
      <c r="L22" s="492">
        <v>33.299999999999997</v>
      </c>
    </row>
    <row r="23" spans="1:12" s="203" customFormat="1" ht="20.100000000000001" customHeight="1">
      <c r="A23" s="454">
        <v>17</v>
      </c>
      <c r="B23" s="455" t="s">
        <v>320</v>
      </c>
      <c r="C23" s="489">
        <v>0</v>
      </c>
      <c r="D23" s="490">
        <v>0</v>
      </c>
      <c r="E23" s="491">
        <v>0</v>
      </c>
      <c r="F23" s="492">
        <v>0</v>
      </c>
      <c r="G23" s="490">
        <v>0</v>
      </c>
      <c r="H23" s="491">
        <v>0</v>
      </c>
      <c r="I23" s="492">
        <v>0</v>
      </c>
      <c r="J23" s="490">
        <v>0</v>
      </c>
      <c r="K23" s="546">
        <v>0</v>
      </c>
      <c r="L23" s="492">
        <v>0</v>
      </c>
    </row>
    <row r="24" spans="1:12" s="203" customFormat="1" ht="20.100000000000001" customHeight="1">
      <c r="A24" s="454">
        <v>18</v>
      </c>
      <c r="B24" s="455" t="s">
        <v>321</v>
      </c>
      <c r="C24" s="489">
        <v>0</v>
      </c>
      <c r="D24" s="490">
        <v>0</v>
      </c>
      <c r="E24" s="491">
        <v>0</v>
      </c>
      <c r="F24" s="492">
        <v>0</v>
      </c>
      <c r="G24" s="490">
        <v>0</v>
      </c>
      <c r="H24" s="491">
        <v>0</v>
      </c>
      <c r="I24" s="492">
        <v>0</v>
      </c>
      <c r="J24" s="490">
        <v>0</v>
      </c>
      <c r="K24" s="546">
        <v>0</v>
      </c>
      <c r="L24" s="492">
        <v>0</v>
      </c>
    </row>
    <row r="25" spans="1:12" s="209" customFormat="1" ht="24.2" customHeight="1">
      <c r="A25" s="472">
        <v>19</v>
      </c>
      <c r="B25" s="473" t="s">
        <v>207</v>
      </c>
      <c r="C25" s="501">
        <v>0</v>
      </c>
      <c r="D25" s="502">
        <v>0</v>
      </c>
      <c r="E25" s="503">
        <v>0</v>
      </c>
      <c r="F25" s="504">
        <v>0</v>
      </c>
      <c r="G25" s="502">
        <v>0</v>
      </c>
      <c r="H25" s="503">
        <v>0</v>
      </c>
      <c r="I25" s="504">
        <v>0</v>
      </c>
      <c r="J25" s="502">
        <v>0</v>
      </c>
      <c r="K25" s="548">
        <v>0</v>
      </c>
      <c r="L25" s="504">
        <v>0</v>
      </c>
    </row>
    <row r="26" spans="1:12" s="203" customFormat="1" ht="36" customHeight="1">
      <c r="A26" s="454">
        <v>20</v>
      </c>
      <c r="B26" s="488" t="s">
        <v>211</v>
      </c>
      <c r="C26" s="489">
        <v>1.3</v>
      </c>
      <c r="D26" s="490">
        <v>1.3</v>
      </c>
      <c r="E26" s="491">
        <v>1.8</v>
      </c>
      <c r="F26" s="492">
        <v>0.9</v>
      </c>
      <c r="G26" s="490">
        <v>0.7</v>
      </c>
      <c r="H26" s="491">
        <v>0.9</v>
      </c>
      <c r="I26" s="492">
        <v>0</v>
      </c>
      <c r="J26" s="490">
        <v>1.2</v>
      </c>
      <c r="K26" s="546">
        <v>1.3</v>
      </c>
      <c r="L26" s="492">
        <v>1.1000000000000001</v>
      </c>
    </row>
    <row r="27" spans="1:12" s="203" customFormat="1" ht="20.100000000000001" customHeight="1">
      <c r="A27" s="454">
        <v>21</v>
      </c>
      <c r="B27" s="455" t="s">
        <v>320</v>
      </c>
      <c r="C27" s="489">
        <v>0</v>
      </c>
      <c r="D27" s="490">
        <v>0</v>
      </c>
      <c r="E27" s="491">
        <v>0</v>
      </c>
      <c r="F27" s="492">
        <v>0</v>
      </c>
      <c r="G27" s="490">
        <v>0</v>
      </c>
      <c r="H27" s="491">
        <v>0</v>
      </c>
      <c r="I27" s="492">
        <v>0</v>
      </c>
      <c r="J27" s="490">
        <v>0</v>
      </c>
      <c r="K27" s="546">
        <v>0</v>
      </c>
      <c r="L27" s="492">
        <v>0</v>
      </c>
    </row>
    <row r="28" spans="1:12" s="203" customFormat="1" ht="20.100000000000001" customHeight="1">
      <c r="A28" s="454">
        <v>22</v>
      </c>
      <c r="B28" s="455" t="s">
        <v>321</v>
      </c>
      <c r="C28" s="489">
        <v>0</v>
      </c>
      <c r="D28" s="490">
        <v>0</v>
      </c>
      <c r="E28" s="491">
        <v>0</v>
      </c>
      <c r="F28" s="492">
        <v>0</v>
      </c>
      <c r="G28" s="490">
        <v>0</v>
      </c>
      <c r="H28" s="491">
        <v>0</v>
      </c>
      <c r="I28" s="492">
        <v>0</v>
      </c>
      <c r="J28" s="490">
        <v>0</v>
      </c>
      <c r="K28" s="546">
        <v>0</v>
      </c>
      <c r="L28" s="492">
        <v>0</v>
      </c>
    </row>
    <row r="29" spans="1:12" s="209" customFormat="1" ht="24.2" customHeight="1">
      <c r="A29" s="472">
        <v>23</v>
      </c>
      <c r="B29" s="473" t="s">
        <v>207</v>
      </c>
      <c r="C29" s="501">
        <v>0</v>
      </c>
      <c r="D29" s="502">
        <v>0</v>
      </c>
      <c r="E29" s="503">
        <v>0</v>
      </c>
      <c r="F29" s="504">
        <v>0</v>
      </c>
      <c r="G29" s="502">
        <v>0</v>
      </c>
      <c r="H29" s="503">
        <v>0</v>
      </c>
      <c r="I29" s="504">
        <v>0</v>
      </c>
      <c r="J29" s="502">
        <v>0</v>
      </c>
      <c r="K29" s="548">
        <v>0</v>
      </c>
      <c r="L29" s="504">
        <v>0</v>
      </c>
    </row>
    <row r="30" spans="1:12" s="203" customFormat="1" ht="36" customHeight="1">
      <c r="A30" s="454">
        <v>24</v>
      </c>
      <c r="B30" s="488" t="s">
        <v>212</v>
      </c>
      <c r="C30" s="489">
        <v>29.8</v>
      </c>
      <c r="D30" s="490">
        <v>29</v>
      </c>
      <c r="E30" s="491">
        <v>36.700000000000003</v>
      </c>
      <c r="F30" s="492">
        <v>14.8</v>
      </c>
      <c r="G30" s="490">
        <v>33.1</v>
      </c>
      <c r="H30" s="491">
        <v>23.3</v>
      </c>
      <c r="I30" s="492">
        <v>46.9</v>
      </c>
      <c r="J30" s="490">
        <v>34</v>
      </c>
      <c r="K30" s="546">
        <v>21.8</v>
      </c>
      <c r="L30" s="492">
        <v>46.4</v>
      </c>
    </row>
    <row r="31" spans="1:12" s="203" customFormat="1" ht="20.100000000000001" customHeight="1">
      <c r="A31" s="454">
        <v>25</v>
      </c>
      <c r="B31" s="455" t="s">
        <v>320</v>
      </c>
      <c r="C31" s="489">
        <v>0</v>
      </c>
      <c r="D31" s="490">
        <v>0</v>
      </c>
      <c r="E31" s="491">
        <v>0</v>
      </c>
      <c r="F31" s="492">
        <v>0</v>
      </c>
      <c r="G31" s="490">
        <v>0</v>
      </c>
      <c r="H31" s="491">
        <v>0</v>
      </c>
      <c r="I31" s="492">
        <v>0</v>
      </c>
      <c r="J31" s="490">
        <v>0</v>
      </c>
      <c r="K31" s="546">
        <v>0</v>
      </c>
      <c r="L31" s="492">
        <v>0</v>
      </c>
    </row>
    <row r="32" spans="1:12" s="203" customFormat="1" ht="20.100000000000001" customHeight="1">
      <c r="A32" s="454">
        <v>26</v>
      </c>
      <c r="B32" s="455" t="s">
        <v>321</v>
      </c>
      <c r="C32" s="489">
        <v>0</v>
      </c>
      <c r="D32" s="490">
        <v>0</v>
      </c>
      <c r="E32" s="491">
        <v>0</v>
      </c>
      <c r="F32" s="492">
        <v>0</v>
      </c>
      <c r="G32" s="490">
        <v>0</v>
      </c>
      <c r="H32" s="491">
        <v>0</v>
      </c>
      <c r="I32" s="492">
        <v>0</v>
      </c>
      <c r="J32" s="490">
        <v>0</v>
      </c>
      <c r="K32" s="546">
        <v>0</v>
      </c>
      <c r="L32" s="492">
        <v>0</v>
      </c>
    </row>
    <row r="33" spans="1:12" s="209" customFormat="1" ht="24.2" customHeight="1">
      <c r="A33" s="472">
        <v>27</v>
      </c>
      <c r="B33" s="473" t="s">
        <v>207</v>
      </c>
      <c r="C33" s="501">
        <v>0.4</v>
      </c>
      <c r="D33" s="502">
        <v>0.4</v>
      </c>
      <c r="E33" s="503">
        <v>0.6</v>
      </c>
      <c r="F33" s="504">
        <v>0.1</v>
      </c>
      <c r="G33" s="502">
        <v>0.4</v>
      </c>
      <c r="H33" s="503">
        <v>0.3</v>
      </c>
      <c r="I33" s="504">
        <v>0.7</v>
      </c>
      <c r="J33" s="502">
        <v>0</v>
      </c>
      <c r="K33" s="548">
        <v>0.1</v>
      </c>
      <c r="L33" s="504">
        <v>0</v>
      </c>
    </row>
    <row r="34" spans="1:12" s="203" customFormat="1" ht="16.899999999999999" customHeight="1">
      <c r="A34" s="484" t="s">
        <v>102</v>
      </c>
      <c r="C34" s="485"/>
      <c r="D34" s="485"/>
      <c r="E34" s="485"/>
      <c r="F34" s="485"/>
      <c r="G34" s="485"/>
      <c r="H34" s="485"/>
      <c r="I34" s="485"/>
      <c r="J34" s="485"/>
      <c r="K34" s="485"/>
      <c r="L34" s="485"/>
    </row>
    <row r="35" spans="1:12">
      <c r="C35" s="487"/>
      <c r="D35" s="487"/>
      <c r="E35" s="487"/>
      <c r="F35" s="487"/>
      <c r="G35" s="487"/>
      <c r="H35" s="487"/>
      <c r="I35" s="487"/>
      <c r="J35" s="487"/>
      <c r="K35" s="487"/>
      <c r="L35" s="487"/>
    </row>
    <row r="36" spans="1:12">
      <c r="C36" s="487"/>
      <c r="D36" s="487"/>
      <c r="E36" s="487"/>
      <c r="F36" s="487"/>
      <c r="G36" s="487"/>
      <c r="H36" s="487"/>
      <c r="I36" s="487"/>
      <c r="J36" s="487"/>
      <c r="K36" s="487"/>
      <c r="L36" s="487"/>
    </row>
    <row r="37" spans="1:12">
      <c r="C37" s="487"/>
      <c r="D37" s="487"/>
      <c r="E37" s="487"/>
      <c r="F37" s="487"/>
      <c r="G37" s="487"/>
      <c r="H37" s="487"/>
      <c r="I37" s="487"/>
      <c r="J37" s="487"/>
      <c r="K37" s="487"/>
      <c r="L37" s="487"/>
    </row>
    <row r="38" spans="1:12">
      <c r="C38" s="487"/>
      <c r="D38" s="487"/>
      <c r="E38" s="487"/>
      <c r="F38" s="487"/>
      <c r="G38" s="487"/>
      <c r="H38" s="487"/>
      <c r="I38" s="487"/>
      <c r="J38" s="487"/>
      <c r="K38" s="487"/>
      <c r="L38" s="487"/>
    </row>
    <row r="39" spans="1:12">
      <c r="C39" s="487"/>
      <c r="D39" s="487"/>
      <c r="E39" s="487"/>
      <c r="F39" s="487"/>
      <c r="G39" s="487"/>
      <c r="H39" s="487"/>
      <c r="I39" s="487"/>
      <c r="J39" s="487"/>
      <c r="K39" s="487"/>
      <c r="L39" s="48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526"/>
  <dimension ref="A1:M18"/>
  <sheetViews>
    <sheetView showGridLines="0" workbookViewId="0"/>
  </sheetViews>
  <sheetFormatPr defaultColWidth="11.42578125" defaultRowHeight="12.75"/>
  <cols>
    <col min="1" max="1" width="4.42578125" style="32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53.45" customHeight="1">
      <c r="A2" s="55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>
      <c r="A3" s="5" t="s">
        <v>362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32</v>
      </c>
    </row>
    <row r="5" spans="1:13" ht="62.25" customHeight="1">
      <c r="A5" s="54" t="s">
        <v>4</v>
      </c>
      <c r="B5" s="95" t="s">
        <v>12</v>
      </c>
      <c r="C5" s="96" t="s">
        <v>40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34.9" customHeight="1" thickBot="1">
      <c r="A6" s="57">
        <v>1</v>
      </c>
      <c r="B6" s="126" t="s">
        <v>213</v>
      </c>
      <c r="C6" s="129">
        <v>2547502</v>
      </c>
      <c r="D6" s="128">
        <v>385066</v>
      </c>
      <c r="E6" s="128">
        <v>462507</v>
      </c>
      <c r="F6" s="128">
        <v>92399</v>
      </c>
      <c r="G6" s="128">
        <v>393656</v>
      </c>
      <c r="H6" s="128">
        <v>341107</v>
      </c>
      <c r="I6" s="128">
        <v>159586</v>
      </c>
      <c r="J6" s="128">
        <v>140235</v>
      </c>
      <c r="K6" s="128">
        <v>179043</v>
      </c>
      <c r="L6" s="128">
        <v>99057</v>
      </c>
      <c r="M6" s="138">
        <v>294846</v>
      </c>
    </row>
    <row r="7" spans="1:13" s="41" customFormat="1" ht="34.9" customHeight="1" thickTop="1">
      <c r="A7" s="47">
        <v>2</v>
      </c>
      <c r="B7" s="175" t="s">
        <v>214</v>
      </c>
      <c r="C7" s="162">
        <v>2163179</v>
      </c>
      <c r="D7" s="171">
        <v>350043</v>
      </c>
      <c r="E7" s="171">
        <v>375782</v>
      </c>
      <c r="F7" s="171">
        <v>75371</v>
      </c>
      <c r="G7" s="171">
        <v>328727</v>
      </c>
      <c r="H7" s="171">
        <v>280434</v>
      </c>
      <c r="I7" s="171">
        <v>132445</v>
      </c>
      <c r="J7" s="171">
        <v>116306</v>
      </c>
      <c r="K7" s="171">
        <v>148990</v>
      </c>
      <c r="L7" s="171">
        <v>86734</v>
      </c>
      <c r="M7" s="318">
        <v>268347</v>
      </c>
    </row>
    <row r="8" spans="1:13" s="41" customFormat="1" ht="21" customHeight="1">
      <c r="A8" s="40">
        <v>3</v>
      </c>
      <c r="B8" s="176" t="s">
        <v>215</v>
      </c>
      <c r="C8" s="100">
        <v>107717</v>
      </c>
      <c r="D8" s="101">
        <v>20780</v>
      </c>
      <c r="E8" s="101">
        <v>14628</v>
      </c>
      <c r="F8" s="101">
        <v>3533</v>
      </c>
      <c r="G8" s="101">
        <v>16417</v>
      </c>
      <c r="H8" s="101">
        <v>18228</v>
      </c>
      <c r="I8" s="101">
        <v>8940</v>
      </c>
      <c r="J8" s="101">
        <v>5264</v>
      </c>
      <c r="K8" s="101">
        <v>8662</v>
      </c>
      <c r="L8" s="101">
        <v>5450</v>
      </c>
      <c r="M8" s="140">
        <v>5815</v>
      </c>
    </row>
    <row r="9" spans="1:13" s="41" customFormat="1" ht="21" customHeight="1">
      <c r="A9" s="40">
        <v>4</v>
      </c>
      <c r="B9" s="176" t="s">
        <v>216</v>
      </c>
      <c r="C9" s="100">
        <v>1646569</v>
      </c>
      <c r="D9" s="101">
        <v>268433</v>
      </c>
      <c r="E9" s="101">
        <v>291005</v>
      </c>
      <c r="F9" s="101">
        <v>57690</v>
      </c>
      <c r="G9" s="101">
        <v>252879</v>
      </c>
      <c r="H9" s="101">
        <v>209617</v>
      </c>
      <c r="I9" s="101">
        <v>99652</v>
      </c>
      <c r="J9" s="101">
        <v>92045</v>
      </c>
      <c r="K9" s="101">
        <v>116411</v>
      </c>
      <c r="L9" s="101">
        <v>67465</v>
      </c>
      <c r="M9" s="140">
        <v>191372</v>
      </c>
    </row>
    <row r="10" spans="1:13" s="41" customFormat="1" ht="21" customHeight="1">
      <c r="A10" s="40">
        <v>5</v>
      </c>
      <c r="B10" s="176" t="s">
        <v>217</v>
      </c>
      <c r="C10" s="100">
        <v>331022</v>
      </c>
      <c r="D10" s="101">
        <v>46089</v>
      </c>
      <c r="E10" s="101">
        <v>55147</v>
      </c>
      <c r="F10" s="101">
        <v>11570</v>
      </c>
      <c r="G10" s="101">
        <v>48060</v>
      </c>
      <c r="H10" s="101">
        <v>43120</v>
      </c>
      <c r="I10" s="101">
        <v>19206</v>
      </c>
      <c r="J10" s="101">
        <v>15084</v>
      </c>
      <c r="K10" s="101">
        <v>19085</v>
      </c>
      <c r="L10" s="101">
        <v>11066</v>
      </c>
      <c r="M10" s="140">
        <v>62595</v>
      </c>
    </row>
    <row r="11" spans="1:13" s="41" customFormat="1" ht="21" customHeight="1">
      <c r="A11" s="40">
        <v>6</v>
      </c>
      <c r="B11" s="176" t="s">
        <v>218</v>
      </c>
      <c r="C11" s="100">
        <v>38533</v>
      </c>
      <c r="D11" s="101">
        <v>7570</v>
      </c>
      <c r="E11" s="101">
        <v>7991</v>
      </c>
      <c r="F11" s="101">
        <v>1448</v>
      </c>
      <c r="G11" s="101">
        <v>5303</v>
      </c>
      <c r="H11" s="101">
        <v>4393</v>
      </c>
      <c r="I11" s="101">
        <v>2066</v>
      </c>
      <c r="J11" s="101">
        <v>1997</v>
      </c>
      <c r="K11" s="101">
        <v>2340</v>
      </c>
      <c r="L11" s="101">
        <v>1306</v>
      </c>
      <c r="M11" s="140">
        <v>4119</v>
      </c>
    </row>
    <row r="12" spans="1:13" s="41" customFormat="1" ht="21" customHeight="1">
      <c r="A12" s="40">
        <v>7</v>
      </c>
      <c r="B12" s="176" t="s">
        <v>219</v>
      </c>
      <c r="C12" s="100">
        <v>39338</v>
      </c>
      <c r="D12" s="101">
        <v>7171</v>
      </c>
      <c r="E12" s="101">
        <v>7011</v>
      </c>
      <c r="F12" s="101">
        <v>1130</v>
      </c>
      <c r="G12" s="101">
        <v>6068</v>
      </c>
      <c r="H12" s="101">
        <v>5076</v>
      </c>
      <c r="I12" s="101">
        <v>2581</v>
      </c>
      <c r="J12" s="101">
        <v>1916</v>
      </c>
      <c r="K12" s="101">
        <v>2492</v>
      </c>
      <c r="L12" s="101">
        <v>1447</v>
      </c>
      <c r="M12" s="140">
        <v>4446</v>
      </c>
    </row>
    <row r="13" spans="1:13" s="41" customFormat="1" ht="34.9" customHeight="1">
      <c r="A13" s="64">
        <v>8</v>
      </c>
      <c r="B13" s="177" t="s">
        <v>220</v>
      </c>
      <c r="C13" s="172">
        <v>384323</v>
      </c>
      <c r="D13" s="173">
        <v>35023</v>
      </c>
      <c r="E13" s="173">
        <v>86725</v>
      </c>
      <c r="F13" s="173">
        <v>17028</v>
      </c>
      <c r="G13" s="173">
        <v>64929</v>
      </c>
      <c r="H13" s="173">
        <v>60673</v>
      </c>
      <c r="I13" s="173">
        <v>27141</v>
      </c>
      <c r="J13" s="173">
        <v>23929</v>
      </c>
      <c r="K13" s="173">
        <v>30053</v>
      </c>
      <c r="L13" s="173">
        <v>12323</v>
      </c>
      <c r="M13" s="319">
        <v>26499</v>
      </c>
    </row>
    <row r="14" spans="1:13" s="41" customFormat="1" ht="21" customHeight="1">
      <c r="A14" s="40">
        <v>9</v>
      </c>
      <c r="B14" s="176" t="s">
        <v>221</v>
      </c>
      <c r="C14" s="100">
        <v>12194</v>
      </c>
      <c r="D14" s="101">
        <v>971</v>
      </c>
      <c r="E14" s="101">
        <v>2160</v>
      </c>
      <c r="F14" s="101">
        <v>431</v>
      </c>
      <c r="G14" s="101">
        <v>2340</v>
      </c>
      <c r="H14" s="101">
        <v>2364</v>
      </c>
      <c r="I14" s="101">
        <v>1266</v>
      </c>
      <c r="J14" s="101">
        <v>634</v>
      </c>
      <c r="K14" s="101">
        <v>1000</v>
      </c>
      <c r="L14" s="101">
        <v>327</v>
      </c>
      <c r="M14" s="140">
        <v>701</v>
      </c>
    </row>
    <row r="15" spans="1:13" s="41" customFormat="1" ht="21" customHeight="1">
      <c r="A15" s="40">
        <v>10</v>
      </c>
      <c r="B15" s="176" t="s">
        <v>216</v>
      </c>
      <c r="C15" s="100">
        <v>294914</v>
      </c>
      <c r="D15" s="101">
        <v>27328</v>
      </c>
      <c r="E15" s="101">
        <v>65530</v>
      </c>
      <c r="F15" s="101">
        <v>13048</v>
      </c>
      <c r="G15" s="101">
        <v>49433</v>
      </c>
      <c r="H15" s="101">
        <v>45550</v>
      </c>
      <c r="I15" s="101">
        <v>19963</v>
      </c>
      <c r="J15" s="101">
        <v>18388</v>
      </c>
      <c r="K15" s="101">
        <v>22681</v>
      </c>
      <c r="L15" s="101">
        <v>9290</v>
      </c>
      <c r="M15" s="140">
        <v>23703</v>
      </c>
    </row>
    <row r="16" spans="1:13" s="41" customFormat="1" ht="21" customHeight="1">
      <c r="A16" s="40">
        <v>11</v>
      </c>
      <c r="B16" s="176" t="s">
        <v>217</v>
      </c>
      <c r="C16" s="100">
        <v>62383</v>
      </c>
      <c r="D16" s="101">
        <v>5694</v>
      </c>
      <c r="E16" s="101">
        <v>15375</v>
      </c>
      <c r="F16" s="101">
        <v>2852</v>
      </c>
      <c r="G16" s="101">
        <v>10194</v>
      </c>
      <c r="H16" s="101">
        <v>10126</v>
      </c>
      <c r="I16" s="101">
        <v>4967</v>
      </c>
      <c r="J16" s="101">
        <v>3991</v>
      </c>
      <c r="K16" s="101">
        <v>5302</v>
      </c>
      <c r="L16" s="101">
        <v>2361</v>
      </c>
      <c r="M16" s="140">
        <v>1521</v>
      </c>
    </row>
    <row r="17" spans="1:13" s="41" customFormat="1" ht="21" customHeight="1">
      <c r="A17" s="40">
        <v>12</v>
      </c>
      <c r="B17" s="176" t="s">
        <v>218</v>
      </c>
      <c r="C17" s="100">
        <v>7832</v>
      </c>
      <c r="D17" s="101">
        <v>439</v>
      </c>
      <c r="E17" s="101">
        <v>2101</v>
      </c>
      <c r="F17" s="101">
        <v>430</v>
      </c>
      <c r="G17" s="101">
        <v>1652</v>
      </c>
      <c r="H17" s="101">
        <v>1381</v>
      </c>
      <c r="I17" s="101">
        <v>385</v>
      </c>
      <c r="J17" s="101">
        <v>482</v>
      </c>
      <c r="K17" s="101">
        <v>507</v>
      </c>
      <c r="L17" s="101">
        <v>135</v>
      </c>
      <c r="M17" s="140">
        <v>320</v>
      </c>
    </row>
    <row r="18" spans="1:13" s="41" customFormat="1" ht="21" customHeight="1">
      <c r="A18" s="42">
        <v>13</v>
      </c>
      <c r="B18" s="178" t="s">
        <v>219</v>
      </c>
      <c r="C18" s="103">
        <v>7000</v>
      </c>
      <c r="D18" s="104">
        <v>591</v>
      </c>
      <c r="E18" s="104">
        <v>1559</v>
      </c>
      <c r="F18" s="104">
        <v>267</v>
      </c>
      <c r="G18" s="104">
        <v>1310</v>
      </c>
      <c r="H18" s="104">
        <v>1252</v>
      </c>
      <c r="I18" s="104">
        <v>560</v>
      </c>
      <c r="J18" s="104">
        <v>434</v>
      </c>
      <c r="K18" s="104">
        <v>563</v>
      </c>
      <c r="L18" s="104">
        <v>210</v>
      </c>
      <c r="M18" s="142">
        <v>254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527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110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362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33</v>
      </c>
    </row>
    <row r="5" spans="1:12" s="21" customFormat="1" ht="23.25" customHeight="1">
      <c r="A5" s="624" t="s">
        <v>4</v>
      </c>
      <c r="B5" s="593" t="s">
        <v>199</v>
      </c>
      <c r="C5" s="599" t="s">
        <v>111</v>
      </c>
      <c r="D5" s="599" t="s">
        <v>93</v>
      </c>
      <c r="E5" s="80" t="s">
        <v>1</v>
      </c>
      <c r="F5" s="82"/>
      <c r="G5" s="599" t="s">
        <v>313</v>
      </c>
      <c r="H5" s="602" t="s">
        <v>1</v>
      </c>
      <c r="I5" s="604"/>
      <c r="J5" s="599" t="s">
        <v>358</v>
      </c>
      <c r="K5" s="602" t="s">
        <v>1</v>
      </c>
      <c r="L5" s="604"/>
    </row>
    <row r="6" spans="1:12" s="21" customFormat="1" ht="43.5" customHeight="1">
      <c r="A6" s="625"/>
      <c r="B6" s="595"/>
      <c r="C6" s="595"/>
      <c r="D6" s="623"/>
      <c r="E6" s="117" t="s">
        <v>5</v>
      </c>
      <c r="F6" s="96" t="s">
        <v>6</v>
      </c>
      <c r="G6" s="595"/>
      <c r="H6" s="105" t="s">
        <v>314</v>
      </c>
      <c r="I6" s="105" t="s">
        <v>183</v>
      </c>
      <c r="J6" s="623"/>
      <c r="K6" s="445" t="s">
        <v>315</v>
      </c>
      <c r="L6" s="446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193386</v>
      </c>
      <c r="D7" s="180">
        <v>152293</v>
      </c>
      <c r="E7" s="184">
        <v>120816</v>
      </c>
      <c r="F7" s="320">
        <v>31477</v>
      </c>
      <c r="G7" s="180">
        <v>1572</v>
      </c>
      <c r="H7" s="184">
        <v>986</v>
      </c>
      <c r="I7" s="320">
        <v>586</v>
      </c>
      <c r="J7" s="536">
        <v>39521</v>
      </c>
      <c r="K7" s="184">
        <v>12625</v>
      </c>
      <c r="L7" s="320">
        <v>26896</v>
      </c>
    </row>
    <row r="8" spans="1:12" s="13" customFormat="1" ht="24" customHeight="1" thickTop="1">
      <c r="A8" s="66">
        <v>2</v>
      </c>
      <c r="B8" s="77" t="s">
        <v>14</v>
      </c>
      <c r="C8" s="181">
        <v>42174</v>
      </c>
      <c r="D8" s="181">
        <v>38597</v>
      </c>
      <c r="E8" s="185">
        <v>28664</v>
      </c>
      <c r="F8" s="321">
        <v>9933</v>
      </c>
      <c r="G8" s="181">
        <v>195</v>
      </c>
      <c r="H8" s="185">
        <v>189</v>
      </c>
      <c r="I8" s="321">
        <v>6</v>
      </c>
      <c r="J8" s="537">
        <v>3382</v>
      </c>
      <c r="K8" s="185">
        <v>3289</v>
      </c>
      <c r="L8" s="321">
        <v>93</v>
      </c>
    </row>
    <row r="9" spans="1:12" s="13" customFormat="1" ht="24" customHeight="1">
      <c r="A9" s="66">
        <v>3</v>
      </c>
      <c r="B9" s="77" t="s">
        <v>112</v>
      </c>
      <c r="C9" s="182">
        <v>29264</v>
      </c>
      <c r="D9" s="182">
        <v>20494</v>
      </c>
      <c r="E9" s="165">
        <v>16194</v>
      </c>
      <c r="F9" s="166">
        <v>4300</v>
      </c>
      <c r="G9" s="182">
        <v>130</v>
      </c>
      <c r="H9" s="165">
        <v>116</v>
      </c>
      <c r="I9" s="166">
        <v>14</v>
      </c>
      <c r="J9" s="538">
        <v>8640</v>
      </c>
      <c r="K9" s="165">
        <v>1922</v>
      </c>
      <c r="L9" s="166">
        <v>6718</v>
      </c>
    </row>
    <row r="10" spans="1:12" s="41" customFormat="1" ht="24" customHeight="1">
      <c r="A10" s="66">
        <v>4</v>
      </c>
      <c r="B10" s="77" t="s">
        <v>20</v>
      </c>
      <c r="C10" s="182">
        <v>6376</v>
      </c>
      <c r="D10" s="182">
        <v>4818</v>
      </c>
      <c r="E10" s="165">
        <v>3970</v>
      </c>
      <c r="F10" s="166">
        <v>848</v>
      </c>
      <c r="G10" s="182">
        <v>37</v>
      </c>
      <c r="H10" s="165">
        <v>29</v>
      </c>
      <c r="I10" s="166">
        <v>8</v>
      </c>
      <c r="J10" s="538">
        <v>1521</v>
      </c>
      <c r="K10" s="165">
        <v>557</v>
      </c>
      <c r="L10" s="166">
        <v>964</v>
      </c>
    </row>
    <row r="11" spans="1:12" s="18" customFormat="1" ht="24" customHeight="1">
      <c r="A11" s="66">
        <v>5</v>
      </c>
      <c r="B11" s="77" t="s">
        <v>113</v>
      </c>
      <c r="C11" s="182">
        <v>28551</v>
      </c>
      <c r="D11" s="182">
        <v>22892</v>
      </c>
      <c r="E11" s="165">
        <v>18866</v>
      </c>
      <c r="F11" s="166">
        <v>4026</v>
      </c>
      <c r="G11" s="182">
        <v>203</v>
      </c>
      <c r="H11" s="165">
        <v>136</v>
      </c>
      <c r="I11" s="166">
        <v>67</v>
      </c>
      <c r="J11" s="538">
        <v>5456</v>
      </c>
      <c r="K11" s="165">
        <v>1378</v>
      </c>
      <c r="L11" s="166">
        <v>4078</v>
      </c>
    </row>
    <row r="12" spans="1:12" s="13" customFormat="1" ht="24" customHeight="1">
      <c r="A12" s="66">
        <v>6</v>
      </c>
      <c r="B12" s="77" t="s">
        <v>21</v>
      </c>
      <c r="C12" s="182">
        <v>37624</v>
      </c>
      <c r="D12" s="182">
        <v>27647</v>
      </c>
      <c r="E12" s="165">
        <v>22895</v>
      </c>
      <c r="F12" s="166">
        <v>4752</v>
      </c>
      <c r="G12" s="182">
        <v>407</v>
      </c>
      <c r="H12" s="165">
        <v>102</v>
      </c>
      <c r="I12" s="166">
        <v>305</v>
      </c>
      <c r="J12" s="538">
        <v>9570</v>
      </c>
      <c r="K12" s="165">
        <v>1908</v>
      </c>
      <c r="L12" s="166">
        <v>7662</v>
      </c>
    </row>
    <row r="13" spans="1:12" s="13" customFormat="1" ht="24" customHeight="1">
      <c r="A13" s="66">
        <v>7</v>
      </c>
      <c r="B13" s="77" t="s">
        <v>22</v>
      </c>
      <c r="C13" s="182">
        <v>17537</v>
      </c>
      <c r="D13" s="182">
        <v>13380</v>
      </c>
      <c r="E13" s="165">
        <v>10998</v>
      </c>
      <c r="F13" s="166">
        <v>2382</v>
      </c>
      <c r="G13" s="182">
        <v>224</v>
      </c>
      <c r="H13" s="165">
        <v>79</v>
      </c>
      <c r="I13" s="166">
        <v>145</v>
      </c>
      <c r="J13" s="538">
        <v>3933</v>
      </c>
      <c r="K13" s="165">
        <v>1255</v>
      </c>
      <c r="L13" s="166">
        <v>2678</v>
      </c>
    </row>
    <row r="14" spans="1:12" s="41" customFormat="1" ht="24" customHeight="1">
      <c r="A14" s="66">
        <v>8</v>
      </c>
      <c r="B14" s="77" t="s">
        <v>23</v>
      </c>
      <c r="C14" s="182">
        <v>9596</v>
      </c>
      <c r="D14" s="182">
        <v>7500</v>
      </c>
      <c r="E14" s="165">
        <v>5853</v>
      </c>
      <c r="F14" s="166">
        <v>1647</v>
      </c>
      <c r="G14" s="182">
        <v>82</v>
      </c>
      <c r="H14" s="165">
        <v>62</v>
      </c>
      <c r="I14" s="166">
        <v>20</v>
      </c>
      <c r="J14" s="538">
        <v>2014</v>
      </c>
      <c r="K14" s="165">
        <v>734</v>
      </c>
      <c r="L14" s="166">
        <v>1280</v>
      </c>
    </row>
    <row r="15" spans="1:12" s="61" customFormat="1" ht="24" customHeight="1">
      <c r="A15" s="66">
        <v>9</v>
      </c>
      <c r="B15" s="77" t="s">
        <v>15</v>
      </c>
      <c r="C15" s="182">
        <v>15830</v>
      </c>
      <c r="D15" s="182">
        <v>11512</v>
      </c>
      <c r="E15" s="165">
        <v>9154</v>
      </c>
      <c r="F15" s="166">
        <v>2358</v>
      </c>
      <c r="G15" s="182">
        <v>268</v>
      </c>
      <c r="H15" s="165">
        <v>248</v>
      </c>
      <c r="I15" s="166">
        <v>20</v>
      </c>
      <c r="J15" s="538">
        <v>4050</v>
      </c>
      <c r="K15" s="165">
        <v>1234</v>
      </c>
      <c r="L15" s="166">
        <v>2816</v>
      </c>
    </row>
    <row r="16" spans="1:12" s="13" customFormat="1" ht="24" customHeight="1">
      <c r="A16" s="67">
        <v>10</v>
      </c>
      <c r="B16" s="169" t="s">
        <v>24</v>
      </c>
      <c r="C16" s="183">
        <v>6434</v>
      </c>
      <c r="D16" s="183">
        <v>5453</v>
      </c>
      <c r="E16" s="167">
        <v>4222</v>
      </c>
      <c r="F16" s="168">
        <v>1231</v>
      </c>
      <c r="G16" s="183">
        <v>26</v>
      </c>
      <c r="H16" s="167">
        <v>25</v>
      </c>
      <c r="I16" s="168">
        <v>1</v>
      </c>
      <c r="J16" s="539">
        <v>955</v>
      </c>
      <c r="K16" s="167">
        <v>348</v>
      </c>
      <c r="L16" s="168">
        <v>607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528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362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34</v>
      </c>
    </row>
    <row r="5" spans="1:12" s="21" customFormat="1" ht="23.25" customHeight="1">
      <c r="A5" s="624" t="s">
        <v>4</v>
      </c>
      <c r="B5" s="593" t="s">
        <v>199</v>
      </c>
      <c r="C5" s="599" t="s">
        <v>111</v>
      </c>
      <c r="D5" s="599" t="s">
        <v>93</v>
      </c>
      <c r="E5" s="80" t="s">
        <v>1</v>
      </c>
      <c r="F5" s="82"/>
      <c r="G5" s="599" t="s">
        <v>313</v>
      </c>
      <c r="H5" s="602" t="s">
        <v>1</v>
      </c>
      <c r="I5" s="604"/>
      <c r="J5" s="599" t="s">
        <v>358</v>
      </c>
      <c r="K5" s="602" t="s">
        <v>1</v>
      </c>
      <c r="L5" s="604"/>
    </row>
    <row r="6" spans="1:12" s="21" customFormat="1" ht="43.5" customHeight="1">
      <c r="A6" s="625"/>
      <c r="B6" s="595"/>
      <c r="C6" s="595"/>
      <c r="D6" s="623"/>
      <c r="E6" s="117" t="s">
        <v>5</v>
      </c>
      <c r="F6" s="96" t="s">
        <v>6</v>
      </c>
      <c r="G6" s="595"/>
      <c r="H6" s="105" t="s">
        <v>314</v>
      </c>
      <c r="I6" s="105" t="s">
        <v>183</v>
      </c>
      <c r="J6" s="623"/>
      <c r="K6" s="445" t="s">
        <v>315</v>
      </c>
      <c r="L6" s="446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20530</v>
      </c>
      <c r="D7" s="180">
        <v>10868</v>
      </c>
      <c r="E7" s="184">
        <v>8625</v>
      </c>
      <c r="F7" s="320">
        <v>2243</v>
      </c>
      <c r="G7" s="180">
        <v>51</v>
      </c>
      <c r="H7" s="184">
        <v>48</v>
      </c>
      <c r="I7" s="320">
        <v>3</v>
      </c>
      <c r="J7" s="536">
        <v>9611</v>
      </c>
      <c r="K7" s="184">
        <v>2750</v>
      </c>
      <c r="L7" s="320">
        <v>6861</v>
      </c>
    </row>
    <row r="8" spans="1:12" s="13" customFormat="1" ht="24" customHeight="1" thickTop="1">
      <c r="A8" s="66">
        <v>2</v>
      </c>
      <c r="B8" s="77" t="s">
        <v>14</v>
      </c>
      <c r="C8" s="181">
        <v>3227</v>
      </c>
      <c r="D8" s="181">
        <v>2603</v>
      </c>
      <c r="E8" s="185">
        <v>2072</v>
      </c>
      <c r="F8" s="321">
        <v>531</v>
      </c>
      <c r="G8" s="181">
        <v>3</v>
      </c>
      <c r="H8" s="185">
        <v>3</v>
      </c>
      <c r="I8" s="321">
        <v>0</v>
      </c>
      <c r="J8" s="537">
        <v>621</v>
      </c>
      <c r="K8" s="185">
        <v>602</v>
      </c>
      <c r="L8" s="321">
        <v>19</v>
      </c>
    </row>
    <row r="9" spans="1:12" s="13" customFormat="1" ht="24" customHeight="1">
      <c r="A9" s="66">
        <v>3</v>
      </c>
      <c r="B9" s="77" t="s">
        <v>112</v>
      </c>
      <c r="C9" s="182">
        <v>3797</v>
      </c>
      <c r="D9" s="182">
        <v>1542</v>
      </c>
      <c r="E9" s="165">
        <v>1227</v>
      </c>
      <c r="F9" s="166">
        <v>315</v>
      </c>
      <c r="G9" s="182">
        <v>4</v>
      </c>
      <c r="H9" s="165">
        <v>4</v>
      </c>
      <c r="I9" s="166">
        <v>0</v>
      </c>
      <c r="J9" s="538">
        <v>2251</v>
      </c>
      <c r="K9" s="165">
        <v>511</v>
      </c>
      <c r="L9" s="166">
        <v>1740</v>
      </c>
    </row>
    <row r="10" spans="1:12" s="41" customFormat="1" ht="24" customHeight="1">
      <c r="A10" s="66">
        <v>4</v>
      </c>
      <c r="B10" s="77" t="s">
        <v>20</v>
      </c>
      <c r="C10" s="182">
        <v>729</v>
      </c>
      <c r="D10" s="182">
        <v>422</v>
      </c>
      <c r="E10" s="165">
        <v>352</v>
      </c>
      <c r="F10" s="166">
        <v>70</v>
      </c>
      <c r="G10" s="182">
        <v>2</v>
      </c>
      <c r="H10" s="165">
        <v>2</v>
      </c>
      <c r="I10" s="166">
        <v>0</v>
      </c>
      <c r="J10" s="538">
        <v>305</v>
      </c>
      <c r="K10" s="165">
        <v>143</v>
      </c>
      <c r="L10" s="166">
        <v>162</v>
      </c>
    </row>
    <row r="11" spans="1:12" s="18" customFormat="1" ht="24" customHeight="1">
      <c r="A11" s="66">
        <v>5</v>
      </c>
      <c r="B11" s="77" t="s">
        <v>113</v>
      </c>
      <c r="C11" s="182">
        <v>3385</v>
      </c>
      <c r="D11" s="182">
        <v>2079</v>
      </c>
      <c r="E11" s="165">
        <v>1706</v>
      </c>
      <c r="F11" s="166">
        <v>373</v>
      </c>
      <c r="G11" s="182">
        <v>5</v>
      </c>
      <c r="H11" s="165">
        <v>3</v>
      </c>
      <c r="I11" s="166">
        <v>2</v>
      </c>
      <c r="J11" s="538">
        <v>1301</v>
      </c>
      <c r="K11" s="165">
        <v>325</v>
      </c>
      <c r="L11" s="166">
        <v>976</v>
      </c>
    </row>
    <row r="12" spans="1:12" s="13" customFormat="1" ht="24" customHeight="1">
      <c r="A12" s="66">
        <v>6</v>
      </c>
      <c r="B12" s="77" t="s">
        <v>21</v>
      </c>
      <c r="C12" s="182">
        <v>3976</v>
      </c>
      <c r="D12" s="182">
        <v>1665</v>
      </c>
      <c r="E12" s="165">
        <v>1338</v>
      </c>
      <c r="F12" s="166">
        <v>327</v>
      </c>
      <c r="G12" s="182">
        <v>6</v>
      </c>
      <c r="H12" s="165">
        <v>5</v>
      </c>
      <c r="I12" s="166">
        <v>1</v>
      </c>
      <c r="J12" s="538">
        <v>2305</v>
      </c>
      <c r="K12" s="165">
        <v>422</v>
      </c>
      <c r="L12" s="166">
        <v>1883</v>
      </c>
    </row>
    <row r="13" spans="1:12" s="13" customFormat="1" ht="24" customHeight="1">
      <c r="A13" s="66">
        <v>7</v>
      </c>
      <c r="B13" s="77" t="s">
        <v>22</v>
      </c>
      <c r="C13" s="182">
        <v>1899</v>
      </c>
      <c r="D13" s="182">
        <v>927</v>
      </c>
      <c r="E13" s="165">
        <v>722</v>
      </c>
      <c r="F13" s="166">
        <v>205</v>
      </c>
      <c r="G13" s="182">
        <v>7</v>
      </c>
      <c r="H13" s="165">
        <v>7</v>
      </c>
      <c r="I13" s="166">
        <v>0</v>
      </c>
      <c r="J13" s="538">
        <v>965</v>
      </c>
      <c r="K13" s="165">
        <v>273</v>
      </c>
      <c r="L13" s="166">
        <v>692</v>
      </c>
    </row>
    <row r="14" spans="1:12" s="41" customFormat="1" ht="24" customHeight="1">
      <c r="A14" s="66">
        <v>8</v>
      </c>
      <c r="B14" s="77" t="s">
        <v>23</v>
      </c>
      <c r="C14" s="182">
        <v>955</v>
      </c>
      <c r="D14" s="182">
        <v>455</v>
      </c>
      <c r="E14" s="165">
        <v>333</v>
      </c>
      <c r="F14" s="166">
        <v>122</v>
      </c>
      <c r="G14" s="182">
        <v>4</v>
      </c>
      <c r="H14" s="165">
        <v>4</v>
      </c>
      <c r="I14" s="166">
        <v>0</v>
      </c>
      <c r="J14" s="538">
        <v>496</v>
      </c>
      <c r="K14" s="165">
        <v>187</v>
      </c>
      <c r="L14" s="166">
        <v>309</v>
      </c>
    </row>
    <row r="15" spans="1:12" s="61" customFormat="1" ht="24" customHeight="1">
      <c r="A15" s="66">
        <v>9</v>
      </c>
      <c r="B15" s="77" t="s">
        <v>15</v>
      </c>
      <c r="C15" s="182">
        <v>1867</v>
      </c>
      <c r="D15" s="182">
        <v>771</v>
      </c>
      <c r="E15" s="165">
        <v>595</v>
      </c>
      <c r="F15" s="166">
        <v>176</v>
      </c>
      <c r="G15" s="182">
        <v>18</v>
      </c>
      <c r="H15" s="165">
        <v>18</v>
      </c>
      <c r="I15" s="166">
        <v>0</v>
      </c>
      <c r="J15" s="538">
        <v>1078</v>
      </c>
      <c r="K15" s="165">
        <v>217</v>
      </c>
      <c r="L15" s="166">
        <v>861</v>
      </c>
    </row>
    <row r="16" spans="1:12" s="13" customFormat="1" ht="24" customHeight="1">
      <c r="A16" s="67">
        <v>10</v>
      </c>
      <c r="B16" s="169" t="s">
        <v>24</v>
      </c>
      <c r="C16" s="183">
        <v>695</v>
      </c>
      <c r="D16" s="183">
        <v>404</v>
      </c>
      <c r="E16" s="167">
        <v>280</v>
      </c>
      <c r="F16" s="168">
        <v>124</v>
      </c>
      <c r="G16" s="183">
        <v>2</v>
      </c>
      <c r="H16" s="167">
        <v>2</v>
      </c>
      <c r="I16" s="168">
        <v>0</v>
      </c>
      <c r="J16" s="539">
        <v>289</v>
      </c>
      <c r="K16" s="167">
        <v>70</v>
      </c>
      <c r="L16" s="168">
        <v>219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529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362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35</v>
      </c>
    </row>
    <row r="5" spans="1:12" s="21" customFormat="1" ht="23.25" customHeight="1">
      <c r="A5" s="624" t="s">
        <v>4</v>
      </c>
      <c r="B5" s="593" t="s">
        <v>199</v>
      </c>
      <c r="C5" s="599" t="s">
        <v>111</v>
      </c>
      <c r="D5" s="599" t="s">
        <v>93</v>
      </c>
      <c r="E5" s="80" t="s">
        <v>1</v>
      </c>
      <c r="F5" s="82"/>
      <c r="G5" s="599" t="s">
        <v>313</v>
      </c>
      <c r="H5" s="602" t="s">
        <v>1</v>
      </c>
      <c r="I5" s="604"/>
      <c r="J5" s="599" t="s">
        <v>358</v>
      </c>
      <c r="K5" s="602" t="s">
        <v>1</v>
      </c>
      <c r="L5" s="604"/>
    </row>
    <row r="6" spans="1:12" s="21" customFormat="1" ht="43.5" customHeight="1">
      <c r="A6" s="625"/>
      <c r="B6" s="595"/>
      <c r="C6" s="595"/>
      <c r="D6" s="623"/>
      <c r="E6" s="117" t="s">
        <v>5</v>
      </c>
      <c r="F6" s="96" t="s">
        <v>6</v>
      </c>
      <c r="G6" s="595"/>
      <c r="H6" s="105" t="s">
        <v>314</v>
      </c>
      <c r="I6" s="105" t="s">
        <v>183</v>
      </c>
      <c r="J6" s="623"/>
      <c r="K6" s="445" t="s">
        <v>315</v>
      </c>
      <c r="L6" s="446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11801</v>
      </c>
      <c r="D7" s="180">
        <v>7860</v>
      </c>
      <c r="E7" s="184">
        <v>5869</v>
      </c>
      <c r="F7" s="320">
        <v>1991</v>
      </c>
      <c r="G7" s="180">
        <v>78</v>
      </c>
      <c r="H7" s="184">
        <v>72</v>
      </c>
      <c r="I7" s="320">
        <v>6</v>
      </c>
      <c r="J7" s="536">
        <v>3863</v>
      </c>
      <c r="K7" s="184">
        <v>1612</v>
      </c>
      <c r="L7" s="320">
        <v>2251</v>
      </c>
    </row>
    <row r="8" spans="1:12" s="13" customFormat="1" ht="24" customHeight="1" thickTop="1">
      <c r="A8" s="66">
        <v>2</v>
      </c>
      <c r="B8" s="77" t="s">
        <v>14</v>
      </c>
      <c r="C8" s="181">
        <v>1595</v>
      </c>
      <c r="D8" s="181">
        <v>1268</v>
      </c>
      <c r="E8" s="185">
        <v>928</v>
      </c>
      <c r="F8" s="321">
        <v>340</v>
      </c>
      <c r="G8" s="181">
        <v>11</v>
      </c>
      <c r="H8" s="185">
        <v>11</v>
      </c>
      <c r="I8" s="321">
        <v>0</v>
      </c>
      <c r="J8" s="537">
        <v>316</v>
      </c>
      <c r="K8" s="185">
        <v>308</v>
      </c>
      <c r="L8" s="321">
        <v>8</v>
      </c>
    </row>
    <row r="9" spans="1:12" s="13" customFormat="1" ht="24" customHeight="1">
      <c r="A9" s="66">
        <v>3</v>
      </c>
      <c r="B9" s="77" t="s">
        <v>112</v>
      </c>
      <c r="C9" s="182">
        <v>2378</v>
      </c>
      <c r="D9" s="182">
        <v>1313</v>
      </c>
      <c r="E9" s="165">
        <v>979</v>
      </c>
      <c r="F9" s="166">
        <v>334</v>
      </c>
      <c r="G9" s="182">
        <v>8</v>
      </c>
      <c r="H9" s="165">
        <v>8</v>
      </c>
      <c r="I9" s="166">
        <v>0</v>
      </c>
      <c r="J9" s="538">
        <v>1057</v>
      </c>
      <c r="K9" s="165">
        <v>296</v>
      </c>
      <c r="L9" s="166">
        <v>761</v>
      </c>
    </row>
    <row r="10" spans="1:12" s="41" customFormat="1" ht="24" customHeight="1">
      <c r="A10" s="66">
        <v>4</v>
      </c>
      <c r="B10" s="77" t="s">
        <v>20</v>
      </c>
      <c r="C10" s="182">
        <v>491</v>
      </c>
      <c r="D10" s="182">
        <v>324</v>
      </c>
      <c r="E10" s="165">
        <v>262</v>
      </c>
      <c r="F10" s="166">
        <v>62</v>
      </c>
      <c r="G10" s="182">
        <v>1</v>
      </c>
      <c r="H10" s="165">
        <v>1</v>
      </c>
      <c r="I10" s="166">
        <v>0</v>
      </c>
      <c r="J10" s="538">
        <v>166</v>
      </c>
      <c r="K10" s="165">
        <v>99</v>
      </c>
      <c r="L10" s="166">
        <v>67</v>
      </c>
    </row>
    <row r="11" spans="1:12" s="18" customFormat="1" ht="24" customHeight="1">
      <c r="A11" s="66">
        <v>5</v>
      </c>
      <c r="B11" s="77" t="s">
        <v>113</v>
      </c>
      <c r="C11" s="182">
        <v>2007</v>
      </c>
      <c r="D11" s="182">
        <v>1455</v>
      </c>
      <c r="E11" s="165">
        <v>1097</v>
      </c>
      <c r="F11" s="166">
        <v>358</v>
      </c>
      <c r="G11" s="182">
        <v>14</v>
      </c>
      <c r="H11" s="165">
        <v>14</v>
      </c>
      <c r="I11" s="166">
        <v>0</v>
      </c>
      <c r="J11" s="538">
        <v>538</v>
      </c>
      <c r="K11" s="165">
        <v>195</v>
      </c>
      <c r="L11" s="166">
        <v>343</v>
      </c>
    </row>
    <row r="12" spans="1:12" s="13" customFormat="1" ht="24" customHeight="1">
      <c r="A12" s="66">
        <v>6</v>
      </c>
      <c r="B12" s="77" t="s">
        <v>21</v>
      </c>
      <c r="C12" s="182">
        <v>2237</v>
      </c>
      <c r="D12" s="182">
        <v>1447</v>
      </c>
      <c r="E12" s="165">
        <v>1113</v>
      </c>
      <c r="F12" s="166">
        <v>334</v>
      </c>
      <c r="G12" s="182">
        <v>7</v>
      </c>
      <c r="H12" s="165">
        <v>4</v>
      </c>
      <c r="I12" s="166">
        <v>3</v>
      </c>
      <c r="J12" s="538">
        <v>783</v>
      </c>
      <c r="K12" s="165">
        <v>282</v>
      </c>
      <c r="L12" s="166">
        <v>501</v>
      </c>
    </row>
    <row r="13" spans="1:12" s="13" customFormat="1" ht="24" customHeight="1">
      <c r="A13" s="66">
        <v>7</v>
      </c>
      <c r="B13" s="77" t="s">
        <v>22</v>
      </c>
      <c r="C13" s="182">
        <v>972</v>
      </c>
      <c r="D13" s="182">
        <v>633</v>
      </c>
      <c r="E13" s="165">
        <v>493</v>
      </c>
      <c r="F13" s="166">
        <v>140</v>
      </c>
      <c r="G13" s="182">
        <v>5</v>
      </c>
      <c r="H13" s="165">
        <v>2</v>
      </c>
      <c r="I13" s="166">
        <v>3</v>
      </c>
      <c r="J13" s="538">
        <v>334</v>
      </c>
      <c r="K13" s="165">
        <v>165</v>
      </c>
      <c r="L13" s="166">
        <v>169</v>
      </c>
    </row>
    <row r="14" spans="1:12" s="41" customFormat="1" ht="24" customHeight="1">
      <c r="A14" s="66">
        <v>8</v>
      </c>
      <c r="B14" s="77" t="s">
        <v>23</v>
      </c>
      <c r="C14" s="182">
        <v>784</v>
      </c>
      <c r="D14" s="182">
        <v>533</v>
      </c>
      <c r="E14" s="165">
        <v>383</v>
      </c>
      <c r="F14" s="166">
        <v>150</v>
      </c>
      <c r="G14" s="182">
        <v>5</v>
      </c>
      <c r="H14" s="165">
        <v>5</v>
      </c>
      <c r="I14" s="166">
        <v>0</v>
      </c>
      <c r="J14" s="538">
        <v>246</v>
      </c>
      <c r="K14" s="165">
        <v>108</v>
      </c>
      <c r="L14" s="166">
        <v>138</v>
      </c>
    </row>
    <row r="15" spans="1:12" s="61" customFormat="1" ht="24" customHeight="1">
      <c r="A15" s="66">
        <v>9</v>
      </c>
      <c r="B15" s="77" t="s">
        <v>15</v>
      </c>
      <c r="C15" s="182">
        <v>929</v>
      </c>
      <c r="D15" s="182">
        <v>580</v>
      </c>
      <c r="E15" s="165">
        <v>405</v>
      </c>
      <c r="F15" s="166">
        <v>175</v>
      </c>
      <c r="G15" s="182">
        <v>25</v>
      </c>
      <c r="H15" s="165">
        <v>25</v>
      </c>
      <c r="I15" s="166">
        <v>0</v>
      </c>
      <c r="J15" s="538">
        <v>324</v>
      </c>
      <c r="K15" s="165">
        <v>134</v>
      </c>
      <c r="L15" s="166">
        <v>190</v>
      </c>
    </row>
    <row r="16" spans="1:12" s="13" customFormat="1" ht="24" customHeight="1">
      <c r="A16" s="67">
        <v>10</v>
      </c>
      <c r="B16" s="169" t="s">
        <v>24</v>
      </c>
      <c r="C16" s="183">
        <v>408</v>
      </c>
      <c r="D16" s="183">
        <v>307</v>
      </c>
      <c r="E16" s="167">
        <v>209</v>
      </c>
      <c r="F16" s="168">
        <v>98</v>
      </c>
      <c r="G16" s="183">
        <v>2</v>
      </c>
      <c r="H16" s="167">
        <v>2</v>
      </c>
      <c r="I16" s="168">
        <v>0</v>
      </c>
      <c r="J16" s="539">
        <v>99</v>
      </c>
      <c r="K16" s="167">
        <v>25</v>
      </c>
      <c r="L16" s="168">
        <v>74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503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200025</xdr:colOff>
                <xdr:row>0</xdr:row>
                <xdr:rowOff>123825</xdr:rowOff>
              </from>
              <to>
                <xdr:col>7</xdr:col>
                <xdr:colOff>619125</xdr:colOff>
                <xdr:row>49</xdr:row>
                <xdr:rowOff>66675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530"/>
  <dimension ref="A1:L22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>
      <c r="A1" s="34"/>
      <c r="B1" s="2"/>
      <c r="C1" s="2"/>
      <c r="L1" s="4"/>
    </row>
    <row r="2" spans="1:12" s="44" customFormat="1" ht="39.75" customHeight="1">
      <c r="A2" s="55" t="s">
        <v>114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75" customHeight="1">
      <c r="A3" s="5" t="s">
        <v>363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112" t="s">
        <v>36</v>
      </c>
    </row>
    <row r="5" spans="1:12" ht="18" customHeight="1">
      <c r="A5" s="596" t="s">
        <v>4</v>
      </c>
      <c r="B5" s="599" t="s">
        <v>0</v>
      </c>
      <c r="C5" s="587" t="s">
        <v>105</v>
      </c>
      <c r="D5" s="589"/>
      <c r="E5" s="46" t="s">
        <v>247</v>
      </c>
      <c r="F5" s="81"/>
      <c r="G5" s="81"/>
      <c r="H5" s="81"/>
      <c r="I5" s="81"/>
      <c r="J5" s="81"/>
      <c r="K5" s="81"/>
      <c r="L5" s="82"/>
    </row>
    <row r="6" spans="1:12" ht="42" customHeight="1">
      <c r="A6" s="597"/>
      <c r="B6" s="594"/>
      <c r="C6" s="626"/>
      <c r="D6" s="627"/>
      <c r="E6" s="609" t="s">
        <v>81</v>
      </c>
      <c r="F6" s="589"/>
      <c r="G6" s="587" t="s">
        <v>115</v>
      </c>
      <c r="H6" s="589"/>
      <c r="I6" s="603" t="s">
        <v>82</v>
      </c>
      <c r="J6" s="600"/>
      <c r="K6" s="600"/>
      <c r="L6" s="601"/>
    </row>
    <row r="7" spans="1:12" ht="18" customHeight="1">
      <c r="A7" s="597"/>
      <c r="B7" s="594"/>
      <c r="C7" s="590"/>
      <c r="D7" s="592"/>
      <c r="E7" s="590"/>
      <c r="F7" s="592"/>
      <c r="G7" s="590"/>
      <c r="H7" s="592"/>
      <c r="I7" s="81" t="s">
        <v>83</v>
      </c>
      <c r="J7" s="82"/>
      <c r="K7" s="80" t="s">
        <v>84</v>
      </c>
      <c r="L7" s="82"/>
    </row>
    <row r="8" spans="1:12" ht="21" customHeight="1">
      <c r="A8" s="598"/>
      <c r="B8" s="595"/>
      <c r="C8" s="114" t="s">
        <v>26</v>
      </c>
      <c r="D8" s="96" t="s">
        <v>27</v>
      </c>
      <c r="E8" s="114" t="s">
        <v>26</v>
      </c>
      <c r="F8" s="114" t="s">
        <v>27</v>
      </c>
      <c r="G8" s="114" t="s">
        <v>26</v>
      </c>
      <c r="H8" s="114" t="s">
        <v>27</v>
      </c>
      <c r="I8" s="114" t="s">
        <v>26</v>
      </c>
      <c r="J8" s="114" t="s">
        <v>27</v>
      </c>
      <c r="K8" s="114" t="s">
        <v>26</v>
      </c>
      <c r="L8" s="114" t="s">
        <v>27</v>
      </c>
    </row>
    <row r="9" spans="1:12" s="18" customFormat="1" ht="40.15" customHeight="1" thickBot="1">
      <c r="A9" s="57">
        <v>1</v>
      </c>
      <c r="B9" s="126" t="s">
        <v>74</v>
      </c>
      <c r="C9" s="127">
        <v>262409</v>
      </c>
      <c r="D9" s="129">
        <v>217699</v>
      </c>
      <c r="E9" s="128">
        <v>20751</v>
      </c>
      <c r="F9" s="129">
        <v>26709</v>
      </c>
      <c r="G9" s="127">
        <v>188283</v>
      </c>
      <c r="H9" s="129">
        <v>136534</v>
      </c>
      <c r="I9" s="128">
        <v>41887</v>
      </c>
      <c r="J9" s="129">
        <v>43017</v>
      </c>
      <c r="K9" s="128">
        <v>11488</v>
      </c>
      <c r="L9" s="129">
        <v>11439</v>
      </c>
    </row>
    <row r="10" spans="1:12" s="18" customFormat="1" ht="40.15" customHeight="1" thickTop="1">
      <c r="A10" s="58">
        <v>2</v>
      </c>
      <c r="B10" s="130" t="s">
        <v>75</v>
      </c>
      <c r="C10" s="131">
        <v>226280</v>
      </c>
      <c r="D10" s="133">
        <v>187455</v>
      </c>
      <c r="E10" s="132">
        <v>17956</v>
      </c>
      <c r="F10" s="133">
        <v>23447</v>
      </c>
      <c r="G10" s="131">
        <v>162163</v>
      </c>
      <c r="H10" s="133">
        <v>117428</v>
      </c>
      <c r="I10" s="132">
        <v>36083</v>
      </c>
      <c r="J10" s="133">
        <v>36611</v>
      </c>
      <c r="K10" s="132">
        <v>10078</v>
      </c>
      <c r="L10" s="133">
        <v>9969</v>
      </c>
    </row>
    <row r="11" spans="1:12" s="41" customFormat="1" ht="25.9" customHeight="1">
      <c r="A11" s="40">
        <v>3</v>
      </c>
      <c r="B11" s="134" t="s">
        <v>76</v>
      </c>
      <c r="C11" s="122">
        <v>222847</v>
      </c>
      <c r="D11" s="100">
        <v>183988</v>
      </c>
      <c r="E11" s="101">
        <v>17708</v>
      </c>
      <c r="F11" s="100">
        <v>23147</v>
      </c>
      <c r="G11" s="122">
        <v>159934</v>
      </c>
      <c r="H11" s="100">
        <v>115498</v>
      </c>
      <c r="I11" s="101">
        <v>35258</v>
      </c>
      <c r="J11" s="100">
        <v>35505</v>
      </c>
      <c r="K11" s="101">
        <v>9947</v>
      </c>
      <c r="L11" s="100">
        <v>9838</v>
      </c>
    </row>
    <row r="12" spans="1:12" s="41" customFormat="1" ht="25.9" customHeight="1">
      <c r="A12" s="40">
        <v>4</v>
      </c>
      <c r="B12" s="115" t="s">
        <v>5</v>
      </c>
      <c r="C12" s="122">
        <v>119322</v>
      </c>
      <c r="D12" s="100">
        <v>111210</v>
      </c>
      <c r="E12" s="101">
        <v>11131</v>
      </c>
      <c r="F12" s="100">
        <v>14929</v>
      </c>
      <c r="G12" s="122">
        <v>80590</v>
      </c>
      <c r="H12" s="100">
        <v>66884</v>
      </c>
      <c r="I12" s="101">
        <v>21840</v>
      </c>
      <c r="J12" s="100">
        <v>23626</v>
      </c>
      <c r="K12" s="101">
        <v>5761</v>
      </c>
      <c r="L12" s="100">
        <v>5771</v>
      </c>
    </row>
    <row r="13" spans="1:12" s="41" customFormat="1" ht="25.9" customHeight="1">
      <c r="A13" s="40">
        <v>5</v>
      </c>
      <c r="B13" s="115" t="s">
        <v>6</v>
      </c>
      <c r="C13" s="122">
        <v>103525</v>
      </c>
      <c r="D13" s="100">
        <v>72778</v>
      </c>
      <c r="E13" s="101">
        <v>6577</v>
      </c>
      <c r="F13" s="100">
        <v>8218</v>
      </c>
      <c r="G13" s="122">
        <v>79344</v>
      </c>
      <c r="H13" s="100">
        <v>48614</v>
      </c>
      <c r="I13" s="101">
        <v>13418</v>
      </c>
      <c r="J13" s="100">
        <v>11879</v>
      </c>
      <c r="K13" s="101">
        <v>4186</v>
      </c>
      <c r="L13" s="100">
        <v>4067</v>
      </c>
    </row>
    <row r="14" spans="1:12" s="41" customFormat="1" ht="25.9" customHeight="1">
      <c r="A14" s="40">
        <v>6</v>
      </c>
      <c r="B14" s="134" t="s">
        <v>326</v>
      </c>
      <c r="C14" s="122">
        <v>3433</v>
      </c>
      <c r="D14" s="100">
        <v>3467</v>
      </c>
      <c r="E14" s="101">
        <v>248</v>
      </c>
      <c r="F14" s="100">
        <v>300</v>
      </c>
      <c r="G14" s="122">
        <v>2229</v>
      </c>
      <c r="H14" s="100">
        <v>1930</v>
      </c>
      <c r="I14" s="101">
        <v>825</v>
      </c>
      <c r="J14" s="100">
        <v>1106</v>
      </c>
      <c r="K14" s="101">
        <v>131</v>
      </c>
      <c r="L14" s="100">
        <v>131</v>
      </c>
    </row>
    <row r="15" spans="1:12" s="41" customFormat="1" ht="25.9" customHeight="1">
      <c r="A15" s="40">
        <v>7</v>
      </c>
      <c r="B15" s="115" t="s">
        <v>314</v>
      </c>
      <c r="C15" s="122">
        <v>2170</v>
      </c>
      <c r="D15" s="100">
        <v>1871</v>
      </c>
      <c r="E15" s="101">
        <v>214</v>
      </c>
      <c r="F15" s="100">
        <v>227</v>
      </c>
      <c r="G15" s="122">
        <v>1514</v>
      </c>
      <c r="H15" s="100">
        <v>1159</v>
      </c>
      <c r="I15" s="101">
        <v>358</v>
      </c>
      <c r="J15" s="100">
        <v>402</v>
      </c>
      <c r="K15" s="101">
        <v>84</v>
      </c>
      <c r="L15" s="100">
        <v>83</v>
      </c>
    </row>
    <row r="16" spans="1:12" s="41" customFormat="1" ht="25.9" customHeight="1">
      <c r="A16" s="40">
        <v>8</v>
      </c>
      <c r="B16" s="115" t="s">
        <v>183</v>
      </c>
      <c r="C16" s="122">
        <v>1263</v>
      </c>
      <c r="D16" s="100">
        <v>1596</v>
      </c>
      <c r="E16" s="101">
        <v>34</v>
      </c>
      <c r="F16" s="100">
        <v>73</v>
      </c>
      <c r="G16" s="122">
        <v>715</v>
      </c>
      <c r="H16" s="100">
        <v>771</v>
      </c>
      <c r="I16" s="101">
        <v>467</v>
      </c>
      <c r="J16" s="100">
        <v>704</v>
      </c>
      <c r="K16" s="101">
        <v>47</v>
      </c>
      <c r="L16" s="100">
        <v>48</v>
      </c>
    </row>
    <row r="17" spans="1:12" s="18" customFormat="1" ht="40.15" customHeight="1">
      <c r="A17" s="59">
        <v>9</v>
      </c>
      <c r="B17" s="135" t="s">
        <v>77</v>
      </c>
      <c r="C17" s="119">
        <v>36129</v>
      </c>
      <c r="D17" s="121">
        <v>30244</v>
      </c>
      <c r="E17" s="120">
        <v>2795</v>
      </c>
      <c r="F17" s="121">
        <v>3262</v>
      </c>
      <c r="G17" s="119">
        <v>26120</v>
      </c>
      <c r="H17" s="121">
        <v>19106</v>
      </c>
      <c r="I17" s="120">
        <v>5804</v>
      </c>
      <c r="J17" s="121">
        <v>6406</v>
      </c>
      <c r="K17" s="120">
        <v>1410</v>
      </c>
      <c r="L17" s="121">
        <v>1470</v>
      </c>
    </row>
    <row r="18" spans="1:12" s="41" customFormat="1" ht="25.9" customHeight="1">
      <c r="A18" s="40">
        <v>10</v>
      </c>
      <c r="B18" s="115" t="s">
        <v>308</v>
      </c>
      <c r="C18" s="122">
        <v>26040</v>
      </c>
      <c r="D18" s="100">
        <v>17227</v>
      </c>
      <c r="E18" s="101">
        <v>1988</v>
      </c>
      <c r="F18" s="100">
        <v>2251</v>
      </c>
      <c r="G18" s="122">
        <v>19532</v>
      </c>
      <c r="H18" s="100">
        <v>10649</v>
      </c>
      <c r="I18" s="101">
        <v>3504</v>
      </c>
      <c r="J18" s="100">
        <v>3347</v>
      </c>
      <c r="K18" s="101">
        <v>1016</v>
      </c>
      <c r="L18" s="100">
        <v>980</v>
      </c>
    </row>
    <row r="19" spans="1:12" s="41" customFormat="1" ht="25.9" customHeight="1">
      <c r="A19" s="42">
        <v>11</v>
      </c>
      <c r="B19" s="174" t="s">
        <v>309</v>
      </c>
      <c r="C19" s="137">
        <v>10089</v>
      </c>
      <c r="D19" s="103">
        <v>13017</v>
      </c>
      <c r="E19" s="104">
        <v>807</v>
      </c>
      <c r="F19" s="103">
        <v>1011</v>
      </c>
      <c r="G19" s="137">
        <v>6588</v>
      </c>
      <c r="H19" s="103">
        <v>8457</v>
      </c>
      <c r="I19" s="104">
        <v>2300</v>
      </c>
      <c r="J19" s="103">
        <v>3059</v>
      </c>
      <c r="K19" s="104">
        <v>394</v>
      </c>
      <c r="L19" s="103">
        <v>490</v>
      </c>
    </row>
    <row r="20" spans="1:12" ht="17.45" customHeight="1">
      <c r="A20" s="186" t="s">
        <v>116</v>
      </c>
      <c r="B20" s="49"/>
      <c r="C20" s="49"/>
      <c r="D20" s="50"/>
      <c r="E20" s="50"/>
      <c r="F20" s="50"/>
      <c r="G20" s="50"/>
      <c r="H20" s="50"/>
      <c r="I20" s="50"/>
      <c r="J20" s="50"/>
      <c r="K20" s="50"/>
      <c r="L20" s="50"/>
    </row>
    <row r="21" spans="1:1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531"/>
  <dimension ref="A1:I20"/>
  <sheetViews>
    <sheetView showGridLines="0" workbookViewId="0"/>
  </sheetViews>
  <sheetFormatPr defaultColWidth="11.42578125" defaultRowHeight="12.75"/>
  <cols>
    <col min="1" max="1" width="4.7109375" style="32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>
      <c r="A1" s="34"/>
      <c r="B1" s="2"/>
    </row>
    <row r="2" spans="1:9" s="7" customFormat="1" ht="39" customHeight="1">
      <c r="A2" s="55" t="s">
        <v>364</v>
      </c>
      <c r="B2" s="6"/>
      <c r="C2" s="6"/>
      <c r="D2" s="6"/>
      <c r="E2" s="6"/>
      <c r="F2" s="6"/>
      <c r="G2" s="6"/>
      <c r="H2" s="6"/>
      <c r="I2" s="6"/>
    </row>
    <row r="3" spans="1:9" ht="37.5" customHeight="1">
      <c r="A3" s="36"/>
      <c r="B3" s="38"/>
      <c r="C3" s="38"/>
      <c r="D3" s="38"/>
      <c r="E3" s="38"/>
      <c r="F3" s="38"/>
      <c r="G3" s="39"/>
      <c r="H3" s="38"/>
      <c r="I3" s="112" t="s">
        <v>37</v>
      </c>
    </row>
    <row r="4" spans="1:9" ht="27.6" customHeight="1">
      <c r="A4" s="596" t="s">
        <v>4</v>
      </c>
      <c r="B4" s="593" t="s">
        <v>12</v>
      </c>
      <c r="C4" s="599" t="s">
        <v>365</v>
      </c>
      <c r="D4" s="599" t="s">
        <v>117</v>
      </c>
      <c r="E4" s="81" t="s">
        <v>118</v>
      </c>
      <c r="F4" s="81"/>
      <c r="G4" s="81"/>
      <c r="H4" s="81"/>
      <c r="I4" s="599" t="s">
        <v>366</v>
      </c>
    </row>
    <row r="5" spans="1:9" ht="37.15" customHeight="1">
      <c r="A5" s="598"/>
      <c r="B5" s="595"/>
      <c r="C5" s="595"/>
      <c r="D5" s="595"/>
      <c r="E5" s="97" t="s">
        <v>119</v>
      </c>
      <c r="F5" s="117" t="s">
        <v>120</v>
      </c>
      <c r="G5" s="114" t="s">
        <v>121</v>
      </c>
      <c r="H5" s="193" t="s">
        <v>122</v>
      </c>
      <c r="I5" s="595"/>
    </row>
    <row r="6" spans="1:9" s="41" customFormat="1" ht="34.9" customHeight="1" thickBot="1">
      <c r="A6" s="57">
        <v>1</v>
      </c>
      <c r="B6" s="170" t="s">
        <v>123</v>
      </c>
      <c r="C6" s="129">
        <v>49017</v>
      </c>
      <c r="D6" s="138">
        <v>199417</v>
      </c>
      <c r="E6" s="128">
        <v>156857</v>
      </c>
      <c r="F6" s="128">
        <v>43006</v>
      </c>
      <c r="G6" s="128">
        <v>4973</v>
      </c>
      <c r="H6" s="128">
        <v>4098</v>
      </c>
      <c r="I6" s="138">
        <v>39500</v>
      </c>
    </row>
    <row r="7" spans="1:9" s="41" customFormat="1" ht="36" customHeight="1" thickTop="1">
      <c r="A7" s="40">
        <v>2</v>
      </c>
      <c r="B7" s="187" t="s">
        <v>124</v>
      </c>
      <c r="C7" s="100">
        <v>15767</v>
      </c>
      <c r="D7" s="140">
        <v>52374</v>
      </c>
      <c r="E7" s="101">
        <v>13086</v>
      </c>
      <c r="F7" s="101">
        <v>36721</v>
      </c>
      <c r="G7" s="101">
        <v>995</v>
      </c>
      <c r="H7" s="101">
        <v>2529</v>
      </c>
      <c r="I7" s="140">
        <v>14810</v>
      </c>
    </row>
    <row r="8" spans="1:9" s="41" customFormat="1" ht="21" customHeight="1">
      <c r="A8" s="40">
        <v>3</v>
      </c>
      <c r="B8" s="115" t="s">
        <v>107</v>
      </c>
      <c r="C8" s="100">
        <v>27507</v>
      </c>
      <c r="D8" s="140">
        <v>108004</v>
      </c>
      <c r="E8" s="101">
        <v>108617</v>
      </c>
      <c r="F8" s="101">
        <v>3993</v>
      </c>
      <c r="G8" s="101">
        <v>3096</v>
      </c>
      <c r="H8" s="101">
        <v>1236</v>
      </c>
      <c r="I8" s="140">
        <v>18569</v>
      </c>
    </row>
    <row r="9" spans="1:9" s="41" customFormat="1" ht="21" customHeight="1">
      <c r="A9" s="40">
        <v>4</v>
      </c>
      <c r="B9" s="115" t="s">
        <v>125</v>
      </c>
      <c r="C9" s="100">
        <v>4311</v>
      </c>
      <c r="D9" s="140">
        <v>32130</v>
      </c>
      <c r="E9" s="101">
        <v>29657</v>
      </c>
      <c r="F9" s="101">
        <v>1230</v>
      </c>
      <c r="G9" s="101">
        <v>696</v>
      </c>
      <c r="H9" s="101">
        <v>254</v>
      </c>
      <c r="I9" s="140">
        <v>4604</v>
      </c>
    </row>
    <row r="10" spans="1:9" s="41" customFormat="1" ht="21" customHeight="1">
      <c r="A10" s="40">
        <v>5</v>
      </c>
      <c r="B10" s="115" t="s">
        <v>108</v>
      </c>
      <c r="C10" s="100">
        <v>1432</v>
      </c>
      <c r="D10" s="140">
        <v>6909</v>
      </c>
      <c r="E10" s="101">
        <v>5497</v>
      </c>
      <c r="F10" s="101">
        <v>1062</v>
      </c>
      <c r="G10" s="101">
        <v>186</v>
      </c>
      <c r="H10" s="101">
        <v>79</v>
      </c>
      <c r="I10" s="140">
        <v>1517</v>
      </c>
    </row>
    <row r="11" spans="1:9" s="41" customFormat="1" ht="34.9" customHeight="1">
      <c r="A11" s="68">
        <v>6</v>
      </c>
      <c r="B11" s="188" t="s">
        <v>126</v>
      </c>
      <c r="C11" s="189">
        <v>42830</v>
      </c>
      <c r="D11" s="190">
        <v>173813</v>
      </c>
      <c r="E11" s="191">
        <v>132976</v>
      </c>
      <c r="F11" s="191">
        <v>42013</v>
      </c>
      <c r="G11" s="191">
        <v>4455</v>
      </c>
      <c r="H11" s="191">
        <v>3415</v>
      </c>
      <c r="I11" s="190">
        <v>33784</v>
      </c>
    </row>
    <row r="12" spans="1:9" s="41" customFormat="1" ht="21" customHeight="1">
      <c r="A12" s="40">
        <v>7</v>
      </c>
      <c r="B12" s="115" t="s">
        <v>106</v>
      </c>
      <c r="C12" s="100">
        <v>14603</v>
      </c>
      <c r="D12" s="140">
        <v>49222</v>
      </c>
      <c r="E12" s="101">
        <v>10916</v>
      </c>
      <c r="F12" s="101">
        <v>36175</v>
      </c>
      <c r="G12" s="101">
        <v>910</v>
      </c>
      <c r="H12" s="101">
        <v>2256</v>
      </c>
      <c r="I12" s="140">
        <v>13568</v>
      </c>
    </row>
    <row r="13" spans="1:9" s="41" customFormat="1" ht="21" customHeight="1">
      <c r="A13" s="40">
        <v>8</v>
      </c>
      <c r="B13" s="115" t="s">
        <v>107</v>
      </c>
      <c r="C13" s="100">
        <v>23375</v>
      </c>
      <c r="D13" s="140">
        <v>91423</v>
      </c>
      <c r="E13" s="101">
        <v>92451</v>
      </c>
      <c r="F13" s="101">
        <v>3680</v>
      </c>
      <c r="G13" s="101">
        <v>2723</v>
      </c>
      <c r="H13" s="101">
        <v>916</v>
      </c>
      <c r="I13" s="140">
        <v>15028</v>
      </c>
    </row>
    <row r="14" spans="1:9" s="41" customFormat="1" ht="21" customHeight="1">
      <c r="A14" s="40">
        <v>9</v>
      </c>
      <c r="B14" s="115" t="s">
        <v>125</v>
      </c>
      <c r="C14" s="100">
        <v>3621</v>
      </c>
      <c r="D14" s="140">
        <v>27138</v>
      </c>
      <c r="E14" s="101">
        <v>24852</v>
      </c>
      <c r="F14" s="101">
        <v>1169</v>
      </c>
      <c r="G14" s="101">
        <v>650</v>
      </c>
      <c r="H14" s="101">
        <v>202</v>
      </c>
      <c r="I14" s="140">
        <v>3886</v>
      </c>
    </row>
    <row r="15" spans="1:9" s="41" customFormat="1" ht="21" customHeight="1">
      <c r="A15" s="40">
        <v>10</v>
      </c>
      <c r="B15" s="115" t="s">
        <v>108</v>
      </c>
      <c r="C15" s="100">
        <v>1231</v>
      </c>
      <c r="D15" s="140">
        <v>6030</v>
      </c>
      <c r="E15" s="101">
        <v>4757</v>
      </c>
      <c r="F15" s="101">
        <v>989</v>
      </c>
      <c r="G15" s="101">
        <v>172</v>
      </c>
      <c r="H15" s="101">
        <v>41</v>
      </c>
      <c r="I15" s="140">
        <v>1302</v>
      </c>
    </row>
    <row r="16" spans="1:9" s="41" customFormat="1" ht="34.9" customHeight="1">
      <c r="A16" s="68">
        <v>11</v>
      </c>
      <c r="B16" s="188" t="s">
        <v>127</v>
      </c>
      <c r="C16" s="189">
        <v>6187</v>
      </c>
      <c r="D16" s="190">
        <v>25604</v>
      </c>
      <c r="E16" s="191">
        <v>23881</v>
      </c>
      <c r="F16" s="191">
        <v>993</v>
      </c>
      <c r="G16" s="191">
        <v>518</v>
      </c>
      <c r="H16" s="191">
        <v>683</v>
      </c>
      <c r="I16" s="190">
        <v>5716</v>
      </c>
    </row>
    <row r="17" spans="1:9" s="41" customFormat="1" ht="21" customHeight="1">
      <c r="A17" s="40">
        <v>12</v>
      </c>
      <c r="B17" s="115" t="s">
        <v>109</v>
      </c>
      <c r="C17" s="100">
        <v>1164</v>
      </c>
      <c r="D17" s="140">
        <v>3152</v>
      </c>
      <c r="E17" s="101">
        <v>2170</v>
      </c>
      <c r="F17" s="101">
        <v>546</v>
      </c>
      <c r="G17" s="101">
        <v>85</v>
      </c>
      <c r="H17" s="101">
        <v>273</v>
      </c>
      <c r="I17" s="140">
        <v>1242</v>
      </c>
    </row>
    <row r="18" spans="1:9" s="41" customFormat="1" ht="21" customHeight="1">
      <c r="A18" s="40">
        <v>13</v>
      </c>
      <c r="B18" s="115" t="s">
        <v>107</v>
      </c>
      <c r="C18" s="100">
        <v>4132</v>
      </c>
      <c r="D18" s="140">
        <v>16581</v>
      </c>
      <c r="E18" s="101">
        <v>16166</v>
      </c>
      <c r="F18" s="101">
        <v>313</v>
      </c>
      <c r="G18" s="101">
        <v>373</v>
      </c>
      <c r="H18" s="101">
        <v>320</v>
      </c>
      <c r="I18" s="140">
        <v>3541</v>
      </c>
    </row>
    <row r="19" spans="1:9" s="41" customFormat="1" ht="21" customHeight="1">
      <c r="A19" s="40">
        <v>14</v>
      </c>
      <c r="B19" s="115" t="s">
        <v>125</v>
      </c>
      <c r="C19" s="100">
        <v>690</v>
      </c>
      <c r="D19" s="140">
        <v>4992</v>
      </c>
      <c r="E19" s="101">
        <v>4805</v>
      </c>
      <c r="F19" s="101">
        <v>61</v>
      </c>
      <c r="G19" s="101">
        <v>46</v>
      </c>
      <c r="H19" s="101">
        <v>52</v>
      </c>
      <c r="I19" s="140">
        <v>718</v>
      </c>
    </row>
    <row r="20" spans="1:9" s="41" customFormat="1" ht="21" customHeight="1">
      <c r="A20" s="42">
        <v>15</v>
      </c>
      <c r="B20" s="174" t="s">
        <v>108</v>
      </c>
      <c r="C20" s="103">
        <v>201</v>
      </c>
      <c r="D20" s="142">
        <v>879</v>
      </c>
      <c r="E20" s="104">
        <v>740</v>
      </c>
      <c r="F20" s="104">
        <v>73</v>
      </c>
      <c r="G20" s="104">
        <v>14</v>
      </c>
      <c r="H20" s="104">
        <v>38</v>
      </c>
      <c r="I20" s="142">
        <v>215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532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38</v>
      </c>
    </row>
    <row r="5" spans="1:9" ht="22.5" customHeight="1">
      <c r="A5" s="596" t="s">
        <v>4</v>
      </c>
      <c r="B5" s="593" t="s">
        <v>0</v>
      </c>
      <c r="C5" s="599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28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29"/>
      <c r="B7" s="595"/>
      <c r="C7" s="623"/>
      <c r="D7" s="623"/>
      <c r="E7" s="623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199417</v>
      </c>
      <c r="D8" s="138">
        <v>52374</v>
      </c>
      <c r="E8" s="129">
        <v>108004</v>
      </c>
      <c r="F8" s="127">
        <v>76072</v>
      </c>
      <c r="G8" s="129">
        <v>31932</v>
      </c>
      <c r="H8" s="138">
        <v>32130</v>
      </c>
      <c r="I8" s="129">
        <v>6909</v>
      </c>
    </row>
    <row r="9" spans="1:9" s="41" customFormat="1" ht="28.15" customHeight="1" thickTop="1">
      <c r="A9" s="40">
        <v>2</v>
      </c>
      <c r="B9" s="116" t="s">
        <v>184</v>
      </c>
      <c r="C9" s="140">
        <v>171224</v>
      </c>
      <c r="D9" s="140">
        <v>48703</v>
      </c>
      <c r="E9" s="100">
        <v>90138</v>
      </c>
      <c r="F9" s="122">
        <v>63349</v>
      </c>
      <c r="G9" s="100">
        <v>26789</v>
      </c>
      <c r="H9" s="140">
        <v>26423</v>
      </c>
      <c r="I9" s="100">
        <v>5960</v>
      </c>
    </row>
    <row r="10" spans="1:9" s="41" customFormat="1" ht="28.15" customHeight="1">
      <c r="A10" s="40">
        <v>3</v>
      </c>
      <c r="B10" s="115" t="s">
        <v>5</v>
      </c>
      <c r="C10" s="140">
        <v>98268</v>
      </c>
      <c r="D10" s="140">
        <v>31903</v>
      </c>
      <c r="E10" s="100">
        <v>40347</v>
      </c>
      <c r="F10" s="122">
        <v>25019</v>
      </c>
      <c r="G10" s="100">
        <v>15328</v>
      </c>
      <c r="H10" s="140">
        <v>22422</v>
      </c>
      <c r="I10" s="100">
        <v>3596</v>
      </c>
    </row>
    <row r="11" spans="1:9" s="41" customFormat="1" ht="28.15" customHeight="1">
      <c r="A11" s="40">
        <v>4</v>
      </c>
      <c r="B11" s="115" t="s">
        <v>6</v>
      </c>
      <c r="C11" s="140">
        <v>72956</v>
      </c>
      <c r="D11" s="140">
        <v>16800</v>
      </c>
      <c r="E11" s="100">
        <v>49791</v>
      </c>
      <c r="F11" s="122">
        <v>38330</v>
      </c>
      <c r="G11" s="100">
        <v>11461</v>
      </c>
      <c r="H11" s="140">
        <v>4001</v>
      </c>
      <c r="I11" s="100">
        <v>2364</v>
      </c>
    </row>
    <row r="12" spans="1:9" s="41" customFormat="1" ht="28.15" customHeight="1">
      <c r="A12" s="40">
        <v>5</v>
      </c>
      <c r="B12" s="116" t="s">
        <v>334</v>
      </c>
      <c r="C12" s="140">
        <v>2589</v>
      </c>
      <c r="D12" s="140">
        <v>519</v>
      </c>
      <c r="E12" s="100">
        <v>1285</v>
      </c>
      <c r="F12" s="122">
        <v>569</v>
      </c>
      <c r="G12" s="100">
        <v>716</v>
      </c>
      <c r="H12" s="140">
        <v>715</v>
      </c>
      <c r="I12" s="100">
        <v>70</v>
      </c>
    </row>
    <row r="13" spans="1:9" s="41" customFormat="1" ht="28.15" customHeight="1">
      <c r="A13" s="40">
        <v>6</v>
      </c>
      <c r="B13" s="115" t="s">
        <v>314</v>
      </c>
      <c r="C13" s="140">
        <v>1756</v>
      </c>
      <c r="D13" s="140">
        <v>435</v>
      </c>
      <c r="E13" s="100">
        <v>903</v>
      </c>
      <c r="F13" s="122">
        <v>382</v>
      </c>
      <c r="G13" s="100">
        <v>521</v>
      </c>
      <c r="H13" s="140">
        <v>378</v>
      </c>
      <c r="I13" s="100">
        <v>40</v>
      </c>
    </row>
    <row r="14" spans="1:9" s="41" customFormat="1" ht="28.15" customHeight="1">
      <c r="A14" s="40">
        <v>7</v>
      </c>
      <c r="B14" s="115" t="s">
        <v>183</v>
      </c>
      <c r="C14" s="140">
        <v>833</v>
      </c>
      <c r="D14" s="140">
        <v>84</v>
      </c>
      <c r="E14" s="100">
        <v>382</v>
      </c>
      <c r="F14" s="122">
        <v>187</v>
      </c>
      <c r="G14" s="100">
        <v>195</v>
      </c>
      <c r="H14" s="140">
        <v>337</v>
      </c>
      <c r="I14" s="100">
        <v>30</v>
      </c>
    </row>
    <row r="15" spans="1:9" s="41" customFormat="1" ht="28.15" customHeight="1">
      <c r="A15" s="40">
        <v>8</v>
      </c>
      <c r="B15" s="559" t="s">
        <v>359</v>
      </c>
      <c r="C15" s="140">
        <v>25604</v>
      </c>
      <c r="D15" s="140">
        <v>3152</v>
      </c>
      <c r="E15" s="100">
        <v>16581</v>
      </c>
      <c r="F15" s="122">
        <v>12154</v>
      </c>
      <c r="G15" s="100">
        <v>4427</v>
      </c>
      <c r="H15" s="140">
        <v>4992</v>
      </c>
      <c r="I15" s="100">
        <v>879</v>
      </c>
    </row>
    <row r="16" spans="1:9" s="41" customFormat="1" ht="28.15" customHeight="1">
      <c r="A16" s="40">
        <v>9</v>
      </c>
      <c r="B16" s="115" t="s">
        <v>299</v>
      </c>
      <c r="C16" s="140">
        <v>19613</v>
      </c>
      <c r="D16" s="140">
        <v>2139</v>
      </c>
      <c r="E16" s="100">
        <v>13879</v>
      </c>
      <c r="F16" s="122">
        <v>10685</v>
      </c>
      <c r="G16" s="100">
        <v>3194</v>
      </c>
      <c r="H16" s="140">
        <v>2950</v>
      </c>
      <c r="I16" s="100">
        <v>645</v>
      </c>
    </row>
    <row r="17" spans="1:9" s="41" customFormat="1" ht="28.15" customHeight="1">
      <c r="A17" s="42">
        <v>10</v>
      </c>
      <c r="B17" s="174" t="s">
        <v>300</v>
      </c>
      <c r="C17" s="142">
        <v>5991</v>
      </c>
      <c r="D17" s="142">
        <v>1013</v>
      </c>
      <c r="E17" s="103">
        <v>2702</v>
      </c>
      <c r="F17" s="137">
        <v>1469</v>
      </c>
      <c r="G17" s="103">
        <v>1233</v>
      </c>
      <c r="H17" s="142">
        <v>2042</v>
      </c>
      <c r="I17" s="103">
        <v>234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533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39</v>
      </c>
    </row>
    <row r="5" spans="1:9" ht="21" customHeight="1">
      <c r="A5" s="596" t="s">
        <v>4</v>
      </c>
      <c r="B5" s="593" t="s">
        <v>0</v>
      </c>
      <c r="C5" s="599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28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29"/>
      <c r="B7" s="595"/>
      <c r="C7" s="623"/>
      <c r="D7" s="623"/>
      <c r="E7" s="623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91255</v>
      </c>
      <c r="D8" s="138">
        <v>29501</v>
      </c>
      <c r="E8" s="129">
        <v>51077</v>
      </c>
      <c r="F8" s="127">
        <v>19375</v>
      </c>
      <c r="G8" s="129">
        <v>31702</v>
      </c>
      <c r="H8" s="138">
        <v>7135</v>
      </c>
      <c r="I8" s="129">
        <v>3542</v>
      </c>
    </row>
    <row r="9" spans="1:9" s="41" customFormat="1" ht="28.15" customHeight="1" thickTop="1">
      <c r="A9" s="40">
        <v>2</v>
      </c>
      <c r="B9" s="116" t="s">
        <v>184</v>
      </c>
      <c r="C9" s="140">
        <v>77478</v>
      </c>
      <c r="D9" s="140">
        <v>27107</v>
      </c>
      <c r="E9" s="100">
        <v>41399</v>
      </c>
      <c r="F9" s="122">
        <v>14765</v>
      </c>
      <c r="G9" s="100">
        <v>26634</v>
      </c>
      <c r="H9" s="140">
        <v>5926</v>
      </c>
      <c r="I9" s="100">
        <v>3046</v>
      </c>
    </row>
    <row r="10" spans="1:9" s="41" customFormat="1" ht="28.15" customHeight="1">
      <c r="A10" s="40">
        <v>3</v>
      </c>
      <c r="B10" s="115" t="s">
        <v>5</v>
      </c>
      <c r="C10" s="140">
        <v>50377</v>
      </c>
      <c r="D10" s="140">
        <v>20786</v>
      </c>
      <c r="E10" s="100">
        <v>22985</v>
      </c>
      <c r="F10" s="122">
        <v>7758</v>
      </c>
      <c r="G10" s="100">
        <v>15227</v>
      </c>
      <c r="H10" s="140">
        <v>4750</v>
      </c>
      <c r="I10" s="100">
        <v>1856</v>
      </c>
    </row>
    <row r="11" spans="1:9" s="41" customFormat="1" ht="28.15" customHeight="1">
      <c r="A11" s="40">
        <v>4</v>
      </c>
      <c r="B11" s="115" t="s">
        <v>6</v>
      </c>
      <c r="C11" s="140">
        <v>27101</v>
      </c>
      <c r="D11" s="140">
        <v>6321</v>
      </c>
      <c r="E11" s="100">
        <v>18414</v>
      </c>
      <c r="F11" s="122">
        <v>7007</v>
      </c>
      <c r="G11" s="100">
        <v>11407</v>
      </c>
      <c r="H11" s="140">
        <v>1176</v>
      </c>
      <c r="I11" s="100">
        <v>1190</v>
      </c>
    </row>
    <row r="12" spans="1:9" s="41" customFormat="1" ht="28.15" customHeight="1">
      <c r="A12" s="40">
        <v>5</v>
      </c>
      <c r="B12" s="116" t="s">
        <v>334</v>
      </c>
      <c r="C12" s="140">
        <v>1493</v>
      </c>
      <c r="D12" s="140">
        <v>414</v>
      </c>
      <c r="E12" s="100">
        <v>980</v>
      </c>
      <c r="F12" s="122">
        <v>267</v>
      </c>
      <c r="G12" s="100">
        <v>713</v>
      </c>
      <c r="H12" s="140">
        <v>67</v>
      </c>
      <c r="I12" s="100">
        <v>32</v>
      </c>
    </row>
    <row r="13" spans="1:9" s="41" customFormat="1" ht="28.15" customHeight="1">
      <c r="A13" s="40">
        <v>6</v>
      </c>
      <c r="B13" s="115" t="s">
        <v>314</v>
      </c>
      <c r="C13" s="140">
        <v>1081</v>
      </c>
      <c r="D13" s="140">
        <v>355</v>
      </c>
      <c r="E13" s="100">
        <v>663</v>
      </c>
      <c r="F13" s="122">
        <v>144</v>
      </c>
      <c r="G13" s="100">
        <v>519</v>
      </c>
      <c r="H13" s="140">
        <v>46</v>
      </c>
      <c r="I13" s="100">
        <v>17</v>
      </c>
    </row>
    <row r="14" spans="1:9" s="41" customFormat="1" ht="28.15" customHeight="1">
      <c r="A14" s="40">
        <v>7</v>
      </c>
      <c r="B14" s="115" t="s">
        <v>183</v>
      </c>
      <c r="C14" s="140">
        <v>412</v>
      </c>
      <c r="D14" s="140">
        <v>59</v>
      </c>
      <c r="E14" s="100">
        <v>317</v>
      </c>
      <c r="F14" s="122">
        <v>123</v>
      </c>
      <c r="G14" s="100">
        <v>194</v>
      </c>
      <c r="H14" s="140">
        <v>21</v>
      </c>
      <c r="I14" s="100">
        <v>15</v>
      </c>
    </row>
    <row r="15" spans="1:9" s="41" customFormat="1" ht="28.15" customHeight="1">
      <c r="A15" s="40">
        <v>8</v>
      </c>
      <c r="B15" s="559" t="s">
        <v>359</v>
      </c>
      <c r="C15" s="140">
        <v>12284</v>
      </c>
      <c r="D15" s="140">
        <v>1980</v>
      </c>
      <c r="E15" s="100">
        <v>8698</v>
      </c>
      <c r="F15" s="122">
        <v>4343</v>
      </c>
      <c r="G15" s="100">
        <v>4355</v>
      </c>
      <c r="H15" s="140">
        <v>1142</v>
      </c>
      <c r="I15" s="100">
        <v>464</v>
      </c>
    </row>
    <row r="16" spans="1:9" s="41" customFormat="1" ht="28.15" customHeight="1">
      <c r="A16" s="40">
        <v>9</v>
      </c>
      <c r="B16" s="115" t="s">
        <v>299</v>
      </c>
      <c r="C16" s="140">
        <v>9246</v>
      </c>
      <c r="D16" s="140">
        <v>1285</v>
      </c>
      <c r="E16" s="100">
        <v>7127</v>
      </c>
      <c r="F16" s="122">
        <v>3974</v>
      </c>
      <c r="G16" s="100">
        <v>3153</v>
      </c>
      <c r="H16" s="140">
        <v>489</v>
      </c>
      <c r="I16" s="100">
        <v>345</v>
      </c>
    </row>
    <row r="17" spans="1:9" s="41" customFormat="1" ht="28.15" customHeight="1">
      <c r="A17" s="42">
        <v>10</v>
      </c>
      <c r="B17" s="174" t="s">
        <v>300</v>
      </c>
      <c r="C17" s="142">
        <v>3038</v>
      </c>
      <c r="D17" s="142">
        <v>695</v>
      </c>
      <c r="E17" s="103">
        <v>1571</v>
      </c>
      <c r="F17" s="137">
        <v>369</v>
      </c>
      <c r="G17" s="103">
        <v>1202</v>
      </c>
      <c r="H17" s="142">
        <v>653</v>
      </c>
      <c r="I17" s="103">
        <v>119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534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41</v>
      </c>
    </row>
    <row r="5" spans="1:9" ht="21" customHeight="1">
      <c r="A5" s="596" t="s">
        <v>4</v>
      </c>
      <c r="B5" s="593" t="s">
        <v>0</v>
      </c>
      <c r="C5" s="599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597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598"/>
      <c r="B7" s="595"/>
      <c r="C7" s="623"/>
      <c r="D7" s="623"/>
      <c r="E7" s="623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108162</v>
      </c>
      <c r="D8" s="138">
        <v>22873</v>
      </c>
      <c r="E8" s="129">
        <v>56927</v>
      </c>
      <c r="F8" s="127">
        <v>56697</v>
      </c>
      <c r="G8" s="129">
        <v>230</v>
      </c>
      <c r="H8" s="138">
        <v>24995</v>
      </c>
      <c r="I8" s="129">
        <v>3367</v>
      </c>
    </row>
    <row r="9" spans="1:9" s="41" customFormat="1" ht="28.15" customHeight="1" thickTop="1">
      <c r="A9" s="40">
        <v>2</v>
      </c>
      <c r="B9" s="116" t="s">
        <v>184</v>
      </c>
      <c r="C9" s="140">
        <v>93746</v>
      </c>
      <c r="D9" s="140">
        <v>21596</v>
      </c>
      <c r="E9" s="100">
        <v>48739</v>
      </c>
      <c r="F9" s="122">
        <v>48584</v>
      </c>
      <c r="G9" s="100">
        <v>155</v>
      </c>
      <c r="H9" s="140">
        <v>20497</v>
      </c>
      <c r="I9" s="100">
        <v>2914</v>
      </c>
    </row>
    <row r="10" spans="1:9" s="41" customFormat="1" ht="28.15" customHeight="1">
      <c r="A10" s="40">
        <v>3</v>
      </c>
      <c r="B10" s="115" t="s">
        <v>5</v>
      </c>
      <c r="C10" s="140">
        <v>47891</v>
      </c>
      <c r="D10" s="140">
        <v>11117</v>
      </c>
      <c r="E10" s="100">
        <v>17362</v>
      </c>
      <c r="F10" s="122">
        <v>17261</v>
      </c>
      <c r="G10" s="100">
        <v>101</v>
      </c>
      <c r="H10" s="140">
        <v>17672</v>
      </c>
      <c r="I10" s="100">
        <v>1740</v>
      </c>
    </row>
    <row r="11" spans="1:9" s="41" customFormat="1" ht="28.15" customHeight="1">
      <c r="A11" s="40">
        <v>4</v>
      </c>
      <c r="B11" s="115" t="s">
        <v>6</v>
      </c>
      <c r="C11" s="140">
        <v>45855</v>
      </c>
      <c r="D11" s="140">
        <v>10479</v>
      </c>
      <c r="E11" s="100">
        <v>31377</v>
      </c>
      <c r="F11" s="122">
        <v>31323</v>
      </c>
      <c r="G11" s="100">
        <v>54</v>
      </c>
      <c r="H11" s="140">
        <v>2825</v>
      </c>
      <c r="I11" s="100">
        <v>1174</v>
      </c>
    </row>
    <row r="12" spans="1:9" s="41" customFormat="1" ht="28.15" customHeight="1">
      <c r="A12" s="40">
        <v>5</v>
      </c>
      <c r="B12" s="116" t="s">
        <v>334</v>
      </c>
      <c r="C12" s="140">
        <v>1096</v>
      </c>
      <c r="D12" s="140">
        <v>105</v>
      </c>
      <c r="E12" s="100">
        <v>305</v>
      </c>
      <c r="F12" s="122">
        <v>302</v>
      </c>
      <c r="G12" s="100">
        <v>3</v>
      </c>
      <c r="H12" s="140">
        <v>648</v>
      </c>
      <c r="I12" s="100">
        <v>38</v>
      </c>
    </row>
    <row r="13" spans="1:9" s="41" customFormat="1" ht="28.15" customHeight="1">
      <c r="A13" s="40">
        <v>6</v>
      </c>
      <c r="B13" s="115" t="s">
        <v>314</v>
      </c>
      <c r="C13" s="140">
        <v>675</v>
      </c>
      <c r="D13" s="140">
        <v>80</v>
      </c>
      <c r="E13" s="100">
        <v>240</v>
      </c>
      <c r="F13" s="122">
        <v>238</v>
      </c>
      <c r="G13" s="100">
        <v>2</v>
      </c>
      <c r="H13" s="140">
        <v>332</v>
      </c>
      <c r="I13" s="100">
        <v>23</v>
      </c>
    </row>
    <row r="14" spans="1:9" s="41" customFormat="1" ht="28.15" customHeight="1">
      <c r="A14" s="40">
        <v>7</v>
      </c>
      <c r="B14" s="115" t="s">
        <v>183</v>
      </c>
      <c r="C14" s="140">
        <v>421</v>
      </c>
      <c r="D14" s="140">
        <v>25</v>
      </c>
      <c r="E14" s="100">
        <v>65</v>
      </c>
      <c r="F14" s="122">
        <v>64</v>
      </c>
      <c r="G14" s="100">
        <v>1</v>
      </c>
      <c r="H14" s="140">
        <v>316</v>
      </c>
      <c r="I14" s="100">
        <v>15</v>
      </c>
    </row>
    <row r="15" spans="1:9" s="41" customFormat="1" ht="28.15" customHeight="1">
      <c r="A15" s="40">
        <v>8</v>
      </c>
      <c r="B15" s="559" t="s">
        <v>359</v>
      </c>
      <c r="C15" s="140">
        <v>13320</v>
      </c>
      <c r="D15" s="140">
        <v>1172</v>
      </c>
      <c r="E15" s="100">
        <v>7883</v>
      </c>
      <c r="F15" s="122">
        <v>7811</v>
      </c>
      <c r="G15" s="100">
        <v>72</v>
      </c>
      <c r="H15" s="140">
        <v>3850</v>
      </c>
      <c r="I15" s="100">
        <v>415</v>
      </c>
    </row>
    <row r="16" spans="1:9" s="41" customFormat="1" ht="28.15" customHeight="1">
      <c r="A16" s="40">
        <v>9</v>
      </c>
      <c r="B16" s="115" t="s">
        <v>299</v>
      </c>
      <c r="C16" s="140">
        <v>10367</v>
      </c>
      <c r="D16" s="140">
        <v>854</v>
      </c>
      <c r="E16" s="100">
        <v>6752</v>
      </c>
      <c r="F16" s="122">
        <v>6711</v>
      </c>
      <c r="G16" s="100">
        <v>41</v>
      </c>
      <c r="H16" s="140">
        <v>2461</v>
      </c>
      <c r="I16" s="100">
        <v>300</v>
      </c>
    </row>
    <row r="17" spans="1:9" s="41" customFormat="1" ht="28.15" customHeight="1">
      <c r="A17" s="42">
        <v>10</v>
      </c>
      <c r="B17" s="174" t="s">
        <v>300</v>
      </c>
      <c r="C17" s="142">
        <v>2953</v>
      </c>
      <c r="D17" s="142">
        <v>318</v>
      </c>
      <c r="E17" s="103">
        <v>1131</v>
      </c>
      <c r="F17" s="137">
        <v>1100</v>
      </c>
      <c r="G17" s="103">
        <v>31</v>
      </c>
      <c r="H17" s="142">
        <v>1389</v>
      </c>
      <c r="I17" s="103">
        <v>115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535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42</v>
      </c>
    </row>
    <row r="5" spans="1:9" ht="21" customHeight="1">
      <c r="A5" s="596" t="s">
        <v>4</v>
      </c>
      <c r="B5" s="593" t="s">
        <v>0</v>
      </c>
      <c r="C5" s="599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597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598"/>
      <c r="B7" s="595"/>
      <c r="C7" s="623"/>
      <c r="D7" s="623"/>
      <c r="E7" s="623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156857</v>
      </c>
      <c r="D8" s="138">
        <v>13086</v>
      </c>
      <c r="E8" s="129">
        <v>108617</v>
      </c>
      <c r="F8" s="127">
        <v>78762</v>
      </c>
      <c r="G8" s="129">
        <v>29855</v>
      </c>
      <c r="H8" s="138">
        <v>29657</v>
      </c>
      <c r="I8" s="129">
        <v>5497</v>
      </c>
    </row>
    <row r="9" spans="1:9" s="41" customFormat="1" ht="28.15" customHeight="1" thickTop="1">
      <c r="A9" s="40">
        <v>2</v>
      </c>
      <c r="B9" s="116" t="s">
        <v>184</v>
      </c>
      <c r="C9" s="140">
        <v>131085</v>
      </c>
      <c r="D9" s="140">
        <v>10761</v>
      </c>
      <c r="E9" s="100">
        <v>91290</v>
      </c>
      <c r="F9" s="122">
        <v>66227</v>
      </c>
      <c r="G9" s="100">
        <v>25063</v>
      </c>
      <c r="H9" s="140">
        <v>24330</v>
      </c>
      <c r="I9" s="100">
        <v>4704</v>
      </c>
    </row>
    <row r="10" spans="1:9" s="41" customFormat="1" ht="28.15" customHeight="1">
      <c r="A10" s="40">
        <v>3</v>
      </c>
      <c r="B10" s="115" t="s">
        <v>5</v>
      </c>
      <c r="C10" s="140">
        <v>68944</v>
      </c>
      <c r="D10" s="140">
        <v>6779</v>
      </c>
      <c r="E10" s="100">
        <v>38449</v>
      </c>
      <c r="F10" s="122">
        <v>24516</v>
      </c>
      <c r="G10" s="100">
        <v>13933</v>
      </c>
      <c r="H10" s="140">
        <v>20946</v>
      </c>
      <c r="I10" s="100">
        <v>2770</v>
      </c>
    </row>
    <row r="11" spans="1:9" s="41" customFormat="1" ht="28.15" customHeight="1">
      <c r="A11" s="40">
        <v>4</v>
      </c>
      <c r="B11" s="115" t="s">
        <v>6</v>
      </c>
      <c r="C11" s="140">
        <v>62141</v>
      </c>
      <c r="D11" s="140">
        <v>3982</v>
      </c>
      <c r="E11" s="100">
        <v>52841</v>
      </c>
      <c r="F11" s="122">
        <v>41711</v>
      </c>
      <c r="G11" s="100">
        <v>11130</v>
      </c>
      <c r="H11" s="140">
        <v>3384</v>
      </c>
      <c r="I11" s="100">
        <v>1934</v>
      </c>
    </row>
    <row r="12" spans="1:9" s="41" customFormat="1" ht="28.15" customHeight="1">
      <c r="A12" s="40">
        <v>5</v>
      </c>
      <c r="B12" s="116" t="s">
        <v>334</v>
      </c>
      <c r="C12" s="140">
        <v>1891</v>
      </c>
      <c r="D12" s="140">
        <v>155</v>
      </c>
      <c r="E12" s="100">
        <v>1161</v>
      </c>
      <c r="F12" s="122">
        <v>509</v>
      </c>
      <c r="G12" s="100">
        <v>652</v>
      </c>
      <c r="H12" s="140">
        <v>522</v>
      </c>
      <c r="I12" s="100">
        <v>53</v>
      </c>
    </row>
    <row r="13" spans="1:9" s="41" customFormat="1" ht="28.15" customHeight="1">
      <c r="A13" s="40">
        <v>6</v>
      </c>
      <c r="B13" s="115" t="s">
        <v>314</v>
      </c>
      <c r="C13" s="140">
        <v>1250</v>
      </c>
      <c r="D13" s="140">
        <v>133</v>
      </c>
      <c r="E13" s="100">
        <v>823</v>
      </c>
      <c r="F13" s="122">
        <v>349</v>
      </c>
      <c r="G13" s="100">
        <v>474</v>
      </c>
      <c r="H13" s="140">
        <v>258</v>
      </c>
      <c r="I13" s="100">
        <v>36</v>
      </c>
    </row>
    <row r="14" spans="1:9" s="41" customFormat="1" ht="28.15" customHeight="1">
      <c r="A14" s="40">
        <v>7</v>
      </c>
      <c r="B14" s="115" t="s">
        <v>183</v>
      </c>
      <c r="C14" s="140">
        <v>641</v>
      </c>
      <c r="D14" s="140">
        <v>22</v>
      </c>
      <c r="E14" s="100">
        <v>338</v>
      </c>
      <c r="F14" s="122">
        <v>160</v>
      </c>
      <c r="G14" s="100">
        <v>178</v>
      </c>
      <c r="H14" s="140">
        <v>264</v>
      </c>
      <c r="I14" s="100">
        <v>17</v>
      </c>
    </row>
    <row r="15" spans="1:9" s="41" customFormat="1" ht="28.15" customHeight="1">
      <c r="A15" s="40">
        <v>8</v>
      </c>
      <c r="B15" s="559" t="s">
        <v>359</v>
      </c>
      <c r="C15" s="140">
        <v>23881</v>
      </c>
      <c r="D15" s="140">
        <v>2170</v>
      </c>
      <c r="E15" s="100">
        <v>16166</v>
      </c>
      <c r="F15" s="122">
        <v>12026</v>
      </c>
      <c r="G15" s="100">
        <v>4140</v>
      </c>
      <c r="H15" s="140">
        <v>4805</v>
      </c>
      <c r="I15" s="100">
        <v>740</v>
      </c>
    </row>
    <row r="16" spans="1:9" s="41" customFormat="1" ht="28.15" customHeight="1">
      <c r="A16" s="40">
        <v>9</v>
      </c>
      <c r="B16" s="115" t="s">
        <v>299</v>
      </c>
      <c r="C16" s="140">
        <v>18226</v>
      </c>
      <c r="D16" s="140">
        <v>1495</v>
      </c>
      <c r="E16" s="100">
        <v>13389</v>
      </c>
      <c r="F16" s="122">
        <v>10492</v>
      </c>
      <c r="G16" s="100">
        <v>2897</v>
      </c>
      <c r="H16" s="140">
        <v>2799</v>
      </c>
      <c r="I16" s="100">
        <v>543</v>
      </c>
    </row>
    <row r="17" spans="1:9" s="41" customFormat="1" ht="28.15" customHeight="1">
      <c r="A17" s="42">
        <v>10</v>
      </c>
      <c r="B17" s="174" t="s">
        <v>300</v>
      </c>
      <c r="C17" s="142">
        <v>5655</v>
      </c>
      <c r="D17" s="142">
        <v>675</v>
      </c>
      <c r="E17" s="103">
        <v>2777</v>
      </c>
      <c r="F17" s="137">
        <v>1534</v>
      </c>
      <c r="G17" s="103">
        <v>1243</v>
      </c>
      <c r="H17" s="142">
        <v>2006</v>
      </c>
      <c r="I17" s="103">
        <v>197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36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248</v>
      </c>
    </row>
    <row r="5" spans="1:9" ht="21" customHeight="1">
      <c r="A5" s="596" t="s">
        <v>4</v>
      </c>
      <c r="B5" s="593" t="s">
        <v>0</v>
      </c>
      <c r="C5" s="599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597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598"/>
      <c r="B7" s="595"/>
      <c r="C7" s="623"/>
      <c r="D7" s="623"/>
      <c r="E7" s="623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64651</v>
      </c>
      <c r="D8" s="138">
        <v>8671</v>
      </c>
      <c r="E8" s="129">
        <v>46737</v>
      </c>
      <c r="F8" s="127">
        <v>17009</v>
      </c>
      <c r="G8" s="129">
        <v>29728</v>
      </c>
      <c r="H8" s="138">
        <v>6447</v>
      </c>
      <c r="I8" s="129">
        <v>2796</v>
      </c>
    </row>
    <row r="9" spans="1:9" s="41" customFormat="1" ht="28.15" customHeight="1" thickTop="1">
      <c r="A9" s="40">
        <v>2</v>
      </c>
      <c r="B9" s="116" t="s">
        <v>184</v>
      </c>
      <c r="C9" s="140">
        <v>52468</v>
      </c>
      <c r="D9" s="140">
        <v>7023</v>
      </c>
      <c r="E9" s="100">
        <v>37726</v>
      </c>
      <c r="F9" s="122">
        <v>12716</v>
      </c>
      <c r="G9" s="100">
        <v>25010</v>
      </c>
      <c r="H9" s="140">
        <v>5337</v>
      </c>
      <c r="I9" s="100">
        <v>2382</v>
      </c>
    </row>
    <row r="10" spans="1:9" s="41" customFormat="1" ht="28.15" customHeight="1">
      <c r="A10" s="40">
        <v>3</v>
      </c>
      <c r="B10" s="115" t="s">
        <v>5</v>
      </c>
      <c r="C10" s="140">
        <v>31286</v>
      </c>
      <c r="D10" s="140">
        <v>5140</v>
      </c>
      <c r="E10" s="100">
        <v>20374</v>
      </c>
      <c r="F10" s="122">
        <v>6460</v>
      </c>
      <c r="G10" s="100">
        <v>13914</v>
      </c>
      <c r="H10" s="140">
        <v>4354</v>
      </c>
      <c r="I10" s="100">
        <v>1418</v>
      </c>
    </row>
    <row r="11" spans="1:9" s="41" customFormat="1" ht="28.15" customHeight="1">
      <c r="A11" s="40">
        <v>4</v>
      </c>
      <c r="B11" s="115" t="s">
        <v>6</v>
      </c>
      <c r="C11" s="140">
        <v>21182</v>
      </c>
      <c r="D11" s="140">
        <v>1883</v>
      </c>
      <c r="E11" s="100">
        <v>17352</v>
      </c>
      <c r="F11" s="122">
        <v>6256</v>
      </c>
      <c r="G11" s="100">
        <v>11096</v>
      </c>
      <c r="H11" s="140">
        <v>983</v>
      </c>
      <c r="I11" s="100">
        <v>964</v>
      </c>
    </row>
    <row r="12" spans="1:9" s="41" customFormat="1" ht="28.15" customHeight="1">
      <c r="A12" s="40">
        <v>5</v>
      </c>
      <c r="B12" s="116" t="s">
        <v>334</v>
      </c>
      <c r="C12" s="140">
        <v>1097</v>
      </c>
      <c r="D12" s="140">
        <v>141</v>
      </c>
      <c r="E12" s="100">
        <v>881</v>
      </c>
      <c r="F12" s="122">
        <v>231</v>
      </c>
      <c r="G12" s="100">
        <v>650</v>
      </c>
      <c r="H12" s="140">
        <v>49</v>
      </c>
      <c r="I12" s="100">
        <v>26</v>
      </c>
    </row>
    <row r="13" spans="1:9" s="41" customFormat="1" ht="28.15" customHeight="1">
      <c r="A13" s="40">
        <v>6</v>
      </c>
      <c r="B13" s="115" t="s">
        <v>314</v>
      </c>
      <c r="C13" s="140">
        <v>772</v>
      </c>
      <c r="D13" s="140">
        <v>120</v>
      </c>
      <c r="E13" s="100">
        <v>594</v>
      </c>
      <c r="F13" s="122">
        <v>122</v>
      </c>
      <c r="G13" s="100">
        <v>472</v>
      </c>
      <c r="H13" s="140">
        <v>41</v>
      </c>
      <c r="I13" s="100">
        <v>17</v>
      </c>
    </row>
    <row r="14" spans="1:9" s="41" customFormat="1" ht="28.15" customHeight="1">
      <c r="A14" s="40">
        <v>7</v>
      </c>
      <c r="B14" s="115" t="s">
        <v>183</v>
      </c>
      <c r="C14" s="140">
        <v>325</v>
      </c>
      <c r="D14" s="140">
        <v>21</v>
      </c>
      <c r="E14" s="100">
        <v>287</v>
      </c>
      <c r="F14" s="122">
        <v>109</v>
      </c>
      <c r="G14" s="100">
        <v>178</v>
      </c>
      <c r="H14" s="140">
        <v>8</v>
      </c>
      <c r="I14" s="100">
        <v>9</v>
      </c>
    </row>
    <row r="15" spans="1:9" s="41" customFormat="1" ht="28.15" customHeight="1">
      <c r="A15" s="40">
        <v>8</v>
      </c>
      <c r="B15" s="559" t="s">
        <v>359</v>
      </c>
      <c r="C15" s="140">
        <v>11086</v>
      </c>
      <c r="D15" s="140">
        <v>1507</v>
      </c>
      <c r="E15" s="100">
        <v>8130</v>
      </c>
      <c r="F15" s="122">
        <v>4062</v>
      </c>
      <c r="G15" s="100">
        <v>4068</v>
      </c>
      <c r="H15" s="140">
        <v>1061</v>
      </c>
      <c r="I15" s="100">
        <v>388</v>
      </c>
    </row>
    <row r="16" spans="1:9" s="41" customFormat="1" ht="28.15" customHeight="1">
      <c r="A16" s="40">
        <v>9</v>
      </c>
      <c r="B16" s="115" t="s">
        <v>299</v>
      </c>
      <c r="C16" s="140">
        <v>8272</v>
      </c>
      <c r="D16" s="140">
        <v>963</v>
      </c>
      <c r="E16" s="100">
        <v>6600</v>
      </c>
      <c r="F16" s="122">
        <v>3718</v>
      </c>
      <c r="G16" s="100">
        <v>2882</v>
      </c>
      <c r="H16" s="140">
        <v>430</v>
      </c>
      <c r="I16" s="100">
        <v>279</v>
      </c>
    </row>
    <row r="17" spans="1:9" s="41" customFormat="1" ht="28.15" customHeight="1">
      <c r="A17" s="42">
        <v>10</v>
      </c>
      <c r="B17" s="174" t="s">
        <v>300</v>
      </c>
      <c r="C17" s="142">
        <v>2814</v>
      </c>
      <c r="D17" s="142">
        <v>544</v>
      </c>
      <c r="E17" s="103">
        <v>1530</v>
      </c>
      <c r="F17" s="137">
        <v>344</v>
      </c>
      <c r="G17" s="103">
        <v>1186</v>
      </c>
      <c r="H17" s="142">
        <v>631</v>
      </c>
      <c r="I17" s="103">
        <v>109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37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249</v>
      </c>
    </row>
    <row r="5" spans="1:9" ht="21" customHeight="1">
      <c r="A5" s="596" t="s">
        <v>4</v>
      </c>
      <c r="B5" s="593" t="s">
        <v>0</v>
      </c>
      <c r="C5" s="599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597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598"/>
      <c r="B7" s="595"/>
      <c r="C7" s="623"/>
      <c r="D7" s="623"/>
      <c r="E7" s="623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92206</v>
      </c>
      <c r="D8" s="138">
        <v>4415</v>
      </c>
      <c r="E8" s="129">
        <v>61880</v>
      </c>
      <c r="F8" s="127">
        <v>61753</v>
      </c>
      <c r="G8" s="129">
        <v>127</v>
      </c>
      <c r="H8" s="138">
        <v>23210</v>
      </c>
      <c r="I8" s="129">
        <v>2701</v>
      </c>
    </row>
    <row r="9" spans="1:9" s="41" customFormat="1" ht="28.15" customHeight="1" thickTop="1">
      <c r="A9" s="40">
        <v>2</v>
      </c>
      <c r="B9" s="116" t="s">
        <v>184</v>
      </c>
      <c r="C9" s="140">
        <v>78617</v>
      </c>
      <c r="D9" s="140">
        <v>3738</v>
      </c>
      <c r="E9" s="100">
        <v>53564</v>
      </c>
      <c r="F9" s="122">
        <v>53511</v>
      </c>
      <c r="G9" s="100">
        <v>53</v>
      </c>
      <c r="H9" s="140">
        <v>18993</v>
      </c>
      <c r="I9" s="100">
        <v>2322</v>
      </c>
    </row>
    <row r="10" spans="1:9" s="41" customFormat="1" ht="28.15" customHeight="1">
      <c r="A10" s="40">
        <v>3</v>
      </c>
      <c r="B10" s="115" t="s">
        <v>5</v>
      </c>
      <c r="C10" s="140">
        <v>37658</v>
      </c>
      <c r="D10" s="140">
        <v>1639</v>
      </c>
      <c r="E10" s="100">
        <v>18075</v>
      </c>
      <c r="F10" s="122">
        <v>18056</v>
      </c>
      <c r="G10" s="100">
        <v>19</v>
      </c>
      <c r="H10" s="140">
        <v>16592</v>
      </c>
      <c r="I10" s="100">
        <v>1352</v>
      </c>
    </row>
    <row r="11" spans="1:9" s="41" customFormat="1" ht="28.15" customHeight="1">
      <c r="A11" s="40">
        <v>4</v>
      </c>
      <c r="B11" s="115" t="s">
        <v>6</v>
      </c>
      <c r="C11" s="140">
        <v>40959</v>
      </c>
      <c r="D11" s="140">
        <v>2099</v>
      </c>
      <c r="E11" s="100">
        <v>35489</v>
      </c>
      <c r="F11" s="122">
        <v>35455</v>
      </c>
      <c r="G11" s="100">
        <v>34</v>
      </c>
      <c r="H11" s="140">
        <v>2401</v>
      </c>
      <c r="I11" s="100">
        <v>970</v>
      </c>
    </row>
    <row r="12" spans="1:9" s="41" customFormat="1" ht="28.15" customHeight="1">
      <c r="A12" s="40">
        <v>5</v>
      </c>
      <c r="B12" s="116" t="s">
        <v>334</v>
      </c>
      <c r="C12" s="140">
        <v>794</v>
      </c>
      <c r="D12" s="140">
        <v>14</v>
      </c>
      <c r="E12" s="100">
        <v>280</v>
      </c>
      <c r="F12" s="122">
        <v>278</v>
      </c>
      <c r="G12" s="100">
        <v>2</v>
      </c>
      <c r="H12" s="140">
        <v>473</v>
      </c>
      <c r="I12" s="100">
        <v>27</v>
      </c>
    </row>
    <row r="13" spans="1:9" s="41" customFormat="1" ht="28.15" customHeight="1">
      <c r="A13" s="40">
        <v>6</v>
      </c>
      <c r="B13" s="115" t="s">
        <v>314</v>
      </c>
      <c r="C13" s="140">
        <v>478</v>
      </c>
      <c r="D13" s="140">
        <v>13</v>
      </c>
      <c r="E13" s="100">
        <v>229</v>
      </c>
      <c r="F13" s="122">
        <v>227</v>
      </c>
      <c r="G13" s="100">
        <v>2</v>
      </c>
      <c r="H13" s="140">
        <v>217</v>
      </c>
      <c r="I13" s="100">
        <v>19</v>
      </c>
    </row>
    <row r="14" spans="1:9" s="41" customFormat="1" ht="28.15" customHeight="1">
      <c r="A14" s="40">
        <v>7</v>
      </c>
      <c r="B14" s="115" t="s">
        <v>183</v>
      </c>
      <c r="C14" s="140">
        <v>316</v>
      </c>
      <c r="D14" s="140">
        <v>1</v>
      </c>
      <c r="E14" s="100">
        <v>51</v>
      </c>
      <c r="F14" s="122">
        <v>51</v>
      </c>
      <c r="G14" s="100">
        <v>0</v>
      </c>
      <c r="H14" s="140">
        <v>256</v>
      </c>
      <c r="I14" s="100">
        <v>8</v>
      </c>
    </row>
    <row r="15" spans="1:9" s="41" customFormat="1" ht="28.15" customHeight="1">
      <c r="A15" s="40">
        <v>8</v>
      </c>
      <c r="B15" s="559" t="s">
        <v>359</v>
      </c>
      <c r="C15" s="140">
        <v>12795</v>
      </c>
      <c r="D15" s="140">
        <v>663</v>
      </c>
      <c r="E15" s="100">
        <v>8036</v>
      </c>
      <c r="F15" s="122">
        <v>7964</v>
      </c>
      <c r="G15" s="100">
        <v>72</v>
      </c>
      <c r="H15" s="140">
        <v>3744</v>
      </c>
      <c r="I15" s="100">
        <v>352</v>
      </c>
    </row>
    <row r="16" spans="1:9" s="41" customFormat="1" ht="28.15" customHeight="1">
      <c r="A16" s="40">
        <v>9</v>
      </c>
      <c r="B16" s="115" t="s">
        <v>299</v>
      </c>
      <c r="C16" s="140">
        <v>9954</v>
      </c>
      <c r="D16" s="140">
        <v>532</v>
      </c>
      <c r="E16" s="100">
        <v>6789</v>
      </c>
      <c r="F16" s="122">
        <v>6774</v>
      </c>
      <c r="G16" s="100">
        <v>15</v>
      </c>
      <c r="H16" s="140">
        <v>2369</v>
      </c>
      <c r="I16" s="100">
        <v>264</v>
      </c>
    </row>
    <row r="17" spans="1:9" s="41" customFormat="1" ht="28.15" customHeight="1">
      <c r="A17" s="42">
        <v>10</v>
      </c>
      <c r="B17" s="174" t="s">
        <v>300</v>
      </c>
      <c r="C17" s="142">
        <v>2841</v>
      </c>
      <c r="D17" s="142">
        <v>131</v>
      </c>
      <c r="E17" s="103">
        <v>1247</v>
      </c>
      <c r="F17" s="137">
        <v>1190</v>
      </c>
      <c r="G17" s="103">
        <v>57</v>
      </c>
      <c r="H17" s="142">
        <v>1375</v>
      </c>
      <c r="I17" s="103">
        <v>88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538"/>
  <dimension ref="A1:N44"/>
  <sheetViews>
    <sheetView showGridLines="0" zoomScale="90" zoomScaleNormal="90" workbookViewId="0"/>
  </sheetViews>
  <sheetFormatPr defaultColWidth="11.42578125" defaultRowHeight="12.75"/>
  <cols>
    <col min="1" max="1" width="4.42578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244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369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250</v>
      </c>
    </row>
    <row r="6" spans="1:14" ht="22.15" customHeight="1">
      <c r="A6" s="634" t="s">
        <v>4</v>
      </c>
      <c r="B6" s="621" t="s">
        <v>133</v>
      </c>
      <c r="C6" s="621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35"/>
      <c r="B7" s="620"/>
      <c r="C7" s="622"/>
      <c r="D7" s="220" t="s">
        <v>224</v>
      </c>
      <c r="E7" s="315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05" customFormat="1" ht="20.45" customHeight="1">
      <c r="A8" s="204">
        <v>1</v>
      </c>
      <c r="B8" s="636" t="s">
        <v>225</v>
      </c>
      <c r="C8" s="221" t="s">
        <v>226</v>
      </c>
      <c r="D8" s="322">
        <v>2547502</v>
      </c>
      <c r="E8" s="222">
        <v>976775</v>
      </c>
      <c r="F8" s="223">
        <v>1570727</v>
      </c>
      <c r="G8" s="322">
        <v>1446</v>
      </c>
      <c r="H8" s="222">
        <v>1881</v>
      </c>
      <c r="I8" s="223">
        <v>1176</v>
      </c>
      <c r="K8" s="206"/>
      <c r="L8" s="207"/>
      <c r="M8" s="207"/>
      <c r="N8" s="207"/>
    </row>
    <row r="9" spans="1:14" s="209" customFormat="1" ht="30" customHeight="1">
      <c r="A9" s="208">
        <v>2</v>
      </c>
      <c r="B9" s="637"/>
      <c r="C9" s="224" t="s">
        <v>227</v>
      </c>
      <c r="D9" s="323">
        <v>119911</v>
      </c>
      <c r="E9" s="225">
        <v>81815</v>
      </c>
      <c r="F9" s="226">
        <v>38096</v>
      </c>
      <c r="G9" s="323">
        <v>1355</v>
      </c>
      <c r="H9" s="225">
        <v>1469</v>
      </c>
      <c r="I9" s="226">
        <v>1112</v>
      </c>
      <c r="K9" s="210"/>
      <c r="L9" s="211"/>
      <c r="M9" s="211"/>
      <c r="N9" s="211"/>
    </row>
    <row r="10" spans="1:14" s="209" customFormat="1" ht="22.15" customHeight="1">
      <c r="A10" s="208">
        <v>3</v>
      </c>
      <c r="B10" s="637"/>
      <c r="C10" s="227" t="s">
        <v>228</v>
      </c>
      <c r="D10" s="323">
        <v>1941483</v>
      </c>
      <c r="E10" s="225">
        <v>825162</v>
      </c>
      <c r="F10" s="226">
        <v>1116321</v>
      </c>
      <c r="G10" s="323">
        <v>1603</v>
      </c>
      <c r="H10" s="225">
        <v>2044</v>
      </c>
      <c r="I10" s="226">
        <v>1276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37"/>
      <c r="C11" s="227" t="s">
        <v>229</v>
      </c>
      <c r="D11" s="323">
        <v>1857044</v>
      </c>
      <c r="E11" s="225">
        <v>740952</v>
      </c>
      <c r="F11" s="226">
        <v>1116092</v>
      </c>
      <c r="G11" s="323">
        <v>1559</v>
      </c>
      <c r="H11" s="225">
        <v>1985</v>
      </c>
      <c r="I11" s="226">
        <v>1276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37"/>
      <c r="C12" s="227" t="s">
        <v>230</v>
      </c>
      <c r="D12" s="323">
        <v>2604</v>
      </c>
      <c r="E12" s="225">
        <v>2603</v>
      </c>
      <c r="F12" s="226">
        <v>1</v>
      </c>
      <c r="G12" s="323">
        <v>2845</v>
      </c>
      <c r="H12" s="225">
        <v>2845</v>
      </c>
      <c r="I12" s="226">
        <v>1337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37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37"/>
      <c r="C14" s="227" t="s">
        <v>232</v>
      </c>
      <c r="D14" s="323">
        <v>27197</v>
      </c>
      <c r="E14" s="225">
        <v>27197</v>
      </c>
      <c r="F14" s="226">
        <v>0</v>
      </c>
      <c r="G14" s="323">
        <v>2184</v>
      </c>
      <c r="H14" s="225">
        <v>2184</v>
      </c>
      <c r="I14" s="226">
        <v>0</v>
      </c>
      <c r="K14" s="210"/>
      <c r="L14" s="211"/>
      <c r="M14" s="211"/>
      <c r="N14" s="211"/>
    </row>
    <row r="15" spans="1:14" s="209" customFormat="1" ht="14.25" customHeight="1">
      <c r="A15" s="208">
        <v>8</v>
      </c>
      <c r="B15" s="637"/>
      <c r="C15" s="227" t="s">
        <v>233</v>
      </c>
      <c r="D15" s="323">
        <v>25549</v>
      </c>
      <c r="E15" s="225">
        <v>25549</v>
      </c>
      <c r="F15" s="226">
        <v>0</v>
      </c>
      <c r="G15" s="323">
        <v>3017</v>
      </c>
      <c r="H15" s="225">
        <v>3017</v>
      </c>
      <c r="I15" s="226">
        <v>0</v>
      </c>
      <c r="K15" s="210"/>
      <c r="L15" s="211"/>
      <c r="M15" s="211"/>
      <c r="N15" s="211"/>
    </row>
    <row r="16" spans="1:14" s="209" customFormat="1" ht="13.5" customHeight="1">
      <c r="A16" s="208">
        <v>9</v>
      </c>
      <c r="B16" s="637"/>
      <c r="C16" s="224" t="s">
        <v>234</v>
      </c>
      <c r="D16" s="323">
        <v>29089</v>
      </c>
      <c r="E16" s="225">
        <v>28861</v>
      </c>
      <c r="F16" s="226">
        <v>228</v>
      </c>
      <c r="G16" s="323">
        <v>2496</v>
      </c>
      <c r="H16" s="225">
        <v>2502</v>
      </c>
      <c r="I16" s="226">
        <v>1706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37"/>
      <c r="C17" s="227" t="s">
        <v>235</v>
      </c>
      <c r="D17" s="323">
        <v>393405</v>
      </c>
      <c r="E17" s="225">
        <v>0</v>
      </c>
      <c r="F17" s="226">
        <v>393405</v>
      </c>
      <c r="G17" s="323">
        <v>936</v>
      </c>
      <c r="H17" s="225">
        <v>0</v>
      </c>
      <c r="I17" s="226">
        <v>936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37"/>
      <c r="C18" s="227" t="s">
        <v>236</v>
      </c>
      <c r="D18" s="323">
        <v>46365</v>
      </c>
      <c r="E18" s="225">
        <v>46365</v>
      </c>
      <c r="F18" s="226">
        <v>0</v>
      </c>
      <c r="G18" s="323">
        <v>422</v>
      </c>
      <c r="H18" s="225">
        <v>422</v>
      </c>
      <c r="I18" s="226">
        <v>0</v>
      </c>
      <c r="K18" s="210"/>
      <c r="L18" s="211"/>
      <c r="M18" s="211"/>
      <c r="N18" s="211"/>
    </row>
    <row r="19" spans="1:14" s="209" customFormat="1" ht="22.15" customHeight="1" thickBot="1">
      <c r="A19" s="212">
        <v>12</v>
      </c>
      <c r="B19" s="638"/>
      <c r="C19" s="228" t="s">
        <v>237</v>
      </c>
      <c r="D19" s="324">
        <v>46338</v>
      </c>
      <c r="E19" s="229">
        <v>23433</v>
      </c>
      <c r="F19" s="230">
        <v>22905</v>
      </c>
      <c r="G19" s="324">
        <v>465</v>
      </c>
      <c r="H19" s="229">
        <v>463</v>
      </c>
      <c r="I19" s="230">
        <v>467</v>
      </c>
      <c r="K19" s="210"/>
      <c r="L19" s="211"/>
      <c r="M19" s="211"/>
      <c r="N19" s="211"/>
    </row>
    <row r="20" spans="1:14" s="205" customFormat="1" ht="20.45" customHeight="1" thickTop="1">
      <c r="A20" s="213">
        <v>13</v>
      </c>
      <c r="B20" s="639" t="s">
        <v>252</v>
      </c>
      <c r="C20" s="231" t="s">
        <v>226</v>
      </c>
      <c r="D20" s="325">
        <v>2163179</v>
      </c>
      <c r="E20" s="232">
        <v>819352</v>
      </c>
      <c r="F20" s="233">
        <v>1343827</v>
      </c>
      <c r="G20" s="325">
        <v>1462</v>
      </c>
      <c r="H20" s="232">
        <v>1886</v>
      </c>
      <c r="I20" s="233">
        <v>1203</v>
      </c>
      <c r="K20" s="206"/>
      <c r="L20" s="207"/>
      <c r="M20" s="207"/>
      <c r="N20" s="207"/>
    </row>
    <row r="21" spans="1:14" s="209" customFormat="1" ht="30" customHeight="1">
      <c r="A21" s="208">
        <v>14</v>
      </c>
      <c r="B21" s="632"/>
      <c r="C21" s="224" t="s">
        <v>238</v>
      </c>
      <c r="D21" s="323">
        <v>107717</v>
      </c>
      <c r="E21" s="225">
        <v>72246</v>
      </c>
      <c r="F21" s="226">
        <v>35471</v>
      </c>
      <c r="G21" s="323">
        <v>1351</v>
      </c>
      <c r="H21" s="225">
        <v>1461</v>
      </c>
      <c r="I21" s="226">
        <v>1125</v>
      </c>
      <c r="K21" s="210"/>
      <c r="L21" s="211"/>
      <c r="M21" s="211"/>
      <c r="N21" s="211"/>
    </row>
    <row r="22" spans="1:14" s="209" customFormat="1" ht="22.15" customHeight="1">
      <c r="A22" s="208">
        <v>15</v>
      </c>
      <c r="B22" s="632"/>
      <c r="C22" s="227" t="s">
        <v>228</v>
      </c>
      <c r="D22" s="323">
        <v>1646569</v>
      </c>
      <c r="E22" s="225">
        <v>688640</v>
      </c>
      <c r="F22" s="226">
        <v>957929</v>
      </c>
      <c r="G22" s="323">
        <v>1622</v>
      </c>
      <c r="H22" s="225">
        <v>2053</v>
      </c>
      <c r="I22" s="226">
        <v>1312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32"/>
      <c r="C23" s="227" t="s">
        <v>229</v>
      </c>
      <c r="D23" s="323">
        <v>1573549</v>
      </c>
      <c r="E23" s="225">
        <v>615737</v>
      </c>
      <c r="F23" s="226">
        <v>957812</v>
      </c>
      <c r="G23" s="323">
        <v>1576</v>
      </c>
      <c r="H23" s="225">
        <v>1986</v>
      </c>
      <c r="I23" s="226">
        <v>1312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32"/>
      <c r="C24" s="227" t="s">
        <v>230</v>
      </c>
      <c r="D24" s="323">
        <v>2604</v>
      </c>
      <c r="E24" s="225">
        <v>2603</v>
      </c>
      <c r="F24" s="226">
        <v>1</v>
      </c>
      <c r="G24" s="323">
        <v>2845</v>
      </c>
      <c r="H24" s="225">
        <v>2845</v>
      </c>
      <c r="I24" s="226">
        <v>1337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32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32"/>
      <c r="C26" s="227" t="s">
        <v>232</v>
      </c>
      <c r="D26" s="323">
        <v>24957</v>
      </c>
      <c r="E26" s="225">
        <v>24957</v>
      </c>
      <c r="F26" s="226">
        <v>0</v>
      </c>
      <c r="G26" s="323">
        <v>2188</v>
      </c>
      <c r="H26" s="225">
        <v>2188</v>
      </c>
      <c r="I26" s="226">
        <v>0</v>
      </c>
      <c r="K26" s="210"/>
      <c r="L26" s="211"/>
      <c r="M26" s="211"/>
      <c r="N26" s="211"/>
    </row>
    <row r="27" spans="1:14" s="209" customFormat="1" ht="14.25" customHeight="1">
      <c r="A27" s="208">
        <v>20</v>
      </c>
      <c r="B27" s="632"/>
      <c r="C27" s="227" t="s">
        <v>233</v>
      </c>
      <c r="D27" s="323">
        <v>23490</v>
      </c>
      <c r="E27" s="225">
        <v>23490</v>
      </c>
      <c r="F27" s="226">
        <v>0</v>
      </c>
      <c r="G27" s="323">
        <v>3040</v>
      </c>
      <c r="H27" s="225">
        <v>3040</v>
      </c>
      <c r="I27" s="226">
        <v>0</v>
      </c>
      <c r="K27" s="210"/>
      <c r="L27" s="211"/>
      <c r="M27" s="211"/>
      <c r="N27" s="211"/>
    </row>
    <row r="28" spans="1:14" s="209" customFormat="1" ht="13.5" customHeight="1">
      <c r="A28" s="208">
        <v>21</v>
      </c>
      <c r="B28" s="632"/>
      <c r="C28" s="224" t="s">
        <v>234</v>
      </c>
      <c r="D28" s="323">
        <v>21969</v>
      </c>
      <c r="E28" s="225">
        <v>21853</v>
      </c>
      <c r="F28" s="226">
        <v>116</v>
      </c>
      <c r="G28" s="323">
        <v>2618</v>
      </c>
      <c r="H28" s="225">
        <v>2622</v>
      </c>
      <c r="I28" s="226">
        <v>1984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32"/>
      <c r="C29" s="227" t="s">
        <v>235</v>
      </c>
      <c r="D29" s="323">
        <v>331022</v>
      </c>
      <c r="E29" s="225">
        <v>0</v>
      </c>
      <c r="F29" s="226">
        <v>331022</v>
      </c>
      <c r="G29" s="323">
        <v>939</v>
      </c>
      <c r="H29" s="225">
        <v>0</v>
      </c>
      <c r="I29" s="226">
        <v>939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32"/>
      <c r="C30" s="227" t="s">
        <v>236</v>
      </c>
      <c r="D30" s="323">
        <v>38533</v>
      </c>
      <c r="E30" s="225">
        <v>38533</v>
      </c>
      <c r="F30" s="226">
        <v>0</v>
      </c>
      <c r="G30" s="323">
        <v>428</v>
      </c>
      <c r="H30" s="225">
        <v>428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33"/>
      <c r="C31" s="234" t="s">
        <v>237</v>
      </c>
      <c r="D31" s="326">
        <v>39338</v>
      </c>
      <c r="E31" s="235">
        <v>19933</v>
      </c>
      <c r="F31" s="236">
        <v>19405</v>
      </c>
      <c r="G31" s="326">
        <v>459</v>
      </c>
      <c r="H31" s="235">
        <v>457</v>
      </c>
      <c r="I31" s="236">
        <v>461</v>
      </c>
      <c r="K31" s="210"/>
      <c r="L31" s="211"/>
      <c r="M31" s="211"/>
      <c r="N31" s="211"/>
    </row>
    <row r="32" spans="1:14" s="205" customFormat="1" ht="20.45" customHeight="1">
      <c r="A32" s="204">
        <v>25</v>
      </c>
      <c r="B32" s="631" t="s">
        <v>253</v>
      </c>
      <c r="C32" s="237" t="s">
        <v>226</v>
      </c>
      <c r="D32" s="322">
        <v>384323</v>
      </c>
      <c r="E32" s="222">
        <v>157423</v>
      </c>
      <c r="F32" s="223">
        <v>226900</v>
      </c>
      <c r="G32" s="322">
        <v>1359</v>
      </c>
      <c r="H32" s="222">
        <v>1859</v>
      </c>
      <c r="I32" s="223">
        <v>1012</v>
      </c>
      <c r="K32" s="206"/>
      <c r="L32" s="207"/>
      <c r="M32" s="207"/>
      <c r="N32" s="207"/>
    </row>
    <row r="33" spans="1:14" s="209" customFormat="1" ht="30" customHeight="1">
      <c r="A33" s="208">
        <v>26</v>
      </c>
      <c r="B33" s="632"/>
      <c r="C33" s="224" t="s">
        <v>239</v>
      </c>
      <c r="D33" s="323">
        <v>12194</v>
      </c>
      <c r="E33" s="225">
        <v>9569</v>
      </c>
      <c r="F33" s="226">
        <v>2625</v>
      </c>
      <c r="G33" s="323">
        <v>1396</v>
      </c>
      <c r="H33" s="225">
        <v>1523</v>
      </c>
      <c r="I33" s="226">
        <v>930</v>
      </c>
      <c r="K33" s="210"/>
      <c r="L33" s="211"/>
      <c r="M33" s="211"/>
      <c r="N33" s="211"/>
    </row>
    <row r="34" spans="1:14" s="209" customFormat="1" ht="22.15" customHeight="1">
      <c r="A34" s="208">
        <v>27</v>
      </c>
      <c r="B34" s="632"/>
      <c r="C34" s="227" t="s">
        <v>228</v>
      </c>
      <c r="D34" s="323">
        <v>294914</v>
      </c>
      <c r="E34" s="225">
        <v>136522</v>
      </c>
      <c r="F34" s="226">
        <v>158392</v>
      </c>
      <c r="G34" s="323">
        <v>1495</v>
      </c>
      <c r="H34" s="225">
        <v>2001</v>
      </c>
      <c r="I34" s="226">
        <v>1059</v>
      </c>
      <c r="K34" s="210"/>
      <c r="L34" s="211"/>
      <c r="M34" s="211"/>
      <c r="N34" s="211"/>
    </row>
    <row r="35" spans="1:14" s="209" customFormat="1" ht="13.9" customHeight="1">
      <c r="A35" s="208">
        <v>28</v>
      </c>
      <c r="B35" s="632"/>
      <c r="C35" s="227" t="s">
        <v>229</v>
      </c>
      <c r="D35" s="323">
        <v>283495</v>
      </c>
      <c r="E35" s="225">
        <v>125215</v>
      </c>
      <c r="F35" s="226">
        <v>158280</v>
      </c>
      <c r="G35" s="323">
        <v>1465</v>
      </c>
      <c r="H35" s="225">
        <v>1979</v>
      </c>
      <c r="I35" s="226">
        <v>1059</v>
      </c>
      <c r="K35" s="210"/>
      <c r="L35" s="211"/>
      <c r="M35" s="211"/>
      <c r="N35" s="211"/>
    </row>
    <row r="36" spans="1:14" s="209" customFormat="1" ht="13.9" customHeight="1">
      <c r="A36" s="208">
        <v>29</v>
      </c>
      <c r="B36" s="632"/>
      <c r="C36" s="227" t="s">
        <v>230</v>
      </c>
      <c r="D36" s="323">
        <v>0</v>
      </c>
      <c r="E36" s="225">
        <v>0</v>
      </c>
      <c r="F36" s="226">
        <v>0</v>
      </c>
      <c r="G36" s="323">
        <v>0</v>
      </c>
      <c r="H36" s="225">
        <v>0</v>
      </c>
      <c r="I36" s="226">
        <v>0</v>
      </c>
      <c r="K36" s="210"/>
      <c r="L36" s="211"/>
      <c r="M36" s="211"/>
      <c r="N36" s="211"/>
    </row>
    <row r="37" spans="1:14" s="209" customFormat="1" ht="30" customHeight="1">
      <c r="A37" s="208">
        <v>30</v>
      </c>
      <c r="B37" s="632"/>
      <c r="C37" s="224" t="s">
        <v>231</v>
      </c>
      <c r="D37" s="323">
        <v>0</v>
      </c>
      <c r="E37" s="225">
        <v>0</v>
      </c>
      <c r="F37" s="226">
        <v>0</v>
      </c>
      <c r="G37" s="323">
        <v>0</v>
      </c>
      <c r="H37" s="225">
        <v>0</v>
      </c>
      <c r="I37" s="226">
        <v>0</v>
      </c>
      <c r="K37" s="210"/>
      <c r="L37" s="211"/>
      <c r="M37" s="211"/>
      <c r="N37" s="211"/>
    </row>
    <row r="38" spans="1:14" s="209" customFormat="1" ht="13.9" customHeight="1">
      <c r="A38" s="208">
        <v>31</v>
      </c>
      <c r="B38" s="632"/>
      <c r="C38" s="227" t="s">
        <v>232</v>
      </c>
      <c r="D38" s="323">
        <v>2240</v>
      </c>
      <c r="E38" s="225">
        <v>2240</v>
      </c>
      <c r="F38" s="226">
        <v>0</v>
      </c>
      <c r="G38" s="323">
        <v>2144</v>
      </c>
      <c r="H38" s="225">
        <v>2144</v>
      </c>
      <c r="I38" s="226">
        <v>0</v>
      </c>
      <c r="K38" s="210"/>
      <c r="L38" s="211"/>
      <c r="M38" s="211"/>
      <c r="N38" s="211"/>
    </row>
    <row r="39" spans="1:14" s="209" customFormat="1" ht="14.25" customHeight="1">
      <c r="A39" s="208">
        <v>32</v>
      </c>
      <c r="B39" s="632"/>
      <c r="C39" s="227" t="s">
        <v>233</v>
      </c>
      <c r="D39" s="323">
        <v>2059</v>
      </c>
      <c r="E39" s="225">
        <v>2059</v>
      </c>
      <c r="F39" s="226">
        <v>0</v>
      </c>
      <c r="G39" s="323">
        <v>2750</v>
      </c>
      <c r="H39" s="225">
        <v>2750</v>
      </c>
      <c r="I39" s="226">
        <v>0</v>
      </c>
      <c r="K39" s="210"/>
      <c r="L39" s="211"/>
      <c r="M39" s="211"/>
      <c r="N39" s="211"/>
    </row>
    <row r="40" spans="1:14" s="209" customFormat="1" ht="13.5" customHeight="1">
      <c r="A40" s="208">
        <v>33</v>
      </c>
      <c r="B40" s="632"/>
      <c r="C40" s="224" t="s">
        <v>234</v>
      </c>
      <c r="D40" s="323">
        <v>7120</v>
      </c>
      <c r="E40" s="225">
        <v>7008</v>
      </c>
      <c r="F40" s="226">
        <v>112</v>
      </c>
      <c r="G40" s="323">
        <v>2119</v>
      </c>
      <c r="H40" s="225">
        <v>2130</v>
      </c>
      <c r="I40" s="226">
        <v>1418</v>
      </c>
      <c r="K40" s="210"/>
      <c r="L40" s="211"/>
      <c r="M40" s="211"/>
      <c r="N40" s="211"/>
    </row>
    <row r="41" spans="1:14" s="209" customFormat="1" ht="22.15" customHeight="1">
      <c r="A41" s="208">
        <v>34</v>
      </c>
      <c r="B41" s="632"/>
      <c r="C41" s="227" t="s">
        <v>235</v>
      </c>
      <c r="D41" s="323">
        <v>62383</v>
      </c>
      <c r="E41" s="225">
        <v>0</v>
      </c>
      <c r="F41" s="226">
        <v>62383</v>
      </c>
      <c r="G41" s="323">
        <v>923</v>
      </c>
      <c r="H41" s="225">
        <v>0</v>
      </c>
      <c r="I41" s="226">
        <v>923</v>
      </c>
      <c r="K41" s="210"/>
      <c r="L41" s="211"/>
      <c r="M41" s="211"/>
      <c r="N41" s="211"/>
    </row>
    <row r="42" spans="1:14" s="209" customFormat="1" ht="22.15" customHeight="1">
      <c r="A42" s="208">
        <v>35</v>
      </c>
      <c r="B42" s="632"/>
      <c r="C42" s="227" t="s">
        <v>236</v>
      </c>
      <c r="D42" s="323">
        <v>7832</v>
      </c>
      <c r="E42" s="225">
        <v>7832</v>
      </c>
      <c r="F42" s="226">
        <v>0</v>
      </c>
      <c r="G42" s="323">
        <v>394</v>
      </c>
      <c r="H42" s="225">
        <v>394</v>
      </c>
      <c r="I42" s="226">
        <v>0</v>
      </c>
      <c r="K42" s="210"/>
      <c r="L42" s="211"/>
      <c r="M42" s="211"/>
      <c r="N42" s="211"/>
    </row>
    <row r="43" spans="1:14" s="209" customFormat="1" ht="22.15" customHeight="1">
      <c r="A43" s="214">
        <v>36</v>
      </c>
      <c r="B43" s="633"/>
      <c r="C43" s="234" t="s">
        <v>237</v>
      </c>
      <c r="D43" s="326">
        <v>7000</v>
      </c>
      <c r="E43" s="235">
        <v>3500</v>
      </c>
      <c r="F43" s="236">
        <v>3500</v>
      </c>
      <c r="G43" s="326">
        <v>497</v>
      </c>
      <c r="H43" s="235">
        <v>497</v>
      </c>
      <c r="I43" s="236">
        <v>497</v>
      </c>
      <c r="K43" s="210"/>
      <c r="L43" s="211"/>
      <c r="M43" s="211"/>
      <c r="N43" s="211"/>
    </row>
    <row r="44" spans="1:14" ht="18" customHeight="1">
      <c r="A44" s="241" t="s">
        <v>337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539"/>
  <dimension ref="A1:N56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245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22.5" customHeight="1">
      <c r="A4" s="239" t="s">
        <v>369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43</v>
      </c>
    </row>
    <row r="6" spans="1:14" ht="18.600000000000001" customHeight="1">
      <c r="A6" s="634" t="s">
        <v>4</v>
      </c>
      <c r="B6" s="621" t="s">
        <v>133</v>
      </c>
      <c r="C6" s="621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57.6" customHeight="1">
      <c r="A7" s="635"/>
      <c r="B7" s="620"/>
      <c r="C7" s="622"/>
      <c r="D7" s="220" t="s">
        <v>224</v>
      </c>
      <c r="E7" s="315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43" customFormat="1" ht="18" customHeight="1">
      <c r="A8" s="242">
        <v>1</v>
      </c>
      <c r="B8" s="631" t="s">
        <v>254</v>
      </c>
      <c r="C8" s="252" t="s">
        <v>226</v>
      </c>
      <c r="D8" s="322">
        <v>1105242</v>
      </c>
      <c r="E8" s="253">
        <v>466336</v>
      </c>
      <c r="F8" s="254">
        <v>638906</v>
      </c>
      <c r="G8" s="322">
        <v>1126</v>
      </c>
      <c r="H8" s="253">
        <v>1477</v>
      </c>
      <c r="I8" s="254">
        <v>870</v>
      </c>
      <c r="K8" s="244"/>
      <c r="L8" s="245"/>
      <c r="M8" s="245"/>
      <c r="N8" s="245"/>
    </row>
    <row r="9" spans="1:14" s="247" customFormat="1" ht="18" customHeight="1">
      <c r="A9" s="246">
        <v>2</v>
      </c>
      <c r="B9" s="640"/>
      <c r="C9" s="224" t="s">
        <v>240</v>
      </c>
      <c r="D9" s="323">
        <v>71179</v>
      </c>
      <c r="E9" s="225">
        <v>53407</v>
      </c>
      <c r="F9" s="226">
        <v>17772</v>
      </c>
      <c r="G9" s="323">
        <v>1271</v>
      </c>
      <c r="H9" s="225">
        <v>1355</v>
      </c>
      <c r="I9" s="226">
        <v>1019</v>
      </c>
      <c r="K9" s="248"/>
      <c r="L9" s="249"/>
      <c r="M9" s="249"/>
      <c r="N9" s="249"/>
    </row>
    <row r="10" spans="1:14" s="247" customFormat="1" ht="15.75" customHeight="1">
      <c r="A10" s="246">
        <v>3</v>
      </c>
      <c r="B10" s="640"/>
      <c r="C10" s="224" t="s">
        <v>228</v>
      </c>
      <c r="D10" s="323">
        <v>783957</v>
      </c>
      <c r="E10" s="225">
        <v>381946</v>
      </c>
      <c r="F10" s="226">
        <v>402011</v>
      </c>
      <c r="G10" s="323">
        <v>1246</v>
      </c>
      <c r="H10" s="225">
        <v>1584</v>
      </c>
      <c r="I10" s="226">
        <v>925</v>
      </c>
      <c r="K10" s="248"/>
      <c r="L10" s="249"/>
      <c r="M10" s="249"/>
      <c r="N10" s="249"/>
    </row>
    <row r="11" spans="1:14" s="247" customFormat="1" ht="14.25" customHeight="1">
      <c r="A11" s="246">
        <v>4</v>
      </c>
      <c r="B11" s="640"/>
      <c r="C11" s="224" t="s">
        <v>229</v>
      </c>
      <c r="D11" s="323">
        <v>740774</v>
      </c>
      <c r="E11" s="225">
        <v>338812</v>
      </c>
      <c r="F11" s="226">
        <v>401962</v>
      </c>
      <c r="G11" s="323">
        <v>1185</v>
      </c>
      <c r="H11" s="225">
        <v>1494</v>
      </c>
      <c r="I11" s="226">
        <v>925</v>
      </c>
      <c r="K11" s="248"/>
      <c r="L11" s="249"/>
      <c r="M11" s="249"/>
      <c r="N11" s="249"/>
    </row>
    <row r="12" spans="1:14" s="247" customFormat="1" ht="14.25" customHeight="1">
      <c r="A12" s="246">
        <v>5</v>
      </c>
      <c r="B12" s="640"/>
      <c r="C12" s="224" t="s">
        <v>230</v>
      </c>
      <c r="D12" s="323">
        <v>2172</v>
      </c>
      <c r="E12" s="225">
        <v>2172</v>
      </c>
      <c r="F12" s="226">
        <v>0</v>
      </c>
      <c r="G12" s="323">
        <v>2774</v>
      </c>
      <c r="H12" s="225">
        <v>2774</v>
      </c>
      <c r="I12" s="226">
        <v>0</v>
      </c>
      <c r="K12" s="248"/>
      <c r="L12" s="249"/>
      <c r="M12" s="249"/>
      <c r="N12" s="249"/>
    </row>
    <row r="13" spans="1:14" s="247" customFormat="1" ht="30" customHeight="1">
      <c r="A13" s="246">
        <v>6</v>
      </c>
      <c r="B13" s="640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48"/>
      <c r="L13" s="249"/>
      <c r="M13" s="249"/>
      <c r="N13" s="249"/>
    </row>
    <row r="14" spans="1:14" s="247" customFormat="1" ht="14.25" customHeight="1">
      <c r="A14" s="246">
        <v>7</v>
      </c>
      <c r="B14" s="640"/>
      <c r="C14" s="224" t="s">
        <v>232</v>
      </c>
      <c r="D14" s="323">
        <v>13175</v>
      </c>
      <c r="E14" s="225">
        <v>13175</v>
      </c>
      <c r="F14" s="226">
        <v>0</v>
      </c>
      <c r="G14" s="323">
        <v>1698</v>
      </c>
      <c r="H14" s="225">
        <v>1698</v>
      </c>
      <c r="I14" s="226">
        <v>0</v>
      </c>
      <c r="K14" s="248"/>
      <c r="L14" s="249"/>
      <c r="M14" s="249"/>
      <c r="N14" s="249"/>
    </row>
    <row r="15" spans="1:14" s="247" customFormat="1" ht="14.25" customHeight="1">
      <c r="A15" s="246">
        <v>8</v>
      </c>
      <c r="B15" s="640"/>
      <c r="C15" s="224" t="s">
        <v>233</v>
      </c>
      <c r="D15" s="323">
        <v>9772</v>
      </c>
      <c r="E15" s="225">
        <v>9772</v>
      </c>
      <c r="F15" s="226">
        <v>0</v>
      </c>
      <c r="G15" s="323">
        <v>2534</v>
      </c>
      <c r="H15" s="225">
        <v>2534</v>
      </c>
      <c r="I15" s="226">
        <v>0</v>
      </c>
      <c r="K15" s="248"/>
      <c r="L15" s="249"/>
      <c r="M15" s="249"/>
      <c r="N15" s="249"/>
    </row>
    <row r="16" spans="1:14" s="247" customFormat="1" ht="14.25" customHeight="1">
      <c r="A16" s="246">
        <v>9</v>
      </c>
      <c r="B16" s="640"/>
      <c r="C16" s="224" t="s">
        <v>234</v>
      </c>
      <c r="D16" s="323">
        <v>18064</v>
      </c>
      <c r="E16" s="225">
        <v>18015</v>
      </c>
      <c r="F16" s="226">
        <v>49</v>
      </c>
      <c r="G16" s="323">
        <v>2526</v>
      </c>
      <c r="H16" s="225">
        <v>2528</v>
      </c>
      <c r="I16" s="226">
        <v>1660</v>
      </c>
      <c r="K16" s="248"/>
      <c r="L16" s="249"/>
      <c r="M16" s="249"/>
      <c r="N16" s="249"/>
    </row>
    <row r="17" spans="1:14" s="247" customFormat="1" ht="15" customHeight="1">
      <c r="A17" s="246">
        <v>10</v>
      </c>
      <c r="B17" s="640"/>
      <c r="C17" s="224" t="s">
        <v>235</v>
      </c>
      <c r="D17" s="323">
        <v>206803</v>
      </c>
      <c r="E17" s="225">
        <v>0</v>
      </c>
      <c r="F17" s="226">
        <v>206803</v>
      </c>
      <c r="G17" s="323">
        <v>776</v>
      </c>
      <c r="H17" s="225">
        <v>0</v>
      </c>
      <c r="I17" s="226">
        <v>776</v>
      </c>
      <c r="K17" s="248"/>
      <c r="L17" s="249"/>
      <c r="M17" s="249"/>
      <c r="N17" s="249"/>
    </row>
    <row r="18" spans="1:14" s="247" customFormat="1" ht="15" customHeight="1">
      <c r="A18" s="246">
        <v>11</v>
      </c>
      <c r="B18" s="640"/>
      <c r="C18" s="224" t="s">
        <v>236</v>
      </c>
      <c r="D18" s="323">
        <v>18239</v>
      </c>
      <c r="E18" s="225">
        <v>18239</v>
      </c>
      <c r="F18" s="226">
        <v>0</v>
      </c>
      <c r="G18" s="323">
        <v>325</v>
      </c>
      <c r="H18" s="225">
        <v>325</v>
      </c>
      <c r="I18" s="226">
        <v>0</v>
      </c>
      <c r="K18" s="248"/>
      <c r="L18" s="249"/>
      <c r="M18" s="249"/>
      <c r="N18" s="249"/>
    </row>
    <row r="19" spans="1:14" s="247" customFormat="1" ht="14.25" customHeight="1">
      <c r="A19" s="250">
        <v>12</v>
      </c>
      <c r="B19" s="641"/>
      <c r="C19" s="255" t="s">
        <v>237</v>
      </c>
      <c r="D19" s="326">
        <v>25064</v>
      </c>
      <c r="E19" s="235">
        <v>12744</v>
      </c>
      <c r="F19" s="236">
        <v>12320</v>
      </c>
      <c r="G19" s="326">
        <v>446</v>
      </c>
      <c r="H19" s="235">
        <v>443</v>
      </c>
      <c r="I19" s="236">
        <v>450</v>
      </c>
      <c r="K19" s="248"/>
      <c r="L19" s="249"/>
      <c r="M19" s="249"/>
      <c r="N19" s="249"/>
    </row>
    <row r="20" spans="1:14" s="243" customFormat="1" ht="18" customHeight="1">
      <c r="A20" s="242">
        <v>13</v>
      </c>
      <c r="B20" s="631" t="s">
        <v>255</v>
      </c>
      <c r="C20" s="252" t="s">
        <v>226</v>
      </c>
      <c r="D20" s="327">
        <v>1023463</v>
      </c>
      <c r="E20" s="253">
        <v>334389</v>
      </c>
      <c r="F20" s="254">
        <v>689074</v>
      </c>
      <c r="G20" s="327">
        <v>1812</v>
      </c>
      <c r="H20" s="253">
        <v>2433</v>
      </c>
      <c r="I20" s="254">
        <v>1510</v>
      </c>
      <c r="K20" s="244"/>
      <c r="L20" s="245"/>
      <c r="M20" s="245"/>
      <c r="N20" s="245"/>
    </row>
    <row r="21" spans="1:14" s="247" customFormat="1" ht="18" customHeight="1">
      <c r="A21" s="246">
        <v>14</v>
      </c>
      <c r="B21" s="640"/>
      <c r="C21" s="224" t="s">
        <v>241</v>
      </c>
      <c r="D21" s="323">
        <v>35251</v>
      </c>
      <c r="E21" s="225">
        <v>17690</v>
      </c>
      <c r="F21" s="226">
        <v>17561</v>
      </c>
      <c r="G21" s="323">
        <v>1501</v>
      </c>
      <c r="H21" s="225">
        <v>1769</v>
      </c>
      <c r="I21" s="226">
        <v>1232</v>
      </c>
      <c r="K21" s="248"/>
      <c r="L21" s="249"/>
      <c r="M21" s="249"/>
      <c r="N21" s="249"/>
    </row>
    <row r="22" spans="1:14" s="247" customFormat="1" ht="15.75" customHeight="1">
      <c r="A22" s="246">
        <v>15</v>
      </c>
      <c r="B22" s="640"/>
      <c r="C22" s="224" t="s">
        <v>228</v>
      </c>
      <c r="D22" s="323">
        <v>839853</v>
      </c>
      <c r="E22" s="225">
        <v>289883</v>
      </c>
      <c r="F22" s="226">
        <v>549970</v>
      </c>
      <c r="G22" s="323">
        <v>1959</v>
      </c>
      <c r="H22" s="225">
        <v>2652</v>
      </c>
      <c r="I22" s="226">
        <v>1593</v>
      </c>
      <c r="K22" s="248"/>
      <c r="L22" s="249"/>
      <c r="M22" s="249"/>
      <c r="N22" s="249"/>
    </row>
    <row r="23" spans="1:14" s="247" customFormat="1" ht="14.25" customHeight="1">
      <c r="A23" s="246">
        <v>16</v>
      </c>
      <c r="B23" s="640"/>
      <c r="C23" s="224" t="s">
        <v>229</v>
      </c>
      <c r="D23" s="323">
        <v>811872</v>
      </c>
      <c r="E23" s="225">
        <v>261969</v>
      </c>
      <c r="F23" s="226">
        <v>549903</v>
      </c>
      <c r="G23" s="323">
        <v>1919</v>
      </c>
      <c r="H23" s="225">
        <v>2603</v>
      </c>
      <c r="I23" s="226">
        <v>1593</v>
      </c>
      <c r="K23" s="248"/>
      <c r="L23" s="249"/>
      <c r="M23" s="249"/>
      <c r="N23" s="249"/>
    </row>
    <row r="24" spans="1:14" s="247" customFormat="1" ht="14.25" customHeight="1">
      <c r="A24" s="246">
        <v>17</v>
      </c>
      <c r="B24" s="640"/>
      <c r="C24" s="224" t="s">
        <v>230</v>
      </c>
      <c r="D24" s="323">
        <v>390</v>
      </c>
      <c r="E24" s="225">
        <v>389</v>
      </c>
      <c r="F24" s="226">
        <v>1</v>
      </c>
      <c r="G24" s="323">
        <v>3223</v>
      </c>
      <c r="H24" s="225">
        <v>3228</v>
      </c>
      <c r="I24" s="226">
        <v>1337</v>
      </c>
      <c r="K24" s="248"/>
      <c r="L24" s="249"/>
      <c r="M24" s="249"/>
      <c r="N24" s="249"/>
    </row>
    <row r="25" spans="1:14" s="247" customFormat="1" ht="30" customHeight="1">
      <c r="A25" s="246">
        <v>18</v>
      </c>
      <c r="B25" s="640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48"/>
      <c r="L25" s="249"/>
      <c r="M25" s="249"/>
      <c r="N25" s="249"/>
    </row>
    <row r="26" spans="1:14" s="247" customFormat="1" ht="14.25" customHeight="1">
      <c r="A26" s="246">
        <v>19</v>
      </c>
      <c r="B26" s="640"/>
      <c r="C26" s="224" t="s">
        <v>232</v>
      </c>
      <c r="D26" s="323">
        <v>11167</v>
      </c>
      <c r="E26" s="225">
        <v>11167</v>
      </c>
      <c r="F26" s="226">
        <v>0</v>
      </c>
      <c r="G26" s="323">
        <v>2751</v>
      </c>
      <c r="H26" s="225">
        <v>2751</v>
      </c>
      <c r="I26" s="226">
        <v>0</v>
      </c>
      <c r="K26" s="248"/>
      <c r="L26" s="249"/>
      <c r="M26" s="249"/>
      <c r="N26" s="249"/>
    </row>
    <row r="27" spans="1:14" s="247" customFormat="1" ht="14.25" customHeight="1">
      <c r="A27" s="246">
        <v>20</v>
      </c>
      <c r="B27" s="640"/>
      <c r="C27" s="224" t="s">
        <v>233</v>
      </c>
      <c r="D27" s="323">
        <v>13111</v>
      </c>
      <c r="E27" s="225">
        <v>13111</v>
      </c>
      <c r="F27" s="226">
        <v>0</v>
      </c>
      <c r="G27" s="323">
        <v>3413</v>
      </c>
      <c r="H27" s="225">
        <v>3413</v>
      </c>
      <c r="I27" s="226">
        <v>0</v>
      </c>
      <c r="K27" s="248"/>
      <c r="L27" s="249"/>
      <c r="M27" s="249"/>
      <c r="N27" s="249"/>
    </row>
    <row r="28" spans="1:14" s="247" customFormat="1" ht="14.25" customHeight="1">
      <c r="A28" s="246">
        <v>21</v>
      </c>
      <c r="B28" s="640"/>
      <c r="C28" s="224" t="s">
        <v>234</v>
      </c>
      <c r="D28" s="323">
        <v>3313</v>
      </c>
      <c r="E28" s="225">
        <v>3247</v>
      </c>
      <c r="F28" s="226">
        <v>66</v>
      </c>
      <c r="G28" s="323">
        <v>3070</v>
      </c>
      <c r="H28" s="225">
        <v>3088</v>
      </c>
      <c r="I28" s="226">
        <v>2228</v>
      </c>
      <c r="K28" s="248"/>
      <c r="L28" s="249"/>
      <c r="M28" s="249"/>
      <c r="N28" s="249"/>
    </row>
    <row r="29" spans="1:14" s="247" customFormat="1" ht="15" customHeight="1">
      <c r="A29" s="246">
        <v>22</v>
      </c>
      <c r="B29" s="640"/>
      <c r="C29" s="224" t="s">
        <v>235</v>
      </c>
      <c r="D29" s="323">
        <v>114772</v>
      </c>
      <c r="E29" s="225">
        <v>0</v>
      </c>
      <c r="F29" s="226">
        <v>114772</v>
      </c>
      <c r="G29" s="323">
        <v>1216</v>
      </c>
      <c r="H29" s="225">
        <v>0</v>
      </c>
      <c r="I29" s="226">
        <v>1216</v>
      </c>
      <c r="K29" s="248"/>
      <c r="L29" s="249"/>
      <c r="M29" s="249"/>
      <c r="N29" s="249"/>
    </row>
    <row r="30" spans="1:14" s="247" customFormat="1" ht="15" customHeight="1">
      <c r="A30" s="246">
        <v>23</v>
      </c>
      <c r="B30" s="640"/>
      <c r="C30" s="224" t="s">
        <v>236</v>
      </c>
      <c r="D30" s="323">
        <v>19995</v>
      </c>
      <c r="E30" s="225">
        <v>19995</v>
      </c>
      <c r="F30" s="226">
        <v>0</v>
      </c>
      <c r="G30" s="323">
        <v>521</v>
      </c>
      <c r="H30" s="225">
        <v>521</v>
      </c>
      <c r="I30" s="226">
        <v>0</v>
      </c>
      <c r="K30" s="248"/>
      <c r="L30" s="249"/>
      <c r="M30" s="249"/>
      <c r="N30" s="249"/>
    </row>
    <row r="31" spans="1:14" s="247" customFormat="1" ht="15" customHeight="1">
      <c r="A31" s="250">
        <v>24</v>
      </c>
      <c r="B31" s="641"/>
      <c r="C31" s="255" t="s">
        <v>237</v>
      </c>
      <c r="D31" s="326">
        <v>13592</v>
      </c>
      <c r="E31" s="235">
        <v>6821</v>
      </c>
      <c r="F31" s="236">
        <v>6771</v>
      </c>
      <c r="G31" s="326">
        <v>477</v>
      </c>
      <c r="H31" s="235">
        <v>479</v>
      </c>
      <c r="I31" s="236">
        <v>475</v>
      </c>
      <c r="K31" s="248"/>
      <c r="L31" s="249"/>
      <c r="M31" s="249"/>
      <c r="N31" s="249"/>
    </row>
    <row r="32" spans="1:14" s="243" customFormat="1" ht="18" customHeight="1">
      <c r="A32" s="251">
        <v>25</v>
      </c>
      <c r="B32" s="631" t="s">
        <v>322</v>
      </c>
      <c r="C32" s="256" t="s">
        <v>226</v>
      </c>
      <c r="D32" s="322">
        <v>19540</v>
      </c>
      <c r="E32" s="222">
        <v>10416</v>
      </c>
      <c r="F32" s="223">
        <v>9124</v>
      </c>
      <c r="G32" s="322">
        <v>1646</v>
      </c>
      <c r="H32" s="222">
        <v>2040</v>
      </c>
      <c r="I32" s="223">
        <v>1196</v>
      </c>
      <c r="K32" s="244"/>
      <c r="L32" s="245"/>
      <c r="M32" s="245"/>
      <c r="N32" s="245"/>
    </row>
    <row r="33" spans="1:14" s="247" customFormat="1" ht="30" customHeight="1">
      <c r="A33" s="246">
        <v>26</v>
      </c>
      <c r="B33" s="640"/>
      <c r="C33" s="224" t="s">
        <v>242</v>
      </c>
      <c r="D33" s="323">
        <v>1000</v>
      </c>
      <c r="E33" s="225">
        <v>875</v>
      </c>
      <c r="F33" s="226">
        <v>125</v>
      </c>
      <c r="G33" s="323">
        <v>1602</v>
      </c>
      <c r="H33" s="225">
        <v>1641</v>
      </c>
      <c r="I33" s="226">
        <v>1327</v>
      </c>
      <c r="K33" s="248"/>
      <c r="L33" s="249"/>
      <c r="M33" s="249"/>
      <c r="N33" s="249"/>
    </row>
    <row r="34" spans="1:14" s="247" customFormat="1" ht="15.75" customHeight="1">
      <c r="A34" s="246">
        <v>27</v>
      </c>
      <c r="B34" s="640"/>
      <c r="C34" s="224" t="s">
        <v>228</v>
      </c>
      <c r="D34" s="323">
        <v>13686</v>
      </c>
      <c r="E34" s="225">
        <v>9089</v>
      </c>
      <c r="F34" s="226">
        <v>4597</v>
      </c>
      <c r="G34" s="323">
        <v>1905</v>
      </c>
      <c r="H34" s="225">
        <v>2158</v>
      </c>
      <c r="I34" s="226">
        <v>1406</v>
      </c>
      <c r="K34" s="248"/>
      <c r="L34" s="249"/>
      <c r="M34" s="249"/>
      <c r="N34" s="249"/>
    </row>
    <row r="35" spans="1:14" s="247" customFormat="1" ht="14.25" customHeight="1">
      <c r="A35" s="246">
        <v>28</v>
      </c>
      <c r="B35" s="640"/>
      <c r="C35" s="224" t="s">
        <v>229</v>
      </c>
      <c r="D35" s="323">
        <v>12435</v>
      </c>
      <c r="E35" s="225">
        <v>7838</v>
      </c>
      <c r="F35" s="226">
        <v>4597</v>
      </c>
      <c r="G35" s="323">
        <v>1829</v>
      </c>
      <c r="H35" s="225">
        <v>2077</v>
      </c>
      <c r="I35" s="226">
        <v>1406</v>
      </c>
      <c r="K35" s="248"/>
      <c r="L35" s="249"/>
      <c r="M35" s="249"/>
      <c r="N35" s="249"/>
    </row>
    <row r="36" spans="1:14" s="247" customFormat="1" ht="14.25" customHeight="1">
      <c r="A36" s="246">
        <v>29</v>
      </c>
      <c r="B36" s="640"/>
      <c r="C36" s="224" t="s">
        <v>230</v>
      </c>
      <c r="D36" s="323">
        <v>0</v>
      </c>
      <c r="E36" s="225">
        <v>0</v>
      </c>
      <c r="F36" s="226">
        <v>0</v>
      </c>
      <c r="G36" s="323">
        <v>0</v>
      </c>
      <c r="H36" s="225">
        <v>0</v>
      </c>
      <c r="I36" s="226">
        <v>0</v>
      </c>
      <c r="K36" s="248"/>
      <c r="L36" s="249"/>
      <c r="M36" s="249"/>
      <c r="N36" s="249"/>
    </row>
    <row r="37" spans="1:14" s="247" customFormat="1" ht="30" customHeight="1">
      <c r="A37" s="246">
        <v>30</v>
      </c>
      <c r="B37" s="640"/>
      <c r="C37" s="224" t="s">
        <v>231</v>
      </c>
      <c r="D37" s="323">
        <v>0</v>
      </c>
      <c r="E37" s="225">
        <v>0</v>
      </c>
      <c r="F37" s="226">
        <v>0</v>
      </c>
      <c r="G37" s="323">
        <v>0</v>
      </c>
      <c r="H37" s="225">
        <v>0</v>
      </c>
      <c r="I37" s="226">
        <v>0</v>
      </c>
      <c r="K37" s="248"/>
      <c r="L37" s="249"/>
      <c r="M37" s="249"/>
      <c r="N37" s="249"/>
    </row>
    <row r="38" spans="1:14" s="247" customFormat="1" ht="14.25" customHeight="1">
      <c r="A38" s="246">
        <v>31</v>
      </c>
      <c r="B38" s="640"/>
      <c r="C38" s="224" t="s">
        <v>232</v>
      </c>
      <c r="D38" s="323">
        <v>404</v>
      </c>
      <c r="E38" s="225">
        <v>404</v>
      </c>
      <c r="F38" s="226">
        <v>0</v>
      </c>
      <c r="G38" s="323">
        <v>2125</v>
      </c>
      <c r="H38" s="225">
        <v>2125</v>
      </c>
      <c r="I38" s="226">
        <v>0</v>
      </c>
      <c r="K38" s="248"/>
      <c r="L38" s="249"/>
      <c r="M38" s="249"/>
      <c r="N38" s="249"/>
    </row>
    <row r="39" spans="1:14" s="247" customFormat="1" ht="14.25" customHeight="1">
      <c r="A39" s="246">
        <v>32</v>
      </c>
      <c r="B39" s="640"/>
      <c r="C39" s="224" t="s">
        <v>233</v>
      </c>
      <c r="D39" s="323">
        <v>505</v>
      </c>
      <c r="E39" s="225">
        <v>505</v>
      </c>
      <c r="F39" s="226">
        <v>0</v>
      </c>
      <c r="G39" s="323">
        <v>3061</v>
      </c>
      <c r="H39" s="225">
        <v>3061</v>
      </c>
      <c r="I39" s="226">
        <v>0</v>
      </c>
      <c r="K39" s="248"/>
      <c r="L39" s="249"/>
      <c r="M39" s="249"/>
      <c r="N39" s="249"/>
    </row>
    <row r="40" spans="1:14" s="247" customFormat="1" ht="14.25" customHeight="1">
      <c r="A40" s="246">
        <v>33</v>
      </c>
      <c r="B40" s="640"/>
      <c r="C40" s="224" t="s">
        <v>234</v>
      </c>
      <c r="D40" s="323">
        <v>342</v>
      </c>
      <c r="E40" s="225">
        <v>342</v>
      </c>
      <c r="F40" s="226">
        <v>0</v>
      </c>
      <c r="G40" s="323">
        <v>2710</v>
      </c>
      <c r="H40" s="225">
        <v>2710</v>
      </c>
      <c r="I40" s="226">
        <v>0</v>
      </c>
      <c r="K40" s="248"/>
      <c r="L40" s="249"/>
      <c r="M40" s="249"/>
      <c r="N40" s="249"/>
    </row>
    <row r="41" spans="1:14" s="247" customFormat="1" ht="15" customHeight="1">
      <c r="A41" s="246">
        <v>34</v>
      </c>
      <c r="B41" s="640"/>
      <c r="C41" s="224" t="s">
        <v>235</v>
      </c>
      <c r="D41" s="323">
        <v>4218</v>
      </c>
      <c r="E41" s="225">
        <v>0</v>
      </c>
      <c r="F41" s="226">
        <v>4218</v>
      </c>
      <c r="G41" s="323">
        <v>996</v>
      </c>
      <c r="H41" s="225">
        <v>0</v>
      </c>
      <c r="I41" s="226">
        <v>996</v>
      </c>
      <c r="K41" s="248"/>
      <c r="L41" s="249"/>
      <c r="M41" s="249"/>
      <c r="N41" s="249"/>
    </row>
    <row r="42" spans="1:14" s="247" customFormat="1" ht="15" customHeight="1">
      <c r="A42" s="246">
        <v>35</v>
      </c>
      <c r="B42" s="640"/>
      <c r="C42" s="224" t="s">
        <v>236</v>
      </c>
      <c r="D42" s="323">
        <v>238</v>
      </c>
      <c r="E42" s="225">
        <v>238</v>
      </c>
      <c r="F42" s="226">
        <v>0</v>
      </c>
      <c r="G42" s="323">
        <v>392</v>
      </c>
      <c r="H42" s="225">
        <v>392</v>
      </c>
      <c r="I42" s="226">
        <v>0</v>
      </c>
      <c r="K42" s="248"/>
      <c r="L42" s="249"/>
      <c r="M42" s="249"/>
      <c r="N42" s="249"/>
    </row>
    <row r="43" spans="1:14" s="247" customFormat="1" ht="15" customHeight="1">
      <c r="A43" s="250">
        <v>36</v>
      </c>
      <c r="B43" s="641"/>
      <c r="C43" s="255" t="s">
        <v>237</v>
      </c>
      <c r="D43" s="326">
        <v>398</v>
      </c>
      <c r="E43" s="235">
        <v>214</v>
      </c>
      <c r="F43" s="236">
        <v>184</v>
      </c>
      <c r="G43" s="326">
        <v>478</v>
      </c>
      <c r="H43" s="235">
        <v>478</v>
      </c>
      <c r="I43" s="236">
        <v>478</v>
      </c>
      <c r="K43" s="248"/>
      <c r="L43" s="249"/>
      <c r="M43" s="249"/>
      <c r="N43" s="249"/>
    </row>
    <row r="44" spans="1:14" s="243" customFormat="1" ht="18" customHeight="1">
      <c r="A44" s="242">
        <v>37</v>
      </c>
      <c r="B44" s="631" t="s">
        <v>323</v>
      </c>
      <c r="C44" s="252" t="s">
        <v>226</v>
      </c>
      <c r="D44" s="327">
        <v>14934</v>
      </c>
      <c r="E44" s="253">
        <v>8211</v>
      </c>
      <c r="F44" s="254">
        <v>6723</v>
      </c>
      <c r="G44" s="327">
        <v>2044</v>
      </c>
      <c r="H44" s="253">
        <v>2589</v>
      </c>
      <c r="I44" s="254">
        <v>1378</v>
      </c>
      <c r="K44" s="244"/>
      <c r="L44" s="245"/>
      <c r="M44" s="245"/>
      <c r="N44" s="245"/>
    </row>
    <row r="45" spans="1:14" s="247" customFormat="1" ht="30.75" customHeight="1">
      <c r="A45" s="246">
        <v>38</v>
      </c>
      <c r="B45" s="640"/>
      <c r="C45" s="224" t="s">
        <v>238</v>
      </c>
      <c r="D45" s="323">
        <v>287</v>
      </c>
      <c r="E45" s="225">
        <v>274</v>
      </c>
      <c r="F45" s="226">
        <v>13</v>
      </c>
      <c r="G45" s="323">
        <v>1827</v>
      </c>
      <c r="H45" s="225">
        <v>1840</v>
      </c>
      <c r="I45" s="226">
        <v>1571</v>
      </c>
      <c r="K45" s="248"/>
      <c r="L45" s="249"/>
      <c r="M45" s="249"/>
      <c r="N45" s="249"/>
    </row>
    <row r="46" spans="1:14" s="247" customFormat="1" ht="15.75" customHeight="1">
      <c r="A46" s="246">
        <v>39</v>
      </c>
      <c r="B46" s="640"/>
      <c r="C46" s="224" t="s">
        <v>228</v>
      </c>
      <c r="D46" s="323">
        <v>9073</v>
      </c>
      <c r="E46" s="225">
        <v>7722</v>
      </c>
      <c r="F46" s="226">
        <v>1351</v>
      </c>
      <c r="G46" s="323">
        <v>2558</v>
      </c>
      <c r="H46" s="225">
        <v>2668</v>
      </c>
      <c r="I46" s="226">
        <v>1929</v>
      </c>
      <c r="K46" s="248"/>
      <c r="L46" s="249"/>
      <c r="M46" s="249"/>
      <c r="N46" s="249"/>
    </row>
    <row r="47" spans="1:14" s="247" customFormat="1" ht="14.25" customHeight="1">
      <c r="A47" s="246">
        <v>40</v>
      </c>
      <c r="B47" s="640"/>
      <c r="C47" s="224" t="s">
        <v>229</v>
      </c>
      <c r="D47" s="323">
        <v>8468</v>
      </c>
      <c r="E47" s="225">
        <v>7118</v>
      </c>
      <c r="F47" s="226">
        <v>1350</v>
      </c>
      <c r="G47" s="323">
        <v>2514</v>
      </c>
      <c r="H47" s="225">
        <v>2625</v>
      </c>
      <c r="I47" s="226">
        <v>1929</v>
      </c>
      <c r="K47" s="248"/>
      <c r="L47" s="249"/>
      <c r="M47" s="249"/>
      <c r="N47" s="249"/>
    </row>
    <row r="48" spans="1:14" s="247" customFormat="1" ht="14.25" customHeight="1">
      <c r="A48" s="246">
        <v>41</v>
      </c>
      <c r="B48" s="640"/>
      <c r="C48" s="224" t="s">
        <v>230</v>
      </c>
      <c r="D48" s="323">
        <v>42</v>
      </c>
      <c r="E48" s="225">
        <v>42</v>
      </c>
      <c r="F48" s="226">
        <v>0</v>
      </c>
      <c r="G48" s="323">
        <v>2982</v>
      </c>
      <c r="H48" s="225">
        <v>2982</v>
      </c>
      <c r="I48" s="226">
        <v>0</v>
      </c>
      <c r="K48" s="248"/>
      <c r="L48" s="249"/>
      <c r="M48" s="249"/>
      <c r="N48" s="249"/>
    </row>
    <row r="49" spans="1:14" s="247" customFormat="1" ht="30" customHeight="1">
      <c r="A49" s="246">
        <v>42</v>
      </c>
      <c r="B49" s="640"/>
      <c r="C49" s="224" t="s">
        <v>231</v>
      </c>
      <c r="D49" s="323">
        <v>0</v>
      </c>
      <c r="E49" s="225">
        <v>0</v>
      </c>
      <c r="F49" s="226">
        <v>0</v>
      </c>
      <c r="G49" s="323">
        <v>0</v>
      </c>
      <c r="H49" s="225">
        <v>0</v>
      </c>
      <c r="I49" s="226">
        <v>0</v>
      </c>
      <c r="K49" s="248"/>
      <c r="L49" s="249"/>
      <c r="M49" s="249"/>
      <c r="N49" s="249"/>
    </row>
    <row r="50" spans="1:14" s="247" customFormat="1" ht="14.25" customHeight="1">
      <c r="A50" s="246">
        <v>43</v>
      </c>
      <c r="B50" s="640"/>
      <c r="C50" s="224" t="s">
        <v>232</v>
      </c>
      <c r="D50" s="323">
        <v>211</v>
      </c>
      <c r="E50" s="225">
        <v>211</v>
      </c>
      <c r="F50" s="226">
        <v>0</v>
      </c>
      <c r="G50" s="323">
        <v>3060</v>
      </c>
      <c r="H50" s="225">
        <v>3060</v>
      </c>
      <c r="I50" s="226">
        <v>0</v>
      </c>
      <c r="K50" s="248"/>
      <c r="L50" s="249"/>
      <c r="M50" s="249"/>
      <c r="N50" s="249"/>
    </row>
    <row r="51" spans="1:14" s="247" customFormat="1" ht="14.25" customHeight="1">
      <c r="A51" s="246">
        <v>44</v>
      </c>
      <c r="B51" s="640"/>
      <c r="C51" s="224" t="s">
        <v>233</v>
      </c>
      <c r="D51" s="323">
        <v>102</v>
      </c>
      <c r="E51" s="225">
        <v>102</v>
      </c>
      <c r="F51" s="226">
        <v>0</v>
      </c>
      <c r="G51" s="323">
        <v>3510</v>
      </c>
      <c r="H51" s="225">
        <v>3510</v>
      </c>
      <c r="I51" s="226">
        <v>0</v>
      </c>
      <c r="K51" s="248"/>
      <c r="L51" s="249"/>
      <c r="M51" s="249"/>
      <c r="N51" s="249"/>
    </row>
    <row r="52" spans="1:14" s="247" customFormat="1" ht="14.25" customHeight="1">
      <c r="A52" s="246">
        <v>45</v>
      </c>
      <c r="B52" s="640"/>
      <c r="C52" s="224" t="s">
        <v>234</v>
      </c>
      <c r="D52" s="323">
        <v>250</v>
      </c>
      <c r="E52" s="225">
        <v>249</v>
      </c>
      <c r="F52" s="226">
        <v>1</v>
      </c>
      <c r="G52" s="323">
        <v>3177</v>
      </c>
      <c r="H52" s="225">
        <v>3183</v>
      </c>
      <c r="I52" s="226">
        <v>1729</v>
      </c>
      <c r="K52" s="248"/>
      <c r="L52" s="249"/>
      <c r="M52" s="249"/>
      <c r="N52" s="249"/>
    </row>
    <row r="53" spans="1:14" s="247" customFormat="1" ht="15" customHeight="1">
      <c r="A53" s="246">
        <v>46</v>
      </c>
      <c r="B53" s="640"/>
      <c r="C53" s="224" t="s">
        <v>235</v>
      </c>
      <c r="D53" s="323">
        <v>5229</v>
      </c>
      <c r="E53" s="225">
        <v>0</v>
      </c>
      <c r="F53" s="226">
        <v>5229</v>
      </c>
      <c r="G53" s="323">
        <v>1250</v>
      </c>
      <c r="H53" s="225">
        <v>0</v>
      </c>
      <c r="I53" s="226">
        <v>1250</v>
      </c>
      <c r="K53" s="248"/>
      <c r="L53" s="249"/>
      <c r="M53" s="249"/>
      <c r="N53" s="249"/>
    </row>
    <row r="54" spans="1:14" s="247" customFormat="1" ht="14.25" customHeight="1">
      <c r="A54" s="246">
        <v>47</v>
      </c>
      <c r="B54" s="640"/>
      <c r="C54" s="224" t="s">
        <v>236</v>
      </c>
      <c r="D54" s="323">
        <v>61</v>
      </c>
      <c r="E54" s="225">
        <v>61</v>
      </c>
      <c r="F54" s="226">
        <v>0</v>
      </c>
      <c r="G54" s="323">
        <v>696</v>
      </c>
      <c r="H54" s="225">
        <v>696</v>
      </c>
      <c r="I54" s="226">
        <v>0</v>
      </c>
      <c r="K54" s="248"/>
      <c r="L54" s="249"/>
      <c r="M54" s="249"/>
      <c r="N54" s="249"/>
    </row>
    <row r="55" spans="1:14" s="247" customFormat="1" ht="15" customHeight="1">
      <c r="A55" s="250">
        <v>48</v>
      </c>
      <c r="B55" s="641"/>
      <c r="C55" s="255" t="s">
        <v>237</v>
      </c>
      <c r="D55" s="326">
        <v>284</v>
      </c>
      <c r="E55" s="235">
        <v>154</v>
      </c>
      <c r="F55" s="236">
        <v>130</v>
      </c>
      <c r="G55" s="326">
        <v>728</v>
      </c>
      <c r="H55" s="235">
        <v>687</v>
      </c>
      <c r="I55" s="236">
        <v>776</v>
      </c>
      <c r="K55" s="248"/>
      <c r="L55" s="249"/>
      <c r="M55" s="249"/>
      <c r="N55" s="249"/>
    </row>
    <row r="56" spans="1:14" ht="18" customHeight="1">
      <c r="A56" s="241" t="s">
        <v>337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04"/>
  <dimension ref="A1"/>
  <sheetViews>
    <sheetView showGridLines="0" zoomScale="90" workbookViewId="0">
      <selection activeCell="J33" sqref="J33"/>
    </sheetView>
  </sheetViews>
  <sheetFormatPr defaultColWidth="11.42578125" defaultRowHeight="12.7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40"/>
  <dimension ref="A1:N32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246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369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44</v>
      </c>
    </row>
    <row r="6" spans="1:14" ht="22.15" customHeight="1">
      <c r="A6" s="634" t="s">
        <v>4</v>
      </c>
      <c r="B6" s="621" t="s">
        <v>133</v>
      </c>
      <c r="C6" s="621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35"/>
      <c r="B7" s="620"/>
      <c r="C7" s="622"/>
      <c r="D7" s="220" t="s">
        <v>224</v>
      </c>
      <c r="E7" s="220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05" customFormat="1" ht="20.45" customHeight="1">
      <c r="A8" s="204">
        <v>1</v>
      </c>
      <c r="B8" s="631" t="s">
        <v>324</v>
      </c>
      <c r="C8" s="221" t="s">
        <v>226</v>
      </c>
      <c r="D8" s="322">
        <v>227566</v>
      </c>
      <c r="E8" s="222">
        <v>104998</v>
      </c>
      <c r="F8" s="223">
        <v>122568</v>
      </c>
      <c r="G8" s="322">
        <v>1572</v>
      </c>
      <c r="H8" s="222">
        <v>2106</v>
      </c>
      <c r="I8" s="223">
        <v>1115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32"/>
      <c r="C9" s="224" t="s">
        <v>243</v>
      </c>
      <c r="D9" s="323">
        <v>7637</v>
      </c>
      <c r="E9" s="225">
        <v>5835</v>
      </c>
      <c r="F9" s="226">
        <v>1802</v>
      </c>
      <c r="G9" s="323">
        <v>1414</v>
      </c>
      <c r="H9" s="225">
        <v>1586</v>
      </c>
      <c r="I9" s="226">
        <v>856</v>
      </c>
      <c r="K9" s="210"/>
      <c r="L9" s="211"/>
      <c r="M9" s="211"/>
      <c r="N9" s="211"/>
    </row>
    <row r="10" spans="1:14" s="209" customFormat="1" ht="21.6" customHeight="1">
      <c r="A10" s="208">
        <v>3</v>
      </c>
      <c r="B10" s="632"/>
      <c r="C10" s="227" t="s">
        <v>228</v>
      </c>
      <c r="D10" s="323">
        <v>176658</v>
      </c>
      <c r="E10" s="225">
        <v>94672</v>
      </c>
      <c r="F10" s="226">
        <v>81986</v>
      </c>
      <c r="G10" s="323">
        <v>1740</v>
      </c>
      <c r="H10" s="225">
        <v>2214</v>
      </c>
      <c r="I10" s="226">
        <v>1191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32"/>
      <c r="C11" s="224" t="s">
        <v>229</v>
      </c>
      <c r="D11" s="323">
        <v>169652</v>
      </c>
      <c r="E11" s="225">
        <v>87677</v>
      </c>
      <c r="F11" s="226">
        <v>81975</v>
      </c>
      <c r="G11" s="323">
        <v>1710</v>
      </c>
      <c r="H11" s="225">
        <v>2195</v>
      </c>
      <c r="I11" s="226">
        <v>1191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32"/>
      <c r="C12" s="224" t="s">
        <v>230</v>
      </c>
      <c r="D12" s="323">
        <v>0</v>
      </c>
      <c r="E12" s="225">
        <v>0</v>
      </c>
      <c r="F12" s="226">
        <v>0</v>
      </c>
      <c r="G12" s="323">
        <v>0</v>
      </c>
      <c r="H12" s="225">
        <v>0</v>
      </c>
      <c r="I12" s="226">
        <v>0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32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32"/>
      <c r="C14" s="224" t="s">
        <v>232</v>
      </c>
      <c r="D14" s="323">
        <v>2060</v>
      </c>
      <c r="E14" s="225">
        <v>2060</v>
      </c>
      <c r="F14" s="226">
        <v>0</v>
      </c>
      <c r="G14" s="323">
        <v>2194</v>
      </c>
      <c r="H14" s="225">
        <v>2194</v>
      </c>
      <c r="I14" s="226">
        <v>0</v>
      </c>
      <c r="K14" s="210"/>
      <c r="L14" s="211"/>
      <c r="M14" s="211"/>
      <c r="N14" s="211"/>
    </row>
    <row r="15" spans="1:14" s="209" customFormat="1" ht="13.9" customHeight="1">
      <c r="A15" s="208">
        <v>8</v>
      </c>
      <c r="B15" s="632"/>
      <c r="C15" s="224" t="s">
        <v>233</v>
      </c>
      <c r="D15" s="323">
        <v>1929</v>
      </c>
      <c r="E15" s="225">
        <v>1929</v>
      </c>
      <c r="F15" s="226">
        <v>0</v>
      </c>
      <c r="G15" s="323">
        <v>2817</v>
      </c>
      <c r="H15" s="225">
        <v>2817</v>
      </c>
      <c r="I15" s="226">
        <v>0</v>
      </c>
      <c r="K15" s="210"/>
      <c r="L15" s="211"/>
      <c r="M15" s="211"/>
      <c r="N15" s="211"/>
    </row>
    <row r="16" spans="1:14" s="209" customFormat="1" ht="13.9" customHeight="1">
      <c r="A16" s="208">
        <v>9</v>
      </c>
      <c r="B16" s="632"/>
      <c r="C16" s="224" t="s">
        <v>234</v>
      </c>
      <c r="D16" s="323">
        <v>3017</v>
      </c>
      <c r="E16" s="225">
        <v>3006</v>
      </c>
      <c r="F16" s="226">
        <v>11</v>
      </c>
      <c r="G16" s="323">
        <v>2414</v>
      </c>
      <c r="H16" s="225">
        <v>2418</v>
      </c>
      <c r="I16" s="226">
        <v>1414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32"/>
      <c r="C17" s="227" t="s">
        <v>235</v>
      </c>
      <c r="D17" s="323">
        <v>36966</v>
      </c>
      <c r="E17" s="225">
        <v>0</v>
      </c>
      <c r="F17" s="226">
        <v>36966</v>
      </c>
      <c r="G17" s="323">
        <v>989</v>
      </c>
      <c r="H17" s="225">
        <v>0</v>
      </c>
      <c r="I17" s="226">
        <v>989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32"/>
      <c r="C18" s="227" t="s">
        <v>236</v>
      </c>
      <c r="D18" s="323">
        <v>2792</v>
      </c>
      <c r="E18" s="225">
        <v>2792</v>
      </c>
      <c r="F18" s="226">
        <v>0</v>
      </c>
      <c r="G18" s="323">
        <v>495</v>
      </c>
      <c r="H18" s="225">
        <v>495</v>
      </c>
      <c r="I18" s="226">
        <v>0</v>
      </c>
      <c r="K18" s="210"/>
      <c r="L18" s="211"/>
      <c r="M18" s="211"/>
      <c r="N18" s="211"/>
    </row>
    <row r="19" spans="1:14" s="209" customFormat="1" ht="22.15" customHeight="1">
      <c r="A19" s="214">
        <v>12</v>
      </c>
      <c r="B19" s="633"/>
      <c r="C19" s="257" t="s">
        <v>237</v>
      </c>
      <c r="D19" s="326">
        <v>3513</v>
      </c>
      <c r="E19" s="235">
        <v>1699</v>
      </c>
      <c r="F19" s="236">
        <v>1814</v>
      </c>
      <c r="G19" s="326">
        <v>483</v>
      </c>
      <c r="H19" s="235">
        <v>480</v>
      </c>
      <c r="I19" s="236">
        <v>487</v>
      </c>
      <c r="K19" s="210"/>
      <c r="L19" s="211"/>
      <c r="M19" s="211"/>
      <c r="N19" s="211"/>
    </row>
    <row r="20" spans="1:14" s="205" customFormat="1" ht="20.45" customHeight="1">
      <c r="A20" s="204">
        <v>13</v>
      </c>
      <c r="B20" s="631" t="s">
        <v>325</v>
      </c>
      <c r="C20" s="221" t="s">
        <v>226</v>
      </c>
      <c r="D20" s="322">
        <v>156757</v>
      </c>
      <c r="E20" s="222">
        <v>52425</v>
      </c>
      <c r="F20" s="223">
        <v>104332</v>
      </c>
      <c r="G20" s="322">
        <v>1049</v>
      </c>
      <c r="H20" s="222">
        <v>1364</v>
      </c>
      <c r="I20" s="223">
        <v>891</v>
      </c>
      <c r="K20" s="206"/>
      <c r="L20" s="207"/>
      <c r="M20" s="207"/>
      <c r="N20" s="207"/>
    </row>
    <row r="21" spans="1:14" s="209" customFormat="1" ht="21" customHeight="1">
      <c r="A21" s="208">
        <v>14</v>
      </c>
      <c r="B21" s="632"/>
      <c r="C21" s="224" t="s">
        <v>243</v>
      </c>
      <c r="D21" s="323">
        <v>4557</v>
      </c>
      <c r="E21" s="225">
        <v>3734</v>
      </c>
      <c r="F21" s="226">
        <v>823</v>
      </c>
      <c r="G21" s="323">
        <v>1366</v>
      </c>
      <c r="H21" s="225">
        <v>1426</v>
      </c>
      <c r="I21" s="226">
        <v>1093</v>
      </c>
      <c r="K21" s="210"/>
      <c r="L21" s="211"/>
      <c r="M21" s="211"/>
      <c r="N21" s="211"/>
    </row>
    <row r="22" spans="1:14" s="209" customFormat="1" ht="21.6" customHeight="1">
      <c r="A22" s="208">
        <v>15</v>
      </c>
      <c r="B22" s="632"/>
      <c r="C22" s="227" t="s">
        <v>228</v>
      </c>
      <c r="D22" s="323">
        <v>118256</v>
      </c>
      <c r="E22" s="225">
        <v>41850</v>
      </c>
      <c r="F22" s="226">
        <v>76406</v>
      </c>
      <c r="G22" s="323">
        <v>1130</v>
      </c>
      <c r="H22" s="225">
        <v>1518</v>
      </c>
      <c r="I22" s="226">
        <v>918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32"/>
      <c r="C23" s="224" t="s">
        <v>229</v>
      </c>
      <c r="D23" s="323">
        <v>113843</v>
      </c>
      <c r="E23" s="225">
        <v>37538</v>
      </c>
      <c r="F23" s="226">
        <v>76305</v>
      </c>
      <c r="G23" s="323">
        <v>1101</v>
      </c>
      <c r="H23" s="225">
        <v>1475</v>
      </c>
      <c r="I23" s="226">
        <v>917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32"/>
      <c r="C24" s="224" t="s">
        <v>230</v>
      </c>
      <c r="D24" s="323">
        <v>0</v>
      </c>
      <c r="E24" s="225">
        <v>0</v>
      </c>
      <c r="F24" s="226">
        <v>0</v>
      </c>
      <c r="G24" s="323">
        <v>0</v>
      </c>
      <c r="H24" s="225">
        <v>0</v>
      </c>
      <c r="I24" s="226">
        <v>0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32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32"/>
      <c r="C26" s="224" t="s">
        <v>232</v>
      </c>
      <c r="D26" s="323">
        <v>180</v>
      </c>
      <c r="E26" s="225">
        <v>180</v>
      </c>
      <c r="F26" s="226">
        <v>0</v>
      </c>
      <c r="G26" s="323">
        <v>1571</v>
      </c>
      <c r="H26" s="225">
        <v>1571</v>
      </c>
      <c r="I26" s="226">
        <v>0</v>
      </c>
      <c r="K26" s="210"/>
      <c r="L26" s="211"/>
      <c r="M26" s="211"/>
      <c r="N26" s="211"/>
    </row>
    <row r="27" spans="1:14" s="209" customFormat="1" ht="13.9" customHeight="1">
      <c r="A27" s="208">
        <v>20</v>
      </c>
      <c r="B27" s="632"/>
      <c r="C27" s="224" t="s">
        <v>233</v>
      </c>
      <c r="D27" s="323">
        <v>130</v>
      </c>
      <c r="E27" s="225">
        <v>130</v>
      </c>
      <c r="F27" s="226">
        <v>0</v>
      </c>
      <c r="G27" s="323">
        <v>1750</v>
      </c>
      <c r="H27" s="225">
        <v>1750</v>
      </c>
      <c r="I27" s="226">
        <v>0</v>
      </c>
      <c r="K27" s="210"/>
      <c r="L27" s="211"/>
      <c r="M27" s="211"/>
      <c r="N27" s="211"/>
    </row>
    <row r="28" spans="1:14" s="209" customFormat="1" ht="13.9" customHeight="1">
      <c r="A28" s="208">
        <v>21</v>
      </c>
      <c r="B28" s="632"/>
      <c r="C28" s="224" t="s">
        <v>234</v>
      </c>
      <c r="D28" s="323">
        <v>4103</v>
      </c>
      <c r="E28" s="225">
        <v>4002</v>
      </c>
      <c r="F28" s="226">
        <v>101</v>
      </c>
      <c r="G28" s="323">
        <v>1901</v>
      </c>
      <c r="H28" s="225">
        <v>1914</v>
      </c>
      <c r="I28" s="226">
        <v>1419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32"/>
      <c r="C29" s="227" t="s">
        <v>235</v>
      </c>
      <c r="D29" s="323">
        <v>25417</v>
      </c>
      <c r="E29" s="225">
        <v>0</v>
      </c>
      <c r="F29" s="226">
        <v>25417</v>
      </c>
      <c r="G29" s="323">
        <v>829</v>
      </c>
      <c r="H29" s="225">
        <v>0</v>
      </c>
      <c r="I29" s="226">
        <v>829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32"/>
      <c r="C30" s="227" t="s">
        <v>236</v>
      </c>
      <c r="D30" s="323">
        <v>5040</v>
      </c>
      <c r="E30" s="225">
        <v>5040</v>
      </c>
      <c r="F30" s="226">
        <v>0</v>
      </c>
      <c r="G30" s="323">
        <v>339</v>
      </c>
      <c r="H30" s="225">
        <v>339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33"/>
      <c r="C31" s="257" t="s">
        <v>237</v>
      </c>
      <c r="D31" s="326">
        <v>3487</v>
      </c>
      <c r="E31" s="235">
        <v>1801</v>
      </c>
      <c r="F31" s="236">
        <v>1686</v>
      </c>
      <c r="G31" s="326">
        <v>511</v>
      </c>
      <c r="H31" s="235">
        <v>513</v>
      </c>
      <c r="I31" s="236">
        <v>509</v>
      </c>
      <c r="K31" s="210"/>
      <c r="L31" s="211"/>
      <c r="M31" s="211"/>
      <c r="N31" s="211"/>
    </row>
    <row r="32" spans="1:14" ht="18" customHeight="1">
      <c r="A32" s="241" t="s">
        <v>337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541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42"/>
  <dimension ref="A1:F28"/>
  <sheetViews>
    <sheetView showGridLines="0" zoomScaleNormal="100" workbookViewId="0"/>
  </sheetViews>
  <sheetFormatPr defaultColWidth="11.42578125" defaultRowHeight="12.75"/>
  <cols>
    <col min="1" max="1" width="4.85546875" style="32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>
      <c r="A1" s="34"/>
      <c r="B1" s="2"/>
      <c r="F1" s="4"/>
    </row>
    <row r="2" spans="1:6" s="44" customFormat="1" ht="40.15" customHeight="1">
      <c r="A2" s="5" t="s">
        <v>135</v>
      </c>
      <c r="B2" s="43"/>
      <c r="C2" s="43"/>
      <c r="D2" s="43"/>
      <c r="E2" s="43"/>
      <c r="F2" s="43"/>
    </row>
    <row r="3" spans="1:6" s="45" customFormat="1" ht="33.75" customHeight="1">
      <c r="A3" s="35" t="str">
        <f>"Jahresdurchschnitte "&amp; LEFT(B7,4) &amp; "  -  " &amp;  LEFT(B27,4)</f>
        <v>Jahresdurchschnitte 2003  -  2023</v>
      </c>
      <c r="B3" s="53"/>
      <c r="C3" s="53"/>
      <c r="D3" s="53"/>
      <c r="E3" s="53"/>
      <c r="F3" s="53"/>
    </row>
    <row r="4" spans="1:6" ht="29.25" customHeight="1">
      <c r="A4" s="36"/>
      <c r="B4" s="38"/>
      <c r="C4" s="38"/>
      <c r="D4" s="38"/>
      <c r="E4" s="38"/>
      <c r="F4" s="12" t="s">
        <v>45</v>
      </c>
    </row>
    <row r="5" spans="1:6" ht="24" customHeight="1">
      <c r="A5" s="642" t="s">
        <v>4</v>
      </c>
      <c r="B5" s="644" t="s">
        <v>70</v>
      </c>
      <c r="C5" s="258" t="s">
        <v>136</v>
      </c>
      <c r="D5" s="259"/>
      <c r="E5" s="259"/>
      <c r="F5" s="260"/>
    </row>
    <row r="6" spans="1:6" ht="39" customHeight="1">
      <c r="A6" s="643"/>
      <c r="B6" s="565"/>
      <c r="C6" s="124" t="s">
        <v>40</v>
      </c>
      <c r="D6" s="260" t="s">
        <v>137</v>
      </c>
      <c r="E6" s="260" t="s">
        <v>138</v>
      </c>
      <c r="F6" s="106" t="s">
        <v>139</v>
      </c>
    </row>
    <row r="7" spans="1:6" ht="34.9" customHeight="1">
      <c r="A7" s="267">
        <v>1</v>
      </c>
      <c r="B7" s="261">
        <v>2003</v>
      </c>
      <c r="C7" s="262">
        <v>5697863</v>
      </c>
      <c r="D7" s="263">
        <v>3032979</v>
      </c>
      <c r="E7" s="263">
        <v>1384106</v>
      </c>
      <c r="F7" s="262">
        <v>1280778</v>
      </c>
    </row>
    <row r="8" spans="1:6" ht="19.899999999999999" customHeight="1">
      <c r="A8" s="268">
        <v>2</v>
      </c>
      <c r="B8" s="264">
        <f>B7+1</f>
        <v>2004</v>
      </c>
      <c r="C8" s="265">
        <v>5739715</v>
      </c>
      <c r="D8" s="266">
        <v>3035737</v>
      </c>
      <c r="E8" s="266">
        <v>1404403</v>
      </c>
      <c r="F8" s="265">
        <v>1299575</v>
      </c>
    </row>
    <row r="9" spans="1:6" ht="19.899999999999999" customHeight="1">
      <c r="A9" s="268">
        <v>3</v>
      </c>
      <c r="B9" s="264">
        <f t="shared" ref="B9:B26" si="0">B8+1</f>
        <v>2005</v>
      </c>
      <c r="C9" s="265">
        <v>5772407</v>
      </c>
      <c r="D9" s="266">
        <v>3066875</v>
      </c>
      <c r="E9" s="266">
        <v>1404861</v>
      </c>
      <c r="F9" s="265">
        <v>1300671</v>
      </c>
    </row>
    <row r="10" spans="1:6" ht="19.899999999999999" customHeight="1">
      <c r="A10" s="268">
        <v>4</v>
      </c>
      <c r="B10" s="264">
        <f t="shared" si="0"/>
        <v>2006</v>
      </c>
      <c r="C10" s="265">
        <v>5815182</v>
      </c>
      <c r="D10" s="266">
        <v>3110257</v>
      </c>
      <c r="E10" s="266">
        <v>1403686</v>
      </c>
      <c r="F10" s="265">
        <v>1301239</v>
      </c>
    </row>
    <row r="11" spans="1:6" ht="19.899999999999999" customHeight="1">
      <c r="A11" s="268">
        <v>5</v>
      </c>
      <c r="B11" s="264">
        <f t="shared" si="0"/>
        <v>2007</v>
      </c>
      <c r="C11" s="265">
        <v>5917896</v>
      </c>
      <c r="D11" s="266">
        <v>3182392</v>
      </c>
      <c r="E11" s="266">
        <v>1404649</v>
      </c>
      <c r="F11" s="265">
        <v>1330855</v>
      </c>
    </row>
    <row r="12" spans="1:6" ht="34.9" customHeight="1">
      <c r="A12" s="268">
        <v>6</v>
      </c>
      <c r="B12" s="264">
        <f t="shared" si="0"/>
        <v>2008</v>
      </c>
      <c r="C12" s="265">
        <v>5981709</v>
      </c>
      <c r="D12" s="266">
        <v>3255284</v>
      </c>
      <c r="E12" s="266">
        <v>1411932</v>
      </c>
      <c r="F12" s="265">
        <v>1314493</v>
      </c>
    </row>
    <row r="13" spans="1:6" ht="19.899999999999999" customHeight="1">
      <c r="A13" s="268">
        <v>7</v>
      </c>
      <c r="B13" s="264">
        <f t="shared" si="0"/>
        <v>2009</v>
      </c>
      <c r="C13" s="265">
        <v>5938138</v>
      </c>
      <c r="D13" s="266">
        <v>3212437</v>
      </c>
      <c r="E13" s="266">
        <v>1419310</v>
      </c>
      <c r="F13" s="265">
        <v>1306391</v>
      </c>
    </row>
    <row r="14" spans="1:6" ht="19.899999999999999" customHeight="1">
      <c r="A14" s="268">
        <v>8</v>
      </c>
      <c r="B14" s="264">
        <f t="shared" si="0"/>
        <v>2010</v>
      </c>
      <c r="C14" s="265">
        <v>6057701</v>
      </c>
      <c r="D14" s="266">
        <v>3224502</v>
      </c>
      <c r="E14" s="266">
        <v>1423335</v>
      </c>
      <c r="F14" s="265">
        <v>1409864</v>
      </c>
    </row>
    <row r="15" spans="1:6" ht="19.899999999999999" customHeight="1">
      <c r="A15" s="268">
        <v>9</v>
      </c>
      <c r="B15" s="264">
        <f>B14+1</f>
        <v>2011</v>
      </c>
      <c r="C15" s="265">
        <v>6122236</v>
      </c>
      <c r="D15" s="266">
        <v>3286378</v>
      </c>
      <c r="E15" s="266">
        <v>1426263</v>
      </c>
      <c r="F15" s="265">
        <v>1409595</v>
      </c>
    </row>
    <row r="16" spans="1:6" ht="19.899999999999999" customHeight="1">
      <c r="A16" s="268">
        <v>10</v>
      </c>
      <c r="B16" s="264">
        <f>B15+1</f>
        <v>2012</v>
      </c>
      <c r="C16" s="265">
        <v>6170999</v>
      </c>
      <c r="D16" s="266">
        <v>3332039</v>
      </c>
      <c r="E16" s="266">
        <v>1430883</v>
      </c>
      <c r="F16" s="265">
        <v>1408077</v>
      </c>
    </row>
    <row r="17" spans="1:6" ht="34.9" customHeight="1">
      <c r="A17" s="268">
        <v>11</v>
      </c>
      <c r="B17" s="264">
        <f t="shared" si="0"/>
        <v>2013</v>
      </c>
      <c r="C17" s="265">
        <v>6195225</v>
      </c>
      <c r="D17" s="266">
        <v>3356331</v>
      </c>
      <c r="E17" s="266">
        <v>1434081</v>
      </c>
      <c r="F17" s="265">
        <v>1404813</v>
      </c>
    </row>
    <row r="18" spans="1:6" ht="19.899999999999999" customHeight="1">
      <c r="A18" s="268">
        <v>12</v>
      </c>
      <c r="B18" s="264">
        <f t="shared" si="0"/>
        <v>2014</v>
      </c>
      <c r="C18" s="265">
        <v>6220226</v>
      </c>
      <c r="D18" s="266">
        <v>3382924</v>
      </c>
      <c r="E18" s="266">
        <v>1436911</v>
      </c>
      <c r="F18" s="265">
        <v>1400391</v>
      </c>
    </row>
    <row r="19" spans="1:6" ht="19.899999999999999" customHeight="1">
      <c r="A19" s="268">
        <v>13</v>
      </c>
      <c r="B19" s="264">
        <f t="shared" si="0"/>
        <v>2015</v>
      </c>
      <c r="C19" s="265">
        <v>6264402</v>
      </c>
      <c r="D19" s="266">
        <v>3414719</v>
      </c>
      <c r="E19" s="266">
        <v>1443531</v>
      </c>
      <c r="F19" s="265">
        <v>1406152</v>
      </c>
    </row>
    <row r="20" spans="1:6" ht="19.899999999999999" customHeight="1">
      <c r="A20" s="268">
        <v>14</v>
      </c>
      <c r="B20" s="264">
        <f t="shared" si="0"/>
        <v>2016</v>
      </c>
      <c r="C20" s="265">
        <v>6337382</v>
      </c>
      <c r="D20" s="266">
        <v>3471759</v>
      </c>
      <c r="E20" s="266">
        <v>1450426</v>
      </c>
      <c r="F20" s="265">
        <v>1415197</v>
      </c>
    </row>
    <row r="21" spans="1:6" ht="19.899999999999999" customHeight="1">
      <c r="A21" s="268">
        <v>15</v>
      </c>
      <c r="B21" s="264">
        <f t="shared" si="0"/>
        <v>2017</v>
      </c>
      <c r="C21" s="265">
        <v>6426127</v>
      </c>
      <c r="D21" s="266">
        <v>3542365</v>
      </c>
      <c r="E21" s="266">
        <v>1455764</v>
      </c>
      <c r="F21" s="265">
        <v>1427998</v>
      </c>
    </row>
    <row r="22" spans="1:6" ht="34.9" customHeight="1">
      <c r="A22" s="268">
        <v>16</v>
      </c>
      <c r="B22" s="264">
        <f t="shared" si="0"/>
        <v>2018</v>
      </c>
      <c r="C22" s="265">
        <v>6511418</v>
      </c>
      <c r="D22" s="266">
        <v>3627858</v>
      </c>
      <c r="E22" s="266">
        <v>1453933</v>
      </c>
      <c r="F22" s="265">
        <v>1429627</v>
      </c>
    </row>
    <row r="23" spans="1:6" ht="19.899999999999999" customHeight="1">
      <c r="A23" s="268">
        <v>17</v>
      </c>
      <c r="B23" s="264">
        <f t="shared" si="0"/>
        <v>2019</v>
      </c>
      <c r="C23" s="265">
        <v>6572456</v>
      </c>
      <c r="D23" s="266">
        <v>3687589</v>
      </c>
      <c r="E23" s="266">
        <v>1462227</v>
      </c>
      <c r="F23" s="265">
        <v>1422640</v>
      </c>
    </row>
    <row r="24" spans="1:6" ht="19.899999999999999" customHeight="1">
      <c r="A24" s="268">
        <v>18</v>
      </c>
      <c r="B24" s="264">
        <f t="shared" si="0"/>
        <v>2020</v>
      </c>
      <c r="C24" s="265">
        <v>6515064</v>
      </c>
      <c r="D24" s="266">
        <v>3633019</v>
      </c>
      <c r="E24" s="266">
        <v>1459424</v>
      </c>
      <c r="F24" s="265">
        <v>1422621</v>
      </c>
    </row>
    <row r="25" spans="1:6" ht="19.899999999999999" customHeight="1">
      <c r="A25" s="268">
        <v>19</v>
      </c>
      <c r="B25" s="264">
        <f t="shared" si="0"/>
        <v>2021</v>
      </c>
      <c r="C25" s="265">
        <v>6620136</v>
      </c>
      <c r="D25" s="266">
        <v>3710303</v>
      </c>
      <c r="E25" s="266">
        <v>1471587</v>
      </c>
      <c r="F25" s="265">
        <v>1438246</v>
      </c>
    </row>
    <row r="26" spans="1:6" ht="19.899999999999999" customHeight="1">
      <c r="A26" s="268">
        <v>20</v>
      </c>
      <c r="B26" s="264">
        <f t="shared" si="0"/>
        <v>2022</v>
      </c>
      <c r="C26" s="265">
        <v>6739667</v>
      </c>
      <c r="D26" s="266">
        <v>3822625</v>
      </c>
      <c r="E26" s="266">
        <v>1480712</v>
      </c>
      <c r="F26" s="265">
        <v>1436330</v>
      </c>
    </row>
    <row r="27" spans="1:6" s="41" customFormat="1" ht="48" customHeight="1">
      <c r="A27" s="102">
        <v>21</v>
      </c>
      <c r="B27" s="124">
        <f>B26+1</f>
        <v>2023</v>
      </c>
      <c r="C27" s="109">
        <v>0</v>
      </c>
      <c r="D27" s="110">
        <v>0</v>
      </c>
      <c r="E27" s="110">
        <v>0</v>
      </c>
      <c r="F27" s="109">
        <v>0</v>
      </c>
    </row>
    <row r="28" spans="1:6" ht="15.75">
      <c r="A28" s="340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43"/>
  <dimension ref="A1:H25"/>
  <sheetViews>
    <sheetView showGridLines="0" workbookViewId="0"/>
  </sheetViews>
  <sheetFormatPr defaultColWidth="11.42578125" defaultRowHeight="12.75"/>
  <cols>
    <col min="1" max="1" width="5.140625" style="32" customWidth="1"/>
    <col min="2" max="2" width="11.7109375" style="32" customWidth="1"/>
    <col min="3" max="8" width="13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72.599999999999994" customHeight="1">
      <c r="A2" s="55" t="s">
        <v>140</v>
      </c>
      <c r="B2" s="60"/>
      <c r="C2" s="43"/>
      <c r="D2" s="43"/>
      <c r="E2" s="43"/>
      <c r="F2" s="43"/>
      <c r="G2" s="43"/>
      <c r="H2" s="43"/>
    </row>
    <row r="3" spans="1:8" ht="34.15" customHeight="1">
      <c r="A3" s="36"/>
      <c r="B3" s="36"/>
      <c r="C3" s="38"/>
      <c r="D3" s="38"/>
      <c r="E3" s="38"/>
      <c r="F3" s="38"/>
      <c r="G3" s="38"/>
      <c r="H3" s="269" t="s">
        <v>46</v>
      </c>
    </row>
    <row r="4" spans="1:8" ht="57.75" customHeight="1">
      <c r="A4" s="83" t="s">
        <v>4</v>
      </c>
      <c r="B4" s="270" t="s">
        <v>50</v>
      </c>
      <c r="C4" s="271" t="s">
        <v>141</v>
      </c>
      <c r="D4" s="271" t="s">
        <v>142</v>
      </c>
      <c r="E4" s="271" t="s">
        <v>143</v>
      </c>
      <c r="F4" s="271" t="s">
        <v>144</v>
      </c>
      <c r="G4" s="271" t="s">
        <v>145</v>
      </c>
      <c r="H4" s="271" t="s">
        <v>146</v>
      </c>
    </row>
    <row r="5" spans="1:8" ht="35.450000000000003" customHeight="1">
      <c r="A5" s="281">
        <v>1</v>
      </c>
      <c r="B5" s="272">
        <v>2003</v>
      </c>
      <c r="C5" s="273">
        <v>107016</v>
      </c>
      <c r="D5" s="274">
        <v>88824</v>
      </c>
      <c r="E5" s="275">
        <v>14102</v>
      </c>
      <c r="F5" s="274">
        <v>359</v>
      </c>
      <c r="G5" s="274">
        <v>23</v>
      </c>
      <c r="H5" s="276">
        <v>3708</v>
      </c>
    </row>
    <row r="6" spans="1:8" ht="19.899999999999999" customHeight="1">
      <c r="A6" s="281">
        <v>2</v>
      </c>
      <c r="B6" s="272">
        <f>B5+1</f>
        <v>2004</v>
      </c>
      <c r="C6" s="277">
        <v>107046</v>
      </c>
      <c r="D6" s="274">
        <v>89060</v>
      </c>
      <c r="E6" s="274">
        <v>13967</v>
      </c>
      <c r="F6" s="274">
        <v>360</v>
      </c>
      <c r="G6" s="274">
        <v>23</v>
      </c>
      <c r="H6" s="276">
        <v>3636</v>
      </c>
    </row>
    <row r="7" spans="1:8" ht="19.899999999999999" customHeight="1">
      <c r="A7" s="281">
        <v>3</v>
      </c>
      <c r="B7" s="272">
        <f t="shared" ref="B7:B25" si="0">B6+1</f>
        <v>2005</v>
      </c>
      <c r="C7" s="277">
        <v>107132</v>
      </c>
      <c r="D7" s="274">
        <v>89375</v>
      </c>
      <c r="E7" s="274">
        <v>13783</v>
      </c>
      <c r="F7" s="274">
        <v>364</v>
      </c>
      <c r="G7" s="274">
        <v>22</v>
      </c>
      <c r="H7" s="276">
        <v>3588</v>
      </c>
    </row>
    <row r="8" spans="1:8" ht="19.899999999999999" customHeight="1">
      <c r="A8" s="281">
        <v>4</v>
      </c>
      <c r="B8" s="272">
        <f t="shared" si="0"/>
        <v>2006</v>
      </c>
      <c r="C8" s="277">
        <v>106768</v>
      </c>
      <c r="D8" s="274">
        <v>89234</v>
      </c>
      <c r="E8" s="274">
        <v>13622</v>
      </c>
      <c r="F8" s="274">
        <v>376</v>
      </c>
      <c r="G8" s="274">
        <v>23</v>
      </c>
      <c r="H8" s="276">
        <v>3513</v>
      </c>
    </row>
    <row r="9" spans="1:8" ht="19.899999999999999" customHeight="1">
      <c r="A9" s="281">
        <v>5</v>
      </c>
      <c r="B9" s="272">
        <f t="shared" si="0"/>
        <v>2007</v>
      </c>
      <c r="C9" s="277">
        <v>106000</v>
      </c>
      <c r="D9" s="274">
        <v>88743</v>
      </c>
      <c r="E9" s="274">
        <v>13451</v>
      </c>
      <c r="F9" s="274">
        <v>375</v>
      </c>
      <c r="G9" s="274">
        <v>20</v>
      </c>
      <c r="H9" s="276">
        <v>3411</v>
      </c>
    </row>
    <row r="10" spans="1:8" ht="35.450000000000003" customHeight="1">
      <c r="A10" s="281">
        <v>6</v>
      </c>
      <c r="B10" s="272">
        <f t="shared" si="0"/>
        <v>2008</v>
      </c>
      <c r="C10" s="277">
        <v>105596</v>
      </c>
      <c r="D10" s="274">
        <v>88666</v>
      </c>
      <c r="E10" s="274">
        <v>13266</v>
      </c>
      <c r="F10" s="274">
        <v>369</v>
      </c>
      <c r="G10" s="274">
        <v>19</v>
      </c>
      <c r="H10" s="276">
        <v>3276</v>
      </c>
    </row>
    <row r="11" spans="1:8" ht="19.899999999999999" customHeight="1">
      <c r="A11" s="281">
        <v>7</v>
      </c>
      <c r="B11" s="272">
        <f t="shared" si="0"/>
        <v>2009</v>
      </c>
      <c r="C11" s="277">
        <v>105470</v>
      </c>
      <c r="D11" s="274">
        <v>88836</v>
      </c>
      <c r="E11" s="274">
        <v>13120</v>
      </c>
      <c r="F11" s="274">
        <v>368</v>
      </c>
      <c r="G11" s="274">
        <v>15</v>
      </c>
      <c r="H11" s="276">
        <v>3131</v>
      </c>
    </row>
    <row r="12" spans="1:8" ht="19.899999999999999" customHeight="1">
      <c r="A12" s="281">
        <v>8</v>
      </c>
      <c r="B12" s="272">
        <f t="shared" si="0"/>
        <v>2010</v>
      </c>
      <c r="C12" s="277">
        <v>103583</v>
      </c>
      <c r="D12" s="274">
        <v>87250</v>
      </c>
      <c r="E12" s="274">
        <v>12908</v>
      </c>
      <c r="F12" s="274">
        <v>372</v>
      </c>
      <c r="G12" s="274">
        <v>12</v>
      </c>
      <c r="H12" s="276">
        <v>3041</v>
      </c>
    </row>
    <row r="13" spans="1:8" ht="19.899999999999999" customHeight="1">
      <c r="A13" s="281">
        <v>9</v>
      </c>
      <c r="B13" s="272">
        <f t="shared" si="0"/>
        <v>2011</v>
      </c>
      <c r="C13" s="277">
        <v>102959</v>
      </c>
      <c r="D13" s="274">
        <v>86963</v>
      </c>
      <c r="E13" s="274">
        <v>12686</v>
      </c>
      <c r="F13" s="274">
        <v>379</v>
      </c>
      <c r="G13" s="274">
        <v>9</v>
      </c>
      <c r="H13" s="276">
        <v>2922</v>
      </c>
    </row>
    <row r="14" spans="1:8" ht="19.899999999999999" customHeight="1">
      <c r="A14" s="281">
        <v>10</v>
      </c>
      <c r="B14" s="272">
        <f t="shared" si="0"/>
        <v>2012</v>
      </c>
      <c r="C14" s="277">
        <v>102026</v>
      </c>
      <c r="D14" s="274">
        <v>86375</v>
      </c>
      <c r="E14" s="274">
        <v>12473</v>
      </c>
      <c r="F14" s="274">
        <v>379</v>
      </c>
      <c r="G14" s="274">
        <v>11</v>
      </c>
      <c r="H14" s="276">
        <v>2788</v>
      </c>
    </row>
    <row r="15" spans="1:8" ht="35.450000000000003" customHeight="1">
      <c r="A15" s="281">
        <v>11</v>
      </c>
      <c r="B15" s="272">
        <f t="shared" si="0"/>
        <v>2013</v>
      </c>
      <c r="C15" s="277">
        <v>101209</v>
      </c>
      <c r="D15" s="274">
        <v>85918</v>
      </c>
      <c r="E15" s="274">
        <v>12276</v>
      </c>
      <c r="F15" s="274">
        <v>381</v>
      </c>
      <c r="G15" s="274">
        <v>8</v>
      </c>
      <c r="H15" s="276">
        <v>2626</v>
      </c>
    </row>
    <row r="16" spans="1:8" ht="19.899999999999999" customHeight="1">
      <c r="A16" s="281">
        <v>12</v>
      </c>
      <c r="B16" s="272">
        <f t="shared" si="0"/>
        <v>2014</v>
      </c>
      <c r="C16" s="277">
        <v>100126</v>
      </c>
      <c r="D16" s="274">
        <v>85154</v>
      </c>
      <c r="E16" s="274">
        <v>12097</v>
      </c>
      <c r="F16" s="274">
        <v>381</v>
      </c>
      <c r="G16" s="274">
        <v>7</v>
      </c>
      <c r="H16" s="276">
        <v>2487</v>
      </c>
    </row>
    <row r="17" spans="1:8" ht="19.899999999999999" customHeight="1">
      <c r="A17" s="281">
        <v>13</v>
      </c>
      <c r="B17" s="272">
        <f t="shared" si="0"/>
        <v>2015</v>
      </c>
      <c r="C17" s="277">
        <v>98947</v>
      </c>
      <c r="D17" s="274">
        <v>84338</v>
      </c>
      <c r="E17" s="274">
        <v>11841</v>
      </c>
      <c r="F17" s="274">
        <v>380</v>
      </c>
      <c r="G17" s="274">
        <v>9</v>
      </c>
      <c r="H17" s="276">
        <v>2379</v>
      </c>
    </row>
    <row r="18" spans="1:8" ht="19.899999999999999" customHeight="1">
      <c r="A18" s="281">
        <v>14</v>
      </c>
      <c r="B18" s="272">
        <f t="shared" si="0"/>
        <v>2016</v>
      </c>
      <c r="C18" s="277">
        <v>97695</v>
      </c>
      <c r="D18" s="274">
        <v>83458</v>
      </c>
      <c r="E18" s="274">
        <v>11598</v>
      </c>
      <c r="F18" s="274">
        <v>382</v>
      </c>
      <c r="G18" s="274">
        <v>8</v>
      </c>
      <c r="H18" s="276">
        <v>2249</v>
      </c>
    </row>
    <row r="19" spans="1:8" ht="19.899999999999999" customHeight="1">
      <c r="A19" s="281">
        <v>15</v>
      </c>
      <c r="B19" s="272">
        <f t="shared" si="0"/>
        <v>2017</v>
      </c>
      <c r="C19" s="277">
        <v>96385</v>
      </c>
      <c r="D19" s="274">
        <v>82533</v>
      </c>
      <c r="E19" s="274">
        <v>11342</v>
      </c>
      <c r="F19" s="274">
        <v>373</v>
      </c>
      <c r="G19" s="274">
        <v>8</v>
      </c>
      <c r="H19" s="276">
        <v>2129</v>
      </c>
    </row>
    <row r="20" spans="1:8" ht="35.450000000000003" customHeight="1">
      <c r="A20" s="281">
        <v>16</v>
      </c>
      <c r="B20" s="272">
        <f t="shared" si="0"/>
        <v>2018</v>
      </c>
      <c r="C20" s="277">
        <v>94808</v>
      </c>
      <c r="D20" s="274">
        <v>81308</v>
      </c>
      <c r="E20" s="274">
        <v>11108</v>
      </c>
      <c r="F20" s="274">
        <v>362</v>
      </c>
      <c r="G20" s="274">
        <v>8</v>
      </c>
      <c r="H20" s="276">
        <v>2022</v>
      </c>
    </row>
    <row r="21" spans="1:8" ht="19.899999999999999" customHeight="1">
      <c r="A21" s="281">
        <v>17</v>
      </c>
      <c r="B21" s="272">
        <f t="shared" si="0"/>
        <v>2019</v>
      </c>
      <c r="C21" s="277">
        <v>93330</v>
      </c>
      <c r="D21" s="274">
        <v>80229</v>
      </c>
      <c r="E21" s="274">
        <v>10828</v>
      </c>
      <c r="F21" s="274">
        <v>358</v>
      </c>
      <c r="G21" s="274">
        <v>7</v>
      </c>
      <c r="H21" s="276">
        <v>1908</v>
      </c>
    </row>
    <row r="22" spans="1:8" ht="19.899999999999999" customHeight="1">
      <c r="A22" s="282">
        <v>18</v>
      </c>
      <c r="B22" s="264">
        <f t="shared" si="0"/>
        <v>2020</v>
      </c>
      <c r="C22" s="277">
        <v>91448</v>
      </c>
      <c r="D22" s="274">
        <v>78710</v>
      </c>
      <c r="E22" s="274">
        <v>10562</v>
      </c>
      <c r="F22" s="274">
        <v>347</v>
      </c>
      <c r="G22" s="274">
        <v>6</v>
      </c>
      <c r="H22" s="276">
        <v>1823</v>
      </c>
    </row>
    <row r="23" spans="1:8" ht="19.899999999999999" customHeight="1">
      <c r="A23" s="282">
        <v>19</v>
      </c>
      <c r="B23" s="264">
        <f t="shared" si="0"/>
        <v>2021</v>
      </c>
      <c r="C23" s="277">
        <v>89815</v>
      </c>
      <c r="D23" s="274">
        <v>77411</v>
      </c>
      <c r="E23" s="274">
        <v>10312</v>
      </c>
      <c r="F23" s="274">
        <v>340</v>
      </c>
      <c r="G23" s="274">
        <v>4</v>
      </c>
      <c r="H23" s="276">
        <v>1748</v>
      </c>
    </row>
    <row r="24" spans="1:8" ht="19.899999999999999" customHeight="1">
      <c r="A24" s="282">
        <v>20</v>
      </c>
      <c r="B24" s="264">
        <f t="shared" si="0"/>
        <v>2022</v>
      </c>
      <c r="C24" s="277">
        <v>88043</v>
      </c>
      <c r="D24" s="274">
        <v>76006</v>
      </c>
      <c r="E24" s="274">
        <v>10026</v>
      </c>
      <c r="F24" s="274">
        <v>330</v>
      </c>
      <c r="G24" s="274">
        <v>4</v>
      </c>
      <c r="H24" s="276">
        <v>1677</v>
      </c>
    </row>
    <row r="25" spans="1:8" s="41" customFormat="1" ht="46.9" customHeight="1">
      <c r="A25" s="283">
        <v>21</v>
      </c>
      <c r="B25" s="124">
        <f t="shared" si="0"/>
        <v>2023</v>
      </c>
      <c r="C25" s="278">
        <v>86746</v>
      </c>
      <c r="D25" s="279">
        <v>74990</v>
      </c>
      <c r="E25" s="279">
        <v>9793</v>
      </c>
      <c r="F25" s="279">
        <v>321</v>
      </c>
      <c r="G25" s="279">
        <v>2</v>
      </c>
      <c r="H25" s="280">
        <v>1640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544"/>
  <dimension ref="A1:H16"/>
  <sheetViews>
    <sheetView showGridLines="0" workbookViewId="0"/>
  </sheetViews>
  <sheetFormatPr defaultColWidth="11.42578125" defaultRowHeight="12.75"/>
  <cols>
    <col min="1" max="1" width="5.140625" style="32" customWidth="1"/>
    <col min="2" max="2" width="25.28515625" style="32" customWidth="1"/>
    <col min="3" max="8" width="15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43.9" customHeight="1">
      <c r="A2" s="55" t="s">
        <v>147</v>
      </c>
      <c r="B2" s="60"/>
      <c r="C2" s="43"/>
      <c r="D2" s="43"/>
      <c r="E2" s="43"/>
      <c r="F2" s="43"/>
      <c r="G2" s="43"/>
      <c r="H2" s="43"/>
    </row>
    <row r="3" spans="1:8" s="44" customFormat="1" ht="27" customHeight="1">
      <c r="A3" s="55" t="s">
        <v>370</v>
      </c>
      <c r="B3" s="60"/>
      <c r="C3" s="43"/>
      <c r="D3" s="43"/>
      <c r="E3" s="43"/>
      <c r="F3" s="43"/>
      <c r="G3" s="43"/>
      <c r="H3" s="43"/>
    </row>
    <row r="4" spans="1:8" ht="41.25" customHeight="1">
      <c r="A4" s="36"/>
      <c r="B4" s="36"/>
      <c r="C4" s="38"/>
      <c r="D4" s="38"/>
      <c r="E4" s="38"/>
      <c r="F4" s="38"/>
      <c r="G4" s="38"/>
      <c r="H4" s="12" t="s">
        <v>47</v>
      </c>
    </row>
    <row r="5" spans="1:8" ht="56.25" customHeight="1">
      <c r="A5" s="83" t="s">
        <v>4</v>
      </c>
      <c r="B5" s="270" t="s">
        <v>148</v>
      </c>
      <c r="C5" s="271" t="s">
        <v>149</v>
      </c>
      <c r="D5" s="271" t="s">
        <v>142</v>
      </c>
      <c r="E5" s="271" t="s">
        <v>143</v>
      </c>
      <c r="F5" s="271" t="s">
        <v>144</v>
      </c>
      <c r="G5" s="271" t="s">
        <v>146</v>
      </c>
      <c r="H5" s="271" t="s">
        <v>150</v>
      </c>
    </row>
    <row r="6" spans="1:8" s="41" customFormat="1" ht="35.450000000000003" customHeight="1" thickBot="1">
      <c r="A6" s="296">
        <v>1</v>
      </c>
      <c r="B6" s="284" t="s">
        <v>74</v>
      </c>
      <c r="C6" s="285">
        <v>86746</v>
      </c>
      <c r="D6" s="286">
        <v>74990</v>
      </c>
      <c r="E6" s="286">
        <v>9793</v>
      </c>
      <c r="F6" s="286">
        <v>321</v>
      </c>
      <c r="G6" s="286">
        <v>1640</v>
      </c>
      <c r="H6" s="287">
        <v>2</v>
      </c>
    </row>
    <row r="7" spans="1:8" s="41" customFormat="1" ht="24" customHeight="1" thickTop="1">
      <c r="A7" s="297">
        <v>2</v>
      </c>
      <c r="B7" s="288" t="s">
        <v>14</v>
      </c>
      <c r="C7" s="289">
        <v>7781</v>
      </c>
      <c r="D7" s="290">
        <v>6931</v>
      </c>
      <c r="E7" s="290">
        <v>671</v>
      </c>
      <c r="F7" s="290">
        <v>24</v>
      </c>
      <c r="G7" s="290">
        <v>155</v>
      </c>
      <c r="H7" s="291">
        <v>0</v>
      </c>
    </row>
    <row r="8" spans="1:8" s="41" customFormat="1" ht="24" customHeight="1">
      <c r="A8" s="297">
        <v>3</v>
      </c>
      <c r="B8" s="288" t="s">
        <v>112</v>
      </c>
      <c r="C8" s="289">
        <v>16613</v>
      </c>
      <c r="D8" s="290">
        <v>14319</v>
      </c>
      <c r="E8" s="290">
        <v>1929</v>
      </c>
      <c r="F8" s="290">
        <v>81</v>
      </c>
      <c r="G8" s="290">
        <v>284</v>
      </c>
      <c r="H8" s="291">
        <v>0</v>
      </c>
    </row>
    <row r="9" spans="1:8" s="41" customFormat="1" ht="24" customHeight="1">
      <c r="A9" s="297">
        <v>4</v>
      </c>
      <c r="B9" s="288" t="s">
        <v>20</v>
      </c>
      <c r="C9" s="289">
        <v>3368</v>
      </c>
      <c r="D9" s="290">
        <v>2860</v>
      </c>
      <c r="E9" s="290">
        <v>443</v>
      </c>
      <c r="F9" s="290">
        <v>19</v>
      </c>
      <c r="G9" s="290">
        <v>46</v>
      </c>
      <c r="H9" s="291">
        <v>0</v>
      </c>
    </row>
    <row r="10" spans="1:8" s="41" customFormat="1" ht="24" customHeight="1">
      <c r="A10" s="297">
        <v>5</v>
      </c>
      <c r="B10" s="288" t="s">
        <v>113</v>
      </c>
      <c r="C10" s="289">
        <v>16618</v>
      </c>
      <c r="D10" s="290">
        <v>14488</v>
      </c>
      <c r="E10" s="290">
        <v>1788</v>
      </c>
      <c r="F10" s="290">
        <v>61</v>
      </c>
      <c r="G10" s="290">
        <v>281</v>
      </c>
      <c r="H10" s="291">
        <v>0</v>
      </c>
    </row>
    <row r="11" spans="1:8" s="41" customFormat="1" ht="24" customHeight="1">
      <c r="A11" s="297">
        <v>6</v>
      </c>
      <c r="B11" s="288" t="s">
        <v>21</v>
      </c>
      <c r="C11" s="289">
        <v>14176</v>
      </c>
      <c r="D11" s="290">
        <v>12066</v>
      </c>
      <c r="E11" s="290">
        <v>1800</v>
      </c>
      <c r="F11" s="290">
        <v>58</v>
      </c>
      <c r="G11" s="290">
        <v>252</v>
      </c>
      <c r="H11" s="291">
        <v>0</v>
      </c>
    </row>
    <row r="12" spans="1:8" s="41" customFormat="1" ht="24" customHeight="1">
      <c r="A12" s="297">
        <v>7</v>
      </c>
      <c r="B12" s="288" t="s">
        <v>22</v>
      </c>
      <c r="C12" s="289">
        <v>7476</v>
      </c>
      <c r="D12" s="290">
        <v>6473</v>
      </c>
      <c r="E12" s="290">
        <v>852</v>
      </c>
      <c r="F12" s="290">
        <v>15</v>
      </c>
      <c r="G12" s="290">
        <v>136</v>
      </c>
      <c r="H12" s="291">
        <v>0</v>
      </c>
    </row>
    <row r="13" spans="1:8" s="41" customFormat="1" ht="24" customHeight="1">
      <c r="A13" s="297">
        <v>8</v>
      </c>
      <c r="B13" s="288" t="s">
        <v>23</v>
      </c>
      <c r="C13" s="289">
        <v>6087</v>
      </c>
      <c r="D13" s="290">
        <v>5363</v>
      </c>
      <c r="E13" s="290">
        <v>598</v>
      </c>
      <c r="F13" s="290">
        <v>19</v>
      </c>
      <c r="G13" s="290">
        <v>107</v>
      </c>
      <c r="H13" s="291">
        <v>0</v>
      </c>
    </row>
    <row r="14" spans="1:8" s="41" customFormat="1" ht="24" customHeight="1">
      <c r="A14" s="297">
        <v>9</v>
      </c>
      <c r="B14" s="288" t="s">
        <v>15</v>
      </c>
      <c r="C14" s="289">
        <v>7629</v>
      </c>
      <c r="D14" s="290">
        <v>6751</v>
      </c>
      <c r="E14" s="290">
        <v>726</v>
      </c>
      <c r="F14" s="290">
        <v>18</v>
      </c>
      <c r="G14" s="290">
        <v>134</v>
      </c>
      <c r="H14" s="291">
        <v>0</v>
      </c>
    </row>
    <row r="15" spans="1:8" s="41" customFormat="1" ht="24" customHeight="1">
      <c r="A15" s="297">
        <v>10</v>
      </c>
      <c r="B15" s="288" t="s">
        <v>24</v>
      </c>
      <c r="C15" s="289">
        <v>2909</v>
      </c>
      <c r="D15" s="290">
        <v>2584</v>
      </c>
      <c r="E15" s="290">
        <v>272</v>
      </c>
      <c r="F15" s="290">
        <v>9</v>
      </c>
      <c r="G15" s="290">
        <v>44</v>
      </c>
      <c r="H15" s="291">
        <v>0</v>
      </c>
    </row>
    <row r="16" spans="1:8" s="41" customFormat="1" ht="24" customHeight="1">
      <c r="A16" s="298">
        <v>11</v>
      </c>
      <c r="B16" s="292" t="s">
        <v>88</v>
      </c>
      <c r="C16" s="293">
        <v>4089</v>
      </c>
      <c r="D16" s="294">
        <v>3155</v>
      </c>
      <c r="E16" s="294">
        <v>714</v>
      </c>
      <c r="F16" s="294">
        <v>17</v>
      </c>
      <c r="G16" s="294">
        <v>201</v>
      </c>
      <c r="H16" s="295">
        <v>2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545"/>
  <dimension ref="A1:N64"/>
  <sheetViews>
    <sheetView showGridLines="0" zoomScaleNormal="100" workbookViewId="0"/>
  </sheetViews>
  <sheetFormatPr defaultColWidth="11.42578125" defaultRowHeight="12.75"/>
  <cols>
    <col min="1" max="1" width="5" style="215" customWidth="1"/>
    <col min="2" max="2" width="16.28515625" style="203" customWidth="1"/>
    <col min="3" max="3" width="30.7109375" style="203" customWidth="1"/>
    <col min="4" max="6" width="11.7109375" style="203" customWidth="1"/>
    <col min="7" max="9" width="10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1.45" customHeight="1">
      <c r="A1" s="424"/>
      <c r="B1" s="194"/>
      <c r="C1" s="194"/>
      <c r="I1" s="196"/>
    </row>
    <row r="2" spans="1:14" s="198" customFormat="1" ht="35.25" customHeight="1">
      <c r="A2" s="238" t="s">
        <v>302</v>
      </c>
      <c r="B2" s="197"/>
      <c r="C2" s="197"/>
      <c r="D2" s="197"/>
      <c r="E2" s="197"/>
      <c r="F2" s="197"/>
      <c r="G2" s="197"/>
      <c r="H2" s="197"/>
      <c r="I2" s="197"/>
    </row>
    <row r="3" spans="1:14" s="200" customFormat="1" ht="22.5" customHeight="1">
      <c r="A3" s="239" t="s">
        <v>369</v>
      </c>
      <c r="B3" s="199"/>
      <c r="C3" s="199"/>
      <c r="D3" s="199"/>
      <c r="E3" s="199"/>
      <c r="F3" s="199"/>
      <c r="G3" s="199"/>
      <c r="H3" s="199"/>
      <c r="I3" s="199"/>
    </row>
    <row r="4" spans="1:14" ht="25.5" customHeight="1">
      <c r="A4" s="239"/>
      <c r="B4" s="202"/>
      <c r="C4" s="202"/>
      <c r="D4" s="202"/>
      <c r="E4" s="202"/>
      <c r="F4" s="202"/>
      <c r="G4" s="202"/>
      <c r="H4" s="202"/>
      <c r="I4" s="240" t="s">
        <v>48</v>
      </c>
    </row>
    <row r="5" spans="1:14" ht="21" customHeight="1">
      <c r="A5" s="634" t="s">
        <v>4</v>
      </c>
      <c r="B5" s="621" t="s">
        <v>133</v>
      </c>
      <c r="C5" s="621" t="s">
        <v>151</v>
      </c>
      <c r="D5" s="216" t="s">
        <v>152</v>
      </c>
      <c r="E5" s="217"/>
      <c r="F5" s="218"/>
      <c r="G5" s="219" t="s">
        <v>134</v>
      </c>
      <c r="H5" s="217"/>
      <c r="I5" s="218"/>
    </row>
    <row r="6" spans="1:14" ht="21" customHeight="1">
      <c r="A6" s="648"/>
      <c r="B6" s="649"/>
      <c r="C6" s="649"/>
      <c r="D6" s="216" t="s">
        <v>50</v>
      </c>
      <c r="E6" s="425"/>
      <c r="F6" s="426"/>
      <c r="G6" s="216" t="s">
        <v>50</v>
      </c>
      <c r="H6" s="425"/>
      <c r="I6" s="426"/>
    </row>
    <row r="7" spans="1:14" ht="21" customHeight="1">
      <c r="A7" s="635"/>
      <c r="B7" s="622"/>
      <c r="C7" s="622"/>
      <c r="D7" s="427">
        <v>2023</v>
      </c>
      <c r="E7" s="428">
        <v>2022</v>
      </c>
      <c r="F7" s="315">
        <v>2021</v>
      </c>
      <c r="G7" s="427">
        <v>2023</v>
      </c>
      <c r="H7" s="428">
        <v>2022</v>
      </c>
      <c r="I7" s="315">
        <v>2021</v>
      </c>
    </row>
    <row r="8" spans="1:14" s="205" customFormat="1" ht="23.45" customHeight="1">
      <c r="A8" s="429">
        <v>1</v>
      </c>
      <c r="B8" s="645" t="s">
        <v>153</v>
      </c>
      <c r="C8" s="237" t="s">
        <v>303</v>
      </c>
      <c r="D8" s="430">
        <v>86746</v>
      </c>
      <c r="E8" s="431">
        <v>88081</v>
      </c>
      <c r="F8" s="254">
        <v>89815</v>
      </c>
      <c r="G8" s="430">
        <v>544</v>
      </c>
      <c r="H8" s="431">
        <v>511</v>
      </c>
      <c r="I8" s="254">
        <v>497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50"/>
      <c r="C9" s="224" t="s">
        <v>154</v>
      </c>
      <c r="D9" s="432">
        <v>74990</v>
      </c>
      <c r="E9" s="433">
        <v>76042</v>
      </c>
      <c r="F9" s="226">
        <v>77411</v>
      </c>
      <c r="G9" s="432">
        <v>502</v>
      </c>
      <c r="H9" s="433">
        <v>471</v>
      </c>
      <c r="I9" s="226">
        <v>458</v>
      </c>
      <c r="K9" s="210"/>
      <c r="L9" s="211"/>
      <c r="M9" s="211"/>
      <c r="N9" s="211"/>
    </row>
    <row r="10" spans="1:14" s="209" customFormat="1" ht="12" customHeight="1">
      <c r="A10" s="208">
        <v>3</v>
      </c>
      <c r="B10" s="650"/>
      <c r="C10" s="227" t="s">
        <v>155</v>
      </c>
      <c r="D10" s="432">
        <v>67144</v>
      </c>
      <c r="E10" s="433">
        <v>68015</v>
      </c>
      <c r="F10" s="226">
        <v>69204</v>
      </c>
      <c r="G10" s="432">
        <v>382</v>
      </c>
      <c r="H10" s="433">
        <v>357</v>
      </c>
      <c r="I10" s="226">
        <v>347</v>
      </c>
      <c r="K10" s="210"/>
      <c r="L10" s="211"/>
      <c r="M10" s="211"/>
      <c r="N10" s="211"/>
    </row>
    <row r="11" spans="1:14" s="209" customFormat="1" ht="12" customHeight="1">
      <c r="A11" s="208">
        <v>4</v>
      </c>
      <c r="B11" s="650"/>
      <c r="C11" s="227" t="s">
        <v>156</v>
      </c>
      <c r="D11" s="432">
        <v>5794</v>
      </c>
      <c r="E11" s="433">
        <v>5930</v>
      </c>
      <c r="F11" s="226">
        <v>6065</v>
      </c>
      <c r="G11" s="432">
        <v>1237</v>
      </c>
      <c r="H11" s="433">
        <v>1160</v>
      </c>
      <c r="I11" s="226">
        <v>1122</v>
      </c>
      <c r="K11" s="210"/>
      <c r="L11" s="211"/>
      <c r="M11" s="211"/>
      <c r="N11" s="211"/>
    </row>
    <row r="12" spans="1:14" s="209" customFormat="1" ht="12" customHeight="1">
      <c r="A12" s="208">
        <v>5</v>
      </c>
      <c r="B12" s="650"/>
      <c r="C12" s="227" t="s">
        <v>157</v>
      </c>
      <c r="D12" s="432">
        <v>2052</v>
      </c>
      <c r="E12" s="433">
        <v>2097</v>
      </c>
      <c r="F12" s="226">
        <v>2142</v>
      </c>
      <c r="G12" s="432">
        <v>2349</v>
      </c>
      <c r="H12" s="433">
        <v>2220</v>
      </c>
      <c r="I12" s="226">
        <v>2154</v>
      </c>
      <c r="K12" s="210"/>
      <c r="L12" s="211"/>
      <c r="M12" s="211"/>
      <c r="N12" s="211"/>
    </row>
    <row r="13" spans="1:14" s="209" customFormat="1" ht="21" customHeight="1">
      <c r="A13" s="208">
        <v>6</v>
      </c>
      <c r="B13" s="650"/>
      <c r="C13" s="227" t="s">
        <v>158</v>
      </c>
      <c r="D13" s="432">
        <v>10114</v>
      </c>
      <c r="E13" s="433">
        <v>10357</v>
      </c>
      <c r="F13" s="226">
        <v>10652</v>
      </c>
      <c r="G13" s="432">
        <v>855</v>
      </c>
      <c r="H13" s="433">
        <v>803</v>
      </c>
      <c r="I13" s="226">
        <v>781</v>
      </c>
      <c r="K13" s="210"/>
      <c r="L13" s="211"/>
      <c r="M13" s="211"/>
      <c r="N13" s="211"/>
    </row>
    <row r="14" spans="1:14" s="209" customFormat="1" ht="13.5" customHeight="1">
      <c r="A14" s="208">
        <v>7</v>
      </c>
      <c r="B14" s="650"/>
      <c r="C14" s="227" t="s">
        <v>159</v>
      </c>
      <c r="D14" s="432">
        <v>2483</v>
      </c>
      <c r="E14" s="433">
        <v>2541</v>
      </c>
      <c r="F14" s="226">
        <v>2637</v>
      </c>
      <c r="G14" s="432">
        <v>484</v>
      </c>
      <c r="H14" s="433">
        <v>460</v>
      </c>
      <c r="I14" s="226">
        <v>452</v>
      </c>
      <c r="K14" s="210"/>
      <c r="L14" s="211"/>
      <c r="M14" s="211"/>
      <c r="N14" s="211"/>
    </row>
    <row r="15" spans="1:14" s="209" customFormat="1" ht="13.5" customHeight="1">
      <c r="A15" s="208">
        <v>8</v>
      </c>
      <c r="B15" s="650"/>
      <c r="C15" s="227" t="s">
        <v>160</v>
      </c>
      <c r="D15" s="432">
        <v>7631</v>
      </c>
      <c r="E15" s="433">
        <v>7816</v>
      </c>
      <c r="F15" s="226">
        <v>8015</v>
      </c>
      <c r="G15" s="432">
        <v>976</v>
      </c>
      <c r="H15" s="433">
        <v>914</v>
      </c>
      <c r="I15" s="226">
        <v>889</v>
      </c>
      <c r="K15" s="210"/>
      <c r="L15" s="211"/>
      <c r="M15" s="211"/>
      <c r="N15" s="211"/>
    </row>
    <row r="16" spans="1:14" s="209" customFormat="1" ht="21" customHeight="1">
      <c r="A16" s="208">
        <v>9</v>
      </c>
      <c r="B16" s="650"/>
      <c r="C16" s="227" t="s">
        <v>161</v>
      </c>
      <c r="D16" s="432">
        <v>1640</v>
      </c>
      <c r="E16" s="433">
        <v>1678</v>
      </c>
      <c r="F16" s="226">
        <v>1748</v>
      </c>
      <c r="G16" s="432">
        <v>518</v>
      </c>
      <c r="H16" s="433">
        <v>489</v>
      </c>
      <c r="I16" s="226">
        <v>479</v>
      </c>
      <c r="K16" s="210"/>
      <c r="L16" s="211"/>
      <c r="M16" s="211"/>
      <c r="N16" s="211"/>
    </row>
    <row r="17" spans="1:14" s="209" customFormat="1" ht="16.5" customHeight="1">
      <c r="A17" s="214">
        <v>10</v>
      </c>
      <c r="B17" s="651"/>
      <c r="C17" s="257" t="s">
        <v>162</v>
      </c>
      <c r="D17" s="434">
        <v>2</v>
      </c>
      <c r="E17" s="435">
        <v>4</v>
      </c>
      <c r="F17" s="236">
        <v>4</v>
      </c>
      <c r="G17" s="434">
        <v>393</v>
      </c>
      <c r="H17" s="435">
        <v>509</v>
      </c>
      <c r="I17" s="236">
        <v>500</v>
      </c>
      <c r="K17" s="210"/>
      <c r="L17" s="211"/>
      <c r="M17" s="211"/>
      <c r="N17" s="211"/>
    </row>
    <row r="18" spans="1:14" s="205" customFormat="1" ht="23.45" customHeight="1">
      <c r="A18" s="429">
        <v>11</v>
      </c>
      <c r="B18" s="645" t="s">
        <v>163</v>
      </c>
      <c r="C18" s="237" t="s">
        <v>303</v>
      </c>
      <c r="D18" s="430">
        <v>60509</v>
      </c>
      <c r="E18" s="431">
        <v>61100</v>
      </c>
      <c r="F18" s="254">
        <v>61832</v>
      </c>
      <c r="G18" s="430">
        <v>593</v>
      </c>
      <c r="H18" s="431">
        <v>560</v>
      </c>
      <c r="I18" s="254">
        <v>547</v>
      </c>
      <c r="K18" s="206"/>
      <c r="L18" s="207"/>
      <c r="M18" s="207"/>
      <c r="N18" s="207"/>
    </row>
    <row r="19" spans="1:14" s="209" customFormat="1" ht="21" customHeight="1">
      <c r="A19" s="208">
        <v>12</v>
      </c>
      <c r="B19" s="650"/>
      <c r="C19" s="224" t="s">
        <v>154</v>
      </c>
      <c r="D19" s="432">
        <v>52512</v>
      </c>
      <c r="E19" s="433">
        <v>52893</v>
      </c>
      <c r="F19" s="226">
        <v>53389</v>
      </c>
      <c r="G19" s="432">
        <v>545</v>
      </c>
      <c r="H19" s="433">
        <v>514</v>
      </c>
      <c r="I19" s="226">
        <v>502</v>
      </c>
      <c r="K19" s="210"/>
      <c r="L19" s="211"/>
      <c r="M19" s="211"/>
      <c r="N19" s="211"/>
    </row>
    <row r="20" spans="1:14" s="209" customFormat="1" ht="12" customHeight="1">
      <c r="A20" s="208">
        <v>13</v>
      </c>
      <c r="B20" s="650"/>
      <c r="C20" s="227" t="s">
        <v>155</v>
      </c>
      <c r="D20" s="432">
        <v>46937</v>
      </c>
      <c r="E20" s="433">
        <v>47215</v>
      </c>
      <c r="F20" s="226">
        <v>47629</v>
      </c>
      <c r="G20" s="432">
        <v>416</v>
      </c>
      <c r="H20" s="433">
        <v>391</v>
      </c>
      <c r="I20" s="226">
        <v>382</v>
      </c>
      <c r="K20" s="210"/>
      <c r="L20" s="211"/>
      <c r="M20" s="211"/>
      <c r="N20" s="211"/>
    </row>
    <row r="21" spans="1:14" s="209" customFormat="1" ht="12" customHeight="1">
      <c r="A21" s="208">
        <v>14</v>
      </c>
      <c r="B21" s="650"/>
      <c r="C21" s="227" t="s">
        <v>156</v>
      </c>
      <c r="D21" s="432">
        <v>4029</v>
      </c>
      <c r="E21" s="433">
        <v>4097</v>
      </c>
      <c r="F21" s="226">
        <v>4159</v>
      </c>
      <c r="G21" s="432">
        <v>1319</v>
      </c>
      <c r="H21" s="433">
        <v>1240</v>
      </c>
      <c r="I21" s="226">
        <v>1202</v>
      </c>
      <c r="K21" s="210"/>
      <c r="L21" s="211"/>
      <c r="M21" s="211"/>
      <c r="N21" s="211"/>
    </row>
    <row r="22" spans="1:14" s="209" customFormat="1" ht="12" customHeight="1">
      <c r="A22" s="208">
        <v>15</v>
      </c>
      <c r="B22" s="650"/>
      <c r="C22" s="227" t="s">
        <v>157</v>
      </c>
      <c r="D22" s="432">
        <v>1546</v>
      </c>
      <c r="E22" s="433">
        <v>1581</v>
      </c>
      <c r="F22" s="226">
        <v>1601</v>
      </c>
      <c r="G22" s="432">
        <v>2449</v>
      </c>
      <c r="H22" s="433">
        <v>2322</v>
      </c>
      <c r="I22" s="226">
        <v>2255</v>
      </c>
      <c r="K22" s="210"/>
      <c r="L22" s="211"/>
      <c r="M22" s="211"/>
      <c r="N22" s="211"/>
    </row>
    <row r="23" spans="1:14" s="209" customFormat="1" ht="21" customHeight="1">
      <c r="A23" s="208">
        <v>16</v>
      </c>
      <c r="B23" s="650"/>
      <c r="C23" s="227" t="s">
        <v>158</v>
      </c>
      <c r="D23" s="432">
        <v>6884</v>
      </c>
      <c r="E23" s="433">
        <v>7068</v>
      </c>
      <c r="F23" s="226">
        <v>7263</v>
      </c>
      <c r="G23" s="432">
        <v>964</v>
      </c>
      <c r="H23" s="433">
        <v>903</v>
      </c>
      <c r="I23" s="226">
        <v>880</v>
      </c>
      <c r="K23" s="210"/>
      <c r="L23" s="211"/>
      <c r="M23" s="211"/>
      <c r="N23" s="211"/>
    </row>
    <row r="24" spans="1:14" s="209" customFormat="1" ht="13.5" customHeight="1">
      <c r="A24" s="208">
        <v>17</v>
      </c>
      <c r="B24" s="650"/>
      <c r="C24" s="227" t="s">
        <v>159</v>
      </c>
      <c r="D24" s="432">
        <v>1291</v>
      </c>
      <c r="E24" s="433">
        <v>1357</v>
      </c>
      <c r="F24" s="226">
        <v>1422</v>
      </c>
      <c r="G24" s="432">
        <v>565</v>
      </c>
      <c r="H24" s="433">
        <v>535</v>
      </c>
      <c r="I24" s="226">
        <v>523</v>
      </c>
      <c r="K24" s="210"/>
      <c r="L24" s="211"/>
      <c r="M24" s="211"/>
      <c r="N24" s="211"/>
    </row>
    <row r="25" spans="1:14" s="209" customFormat="1" ht="13.5" customHeight="1">
      <c r="A25" s="208">
        <v>18</v>
      </c>
      <c r="B25" s="650"/>
      <c r="C25" s="227" t="s">
        <v>160</v>
      </c>
      <c r="D25" s="432">
        <v>5593</v>
      </c>
      <c r="E25" s="433">
        <v>5711</v>
      </c>
      <c r="F25" s="226">
        <v>5841</v>
      </c>
      <c r="G25" s="432">
        <v>1056</v>
      </c>
      <c r="H25" s="433">
        <v>991</v>
      </c>
      <c r="I25" s="226">
        <v>966</v>
      </c>
      <c r="K25" s="210"/>
      <c r="L25" s="211"/>
      <c r="M25" s="211"/>
      <c r="N25" s="211"/>
    </row>
    <row r="26" spans="1:14" s="209" customFormat="1" ht="21" customHeight="1">
      <c r="A26" s="208">
        <v>19</v>
      </c>
      <c r="B26" s="650"/>
      <c r="C26" s="227" t="s">
        <v>161</v>
      </c>
      <c r="D26" s="432">
        <v>1111</v>
      </c>
      <c r="E26" s="433">
        <v>1135</v>
      </c>
      <c r="F26" s="226">
        <v>1176</v>
      </c>
      <c r="G26" s="432">
        <v>574</v>
      </c>
      <c r="H26" s="433">
        <v>542</v>
      </c>
      <c r="I26" s="226">
        <v>532</v>
      </c>
      <c r="K26" s="210"/>
      <c r="L26" s="211"/>
      <c r="M26" s="211"/>
      <c r="N26" s="211"/>
    </row>
    <row r="27" spans="1:14" s="209" customFormat="1" ht="16.5" customHeight="1">
      <c r="A27" s="214">
        <v>20</v>
      </c>
      <c r="B27" s="651"/>
      <c r="C27" s="257" t="s">
        <v>162</v>
      </c>
      <c r="D27" s="434">
        <v>2</v>
      </c>
      <c r="E27" s="435">
        <v>4</v>
      </c>
      <c r="F27" s="236">
        <v>4</v>
      </c>
      <c r="G27" s="434">
        <v>393</v>
      </c>
      <c r="H27" s="435">
        <v>509</v>
      </c>
      <c r="I27" s="236">
        <v>500</v>
      </c>
      <c r="K27" s="210"/>
      <c r="L27" s="211"/>
      <c r="M27" s="211"/>
      <c r="N27" s="211"/>
    </row>
    <row r="28" spans="1:14" s="205" customFormat="1" ht="23.45" customHeight="1">
      <c r="A28" s="204">
        <v>21</v>
      </c>
      <c r="B28" s="645" t="s">
        <v>304</v>
      </c>
      <c r="C28" s="221" t="s">
        <v>303</v>
      </c>
      <c r="D28" s="436">
        <v>2654</v>
      </c>
      <c r="E28" s="437">
        <v>2706</v>
      </c>
      <c r="F28" s="223">
        <v>2786</v>
      </c>
      <c r="G28" s="436">
        <v>659</v>
      </c>
      <c r="H28" s="437">
        <v>620</v>
      </c>
      <c r="I28" s="223">
        <v>604</v>
      </c>
      <c r="K28" s="206"/>
      <c r="L28" s="207"/>
      <c r="M28" s="207"/>
      <c r="N28" s="207"/>
    </row>
    <row r="29" spans="1:14" s="209" customFormat="1" ht="21" customHeight="1">
      <c r="A29" s="208">
        <v>22</v>
      </c>
      <c r="B29" s="646"/>
      <c r="C29" s="224" t="s">
        <v>154</v>
      </c>
      <c r="D29" s="432">
        <v>2227</v>
      </c>
      <c r="E29" s="433">
        <v>2266</v>
      </c>
      <c r="F29" s="226">
        <v>2334</v>
      </c>
      <c r="G29" s="432">
        <v>608</v>
      </c>
      <c r="H29" s="433">
        <v>571</v>
      </c>
      <c r="I29" s="226">
        <v>559</v>
      </c>
      <c r="K29" s="210"/>
      <c r="L29" s="211"/>
      <c r="M29" s="211"/>
      <c r="N29" s="211"/>
    </row>
    <row r="30" spans="1:14" s="209" customFormat="1" ht="12" customHeight="1">
      <c r="A30" s="208">
        <v>23</v>
      </c>
      <c r="B30" s="646"/>
      <c r="C30" s="227" t="s">
        <v>155</v>
      </c>
      <c r="D30" s="432">
        <v>1942</v>
      </c>
      <c r="E30" s="433">
        <v>1969</v>
      </c>
      <c r="F30" s="226">
        <v>2023</v>
      </c>
      <c r="G30" s="432">
        <v>443</v>
      </c>
      <c r="H30" s="433">
        <v>417</v>
      </c>
      <c r="I30" s="226">
        <v>407</v>
      </c>
      <c r="K30" s="210"/>
      <c r="L30" s="211"/>
      <c r="M30" s="211"/>
      <c r="N30" s="211"/>
    </row>
    <row r="31" spans="1:14" s="209" customFormat="1" ht="12" customHeight="1">
      <c r="A31" s="208">
        <v>24</v>
      </c>
      <c r="B31" s="646"/>
      <c r="C31" s="227" t="s">
        <v>156</v>
      </c>
      <c r="D31" s="432">
        <v>212</v>
      </c>
      <c r="E31" s="433">
        <v>225</v>
      </c>
      <c r="F31" s="226">
        <v>237</v>
      </c>
      <c r="G31" s="432">
        <v>1420</v>
      </c>
      <c r="H31" s="433">
        <v>1322</v>
      </c>
      <c r="I31" s="226">
        <v>1289</v>
      </c>
      <c r="K31" s="210"/>
      <c r="L31" s="211"/>
      <c r="M31" s="211"/>
      <c r="N31" s="211"/>
    </row>
    <row r="32" spans="1:14" s="209" customFormat="1" ht="12" customHeight="1">
      <c r="A32" s="208">
        <v>25</v>
      </c>
      <c r="B32" s="646"/>
      <c r="C32" s="227" t="s">
        <v>157</v>
      </c>
      <c r="D32" s="432">
        <v>73</v>
      </c>
      <c r="E32" s="433">
        <v>72</v>
      </c>
      <c r="F32" s="226">
        <v>74</v>
      </c>
      <c r="G32" s="432">
        <v>2617</v>
      </c>
      <c r="H32" s="433">
        <v>2431</v>
      </c>
      <c r="I32" s="226">
        <v>2379</v>
      </c>
      <c r="K32" s="210"/>
      <c r="L32" s="211"/>
      <c r="M32" s="211"/>
      <c r="N32" s="211"/>
    </row>
    <row r="33" spans="1:14" s="209" customFormat="1" ht="21" customHeight="1">
      <c r="A33" s="208">
        <v>26</v>
      </c>
      <c r="B33" s="646"/>
      <c r="C33" s="227" t="s">
        <v>158</v>
      </c>
      <c r="D33" s="432">
        <v>396</v>
      </c>
      <c r="E33" s="433">
        <v>407</v>
      </c>
      <c r="F33" s="226">
        <v>418</v>
      </c>
      <c r="G33" s="432">
        <v>948</v>
      </c>
      <c r="H33" s="433">
        <v>888</v>
      </c>
      <c r="I33" s="226">
        <v>852</v>
      </c>
      <c r="K33" s="210"/>
      <c r="L33" s="211"/>
      <c r="M33" s="211"/>
      <c r="N33" s="211"/>
    </row>
    <row r="34" spans="1:14" s="209" customFormat="1" ht="13.5" customHeight="1">
      <c r="A34" s="208">
        <v>27</v>
      </c>
      <c r="B34" s="646"/>
      <c r="C34" s="227" t="s">
        <v>159</v>
      </c>
      <c r="D34" s="432">
        <v>61</v>
      </c>
      <c r="E34" s="433">
        <v>65</v>
      </c>
      <c r="F34" s="226">
        <v>74</v>
      </c>
      <c r="G34" s="432">
        <v>655</v>
      </c>
      <c r="H34" s="433">
        <v>600</v>
      </c>
      <c r="I34" s="226">
        <v>579</v>
      </c>
      <c r="K34" s="210"/>
      <c r="L34" s="211"/>
      <c r="M34" s="211"/>
      <c r="N34" s="211"/>
    </row>
    <row r="35" spans="1:14" s="209" customFormat="1" ht="13.5" customHeight="1">
      <c r="A35" s="208">
        <v>28</v>
      </c>
      <c r="B35" s="646"/>
      <c r="C35" s="227" t="s">
        <v>160</v>
      </c>
      <c r="D35" s="432">
        <v>335</v>
      </c>
      <c r="E35" s="433">
        <v>342</v>
      </c>
      <c r="F35" s="226">
        <v>344</v>
      </c>
      <c r="G35" s="432">
        <v>1001</v>
      </c>
      <c r="H35" s="433">
        <v>943</v>
      </c>
      <c r="I35" s="226">
        <v>910</v>
      </c>
      <c r="K35" s="210"/>
      <c r="L35" s="211"/>
      <c r="M35" s="211"/>
      <c r="N35" s="211"/>
    </row>
    <row r="36" spans="1:14" s="209" customFormat="1" ht="21" customHeight="1">
      <c r="A36" s="214">
        <v>29</v>
      </c>
      <c r="B36" s="647"/>
      <c r="C36" s="257" t="s">
        <v>161</v>
      </c>
      <c r="D36" s="434">
        <v>31</v>
      </c>
      <c r="E36" s="435">
        <v>33</v>
      </c>
      <c r="F36" s="236">
        <v>34</v>
      </c>
      <c r="G36" s="434">
        <v>699</v>
      </c>
      <c r="H36" s="435">
        <v>660</v>
      </c>
      <c r="I36" s="236">
        <v>640</v>
      </c>
      <c r="K36" s="210"/>
      <c r="L36" s="211"/>
      <c r="M36" s="211"/>
      <c r="N36" s="211"/>
    </row>
    <row r="37" spans="1:14" s="205" customFormat="1" ht="23.45" customHeight="1">
      <c r="A37" s="429">
        <v>30</v>
      </c>
      <c r="B37" s="646" t="s">
        <v>305</v>
      </c>
      <c r="C37" s="237" t="s">
        <v>303</v>
      </c>
      <c r="D37" s="430">
        <v>4314</v>
      </c>
      <c r="E37" s="431">
        <v>4287</v>
      </c>
      <c r="F37" s="254">
        <v>4314</v>
      </c>
      <c r="G37" s="430">
        <v>655</v>
      </c>
      <c r="H37" s="431">
        <v>613</v>
      </c>
      <c r="I37" s="254">
        <v>592</v>
      </c>
      <c r="K37" s="206"/>
      <c r="L37" s="207"/>
      <c r="M37" s="207"/>
      <c r="N37" s="207"/>
    </row>
    <row r="38" spans="1:14" s="209" customFormat="1" ht="21" customHeight="1">
      <c r="A38" s="208">
        <v>31</v>
      </c>
      <c r="B38" s="646"/>
      <c r="C38" s="224" t="s">
        <v>154</v>
      </c>
      <c r="D38" s="432">
        <v>3933</v>
      </c>
      <c r="E38" s="433">
        <v>3897</v>
      </c>
      <c r="F38" s="226">
        <v>3909</v>
      </c>
      <c r="G38" s="432">
        <v>611</v>
      </c>
      <c r="H38" s="433">
        <v>572</v>
      </c>
      <c r="I38" s="226">
        <v>553</v>
      </c>
      <c r="K38" s="210"/>
      <c r="L38" s="211"/>
      <c r="M38" s="211"/>
      <c r="N38" s="211"/>
    </row>
    <row r="39" spans="1:14" s="209" customFormat="1" ht="12" customHeight="1">
      <c r="A39" s="208">
        <v>32</v>
      </c>
      <c r="B39" s="646"/>
      <c r="C39" s="227" t="s">
        <v>155</v>
      </c>
      <c r="D39" s="432">
        <v>3686</v>
      </c>
      <c r="E39" s="433">
        <v>3646</v>
      </c>
      <c r="F39" s="226">
        <v>3661</v>
      </c>
      <c r="G39" s="432">
        <v>513</v>
      </c>
      <c r="H39" s="433">
        <v>478</v>
      </c>
      <c r="I39" s="226">
        <v>464</v>
      </c>
      <c r="K39" s="210"/>
      <c r="L39" s="211"/>
      <c r="M39" s="211"/>
      <c r="N39" s="211"/>
    </row>
    <row r="40" spans="1:14" s="209" customFormat="1" ht="12" customHeight="1">
      <c r="A40" s="208">
        <v>33</v>
      </c>
      <c r="B40" s="646"/>
      <c r="C40" s="227" t="s">
        <v>156</v>
      </c>
      <c r="D40" s="432">
        <v>182</v>
      </c>
      <c r="E40" s="433">
        <v>185</v>
      </c>
      <c r="F40" s="226">
        <v>184</v>
      </c>
      <c r="G40" s="432">
        <v>1686</v>
      </c>
      <c r="H40" s="433">
        <v>1559</v>
      </c>
      <c r="I40" s="226">
        <v>1507</v>
      </c>
      <c r="K40" s="210"/>
      <c r="L40" s="211"/>
      <c r="M40" s="211"/>
      <c r="N40" s="211"/>
    </row>
    <row r="41" spans="1:14" s="209" customFormat="1" ht="12" customHeight="1">
      <c r="A41" s="208">
        <v>34</v>
      </c>
      <c r="B41" s="646"/>
      <c r="C41" s="227" t="s">
        <v>157</v>
      </c>
      <c r="D41" s="432">
        <v>65</v>
      </c>
      <c r="E41" s="433">
        <v>66</v>
      </c>
      <c r="F41" s="226">
        <v>64</v>
      </c>
      <c r="G41" s="432">
        <v>3167</v>
      </c>
      <c r="H41" s="433">
        <v>3027</v>
      </c>
      <c r="I41" s="226">
        <v>2930</v>
      </c>
      <c r="K41" s="210"/>
      <c r="L41" s="211"/>
      <c r="M41" s="211"/>
      <c r="N41" s="211"/>
    </row>
    <row r="42" spans="1:14" s="209" customFormat="1" ht="21" customHeight="1">
      <c r="A42" s="208">
        <v>35</v>
      </c>
      <c r="B42" s="646"/>
      <c r="C42" s="227" t="s">
        <v>158</v>
      </c>
      <c r="D42" s="432">
        <v>336</v>
      </c>
      <c r="E42" s="433">
        <v>342</v>
      </c>
      <c r="F42" s="226">
        <v>355</v>
      </c>
      <c r="G42" s="432">
        <v>1150</v>
      </c>
      <c r="H42" s="433">
        <v>1059</v>
      </c>
      <c r="I42" s="226">
        <v>1011</v>
      </c>
      <c r="K42" s="210"/>
      <c r="L42" s="211"/>
      <c r="M42" s="211"/>
      <c r="N42" s="211"/>
    </row>
    <row r="43" spans="1:14" s="209" customFormat="1" ht="13.5" customHeight="1">
      <c r="A43" s="208">
        <v>36</v>
      </c>
      <c r="B43" s="646"/>
      <c r="C43" s="227" t="s">
        <v>159</v>
      </c>
      <c r="D43" s="432">
        <v>56</v>
      </c>
      <c r="E43" s="433">
        <v>61</v>
      </c>
      <c r="F43" s="226">
        <v>71</v>
      </c>
      <c r="G43" s="432">
        <v>630</v>
      </c>
      <c r="H43" s="433">
        <v>609</v>
      </c>
      <c r="I43" s="226">
        <v>580</v>
      </c>
      <c r="K43" s="210"/>
      <c r="L43" s="211"/>
      <c r="M43" s="211"/>
      <c r="N43" s="211"/>
    </row>
    <row r="44" spans="1:14" s="209" customFormat="1" ht="13.5" customHeight="1">
      <c r="A44" s="208">
        <v>37</v>
      </c>
      <c r="B44" s="646"/>
      <c r="C44" s="227" t="s">
        <v>160</v>
      </c>
      <c r="D44" s="432">
        <v>280</v>
      </c>
      <c r="E44" s="433">
        <v>281</v>
      </c>
      <c r="F44" s="226">
        <v>284</v>
      </c>
      <c r="G44" s="432">
        <v>1253</v>
      </c>
      <c r="H44" s="433">
        <v>1157</v>
      </c>
      <c r="I44" s="226">
        <v>1119</v>
      </c>
      <c r="K44" s="210"/>
      <c r="L44" s="211"/>
      <c r="M44" s="211"/>
      <c r="N44" s="211"/>
    </row>
    <row r="45" spans="1:14" s="209" customFormat="1" ht="21" customHeight="1">
      <c r="A45" s="208">
        <v>38</v>
      </c>
      <c r="B45" s="646"/>
      <c r="C45" s="227" t="s">
        <v>161</v>
      </c>
      <c r="D45" s="432">
        <v>45</v>
      </c>
      <c r="E45" s="433">
        <v>48</v>
      </c>
      <c r="F45" s="226">
        <v>50</v>
      </c>
      <c r="G45" s="432">
        <v>761</v>
      </c>
      <c r="H45" s="433">
        <v>714</v>
      </c>
      <c r="I45" s="226">
        <v>677</v>
      </c>
      <c r="K45" s="210"/>
      <c r="L45" s="211"/>
      <c r="M45" s="211"/>
      <c r="N45" s="211"/>
    </row>
    <row r="46" spans="1:14" s="209" customFormat="1" ht="23.45" customHeight="1">
      <c r="A46" s="204">
        <v>39</v>
      </c>
      <c r="B46" s="645" t="s">
        <v>339</v>
      </c>
      <c r="C46" s="221" t="s">
        <v>303</v>
      </c>
      <c r="D46" s="436">
        <v>5151</v>
      </c>
      <c r="E46" s="437">
        <v>5165</v>
      </c>
      <c r="F46" s="223">
        <v>5173</v>
      </c>
      <c r="G46" s="436">
        <v>425</v>
      </c>
      <c r="H46" s="437">
        <v>399</v>
      </c>
      <c r="I46" s="223">
        <v>389</v>
      </c>
      <c r="K46" s="210"/>
      <c r="L46" s="211"/>
      <c r="M46" s="211"/>
      <c r="N46" s="211"/>
    </row>
    <row r="47" spans="1:14" s="209" customFormat="1" ht="21" customHeight="1">
      <c r="A47" s="208">
        <v>40</v>
      </c>
      <c r="B47" s="646"/>
      <c r="C47" s="227" t="s">
        <v>154</v>
      </c>
      <c r="D47" s="432">
        <v>4480</v>
      </c>
      <c r="E47" s="433">
        <v>4477</v>
      </c>
      <c r="F47" s="226">
        <v>4455</v>
      </c>
      <c r="G47" s="432">
        <v>409</v>
      </c>
      <c r="H47" s="433">
        <v>384</v>
      </c>
      <c r="I47" s="226">
        <v>375</v>
      </c>
      <c r="K47" s="210"/>
      <c r="L47" s="211"/>
      <c r="M47" s="211"/>
      <c r="N47" s="211"/>
    </row>
    <row r="48" spans="1:14" s="209" customFormat="1" ht="12" customHeight="1">
      <c r="A48" s="208">
        <v>41</v>
      </c>
      <c r="B48" s="646"/>
      <c r="C48" s="227" t="s">
        <v>155</v>
      </c>
      <c r="D48" s="432">
        <v>3939</v>
      </c>
      <c r="E48" s="433">
        <v>3936</v>
      </c>
      <c r="F48" s="226">
        <v>3917</v>
      </c>
      <c r="G48" s="432">
        <v>292</v>
      </c>
      <c r="H48" s="433">
        <v>275</v>
      </c>
      <c r="I48" s="226">
        <v>269</v>
      </c>
      <c r="K48" s="210"/>
      <c r="L48" s="211"/>
      <c r="M48" s="211"/>
      <c r="N48" s="211"/>
    </row>
    <row r="49" spans="1:14" s="209" customFormat="1" ht="12" customHeight="1">
      <c r="A49" s="208">
        <v>42</v>
      </c>
      <c r="B49" s="646"/>
      <c r="C49" s="227" t="s">
        <v>156</v>
      </c>
      <c r="D49" s="432">
        <v>384</v>
      </c>
      <c r="E49" s="433">
        <v>387</v>
      </c>
      <c r="F49" s="226">
        <v>382</v>
      </c>
      <c r="G49" s="432">
        <v>1026</v>
      </c>
      <c r="H49" s="433">
        <v>967</v>
      </c>
      <c r="I49" s="226">
        <v>921</v>
      </c>
      <c r="K49" s="210"/>
      <c r="L49" s="211"/>
      <c r="M49" s="211"/>
      <c r="N49" s="211"/>
    </row>
    <row r="50" spans="1:14" s="209" customFormat="1" ht="12" customHeight="1">
      <c r="A50" s="208">
        <v>43</v>
      </c>
      <c r="B50" s="646"/>
      <c r="C50" s="227" t="s">
        <v>157</v>
      </c>
      <c r="D50" s="432">
        <v>157</v>
      </c>
      <c r="E50" s="433">
        <v>154</v>
      </c>
      <c r="F50" s="226">
        <v>156</v>
      </c>
      <c r="G50" s="432">
        <v>1830</v>
      </c>
      <c r="H50" s="433">
        <v>1721</v>
      </c>
      <c r="I50" s="226">
        <v>1687</v>
      </c>
      <c r="K50" s="210"/>
      <c r="L50" s="211"/>
      <c r="M50" s="211"/>
      <c r="N50" s="211"/>
    </row>
    <row r="51" spans="1:14" s="209" customFormat="1" ht="21" customHeight="1">
      <c r="A51" s="208">
        <v>44</v>
      </c>
      <c r="B51" s="646"/>
      <c r="C51" s="227" t="s">
        <v>158</v>
      </c>
      <c r="D51" s="432">
        <v>541</v>
      </c>
      <c r="E51" s="433">
        <v>545</v>
      </c>
      <c r="F51" s="226">
        <v>564</v>
      </c>
      <c r="G51" s="432">
        <v>567</v>
      </c>
      <c r="H51" s="433">
        <v>529</v>
      </c>
      <c r="I51" s="226">
        <v>511</v>
      </c>
      <c r="K51" s="210"/>
      <c r="L51" s="211"/>
      <c r="M51" s="211"/>
      <c r="N51" s="211"/>
    </row>
    <row r="52" spans="1:14" s="209" customFormat="1" ht="13.5" customHeight="1">
      <c r="A52" s="208">
        <v>45</v>
      </c>
      <c r="B52" s="646"/>
      <c r="C52" s="227" t="s">
        <v>159</v>
      </c>
      <c r="D52" s="432">
        <v>119</v>
      </c>
      <c r="E52" s="433">
        <v>121</v>
      </c>
      <c r="F52" s="226">
        <v>129</v>
      </c>
      <c r="G52" s="432">
        <v>379</v>
      </c>
      <c r="H52" s="433">
        <v>358</v>
      </c>
      <c r="I52" s="226">
        <v>343</v>
      </c>
      <c r="K52" s="210"/>
      <c r="L52" s="211"/>
      <c r="M52" s="211"/>
      <c r="N52" s="211"/>
    </row>
    <row r="53" spans="1:14" s="209" customFormat="1" ht="13.5" customHeight="1">
      <c r="A53" s="208">
        <v>46</v>
      </c>
      <c r="B53" s="646"/>
      <c r="C53" s="227" t="s">
        <v>160</v>
      </c>
      <c r="D53" s="432">
        <v>422</v>
      </c>
      <c r="E53" s="433">
        <v>424</v>
      </c>
      <c r="F53" s="226">
        <v>435</v>
      </c>
      <c r="G53" s="432">
        <v>620</v>
      </c>
      <c r="H53" s="433">
        <v>578</v>
      </c>
      <c r="I53" s="226">
        <v>561</v>
      </c>
      <c r="K53" s="210"/>
      <c r="L53" s="211"/>
      <c r="M53" s="211"/>
      <c r="N53" s="211"/>
    </row>
    <row r="54" spans="1:14" s="209" customFormat="1" ht="16.5" customHeight="1">
      <c r="A54" s="214">
        <v>47</v>
      </c>
      <c r="B54" s="647"/>
      <c r="C54" s="257" t="s">
        <v>161</v>
      </c>
      <c r="D54" s="434">
        <v>130</v>
      </c>
      <c r="E54" s="435">
        <v>143</v>
      </c>
      <c r="F54" s="236">
        <v>154</v>
      </c>
      <c r="G54" s="434">
        <v>367</v>
      </c>
      <c r="H54" s="435">
        <v>352</v>
      </c>
      <c r="I54" s="236">
        <v>349</v>
      </c>
      <c r="K54" s="210"/>
      <c r="L54" s="211"/>
      <c r="M54" s="211"/>
      <c r="N54" s="211"/>
    </row>
    <row r="55" spans="1:14" s="205" customFormat="1" ht="23.45" customHeight="1">
      <c r="A55" s="429">
        <v>48</v>
      </c>
      <c r="B55" s="645" t="s">
        <v>306</v>
      </c>
      <c r="C55" s="237" t="s">
        <v>303</v>
      </c>
      <c r="D55" s="430">
        <v>14118</v>
      </c>
      <c r="E55" s="431">
        <v>14823</v>
      </c>
      <c r="F55" s="254">
        <v>15710</v>
      </c>
      <c r="G55" s="430">
        <v>318</v>
      </c>
      <c r="H55" s="431">
        <v>297</v>
      </c>
      <c r="I55" s="254">
        <v>289</v>
      </c>
      <c r="K55" s="206"/>
      <c r="L55" s="207"/>
      <c r="M55" s="207"/>
      <c r="N55" s="207"/>
    </row>
    <row r="56" spans="1:14" s="209" customFormat="1" ht="21" customHeight="1">
      <c r="A56" s="208">
        <v>49</v>
      </c>
      <c r="B56" s="646"/>
      <c r="C56" s="224" t="s">
        <v>154</v>
      </c>
      <c r="D56" s="432">
        <v>11838</v>
      </c>
      <c r="E56" s="433">
        <v>12509</v>
      </c>
      <c r="F56" s="226">
        <v>13324</v>
      </c>
      <c r="G56" s="432">
        <v>290</v>
      </c>
      <c r="H56" s="433">
        <v>271</v>
      </c>
      <c r="I56" s="226">
        <v>264</v>
      </c>
      <c r="K56" s="210"/>
      <c r="L56" s="211"/>
      <c r="M56" s="211"/>
      <c r="N56" s="211"/>
    </row>
    <row r="57" spans="1:14" s="209" customFormat="1" ht="12" customHeight="1">
      <c r="A57" s="208">
        <v>50</v>
      </c>
      <c r="B57" s="646"/>
      <c r="C57" s="227" t="s">
        <v>155</v>
      </c>
      <c r="D57" s="432">
        <v>10640</v>
      </c>
      <c r="E57" s="433">
        <v>11249</v>
      </c>
      <c r="F57" s="226">
        <v>11974</v>
      </c>
      <c r="G57" s="432">
        <v>210</v>
      </c>
      <c r="H57" s="433">
        <v>196</v>
      </c>
      <c r="I57" s="226">
        <v>189</v>
      </c>
      <c r="K57" s="210"/>
      <c r="L57" s="211"/>
      <c r="M57" s="211"/>
      <c r="N57" s="211"/>
    </row>
    <row r="58" spans="1:14" s="209" customFormat="1" ht="12" customHeight="1">
      <c r="A58" s="208">
        <v>51</v>
      </c>
      <c r="B58" s="646"/>
      <c r="C58" s="227" t="s">
        <v>156</v>
      </c>
      <c r="D58" s="432">
        <v>987</v>
      </c>
      <c r="E58" s="433">
        <v>1036</v>
      </c>
      <c r="F58" s="226">
        <v>1103</v>
      </c>
      <c r="G58" s="432">
        <v>860</v>
      </c>
      <c r="H58" s="433">
        <v>814</v>
      </c>
      <c r="I58" s="226">
        <v>786</v>
      </c>
      <c r="K58" s="210"/>
      <c r="L58" s="211"/>
      <c r="M58" s="211"/>
      <c r="N58" s="211"/>
    </row>
    <row r="59" spans="1:14" s="209" customFormat="1" ht="12" customHeight="1">
      <c r="A59" s="208">
        <v>52</v>
      </c>
      <c r="B59" s="646"/>
      <c r="C59" s="227" t="s">
        <v>157</v>
      </c>
      <c r="D59" s="432">
        <v>211</v>
      </c>
      <c r="E59" s="433">
        <v>224</v>
      </c>
      <c r="F59" s="226">
        <v>247</v>
      </c>
      <c r="G59" s="432">
        <v>1659</v>
      </c>
      <c r="H59" s="433">
        <v>1542</v>
      </c>
      <c r="I59" s="226">
        <v>1523</v>
      </c>
      <c r="K59" s="210"/>
      <c r="L59" s="211"/>
      <c r="M59" s="211"/>
      <c r="N59" s="211"/>
    </row>
    <row r="60" spans="1:14" s="209" customFormat="1" ht="21" customHeight="1">
      <c r="A60" s="208">
        <v>53</v>
      </c>
      <c r="B60" s="646"/>
      <c r="C60" s="227" t="s">
        <v>158</v>
      </c>
      <c r="D60" s="432">
        <v>1957</v>
      </c>
      <c r="E60" s="433">
        <v>1995</v>
      </c>
      <c r="F60" s="226">
        <v>2052</v>
      </c>
      <c r="G60" s="432">
        <v>485</v>
      </c>
      <c r="H60" s="433">
        <v>460</v>
      </c>
      <c r="I60" s="226">
        <v>451</v>
      </c>
      <c r="K60" s="210"/>
      <c r="L60" s="211"/>
      <c r="M60" s="211"/>
      <c r="N60" s="211"/>
    </row>
    <row r="61" spans="1:14" s="209" customFormat="1" ht="13.5" customHeight="1">
      <c r="A61" s="208">
        <v>54</v>
      </c>
      <c r="B61" s="646"/>
      <c r="C61" s="227" t="s">
        <v>159</v>
      </c>
      <c r="D61" s="432">
        <v>956</v>
      </c>
      <c r="E61" s="433">
        <v>937</v>
      </c>
      <c r="F61" s="226">
        <v>941</v>
      </c>
      <c r="G61" s="432">
        <v>369</v>
      </c>
      <c r="H61" s="433">
        <v>347</v>
      </c>
      <c r="I61" s="226">
        <v>338</v>
      </c>
      <c r="K61" s="210"/>
      <c r="L61" s="211"/>
      <c r="M61" s="211"/>
      <c r="N61" s="211"/>
    </row>
    <row r="62" spans="1:14" s="209" customFormat="1" ht="13.5" customHeight="1">
      <c r="A62" s="208">
        <v>55</v>
      </c>
      <c r="B62" s="646"/>
      <c r="C62" s="227" t="s">
        <v>160</v>
      </c>
      <c r="D62" s="432">
        <v>1001</v>
      </c>
      <c r="E62" s="433">
        <v>1058</v>
      </c>
      <c r="F62" s="226">
        <v>1111</v>
      </c>
      <c r="G62" s="432">
        <v>596</v>
      </c>
      <c r="H62" s="433">
        <v>561</v>
      </c>
      <c r="I62" s="226">
        <v>546</v>
      </c>
      <c r="K62" s="210"/>
      <c r="L62" s="211"/>
      <c r="M62" s="211"/>
      <c r="N62" s="211"/>
    </row>
    <row r="63" spans="1:14" s="209" customFormat="1" ht="16.5" customHeight="1">
      <c r="A63" s="214">
        <v>56</v>
      </c>
      <c r="B63" s="647"/>
      <c r="C63" s="257" t="s">
        <v>161</v>
      </c>
      <c r="D63" s="434">
        <v>323</v>
      </c>
      <c r="E63" s="435">
        <v>319</v>
      </c>
      <c r="F63" s="236">
        <v>334</v>
      </c>
      <c r="G63" s="434">
        <v>336</v>
      </c>
      <c r="H63" s="435">
        <v>310</v>
      </c>
      <c r="I63" s="236">
        <v>306</v>
      </c>
      <c r="K63" s="210"/>
      <c r="L63" s="211"/>
      <c r="M63" s="211"/>
      <c r="N63" s="211"/>
    </row>
    <row r="64" spans="1:14" s="209" customFormat="1" ht="13.9" customHeight="1">
      <c r="A64" s="241" t="s">
        <v>307</v>
      </c>
      <c r="B64" s="438"/>
      <c r="C64" s="439"/>
      <c r="D64" s="225"/>
      <c r="E64" s="225"/>
      <c r="F64" s="225"/>
      <c r="G64" s="225"/>
      <c r="H64" s="225"/>
      <c r="I64" s="225"/>
      <c r="K64" s="210"/>
      <c r="L64" s="211"/>
      <c r="M64" s="211"/>
      <c r="N64" s="21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46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547"/>
  <dimension ref="A1:K23"/>
  <sheetViews>
    <sheetView showGridLines="0" zoomScaleNormal="100" workbookViewId="0"/>
  </sheetViews>
  <sheetFormatPr defaultColWidth="11.42578125" defaultRowHeight="12.75"/>
  <cols>
    <col min="1" max="1" width="5.7109375" style="215" customWidth="1"/>
    <col min="2" max="2" width="30.85546875" style="203" customWidth="1"/>
    <col min="3" max="11" width="12.28515625" style="203" customWidth="1"/>
    <col min="12" max="16384" width="11.42578125" style="203"/>
  </cols>
  <sheetData>
    <row r="1" spans="1:11" s="195" customFormat="1" ht="10.9" customHeight="1">
      <c r="A1" s="424"/>
      <c r="B1" s="194"/>
      <c r="K1" s="196"/>
    </row>
    <row r="2" spans="1:11" s="198" customFormat="1" ht="47.45" customHeight="1">
      <c r="A2" s="505" t="s">
        <v>164</v>
      </c>
      <c r="B2" s="506"/>
      <c r="C2" s="506"/>
      <c r="D2" s="506"/>
      <c r="E2" s="506"/>
      <c r="F2" s="506"/>
      <c r="G2" s="506"/>
      <c r="H2" s="506"/>
      <c r="I2" s="506"/>
      <c r="J2" s="506"/>
      <c r="K2" s="506"/>
    </row>
    <row r="3" spans="1:11" s="200" customFormat="1" ht="17.45" customHeight="1">
      <c r="A3" s="56" t="s">
        <v>360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</row>
    <row r="4" spans="1:11" ht="30" customHeight="1">
      <c r="A4" s="201"/>
      <c r="B4" s="202"/>
      <c r="K4" s="356" t="s">
        <v>49</v>
      </c>
    </row>
    <row r="5" spans="1:11" ht="19.899999999999999" customHeight="1">
      <c r="A5" s="652" t="s">
        <v>4</v>
      </c>
      <c r="B5" s="655" t="s">
        <v>0</v>
      </c>
      <c r="C5" s="658" t="s">
        <v>165</v>
      </c>
      <c r="D5" s="659"/>
      <c r="E5" s="660"/>
      <c r="F5" s="507" t="s">
        <v>166</v>
      </c>
      <c r="G5" s="507"/>
      <c r="H5" s="507"/>
      <c r="I5" s="507"/>
      <c r="J5" s="507"/>
      <c r="K5" s="508"/>
    </row>
    <row r="6" spans="1:11" ht="19.899999999999999" customHeight="1">
      <c r="A6" s="653"/>
      <c r="B6" s="656"/>
      <c r="C6" s="661"/>
      <c r="D6" s="662"/>
      <c r="E6" s="663"/>
      <c r="F6" s="509" t="s">
        <v>5</v>
      </c>
      <c r="G6" s="510"/>
      <c r="H6" s="511"/>
      <c r="I6" s="507" t="s">
        <v>6</v>
      </c>
      <c r="J6" s="512"/>
      <c r="K6" s="513"/>
    </row>
    <row r="7" spans="1:11" ht="19.899999999999999" customHeight="1">
      <c r="A7" s="654"/>
      <c r="B7" s="657"/>
      <c r="C7" s="514" t="s">
        <v>73</v>
      </c>
      <c r="D7" s="515" t="s">
        <v>7</v>
      </c>
      <c r="E7" s="516" t="s">
        <v>8</v>
      </c>
      <c r="F7" s="514" t="s">
        <v>73</v>
      </c>
      <c r="G7" s="515" t="s">
        <v>7</v>
      </c>
      <c r="H7" s="516" t="s">
        <v>8</v>
      </c>
      <c r="I7" s="514" t="s">
        <v>73</v>
      </c>
      <c r="J7" s="515" t="s">
        <v>7</v>
      </c>
      <c r="K7" s="516" t="s">
        <v>8</v>
      </c>
    </row>
    <row r="8" spans="1:11" s="205" customFormat="1" ht="34.9" customHeight="1" thickBot="1">
      <c r="A8" s="517">
        <v>1</v>
      </c>
      <c r="B8" s="518" t="s">
        <v>61</v>
      </c>
      <c r="C8" s="519">
        <v>23869</v>
      </c>
      <c r="D8" s="520">
        <v>22850</v>
      </c>
      <c r="E8" s="521">
        <v>1019</v>
      </c>
      <c r="F8" s="519">
        <v>20352</v>
      </c>
      <c r="G8" s="520">
        <v>19502</v>
      </c>
      <c r="H8" s="521">
        <v>850</v>
      </c>
      <c r="I8" s="519">
        <v>3517</v>
      </c>
      <c r="J8" s="520">
        <v>3348</v>
      </c>
      <c r="K8" s="521">
        <v>169</v>
      </c>
    </row>
    <row r="9" spans="1:11" s="205" customFormat="1" ht="34.9" customHeight="1" thickTop="1">
      <c r="A9" s="522">
        <v>2</v>
      </c>
      <c r="B9" s="523" t="s">
        <v>294</v>
      </c>
      <c r="C9" s="524">
        <v>22526</v>
      </c>
      <c r="D9" s="525">
        <v>21554</v>
      </c>
      <c r="E9" s="526">
        <v>972</v>
      </c>
      <c r="F9" s="524">
        <v>19844</v>
      </c>
      <c r="G9" s="525">
        <v>19000</v>
      </c>
      <c r="H9" s="526">
        <v>844</v>
      </c>
      <c r="I9" s="524">
        <v>2682</v>
      </c>
      <c r="J9" s="525">
        <v>2554</v>
      </c>
      <c r="K9" s="526">
        <v>128</v>
      </c>
    </row>
    <row r="10" spans="1:11" ht="18" customHeight="1">
      <c r="A10" s="527">
        <v>3</v>
      </c>
      <c r="B10" s="528" t="s">
        <v>295</v>
      </c>
      <c r="C10" s="529">
        <v>1102</v>
      </c>
      <c r="D10" s="530">
        <v>1030</v>
      </c>
      <c r="E10" s="531">
        <v>72</v>
      </c>
      <c r="F10" s="529">
        <v>430</v>
      </c>
      <c r="G10" s="530">
        <v>421</v>
      </c>
      <c r="H10" s="531">
        <v>9</v>
      </c>
      <c r="I10" s="529">
        <v>672</v>
      </c>
      <c r="J10" s="530">
        <v>609</v>
      </c>
      <c r="K10" s="531">
        <v>63</v>
      </c>
    </row>
    <row r="11" spans="1:11" ht="18" customHeight="1">
      <c r="A11" s="527">
        <v>4</v>
      </c>
      <c r="B11" s="528" t="s">
        <v>112</v>
      </c>
      <c r="C11" s="529">
        <v>3780</v>
      </c>
      <c r="D11" s="530">
        <v>3605</v>
      </c>
      <c r="E11" s="531">
        <v>175</v>
      </c>
      <c r="F11" s="529">
        <v>3035</v>
      </c>
      <c r="G11" s="530">
        <v>2884</v>
      </c>
      <c r="H11" s="531">
        <v>151</v>
      </c>
      <c r="I11" s="529">
        <v>745</v>
      </c>
      <c r="J11" s="530">
        <v>721</v>
      </c>
      <c r="K11" s="531">
        <v>24</v>
      </c>
    </row>
    <row r="12" spans="1:11" ht="18" customHeight="1">
      <c r="A12" s="527">
        <v>5</v>
      </c>
      <c r="B12" s="528" t="s">
        <v>20</v>
      </c>
      <c r="C12" s="529">
        <v>215</v>
      </c>
      <c r="D12" s="530">
        <v>189</v>
      </c>
      <c r="E12" s="531">
        <v>26</v>
      </c>
      <c r="F12" s="529">
        <v>162</v>
      </c>
      <c r="G12" s="530">
        <v>141</v>
      </c>
      <c r="H12" s="531">
        <v>21</v>
      </c>
      <c r="I12" s="529">
        <v>53</v>
      </c>
      <c r="J12" s="530">
        <v>48</v>
      </c>
      <c r="K12" s="531">
        <v>5</v>
      </c>
    </row>
    <row r="13" spans="1:11" ht="18" customHeight="1">
      <c r="A13" s="527">
        <v>6</v>
      </c>
      <c r="B13" s="528" t="s">
        <v>113</v>
      </c>
      <c r="C13" s="529">
        <v>8873</v>
      </c>
      <c r="D13" s="530">
        <v>8652</v>
      </c>
      <c r="E13" s="531">
        <v>221</v>
      </c>
      <c r="F13" s="529">
        <v>8108</v>
      </c>
      <c r="G13" s="530">
        <v>7893</v>
      </c>
      <c r="H13" s="531">
        <v>215</v>
      </c>
      <c r="I13" s="529">
        <v>765</v>
      </c>
      <c r="J13" s="530">
        <v>759</v>
      </c>
      <c r="K13" s="531">
        <v>6</v>
      </c>
    </row>
    <row r="14" spans="1:11" ht="18" customHeight="1">
      <c r="A14" s="527">
        <v>7</v>
      </c>
      <c r="B14" s="528" t="s">
        <v>21</v>
      </c>
      <c r="C14" s="529">
        <v>5916</v>
      </c>
      <c r="D14" s="530">
        <v>5592</v>
      </c>
      <c r="E14" s="531">
        <v>324</v>
      </c>
      <c r="F14" s="529">
        <v>5761</v>
      </c>
      <c r="G14" s="530">
        <v>5446</v>
      </c>
      <c r="H14" s="531">
        <v>315</v>
      </c>
      <c r="I14" s="529">
        <v>155</v>
      </c>
      <c r="J14" s="530">
        <v>146</v>
      </c>
      <c r="K14" s="531">
        <v>9</v>
      </c>
    </row>
    <row r="15" spans="1:11" ht="18" customHeight="1">
      <c r="A15" s="527">
        <v>8</v>
      </c>
      <c r="B15" s="528" t="s">
        <v>22</v>
      </c>
      <c r="C15" s="529">
        <v>697</v>
      </c>
      <c r="D15" s="530">
        <v>681</v>
      </c>
      <c r="E15" s="531">
        <v>16</v>
      </c>
      <c r="F15" s="529">
        <v>575</v>
      </c>
      <c r="G15" s="530">
        <v>559</v>
      </c>
      <c r="H15" s="531">
        <v>16</v>
      </c>
      <c r="I15" s="529">
        <v>122</v>
      </c>
      <c r="J15" s="530">
        <v>122</v>
      </c>
      <c r="K15" s="531">
        <v>0</v>
      </c>
    </row>
    <row r="16" spans="1:11" ht="18" customHeight="1">
      <c r="A16" s="527">
        <v>9</v>
      </c>
      <c r="B16" s="528" t="s">
        <v>23</v>
      </c>
      <c r="C16" s="529">
        <v>392</v>
      </c>
      <c r="D16" s="530">
        <v>382</v>
      </c>
      <c r="E16" s="531">
        <v>10</v>
      </c>
      <c r="F16" s="529">
        <v>388</v>
      </c>
      <c r="G16" s="530">
        <v>379</v>
      </c>
      <c r="H16" s="531">
        <v>9</v>
      </c>
      <c r="I16" s="529">
        <v>4</v>
      </c>
      <c r="J16" s="530">
        <v>3</v>
      </c>
      <c r="K16" s="531">
        <v>1</v>
      </c>
    </row>
    <row r="17" spans="1:11" ht="18" customHeight="1">
      <c r="A17" s="527">
        <v>10</v>
      </c>
      <c r="B17" s="528" t="s">
        <v>15</v>
      </c>
      <c r="C17" s="529">
        <v>930</v>
      </c>
      <c r="D17" s="530">
        <v>888</v>
      </c>
      <c r="E17" s="531">
        <v>42</v>
      </c>
      <c r="F17" s="529">
        <v>884</v>
      </c>
      <c r="G17" s="530">
        <v>846</v>
      </c>
      <c r="H17" s="531">
        <v>38</v>
      </c>
      <c r="I17" s="529">
        <v>46</v>
      </c>
      <c r="J17" s="530">
        <v>42</v>
      </c>
      <c r="K17" s="531">
        <v>4</v>
      </c>
    </row>
    <row r="18" spans="1:11" ht="18" customHeight="1">
      <c r="A18" s="527">
        <v>11</v>
      </c>
      <c r="B18" s="528" t="s">
        <v>24</v>
      </c>
      <c r="C18" s="529">
        <v>621</v>
      </c>
      <c r="D18" s="530">
        <v>535</v>
      </c>
      <c r="E18" s="531">
        <v>86</v>
      </c>
      <c r="F18" s="529">
        <v>501</v>
      </c>
      <c r="G18" s="530">
        <v>431</v>
      </c>
      <c r="H18" s="531">
        <v>70</v>
      </c>
      <c r="I18" s="529">
        <v>120</v>
      </c>
      <c r="J18" s="530">
        <v>104</v>
      </c>
      <c r="K18" s="531">
        <v>16</v>
      </c>
    </row>
    <row r="19" spans="1:11" ht="34.9" customHeight="1">
      <c r="A19" s="522">
        <v>12</v>
      </c>
      <c r="B19" s="532" t="s">
        <v>296</v>
      </c>
      <c r="C19" s="524">
        <v>434</v>
      </c>
      <c r="D19" s="525">
        <v>428</v>
      </c>
      <c r="E19" s="526">
        <v>6</v>
      </c>
      <c r="F19" s="524">
        <v>406</v>
      </c>
      <c r="G19" s="525">
        <v>405</v>
      </c>
      <c r="H19" s="526">
        <v>1</v>
      </c>
      <c r="I19" s="524">
        <v>28</v>
      </c>
      <c r="J19" s="525">
        <v>23</v>
      </c>
      <c r="K19" s="526">
        <v>5</v>
      </c>
    </row>
    <row r="20" spans="1:11" s="209" customFormat="1" ht="18" customHeight="1">
      <c r="A20" s="527">
        <v>13</v>
      </c>
      <c r="B20" s="528" t="s">
        <v>297</v>
      </c>
      <c r="C20" s="529">
        <v>351</v>
      </c>
      <c r="D20" s="530">
        <v>348</v>
      </c>
      <c r="E20" s="531">
        <v>3</v>
      </c>
      <c r="F20" s="529">
        <v>335</v>
      </c>
      <c r="G20" s="530">
        <v>335</v>
      </c>
      <c r="H20" s="531">
        <v>0</v>
      </c>
      <c r="I20" s="529">
        <v>16</v>
      </c>
      <c r="J20" s="530">
        <v>13</v>
      </c>
      <c r="K20" s="531">
        <v>3</v>
      </c>
    </row>
    <row r="21" spans="1:11" s="209" customFormat="1" ht="18" customHeight="1">
      <c r="A21" s="527">
        <v>14</v>
      </c>
      <c r="B21" s="528" t="s">
        <v>298</v>
      </c>
      <c r="C21" s="529">
        <v>83</v>
      </c>
      <c r="D21" s="530">
        <v>80</v>
      </c>
      <c r="E21" s="531">
        <v>3</v>
      </c>
      <c r="F21" s="529">
        <v>71</v>
      </c>
      <c r="G21" s="530">
        <v>70</v>
      </c>
      <c r="H21" s="531">
        <v>1</v>
      </c>
      <c r="I21" s="529">
        <v>12</v>
      </c>
      <c r="J21" s="530">
        <v>10</v>
      </c>
      <c r="K21" s="531">
        <v>2</v>
      </c>
    </row>
    <row r="22" spans="1:11" s="209" customFormat="1" ht="34.9" customHeight="1">
      <c r="A22" s="557">
        <v>15</v>
      </c>
      <c r="B22" s="558" t="s">
        <v>301</v>
      </c>
      <c r="C22" s="533">
        <v>909</v>
      </c>
      <c r="D22" s="534">
        <v>868</v>
      </c>
      <c r="E22" s="535">
        <v>41</v>
      </c>
      <c r="F22" s="533">
        <v>102</v>
      </c>
      <c r="G22" s="534">
        <v>97</v>
      </c>
      <c r="H22" s="535">
        <v>5</v>
      </c>
      <c r="I22" s="533">
        <v>807</v>
      </c>
      <c r="J22" s="534">
        <v>771</v>
      </c>
      <c r="K22" s="535">
        <v>36</v>
      </c>
    </row>
    <row r="23" spans="1:11">
      <c r="A23" s="361"/>
      <c r="B23" s="362"/>
      <c r="C23" s="362"/>
      <c r="D23" s="362"/>
      <c r="E23" s="362"/>
      <c r="F23" s="362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548"/>
  <dimension ref="A1:F12"/>
  <sheetViews>
    <sheetView showGridLines="0" workbookViewId="0"/>
  </sheetViews>
  <sheetFormatPr defaultColWidth="11.42578125" defaultRowHeight="12.75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6" s="2" customFormat="1" ht="11.25">
      <c r="A1" s="34"/>
    </row>
    <row r="2" spans="1:6" s="44" customFormat="1" ht="36.6" customHeight="1">
      <c r="A2" s="5" t="s">
        <v>167</v>
      </c>
      <c r="B2" s="43"/>
      <c r="C2" s="43"/>
      <c r="D2" s="43"/>
      <c r="E2" s="43"/>
      <c r="F2" s="43"/>
    </row>
    <row r="3" spans="1:6" s="52" customFormat="1" ht="26.45" customHeight="1">
      <c r="A3" s="56" t="s">
        <v>371</v>
      </c>
      <c r="B3" s="51"/>
      <c r="C3" s="51"/>
      <c r="D3" s="51"/>
      <c r="E3" s="51"/>
      <c r="F3" s="51"/>
    </row>
    <row r="4" spans="1:6" s="71" customFormat="1" ht="30" customHeight="1">
      <c r="F4" s="113" t="s">
        <v>342</v>
      </c>
    </row>
    <row r="5" spans="1:6" ht="36" customHeight="1">
      <c r="A5" s="668" t="s">
        <v>4</v>
      </c>
      <c r="B5" s="666" t="s">
        <v>9</v>
      </c>
      <c r="C5" s="572"/>
      <c r="D5" s="328" t="s">
        <v>168</v>
      </c>
      <c r="E5" s="300"/>
      <c r="F5" s="301"/>
    </row>
    <row r="6" spans="1:6" ht="32.25" customHeight="1">
      <c r="A6" s="598"/>
      <c r="B6" s="667"/>
      <c r="C6" s="573"/>
      <c r="D6" s="123" t="s">
        <v>3</v>
      </c>
      <c r="E6" s="123" t="s">
        <v>7</v>
      </c>
      <c r="F6" s="123" t="s">
        <v>8</v>
      </c>
    </row>
    <row r="7" spans="1:6" ht="45" customHeight="1">
      <c r="A7" s="74">
        <v>1</v>
      </c>
      <c r="B7" s="669" t="s">
        <v>169</v>
      </c>
      <c r="C7" s="670"/>
      <c r="D7" s="302">
        <v>2406</v>
      </c>
      <c r="E7" s="303">
        <v>2391</v>
      </c>
      <c r="F7" s="303">
        <v>15</v>
      </c>
    </row>
    <row r="8" spans="1:6" ht="45" customHeight="1">
      <c r="A8" s="75">
        <v>2</v>
      </c>
      <c r="B8" s="671" t="s">
        <v>26</v>
      </c>
      <c r="C8" s="672"/>
      <c r="D8" s="304">
        <v>714</v>
      </c>
      <c r="E8" s="305">
        <v>705</v>
      </c>
      <c r="F8" s="305">
        <v>9</v>
      </c>
    </row>
    <row r="9" spans="1:6" ht="52.5" customHeight="1">
      <c r="A9" s="75">
        <v>3</v>
      </c>
      <c r="B9" s="569" t="s">
        <v>27</v>
      </c>
      <c r="C9" s="306" t="s">
        <v>170</v>
      </c>
      <c r="D9" s="307">
        <v>587</v>
      </c>
      <c r="E9" s="308">
        <v>587</v>
      </c>
      <c r="F9" s="308">
        <v>0</v>
      </c>
    </row>
    <row r="10" spans="1:6" ht="52.5" customHeight="1">
      <c r="A10" s="75">
        <v>4</v>
      </c>
      <c r="B10" s="569"/>
      <c r="C10" s="306" t="s">
        <v>196</v>
      </c>
      <c r="D10" s="307">
        <v>96</v>
      </c>
      <c r="E10" s="308">
        <v>92</v>
      </c>
      <c r="F10" s="308">
        <v>4</v>
      </c>
    </row>
    <row r="11" spans="1:6" ht="45" customHeight="1">
      <c r="A11" s="76">
        <v>5</v>
      </c>
      <c r="B11" s="569"/>
      <c r="C11" s="309" t="s">
        <v>171</v>
      </c>
      <c r="D11" s="307">
        <v>39</v>
      </c>
      <c r="E11" s="308">
        <v>39</v>
      </c>
      <c r="F11" s="308">
        <v>0</v>
      </c>
    </row>
    <row r="12" spans="1:6" ht="45" customHeight="1">
      <c r="A12" s="78">
        <v>6</v>
      </c>
      <c r="B12" s="664" t="s">
        <v>172</v>
      </c>
      <c r="C12" s="665"/>
      <c r="D12" s="310">
        <v>2398</v>
      </c>
      <c r="E12" s="310">
        <v>2378</v>
      </c>
      <c r="F12" s="310">
        <v>20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549"/>
  <dimension ref="A1:H14"/>
  <sheetViews>
    <sheetView showGridLines="0" workbookViewId="0"/>
  </sheetViews>
  <sheetFormatPr defaultColWidth="11.42578125" defaultRowHeight="12.75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8" s="2" customFormat="1" ht="11.25">
      <c r="A1" s="34"/>
    </row>
    <row r="2" spans="1:8" s="44" customFormat="1" ht="34.9" customHeight="1">
      <c r="A2" s="5" t="s">
        <v>256</v>
      </c>
      <c r="B2" s="43"/>
      <c r="C2" s="43"/>
      <c r="D2" s="43"/>
      <c r="E2" s="43"/>
      <c r="F2" s="43"/>
      <c r="G2" s="43"/>
      <c r="H2" s="43"/>
    </row>
    <row r="3" spans="1:8" s="52" customFormat="1" ht="23.45" customHeight="1">
      <c r="A3" s="56" t="s">
        <v>371</v>
      </c>
      <c r="B3" s="51"/>
      <c r="C3" s="51"/>
      <c r="D3" s="51"/>
      <c r="E3" s="51"/>
      <c r="F3" s="51"/>
      <c r="G3" s="51"/>
      <c r="H3" s="51"/>
    </row>
    <row r="4" spans="1:8" s="71" customFormat="1" ht="35.25" customHeight="1">
      <c r="H4" s="113" t="s">
        <v>343</v>
      </c>
    </row>
    <row r="5" spans="1:8" ht="30" customHeight="1">
      <c r="A5" s="673" t="s">
        <v>4</v>
      </c>
      <c r="B5" s="666" t="s">
        <v>9</v>
      </c>
      <c r="C5" s="675"/>
      <c r="D5" s="675"/>
      <c r="E5" s="572"/>
      <c r="F5" s="46" t="s">
        <v>173</v>
      </c>
      <c r="G5" s="259"/>
      <c r="H5" s="299"/>
    </row>
    <row r="6" spans="1:8" ht="35.25" customHeight="1">
      <c r="A6" s="674"/>
      <c r="B6" s="667"/>
      <c r="C6" s="676"/>
      <c r="D6" s="676"/>
      <c r="E6" s="573"/>
      <c r="F6" s="108" t="s">
        <v>3</v>
      </c>
      <c r="G6" s="313" t="s">
        <v>7</v>
      </c>
      <c r="H6" s="313" t="s">
        <v>8</v>
      </c>
    </row>
    <row r="7" spans="1:8" ht="39.950000000000003" customHeight="1">
      <c r="A7" s="74">
        <v>1</v>
      </c>
      <c r="B7" s="683" t="s">
        <v>174</v>
      </c>
      <c r="C7" s="684"/>
      <c r="D7" s="684"/>
      <c r="E7" s="685"/>
      <c r="F7" s="302">
        <v>208</v>
      </c>
      <c r="G7" s="303">
        <v>206</v>
      </c>
      <c r="H7" s="303">
        <v>2</v>
      </c>
    </row>
    <row r="8" spans="1:8" ht="39.950000000000003" customHeight="1">
      <c r="A8" s="75">
        <v>2</v>
      </c>
      <c r="B8" s="671" t="s">
        <v>175</v>
      </c>
      <c r="C8" s="686"/>
      <c r="D8" s="686"/>
      <c r="E8" s="672"/>
      <c r="F8" s="304">
        <v>707</v>
      </c>
      <c r="G8" s="305">
        <v>698</v>
      </c>
      <c r="H8" s="305">
        <v>9</v>
      </c>
    </row>
    <row r="9" spans="1:8" ht="39.950000000000003" customHeight="1">
      <c r="A9" s="75">
        <v>3</v>
      </c>
      <c r="B9" s="680" t="s">
        <v>176</v>
      </c>
      <c r="C9" s="680" t="s">
        <v>119</v>
      </c>
      <c r="D9" s="314" t="s">
        <v>177</v>
      </c>
      <c r="E9" s="678" t="s">
        <v>178</v>
      </c>
      <c r="F9" s="311">
        <v>609</v>
      </c>
      <c r="G9" s="312">
        <v>609</v>
      </c>
      <c r="H9" s="312">
        <v>0</v>
      </c>
    </row>
    <row r="10" spans="1:8" ht="39.950000000000003" customHeight="1">
      <c r="A10" s="75">
        <v>4</v>
      </c>
      <c r="B10" s="681"/>
      <c r="C10" s="690"/>
      <c r="D10" s="314" t="s">
        <v>179</v>
      </c>
      <c r="E10" s="679"/>
      <c r="F10" s="307">
        <v>116</v>
      </c>
      <c r="G10" s="308">
        <v>107</v>
      </c>
      <c r="H10" s="308">
        <v>9</v>
      </c>
    </row>
    <row r="11" spans="1:8" ht="39.950000000000003" customHeight="1">
      <c r="A11" s="75">
        <v>5</v>
      </c>
      <c r="B11" s="681"/>
      <c r="C11" s="683" t="s">
        <v>120</v>
      </c>
      <c r="D11" s="688"/>
      <c r="E11" s="689"/>
      <c r="F11" s="307">
        <v>9</v>
      </c>
      <c r="G11" s="308">
        <v>8</v>
      </c>
      <c r="H11" s="308">
        <v>1</v>
      </c>
    </row>
    <row r="12" spans="1:8" ht="39.950000000000003" customHeight="1">
      <c r="A12" s="75">
        <v>6</v>
      </c>
      <c r="B12" s="681"/>
      <c r="C12" s="671" t="s">
        <v>180</v>
      </c>
      <c r="D12" s="686"/>
      <c r="E12" s="672"/>
      <c r="F12" s="307">
        <v>3</v>
      </c>
      <c r="G12" s="308">
        <v>3</v>
      </c>
      <c r="H12" s="308">
        <v>0</v>
      </c>
    </row>
    <row r="13" spans="1:8" ht="39.950000000000003" customHeight="1">
      <c r="A13" s="76">
        <v>7</v>
      </c>
      <c r="B13" s="682"/>
      <c r="C13" s="687" t="s">
        <v>181</v>
      </c>
      <c r="D13" s="684"/>
      <c r="E13" s="685"/>
      <c r="F13" s="307">
        <v>8</v>
      </c>
      <c r="G13" s="308">
        <v>8</v>
      </c>
      <c r="H13" s="308">
        <v>0</v>
      </c>
    </row>
    <row r="14" spans="1:8" ht="39.950000000000003" customHeight="1">
      <c r="A14" s="78">
        <v>8</v>
      </c>
      <c r="B14" s="664" t="s">
        <v>182</v>
      </c>
      <c r="C14" s="677"/>
      <c r="D14" s="677"/>
      <c r="E14" s="665"/>
      <c r="F14" s="310">
        <v>170</v>
      </c>
      <c r="G14" s="310">
        <v>169</v>
      </c>
      <c r="H14" s="310">
        <v>1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05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06"/>
  <dimension ref="A1:L27"/>
  <sheetViews>
    <sheetView showGridLines="0" workbookViewId="0"/>
  </sheetViews>
  <sheetFormatPr defaultColWidth="11.42578125" defaultRowHeight="12.75"/>
  <cols>
    <col min="1" max="1" width="4.85546875" style="32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>
      <c r="A1" s="34"/>
      <c r="B1" s="2"/>
      <c r="L1" s="4"/>
    </row>
    <row r="2" spans="1:12" s="7" customFormat="1" ht="29.25" customHeight="1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35" t="str">
        <f>"Jahresdurchschnitte "&amp; LEFT(B6,4) &amp; "  -  " &amp;  LEFT(B26,4)</f>
        <v>Jahresdurchschnitte 2003  -  2023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36"/>
      <c r="B4" s="37"/>
      <c r="C4" s="38"/>
      <c r="D4" s="38"/>
      <c r="E4" s="38"/>
      <c r="F4" s="38"/>
      <c r="G4" s="38"/>
      <c r="H4" s="39"/>
      <c r="I4" s="38"/>
      <c r="J4" s="38"/>
      <c r="K4" s="38"/>
      <c r="L4" s="112" t="s">
        <v>197</v>
      </c>
    </row>
    <row r="5" spans="1:12" ht="55.5" customHeight="1">
      <c r="A5" s="83" t="s">
        <v>4</v>
      </c>
      <c r="B5" s="95" t="s">
        <v>53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98" t="s">
        <v>24</v>
      </c>
    </row>
    <row r="6" spans="1:12" s="41" customFormat="1" ht="18.600000000000001" customHeight="1">
      <c r="A6" s="99">
        <v>1</v>
      </c>
      <c r="B6" s="79">
        <v>2003</v>
      </c>
      <c r="C6" s="100">
        <v>3184117</v>
      </c>
      <c r="D6" s="101">
        <v>759604</v>
      </c>
      <c r="E6" s="101">
        <v>523923</v>
      </c>
      <c r="F6" s="101">
        <v>84292</v>
      </c>
      <c r="G6" s="101">
        <v>553199</v>
      </c>
      <c r="H6" s="101">
        <v>437470</v>
      </c>
      <c r="I6" s="101">
        <v>194693</v>
      </c>
      <c r="J6" s="101">
        <v>220276</v>
      </c>
      <c r="K6" s="101">
        <v>274065</v>
      </c>
      <c r="L6" s="100">
        <v>136595</v>
      </c>
    </row>
    <row r="7" spans="1:12" s="41" customFormat="1" ht="18.600000000000001" customHeight="1">
      <c r="A7" s="99">
        <v>2</v>
      </c>
      <c r="B7" s="79">
        <f>B6+1</f>
        <v>2004</v>
      </c>
      <c r="C7" s="100">
        <v>3197250</v>
      </c>
      <c r="D7" s="101">
        <v>753516</v>
      </c>
      <c r="E7" s="101">
        <v>526878</v>
      </c>
      <c r="F7" s="101">
        <v>84216</v>
      </c>
      <c r="G7" s="101">
        <v>560185</v>
      </c>
      <c r="H7" s="101">
        <v>441364</v>
      </c>
      <c r="I7" s="101">
        <v>196009</v>
      </c>
      <c r="J7" s="101">
        <v>221367</v>
      </c>
      <c r="K7" s="101">
        <v>276337</v>
      </c>
      <c r="L7" s="100">
        <v>137378</v>
      </c>
    </row>
    <row r="8" spans="1:12" s="41" customFormat="1" ht="18.600000000000001" customHeight="1">
      <c r="A8" s="99">
        <v>3</v>
      </c>
      <c r="B8" s="79">
        <f>B7+1</f>
        <v>2005</v>
      </c>
      <c r="C8" s="100">
        <v>3228777</v>
      </c>
      <c r="D8" s="101">
        <v>756506</v>
      </c>
      <c r="E8" s="101">
        <v>533564</v>
      </c>
      <c r="F8" s="101">
        <v>85068</v>
      </c>
      <c r="G8" s="101">
        <v>565641</v>
      </c>
      <c r="H8" s="101">
        <v>447657</v>
      </c>
      <c r="I8" s="101">
        <v>198132</v>
      </c>
      <c r="J8" s="101">
        <v>222910</v>
      </c>
      <c r="K8" s="101">
        <v>280504</v>
      </c>
      <c r="L8" s="100">
        <v>138795</v>
      </c>
    </row>
    <row r="9" spans="1:12" s="41" customFormat="1" ht="18.600000000000001" customHeight="1">
      <c r="A9" s="99">
        <v>4</v>
      </c>
      <c r="B9" s="79">
        <f t="shared" ref="B9:B26" si="0">B8+1</f>
        <v>2006</v>
      </c>
      <c r="C9" s="100">
        <v>3278444</v>
      </c>
      <c r="D9" s="101">
        <v>763607</v>
      </c>
      <c r="E9" s="101">
        <v>541443</v>
      </c>
      <c r="F9" s="101">
        <v>86199</v>
      </c>
      <c r="G9" s="101">
        <v>576203</v>
      </c>
      <c r="H9" s="101">
        <v>454445</v>
      </c>
      <c r="I9" s="101">
        <v>201239</v>
      </c>
      <c r="J9" s="101">
        <v>227468</v>
      </c>
      <c r="K9" s="101">
        <v>286710</v>
      </c>
      <c r="L9" s="100">
        <v>141130</v>
      </c>
    </row>
    <row r="10" spans="1:12" s="41" customFormat="1" ht="18.600000000000001" customHeight="1">
      <c r="A10" s="102">
        <v>5</v>
      </c>
      <c r="B10" s="98">
        <f t="shared" si="0"/>
        <v>2007</v>
      </c>
      <c r="C10" s="103">
        <v>3340999</v>
      </c>
      <c r="D10" s="104">
        <v>774137</v>
      </c>
      <c r="E10" s="104">
        <v>551538</v>
      </c>
      <c r="F10" s="104">
        <v>87952</v>
      </c>
      <c r="G10" s="104">
        <v>589958</v>
      </c>
      <c r="H10" s="104">
        <v>464442</v>
      </c>
      <c r="I10" s="104">
        <v>205225</v>
      </c>
      <c r="J10" s="104">
        <v>231812</v>
      </c>
      <c r="K10" s="104">
        <v>292120</v>
      </c>
      <c r="L10" s="103">
        <v>143815</v>
      </c>
    </row>
    <row r="11" spans="1:12" s="41" customFormat="1" ht="18.600000000000001" customHeight="1">
      <c r="A11" s="352">
        <v>6</v>
      </c>
      <c r="B11" s="560">
        <f t="shared" si="0"/>
        <v>2008</v>
      </c>
      <c r="C11" s="317">
        <v>3388632</v>
      </c>
      <c r="D11" s="316">
        <v>771158</v>
      </c>
      <c r="E11" s="316">
        <v>572354</v>
      </c>
      <c r="F11" s="316">
        <v>91307</v>
      </c>
      <c r="G11" s="316">
        <v>601192</v>
      </c>
      <c r="H11" s="316">
        <v>470487</v>
      </c>
      <c r="I11" s="316">
        <v>207362</v>
      </c>
      <c r="J11" s="316">
        <v>234905</v>
      </c>
      <c r="K11" s="316">
        <v>295690</v>
      </c>
      <c r="L11" s="317">
        <v>144177</v>
      </c>
    </row>
    <row r="12" spans="1:12" s="41" customFormat="1" ht="18.600000000000001" customHeight="1">
      <c r="A12" s="99">
        <v>7</v>
      </c>
      <c r="B12" s="79">
        <f t="shared" si="0"/>
        <v>2009</v>
      </c>
      <c r="C12" s="100">
        <v>3339064</v>
      </c>
      <c r="D12" s="101">
        <v>762891</v>
      </c>
      <c r="E12" s="101">
        <v>563310</v>
      </c>
      <c r="F12" s="101">
        <v>91148</v>
      </c>
      <c r="G12" s="101">
        <v>590856</v>
      </c>
      <c r="H12" s="101">
        <v>460498</v>
      </c>
      <c r="I12" s="101">
        <v>202742</v>
      </c>
      <c r="J12" s="101">
        <v>232288</v>
      </c>
      <c r="K12" s="101">
        <v>292969</v>
      </c>
      <c r="L12" s="100">
        <v>142362</v>
      </c>
    </row>
    <row r="13" spans="1:12" s="41" customFormat="1" ht="18.600000000000001" customHeight="1">
      <c r="A13" s="99">
        <v>8</v>
      </c>
      <c r="B13" s="79">
        <f t="shared" si="0"/>
        <v>2010</v>
      </c>
      <c r="C13" s="100">
        <v>3360258</v>
      </c>
      <c r="D13" s="101">
        <v>764310</v>
      </c>
      <c r="E13" s="101">
        <v>564156</v>
      </c>
      <c r="F13" s="101">
        <v>92340</v>
      </c>
      <c r="G13" s="101">
        <v>594997</v>
      </c>
      <c r="H13" s="101">
        <v>465432</v>
      </c>
      <c r="I13" s="101">
        <v>203251</v>
      </c>
      <c r="J13" s="101">
        <v>234908</v>
      </c>
      <c r="K13" s="101">
        <v>296596</v>
      </c>
      <c r="L13" s="100">
        <v>144268</v>
      </c>
    </row>
    <row r="14" spans="1:12" s="41" customFormat="1" ht="18.600000000000001" customHeight="1">
      <c r="A14" s="99">
        <v>9</v>
      </c>
      <c r="B14" s="79">
        <f t="shared" si="0"/>
        <v>2011</v>
      </c>
      <c r="C14" s="100">
        <v>3421755</v>
      </c>
      <c r="D14" s="101">
        <v>777174</v>
      </c>
      <c r="E14" s="101">
        <v>573306</v>
      </c>
      <c r="F14" s="101">
        <v>94274</v>
      </c>
      <c r="G14" s="101">
        <v>608145</v>
      </c>
      <c r="H14" s="101">
        <v>475668</v>
      </c>
      <c r="I14" s="101">
        <v>205909</v>
      </c>
      <c r="J14" s="101">
        <v>238625</v>
      </c>
      <c r="K14" s="101">
        <v>301091</v>
      </c>
      <c r="L14" s="100">
        <v>147563</v>
      </c>
    </row>
    <row r="15" spans="1:12" s="41" customFormat="1" ht="18.600000000000001" customHeight="1">
      <c r="A15" s="99">
        <v>10</v>
      </c>
      <c r="B15" s="79">
        <f t="shared" si="0"/>
        <v>2012</v>
      </c>
      <c r="C15" s="100">
        <v>3465463</v>
      </c>
      <c r="D15" s="101">
        <v>786384</v>
      </c>
      <c r="E15" s="101">
        <v>580128</v>
      </c>
      <c r="F15" s="101">
        <v>96454</v>
      </c>
      <c r="G15" s="101">
        <v>616027</v>
      </c>
      <c r="H15" s="101">
        <v>480983</v>
      </c>
      <c r="I15" s="101">
        <v>207097</v>
      </c>
      <c r="J15" s="101">
        <v>242907</v>
      </c>
      <c r="K15" s="101">
        <v>305887</v>
      </c>
      <c r="L15" s="100">
        <v>149596</v>
      </c>
    </row>
    <row r="16" spans="1:12" s="41" customFormat="1" ht="18.600000000000001" customHeight="1">
      <c r="A16" s="99">
        <v>11</v>
      </c>
      <c r="B16" s="79">
        <f t="shared" si="0"/>
        <v>2013</v>
      </c>
      <c r="C16" s="100">
        <v>3483021</v>
      </c>
      <c r="D16" s="101">
        <v>791327</v>
      </c>
      <c r="E16" s="101">
        <v>579552</v>
      </c>
      <c r="F16" s="101">
        <v>97214</v>
      </c>
      <c r="G16" s="101">
        <v>619726</v>
      </c>
      <c r="H16" s="101">
        <v>482186</v>
      </c>
      <c r="I16" s="101">
        <v>205357</v>
      </c>
      <c r="J16" s="101">
        <v>243944</v>
      </c>
      <c r="K16" s="101">
        <v>312149</v>
      </c>
      <c r="L16" s="100">
        <v>151566</v>
      </c>
    </row>
    <row r="17" spans="1:12" s="41" customFormat="1" ht="18.600000000000001" customHeight="1">
      <c r="A17" s="99">
        <v>12</v>
      </c>
      <c r="B17" s="79">
        <f t="shared" si="0"/>
        <v>2014</v>
      </c>
      <c r="C17" s="100">
        <v>3503404</v>
      </c>
      <c r="D17" s="101">
        <v>795978</v>
      </c>
      <c r="E17" s="101">
        <v>582536</v>
      </c>
      <c r="F17" s="101">
        <v>98565</v>
      </c>
      <c r="G17" s="101">
        <v>623063</v>
      </c>
      <c r="H17" s="101">
        <v>485161</v>
      </c>
      <c r="I17" s="101">
        <v>204512</v>
      </c>
      <c r="J17" s="101">
        <v>244647</v>
      </c>
      <c r="K17" s="101">
        <v>314987</v>
      </c>
      <c r="L17" s="100">
        <v>153955</v>
      </c>
    </row>
    <row r="18" spans="1:12" s="41" customFormat="1" ht="18.600000000000001" customHeight="1">
      <c r="A18" s="99">
        <v>13</v>
      </c>
      <c r="B18" s="79">
        <f t="shared" si="0"/>
        <v>2015</v>
      </c>
      <c r="C18" s="100">
        <v>3534870</v>
      </c>
      <c r="D18" s="101">
        <v>801919</v>
      </c>
      <c r="E18" s="101">
        <v>588119</v>
      </c>
      <c r="F18" s="101">
        <v>99799</v>
      </c>
      <c r="G18" s="101">
        <v>629128</v>
      </c>
      <c r="H18" s="101">
        <v>489682</v>
      </c>
      <c r="I18" s="101">
        <v>205266</v>
      </c>
      <c r="J18" s="101">
        <v>246953</v>
      </c>
      <c r="K18" s="101">
        <v>317498</v>
      </c>
      <c r="L18" s="100">
        <v>156506</v>
      </c>
    </row>
    <row r="19" spans="1:12" s="41" customFormat="1" ht="18.600000000000001" customHeight="1">
      <c r="A19" s="99">
        <v>14</v>
      </c>
      <c r="B19" s="79">
        <f t="shared" si="0"/>
        <v>2016</v>
      </c>
      <c r="C19" s="100">
        <v>3586878</v>
      </c>
      <c r="D19" s="101">
        <v>813468</v>
      </c>
      <c r="E19" s="101">
        <v>596962</v>
      </c>
      <c r="F19" s="101">
        <v>100928</v>
      </c>
      <c r="G19" s="101">
        <v>638790</v>
      </c>
      <c r="H19" s="101">
        <v>496584</v>
      </c>
      <c r="I19" s="101">
        <v>207482</v>
      </c>
      <c r="J19" s="101">
        <v>250158</v>
      </c>
      <c r="K19" s="101">
        <v>323260</v>
      </c>
      <c r="L19" s="100">
        <v>159246</v>
      </c>
    </row>
    <row r="20" spans="1:12" s="41" customFormat="1" ht="18.600000000000001" customHeight="1">
      <c r="A20" s="99">
        <v>15</v>
      </c>
      <c r="B20" s="79">
        <f t="shared" si="0"/>
        <v>2017</v>
      </c>
      <c r="C20" s="100">
        <v>3655302</v>
      </c>
      <c r="D20" s="101">
        <v>828940</v>
      </c>
      <c r="E20" s="101">
        <v>607214</v>
      </c>
      <c r="F20" s="101">
        <v>102723</v>
      </c>
      <c r="G20" s="101">
        <v>650118</v>
      </c>
      <c r="H20" s="101">
        <v>508479</v>
      </c>
      <c r="I20" s="101">
        <v>210355</v>
      </c>
      <c r="J20" s="101">
        <v>254366</v>
      </c>
      <c r="K20" s="101">
        <v>330764</v>
      </c>
      <c r="L20" s="100">
        <v>162343</v>
      </c>
    </row>
    <row r="21" spans="1:12" s="41" customFormat="1" ht="18.600000000000001" customHeight="1">
      <c r="A21" s="99">
        <v>16</v>
      </c>
      <c r="B21" s="79">
        <f t="shared" si="0"/>
        <v>2018</v>
      </c>
      <c r="C21" s="100">
        <v>3741495</v>
      </c>
      <c r="D21" s="101">
        <v>848531</v>
      </c>
      <c r="E21" s="101">
        <v>620189</v>
      </c>
      <c r="F21" s="101">
        <v>104589</v>
      </c>
      <c r="G21" s="101">
        <v>665698</v>
      </c>
      <c r="H21" s="101">
        <v>523870</v>
      </c>
      <c r="I21" s="101">
        <v>214017</v>
      </c>
      <c r="J21" s="101">
        <v>259356</v>
      </c>
      <c r="K21" s="101">
        <v>338959</v>
      </c>
      <c r="L21" s="100">
        <v>166286</v>
      </c>
    </row>
    <row r="22" spans="1:12" s="41" customFormat="1" ht="18.600000000000001" customHeight="1">
      <c r="A22" s="99">
        <v>17</v>
      </c>
      <c r="B22" s="79">
        <f t="shared" si="0"/>
        <v>2019</v>
      </c>
      <c r="C22" s="100">
        <v>3797317</v>
      </c>
      <c r="D22" s="101">
        <v>864116</v>
      </c>
      <c r="E22" s="101">
        <v>629613</v>
      </c>
      <c r="F22" s="101">
        <v>106042</v>
      </c>
      <c r="G22" s="101">
        <v>675417</v>
      </c>
      <c r="H22" s="101">
        <v>531523</v>
      </c>
      <c r="I22" s="101">
        <v>216025</v>
      </c>
      <c r="J22" s="101">
        <v>262127</v>
      </c>
      <c r="K22" s="101">
        <v>344082</v>
      </c>
      <c r="L22" s="100">
        <v>168372</v>
      </c>
    </row>
    <row r="23" spans="1:12" s="41" customFormat="1" ht="18.600000000000001" customHeight="1">
      <c r="A23" s="99">
        <v>18</v>
      </c>
      <c r="B23" s="79">
        <f t="shared" si="0"/>
        <v>2020</v>
      </c>
      <c r="C23" s="100">
        <v>3717176</v>
      </c>
      <c r="D23" s="101">
        <v>842938</v>
      </c>
      <c r="E23" s="101">
        <v>624906</v>
      </c>
      <c r="F23" s="101">
        <v>105164</v>
      </c>
      <c r="G23" s="101">
        <v>665691</v>
      </c>
      <c r="H23" s="101">
        <v>520642</v>
      </c>
      <c r="I23" s="101">
        <v>209886</v>
      </c>
      <c r="J23" s="101">
        <v>253572</v>
      </c>
      <c r="K23" s="101">
        <v>329376</v>
      </c>
      <c r="L23" s="100">
        <v>165001</v>
      </c>
    </row>
    <row r="24" spans="1:12" s="41" customFormat="1" ht="18.600000000000001" customHeight="1">
      <c r="A24" s="99">
        <v>19</v>
      </c>
      <c r="B24" s="76">
        <f t="shared" si="0"/>
        <v>2021</v>
      </c>
      <c r="C24" s="140">
        <v>3804952</v>
      </c>
      <c r="D24" s="101">
        <v>869034</v>
      </c>
      <c r="E24" s="101">
        <v>638756</v>
      </c>
      <c r="F24" s="101">
        <v>108634</v>
      </c>
      <c r="G24" s="101">
        <v>680168</v>
      </c>
      <c r="H24" s="101">
        <v>533153</v>
      </c>
      <c r="I24" s="101">
        <v>216279</v>
      </c>
      <c r="J24" s="101">
        <v>257480</v>
      </c>
      <c r="K24" s="101">
        <v>334255</v>
      </c>
      <c r="L24" s="100">
        <v>167193</v>
      </c>
    </row>
    <row r="25" spans="1:12" s="41" customFormat="1" ht="18.600000000000001" customHeight="1">
      <c r="A25" s="99">
        <v>20</v>
      </c>
      <c r="B25" s="79">
        <f t="shared" si="0"/>
        <v>2022</v>
      </c>
      <c r="C25" s="100">
        <v>3913652</v>
      </c>
      <c r="D25" s="101">
        <v>897849</v>
      </c>
      <c r="E25" s="101">
        <v>651652</v>
      </c>
      <c r="F25" s="101">
        <v>111756</v>
      </c>
      <c r="G25" s="101">
        <v>694600</v>
      </c>
      <c r="H25" s="101">
        <v>545645</v>
      </c>
      <c r="I25" s="101">
        <v>221824</v>
      </c>
      <c r="J25" s="101">
        <v>267989</v>
      </c>
      <c r="K25" s="101">
        <v>350692</v>
      </c>
      <c r="L25" s="100">
        <v>171645</v>
      </c>
    </row>
    <row r="26" spans="1:12" s="41" customFormat="1" ht="18.600000000000001" customHeight="1">
      <c r="A26" s="102">
        <v>21</v>
      </c>
      <c r="B26" s="105">
        <f t="shared" si="0"/>
        <v>2023</v>
      </c>
      <c r="C26" s="103">
        <v>3956271</v>
      </c>
      <c r="D26" s="104">
        <v>914591</v>
      </c>
      <c r="E26" s="104">
        <v>656674</v>
      </c>
      <c r="F26" s="104">
        <v>112852</v>
      </c>
      <c r="G26" s="104">
        <v>699664</v>
      </c>
      <c r="H26" s="104">
        <v>548634</v>
      </c>
      <c r="I26" s="104">
        <v>223075</v>
      </c>
      <c r="J26" s="104">
        <v>271499</v>
      </c>
      <c r="K26" s="104">
        <v>356604</v>
      </c>
      <c r="L26" s="103">
        <v>172678</v>
      </c>
    </row>
    <row r="27" spans="1:12" ht="18" customHeight="1">
      <c r="A27" s="111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07"/>
  <dimension ref="A1:L19"/>
  <sheetViews>
    <sheetView showGridLines="0" workbookViewId="0"/>
  </sheetViews>
  <sheetFormatPr defaultColWidth="11.42578125" defaultRowHeight="12.75"/>
  <cols>
    <col min="1" max="1" width="4.140625" style="32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>
      <c r="A1" s="1"/>
      <c r="B1" s="2"/>
      <c r="L1" s="4"/>
    </row>
    <row r="2" spans="1:12" s="7" customFormat="1" ht="29.25" customHeight="1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5" t="s">
        <v>360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>
      <c r="A5" s="83" t="s">
        <v>4</v>
      </c>
      <c r="B5" s="14" t="s">
        <v>12</v>
      </c>
      <c r="C5" s="15" t="s">
        <v>13</v>
      </c>
      <c r="D5" s="15" t="s">
        <v>14</v>
      </c>
      <c r="E5" s="107" t="s">
        <v>54</v>
      </c>
      <c r="F5" s="14" t="s">
        <v>20</v>
      </c>
      <c r="G5" s="106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>
      <c r="A6" s="84">
        <v>1</v>
      </c>
      <c r="B6" s="90" t="s">
        <v>257</v>
      </c>
      <c r="C6" s="16">
        <v>3956271</v>
      </c>
      <c r="D6" s="17">
        <v>914591</v>
      </c>
      <c r="E6" s="17">
        <v>656674</v>
      </c>
      <c r="F6" s="17">
        <v>112852</v>
      </c>
      <c r="G6" s="17">
        <v>699664</v>
      </c>
      <c r="H6" s="17">
        <v>548634</v>
      </c>
      <c r="I6" s="17">
        <v>223075</v>
      </c>
      <c r="J6" s="17">
        <v>271499</v>
      </c>
      <c r="K6" s="17">
        <v>356604</v>
      </c>
      <c r="L6" s="16">
        <v>172678</v>
      </c>
    </row>
    <row r="7" spans="1:12" s="21" customFormat="1" ht="26.1" customHeight="1">
      <c r="A7" s="85">
        <v>2</v>
      </c>
      <c r="B7" s="92" t="s">
        <v>7</v>
      </c>
      <c r="C7" s="19">
        <v>2115048</v>
      </c>
      <c r="D7" s="20">
        <v>471809</v>
      </c>
      <c r="E7" s="20">
        <v>364044</v>
      </c>
      <c r="F7" s="20">
        <v>58939</v>
      </c>
      <c r="G7" s="20">
        <v>384615</v>
      </c>
      <c r="H7" s="20">
        <v>297004</v>
      </c>
      <c r="I7" s="20">
        <v>117522</v>
      </c>
      <c r="J7" s="20">
        <v>142644</v>
      </c>
      <c r="K7" s="20">
        <v>187078</v>
      </c>
      <c r="L7" s="19">
        <v>91393</v>
      </c>
    </row>
    <row r="8" spans="1:12" s="24" customFormat="1" ht="26.1" customHeight="1" thickBot="1">
      <c r="A8" s="86">
        <v>3</v>
      </c>
      <c r="B8" s="93" t="s">
        <v>8</v>
      </c>
      <c r="C8" s="22">
        <v>1841223</v>
      </c>
      <c r="D8" s="23">
        <v>442782</v>
      </c>
      <c r="E8" s="23">
        <v>292630</v>
      </c>
      <c r="F8" s="23">
        <v>53913</v>
      </c>
      <c r="G8" s="23">
        <v>315049</v>
      </c>
      <c r="H8" s="23">
        <v>251630</v>
      </c>
      <c r="I8" s="23">
        <v>105553</v>
      </c>
      <c r="J8" s="23">
        <v>128855</v>
      </c>
      <c r="K8" s="23">
        <v>169526</v>
      </c>
      <c r="L8" s="22">
        <v>81285</v>
      </c>
    </row>
    <row r="9" spans="1:12" s="25" customFormat="1" ht="48.75" customHeight="1" thickTop="1">
      <c r="A9" s="87">
        <v>4</v>
      </c>
      <c r="B9" s="90" t="s">
        <v>16</v>
      </c>
      <c r="C9" s="16">
        <v>1431424</v>
      </c>
      <c r="D9" s="17">
        <v>228680</v>
      </c>
      <c r="E9" s="17">
        <v>263994</v>
      </c>
      <c r="F9" s="17">
        <v>46671</v>
      </c>
      <c r="G9" s="17">
        <v>283267</v>
      </c>
      <c r="H9" s="17">
        <v>215347</v>
      </c>
      <c r="I9" s="17">
        <v>85693</v>
      </c>
      <c r="J9" s="17">
        <v>102304</v>
      </c>
      <c r="K9" s="17">
        <v>144273</v>
      </c>
      <c r="L9" s="16">
        <v>61195</v>
      </c>
    </row>
    <row r="10" spans="1:12" s="24" customFormat="1" ht="26.1" customHeight="1">
      <c r="A10" s="85">
        <v>5</v>
      </c>
      <c r="B10" s="92" t="s">
        <v>7</v>
      </c>
      <c r="C10" s="19">
        <v>1008178</v>
      </c>
      <c r="D10" s="20">
        <v>153057</v>
      </c>
      <c r="E10" s="20">
        <v>191736</v>
      </c>
      <c r="F10" s="20">
        <v>33036</v>
      </c>
      <c r="G10" s="20">
        <v>204360</v>
      </c>
      <c r="H10" s="20">
        <v>154657</v>
      </c>
      <c r="I10" s="20">
        <v>60064</v>
      </c>
      <c r="J10" s="20">
        <v>70043</v>
      </c>
      <c r="K10" s="20">
        <v>98366</v>
      </c>
      <c r="L10" s="19">
        <v>42859</v>
      </c>
    </row>
    <row r="11" spans="1:12" s="24" customFormat="1" ht="42" customHeight="1">
      <c r="A11" s="85">
        <v>6</v>
      </c>
      <c r="B11" s="92" t="s">
        <v>8</v>
      </c>
      <c r="C11" s="19">
        <v>423246</v>
      </c>
      <c r="D11" s="20">
        <v>75623</v>
      </c>
      <c r="E11" s="20">
        <v>72258</v>
      </c>
      <c r="F11" s="20">
        <v>13635</v>
      </c>
      <c r="G11" s="20">
        <v>78907</v>
      </c>
      <c r="H11" s="20">
        <v>60690</v>
      </c>
      <c r="I11" s="20">
        <v>25629</v>
      </c>
      <c r="J11" s="20">
        <v>32261</v>
      </c>
      <c r="K11" s="20">
        <v>45907</v>
      </c>
      <c r="L11" s="19">
        <v>18336</v>
      </c>
    </row>
    <row r="12" spans="1:12" s="28" customFormat="1" ht="26.1" customHeight="1">
      <c r="A12" s="88">
        <v>7</v>
      </c>
      <c r="B12" s="91" t="s">
        <v>17</v>
      </c>
      <c r="C12" s="26">
        <v>2379093</v>
      </c>
      <c r="D12" s="27">
        <v>653071</v>
      </c>
      <c r="E12" s="27">
        <v>356758</v>
      </c>
      <c r="F12" s="27">
        <v>59857</v>
      </c>
      <c r="G12" s="27">
        <v>396763</v>
      </c>
      <c r="H12" s="27">
        <v>316677</v>
      </c>
      <c r="I12" s="27">
        <v>127460</v>
      </c>
      <c r="J12" s="27">
        <v>160891</v>
      </c>
      <c r="K12" s="27">
        <v>199561</v>
      </c>
      <c r="L12" s="26">
        <v>108055</v>
      </c>
    </row>
    <row r="13" spans="1:12" s="29" customFormat="1" ht="26.1" customHeight="1">
      <c r="A13" s="85">
        <v>8</v>
      </c>
      <c r="B13" s="92" t="s">
        <v>7</v>
      </c>
      <c r="C13" s="19">
        <v>1014367</v>
      </c>
      <c r="D13" s="20">
        <v>300223</v>
      </c>
      <c r="E13" s="20">
        <v>149355</v>
      </c>
      <c r="F13" s="20">
        <v>21194</v>
      </c>
      <c r="G13" s="20">
        <v>167970</v>
      </c>
      <c r="H13" s="20">
        <v>130463</v>
      </c>
      <c r="I13" s="20">
        <v>50645</v>
      </c>
      <c r="J13" s="20">
        <v>67105</v>
      </c>
      <c r="K13" s="20">
        <v>81027</v>
      </c>
      <c r="L13" s="19">
        <v>46385</v>
      </c>
    </row>
    <row r="14" spans="1:12" s="24" customFormat="1" ht="42" customHeight="1">
      <c r="A14" s="85">
        <v>9</v>
      </c>
      <c r="B14" s="92" t="s">
        <v>8</v>
      </c>
      <c r="C14" s="19">
        <v>1364726</v>
      </c>
      <c r="D14" s="20">
        <v>352848</v>
      </c>
      <c r="E14" s="20">
        <v>207403</v>
      </c>
      <c r="F14" s="20">
        <v>38663</v>
      </c>
      <c r="G14" s="20">
        <v>228793</v>
      </c>
      <c r="H14" s="20">
        <v>186214</v>
      </c>
      <c r="I14" s="20">
        <v>76815</v>
      </c>
      <c r="J14" s="20">
        <v>93786</v>
      </c>
      <c r="K14" s="20">
        <v>118534</v>
      </c>
      <c r="L14" s="19">
        <v>61670</v>
      </c>
    </row>
    <row r="15" spans="1:12" s="28" customFormat="1" ht="26.1" customHeight="1">
      <c r="A15" s="88">
        <v>10</v>
      </c>
      <c r="B15" s="91" t="s">
        <v>18</v>
      </c>
      <c r="C15" s="26">
        <v>145754</v>
      </c>
      <c r="D15" s="27">
        <v>32840</v>
      </c>
      <c r="E15" s="27">
        <v>35922</v>
      </c>
      <c r="F15" s="27">
        <v>6324</v>
      </c>
      <c r="G15" s="27">
        <v>19634</v>
      </c>
      <c r="H15" s="27">
        <v>16610</v>
      </c>
      <c r="I15" s="27">
        <v>9922</v>
      </c>
      <c r="J15" s="27">
        <v>8304</v>
      </c>
      <c r="K15" s="27">
        <v>12770</v>
      </c>
      <c r="L15" s="26">
        <v>3428</v>
      </c>
    </row>
    <row r="16" spans="1:12" s="24" customFormat="1" ht="26.1" customHeight="1">
      <c r="A16" s="85">
        <v>11</v>
      </c>
      <c r="B16" s="92" t="s">
        <v>7</v>
      </c>
      <c r="C16" s="19">
        <v>92503</v>
      </c>
      <c r="D16" s="20">
        <v>18529</v>
      </c>
      <c r="E16" s="20">
        <v>22953</v>
      </c>
      <c r="F16" s="20">
        <v>4709</v>
      </c>
      <c r="G16" s="20">
        <v>12285</v>
      </c>
      <c r="H16" s="20">
        <v>11884</v>
      </c>
      <c r="I16" s="20">
        <v>6813</v>
      </c>
      <c r="J16" s="20">
        <v>5496</v>
      </c>
      <c r="K16" s="20">
        <v>7685</v>
      </c>
      <c r="L16" s="19">
        <v>2149</v>
      </c>
    </row>
    <row r="17" spans="1:12" s="29" customFormat="1" ht="26.1" customHeight="1">
      <c r="A17" s="89">
        <v>12</v>
      </c>
      <c r="B17" s="94" t="s">
        <v>8</v>
      </c>
      <c r="C17" s="30">
        <v>53251</v>
      </c>
      <c r="D17" s="31">
        <v>14311</v>
      </c>
      <c r="E17" s="31">
        <v>12969</v>
      </c>
      <c r="F17" s="31">
        <v>1615</v>
      </c>
      <c r="G17" s="31">
        <v>7349</v>
      </c>
      <c r="H17" s="31">
        <v>4726</v>
      </c>
      <c r="I17" s="31">
        <v>3109</v>
      </c>
      <c r="J17" s="31">
        <v>2808</v>
      </c>
      <c r="K17" s="31">
        <v>5085</v>
      </c>
      <c r="L17" s="30">
        <v>1279</v>
      </c>
    </row>
    <row r="19" spans="1:12">
      <c r="C19" s="33"/>
      <c r="D19" s="33"/>
      <c r="E19" s="33"/>
      <c r="F19" s="33"/>
      <c r="G19" s="33"/>
      <c r="H19" s="33"/>
      <c r="I19" s="33"/>
      <c r="J19" s="33"/>
      <c r="K19" s="33"/>
      <c r="L19" s="33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0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09"/>
  <dimension ref="A1:G29"/>
  <sheetViews>
    <sheetView showGridLines="0" zoomScale="85" workbookViewId="0"/>
  </sheetViews>
  <sheetFormatPr defaultColWidth="11.42578125" defaultRowHeight="12.75"/>
  <cols>
    <col min="1" max="1" width="4.85546875" style="32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>
      <c r="A1" s="329"/>
      <c r="B1" s="2"/>
      <c r="C1" s="2"/>
      <c r="D1" s="3"/>
    </row>
    <row r="2" spans="1:7" s="44" customFormat="1" ht="48" customHeight="1">
      <c r="A2" s="55" t="s">
        <v>274</v>
      </c>
      <c r="B2" s="43"/>
      <c r="C2" s="43"/>
      <c r="D2" s="43"/>
      <c r="E2" s="43"/>
      <c r="F2" s="43"/>
      <c r="G2" s="43"/>
    </row>
    <row r="3" spans="1:7" s="44" customFormat="1" ht="24.95" customHeight="1">
      <c r="A3" s="5" t="s">
        <v>361</v>
      </c>
      <c r="B3" s="43"/>
      <c r="C3" s="43"/>
      <c r="D3" s="43"/>
      <c r="E3" s="43"/>
      <c r="F3" s="43"/>
      <c r="G3" s="43"/>
    </row>
    <row r="4" spans="1:7" s="45" customFormat="1" ht="13.15" customHeight="1">
      <c r="A4" s="330"/>
      <c r="B4" s="53"/>
      <c r="C4" s="53"/>
      <c r="D4" s="53"/>
      <c r="E4" s="53"/>
      <c r="F4" s="53"/>
      <c r="G4" s="53"/>
    </row>
    <row r="5" spans="1:7" ht="30" customHeight="1">
      <c r="A5" s="10"/>
      <c r="B5" s="11"/>
      <c r="C5" s="11"/>
      <c r="D5" s="11"/>
      <c r="E5" s="11"/>
      <c r="F5" s="11"/>
      <c r="G5" s="12" t="s">
        <v>279</v>
      </c>
    </row>
    <row r="6" spans="1:7" ht="23.25" customHeight="1">
      <c r="A6" s="574" t="s">
        <v>4</v>
      </c>
      <c r="B6" s="564" t="s">
        <v>280</v>
      </c>
      <c r="C6" s="572" t="s">
        <v>70</v>
      </c>
      <c r="D6" s="564" t="s">
        <v>275</v>
      </c>
      <c r="E6" s="562" t="s">
        <v>270</v>
      </c>
      <c r="F6" s="563"/>
      <c r="G6" s="564" t="s">
        <v>276</v>
      </c>
    </row>
    <row r="7" spans="1:7" ht="42" customHeight="1">
      <c r="A7" s="575"/>
      <c r="B7" s="570"/>
      <c r="C7" s="573"/>
      <c r="D7" s="565"/>
      <c r="E7" s="331" t="s">
        <v>277</v>
      </c>
      <c r="F7" s="332" t="s">
        <v>278</v>
      </c>
      <c r="G7" s="565"/>
    </row>
    <row r="8" spans="1:7" ht="30" customHeight="1">
      <c r="A8" s="345">
        <v>1</v>
      </c>
      <c r="B8" s="566" t="s">
        <v>224</v>
      </c>
      <c r="C8" s="346">
        <v>2018</v>
      </c>
      <c r="D8" s="347">
        <v>8730841</v>
      </c>
      <c r="E8" s="348">
        <v>6772530</v>
      </c>
      <c r="F8" s="335">
        <v>1958311</v>
      </c>
      <c r="G8" s="273">
        <v>1607882</v>
      </c>
    </row>
    <row r="9" spans="1:7" s="21" customFormat="1" ht="26.1" customHeight="1">
      <c r="A9" s="333">
        <v>2</v>
      </c>
      <c r="B9" s="567"/>
      <c r="C9" s="343">
        <f>C8+1</f>
        <v>2019</v>
      </c>
      <c r="D9" s="276">
        <v>8773427</v>
      </c>
      <c r="E9" s="334">
        <v>6820193</v>
      </c>
      <c r="F9" s="336">
        <v>1953234</v>
      </c>
      <c r="G9" s="277">
        <v>1615300</v>
      </c>
    </row>
    <row r="10" spans="1:7" s="21" customFormat="1" ht="26.1" customHeight="1">
      <c r="A10" s="333">
        <v>3</v>
      </c>
      <c r="B10" s="567"/>
      <c r="C10" s="342">
        <f>C8+2</f>
        <v>2020</v>
      </c>
      <c r="D10" s="276">
        <v>8780142</v>
      </c>
      <c r="E10" s="334">
        <v>6825018</v>
      </c>
      <c r="F10" s="336">
        <v>1955124</v>
      </c>
      <c r="G10" s="277">
        <v>1630704</v>
      </c>
    </row>
    <row r="11" spans="1:7" s="21" customFormat="1" ht="26.1" customHeight="1">
      <c r="A11" s="333">
        <v>4</v>
      </c>
      <c r="B11" s="567"/>
      <c r="C11" s="342">
        <f>C8+3</f>
        <v>2021</v>
      </c>
      <c r="D11" s="276">
        <v>8824812</v>
      </c>
      <c r="E11" s="334">
        <v>6880289</v>
      </c>
      <c r="F11" s="336">
        <v>1944523</v>
      </c>
      <c r="G11" s="277">
        <v>1635019</v>
      </c>
    </row>
    <row r="12" spans="1:7" s="21" customFormat="1" ht="26.1" customHeight="1">
      <c r="A12" s="333">
        <v>5</v>
      </c>
      <c r="B12" s="567"/>
      <c r="C12" s="344">
        <f>C8+4</f>
        <v>2022</v>
      </c>
      <c r="D12" s="276">
        <v>8942791</v>
      </c>
      <c r="E12" s="334">
        <v>7020285</v>
      </c>
      <c r="F12" s="336">
        <v>1922506</v>
      </c>
      <c r="G12" s="277">
        <v>1628583</v>
      </c>
    </row>
    <row r="13" spans="1:7" s="24" customFormat="1" ht="35.1" customHeight="1">
      <c r="A13" s="337">
        <v>6</v>
      </c>
      <c r="B13" s="568"/>
      <c r="C13" s="349">
        <f>C8+5</f>
        <v>2023</v>
      </c>
      <c r="D13" s="279">
        <v>9020191</v>
      </c>
      <c r="E13" s="338">
        <v>7111316</v>
      </c>
      <c r="F13" s="280">
        <v>1908875</v>
      </c>
      <c r="G13" s="280">
        <v>1630020</v>
      </c>
    </row>
    <row r="14" spans="1:7" s="21" customFormat="1" ht="30" customHeight="1">
      <c r="A14" s="333">
        <v>7</v>
      </c>
      <c r="B14" s="569" t="s">
        <v>7</v>
      </c>
      <c r="C14" s="342">
        <f>C8</f>
        <v>2018</v>
      </c>
      <c r="D14" s="276">
        <v>4297092</v>
      </c>
      <c r="E14" s="334">
        <v>3454009</v>
      </c>
      <c r="F14" s="336">
        <v>843083</v>
      </c>
      <c r="G14" s="277">
        <v>806478</v>
      </c>
    </row>
    <row r="15" spans="1:7" s="21" customFormat="1" ht="26.1" customHeight="1">
      <c r="A15" s="333">
        <v>8</v>
      </c>
      <c r="B15" s="569"/>
      <c r="C15" s="343">
        <f>C8+1</f>
        <v>2019</v>
      </c>
      <c r="D15" s="276">
        <v>4322239</v>
      </c>
      <c r="E15" s="334">
        <v>3476514</v>
      </c>
      <c r="F15" s="336">
        <v>845725</v>
      </c>
      <c r="G15" s="277">
        <v>809489</v>
      </c>
    </row>
    <row r="16" spans="1:7" s="21" customFormat="1" ht="26.1" customHeight="1">
      <c r="A16" s="333">
        <v>9</v>
      </c>
      <c r="B16" s="569"/>
      <c r="C16" s="342">
        <f>C8+2</f>
        <v>2020</v>
      </c>
      <c r="D16" s="276">
        <v>4326162</v>
      </c>
      <c r="E16" s="334">
        <v>3474623</v>
      </c>
      <c r="F16" s="336">
        <v>851539</v>
      </c>
      <c r="G16" s="277">
        <v>816627</v>
      </c>
    </row>
    <row r="17" spans="1:7" s="21" customFormat="1" ht="26.1" customHeight="1">
      <c r="A17" s="333">
        <v>10</v>
      </c>
      <c r="B17" s="569"/>
      <c r="C17" s="342">
        <f>C8+3</f>
        <v>2021</v>
      </c>
      <c r="D17" s="276">
        <v>4358350</v>
      </c>
      <c r="E17" s="334">
        <v>3505222</v>
      </c>
      <c r="F17" s="336">
        <v>853128</v>
      </c>
      <c r="G17" s="277">
        <v>819043</v>
      </c>
    </row>
    <row r="18" spans="1:7" s="21" customFormat="1" ht="26.1" customHeight="1">
      <c r="A18" s="333">
        <v>11</v>
      </c>
      <c r="B18" s="569"/>
      <c r="C18" s="344">
        <f>C8+4</f>
        <v>2022</v>
      </c>
      <c r="D18" s="276">
        <v>4420872</v>
      </c>
      <c r="E18" s="334">
        <v>3571174</v>
      </c>
      <c r="F18" s="336">
        <v>849698</v>
      </c>
      <c r="G18" s="277">
        <v>816033</v>
      </c>
    </row>
    <row r="19" spans="1:7" s="24" customFormat="1" ht="35.1" customHeight="1">
      <c r="A19" s="337">
        <v>12</v>
      </c>
      <c r="B19" s="570"/>
      <c r="C19" s="106">
        <f>C8+5</f>
        <v>2023</v>
      </c>
      <c r="D19" s="280">
        <v>4461755</v>
      </c>
      <c r="E19" s="338">
        <v>3611007</v>
      </c>
      <c r="F19" s="339">
        <v>850748</v>
      </c>
      <c r="G19" s="278">
        <v>816840</v>
      </c>
    </row>
    <row r="20" spans="1:7" s="21" customFormat="1" ht="30" customHeight="1">
      <c r="A20" s="333">
        <v>13</v>
      </c>
      <c r="B20" s="571" t="s">
        <v>8</v>
      </c>
      <c r="C20" s="342">
        <f>C8</f>
        <v>2018</v>
      </c>
      <c r="D20" s="276">
        <v>4433749</v>
      </c>
      <c r="E20" s="334">
        <v>3318521</v>
      </c>
      <c r="F20" s="336">
        <v>1115228</v>
      </c>
      <c r="G20" s="277">
        <v>801404</v>
      </c>
    </row>
    <row r="21" spans="1:7" s="21" customFormat="1" ht="26.1" customHeight="1">
      <c r="A21" s="333">
        <v>14</v>
      </c>
      <c r="B21" s="571"/>
      <c r="C21" s="343">
        <f>C8+1</f>
        <v>2019</v>
      </c>
      <c r="D21" s="276">
        <v>4451188</v>
      </c>
      <c r="E21" s="334">
        <v>3343679</v>
      </c>
      <c r="F21" s="336">
        <v>1107509</v>
      </c>
      <c r="G21" s="277">
        <v>805811</v>
      </c>
    </row>
    <row r="22" spans="1:7" s="21" customFormat="1" ht="26.1" customHeight="1">
      <c r="A22" s="333">
        <v>15</v>
      </c>
      <c r="B22" s="571"/>
      <c r="C22" s="342">
        <f>C8+2</f>
        <v>2020</v>
      </c>
      <c r="D22" s="276">
        <v>4453980</v>
      </c>
      <c r="E22" s="334">
        <v>3350395</v>
      </c>
      <c r="F22" s="336">
        <v>1103585</v>
      </c>
      <c r="G22" s="277">
        <v>814077</v>
      </c>
    </row>
    <row r="23" spans="1:7" s="21" customFormat="1" ht="26.1" customHeight="1">
      <c r="A23" s="333">
        <v>16</v>
      </c>
      <c r="B23" s="571"/>
      <c r="C23" s="342">
        <f>C8+3</f>
        <v>2021</v>
      </c>
      <c r="D23" s="276">
        <v>4466462</v>
      </c>
      <c r="E23" s="334">
        <v>3375067</v>
      </c>
      <c r="F23" s="336">
        <v>1091395</v>
      </c>
      <c r="G23" s="277">
        <v>815976</v>
      </c>
    </row>
    <row r="24" spans="1:7" s="21" customFormat="1" ht="26.1" customHeight="1">
      <c r="A24" s="333">
        <v>17</v>
      </c>
      <c r="B24" s="571"/>
      <c r="C24" s="344">
        <f>C8+4</f>
        <v>2022</v>
      </c>
      <c r="D24" s="276">
        <v>4521919</v>
      </c>
      <c r="E24" s="334">
        <v>3449111</v>
      </c>
      <c r="F24" s="336">
        <v>1072808</v>
      </c>
      <c r="G24" s="277">
        <v>812550</v>
      </c>
    </row>
    <row r="25" spans="1:7" s="24" customFormat="1" ht="35.1" customHeight="1">
      <c r="A25" s="337">
        <v>18</v>
      </c>
      <c r="B25" s="565"/>
      <c r="C25" s="14">
        <f>C8+5</f>
        <v>2023</v>
      </c>
      <c r="D25" s="280">
        <v>4558436</v>
      </c>
      <c r="E25" s="338">
        <v>3500309</v>
      </c>
      <c r="F25" s="339">
        <v>1058127</v>
      </c>
      <c r="G25" s="278">
        <v>813180</v>
      </c>
    </row>
    <row r="26" spans="1:7" ht="17.100000000000001" customHeight="1">
      <c r="A26" s="340" t="s">
        <v>281</v>
      </c>
    </row>
    <row r="27" spans="1:7">
      <c r="B27" s="341"/>
    </row>
    <row r="28" spans="1:7">
      <c r="D28" s="341"/>
    </row>
    <row r="29" spans="1:7">
      <c r="B29" s="341"/>
    </row>
  </sheetData>
  <mergeCells count="9">
    <mergeCell ref="A6:A7"/>
    <mergeCell ref="D6:D7"/>
    <mergeCell ref="E6:F6"/>
    <mergeCell ref="G6:G7"/>
    <mergeCell ref="B8:B13"/>
    <mergeCell ref="B14:B19"/>
    <mergeCell ref="B20:B25"/>
    <mergeCell ref="C6:C7"/>
    <mergeCell ref="B6:B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A!Print_Area</vt:lpstr>
      <vt:lpstr>B!Print_Area</vt:lpstr>
      <vt:lpstr>'C'!Print_Area</vt:lpstr>
      <vt:lpstr>D!Print_Area</vt:lpstr>
      <vt:lpstr>Deckblatt!Print_Area</vt:lpstr>
      <vt:lpstr>E!Print_Area</vt:lpstr>
      <vt:lpstr>F!Print_Area</vt:lpstr>
      <vt:lpstr>Inhalt1!Print_Area</vt:lpstr>
      <vt:lpstr>Inhalt2!Print_Area</vt:lpstr>
      <vt:lpstr>'Tab1'!Print_Area</vt:lpstr>
      <vt:lpstr>'Tab10'!Print_Area</vt:lpstr>
      <vt:lpstr>'Tab11'!Print_Area</vt:lpstr>
      <vt:lpstr>'Tab12'!Print_Area</vt:lpstr>
      <vt:lpstr>'Tab13'!Print_Area</vt:lpstr>
      <vt:lpstr>'Tab14'!Print_Area</vt:lpstr>
      <vt:lpstr>'Tab15'!Print_Area</vt:lpstr>
      <vt:lpstr>'Tab16'!Print_Area</vt:lpstr>
      <vt:lpstr>'Tab17'!Print_Area</vt:lpstr>
      <vt:lpstr>'Tab18'!Print_Area</vt:lpstr>
      <vt:lpstr>'Tab19'!Print_Area</vt:lpstr>
      <vt:lpstr>'Tab2'!Print_Area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'Tab5'!Print_Area</vt:lpstr>
      <vt:lpstr>'Tab6'!Print_Area</vt:lpstr>
      <vt:lpstr>'Tab7'!Print_Area</vt:lpstr>
      <vt:lpstr>'Tab8'!Print_Area</vt:lpstr>
      <vt:lpstr>'Tab9'!Print_Area</vt:lpstr>
      <vt:lpstr>Vorwort!Print_Area</vt:lpstr>
      <vt:lpstr>'Tab1'!Print_Titles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'Tab15'!Print_Titles</vt:lpstr>
      <vt:lpstr>'Tab16'!Print_Titles</vt:lpstr>
      <vt:lpstr>'Tab17'!Print_Titles</vt:lpstr>
      <vt:lpstr>'Tab18'!Print_Titles</vt:lpstr>
      <vt:lpstr>'Tab19'!Print_Titles</vt:lpstr>
      <vt:lpstr>'Tab2'!Print_Titles</vt:lpstr>
      <vt:lpstr>'Tab20'!Print_Titles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'Tab28'!Print_Titles</vt:lpstr>
      <vt:lpstr>'Tab29'!Print_Titles</vt:lpstr>
      <vt:lpstr>'Tab3'!Print_Titles</vt:lpstr>
      <vt:lpstr>'Tab30'!Print_Titles</vt:lpstr>
      <vt:lpstr>'Tab31'!Print_Titles</vt:lpstr>
      <vt:lpstr>'Tab32'!Print_Titles</vt:lpstr>
      <vt:lpstr>'Tab33'!Print_Titles</vt:lpstr>
      <vt:lpstr>'Tab34'!Print_Titles</vt:lpstr>
      <vt:lpstr>'Tab35'!Print_Titles</vt:lpstr>
      <vt:lpstr>'Tab36'!Print_Titles</vt:lpstr>
      <vt:lpstr>'Tab37'!Print_Titles</vt:lpstr>
      <vt:lpstr>'Tab4'!Print_Titles</vt:lpstr>
      <vt:lpstr>'Tab5'!Print_Titles</vt:lpstr>
      <vt:lpstr>'Tab6'!Print_Titles</vt:lpstr>
      <vt:lpstr>'Tab7'!Print_Titles</vt:lpstr>
      <vt:lpstr>'Tab8'!Print_Titles</vt:lpstr>
      <vt:lpstr>'Tab9'!Print_Titles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Wimberger, Peter</cp:lastModifiedBy>
  <cp:lastPrinted>2022-04-06T12:15:52Z</cp:lastPrinted>
  <dcterms:created xsi:type="dcterms:W3CDTF">2000-02-03T12:25:24Z</dcterms:created>
  <dcterms:modified xsi:type="dcterms:W3CDTF">2025-03-17T22:25:43Z</dcterms:modified>
</cp:coreProperties>
</file>