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EV\WU\WARRA\data\extras\Handbuch\Tabellen_Statistisches_Handbuch_2024\"/>
    </mc:Choice>
  </mc:AlternateContent>
  <xr:revisionPtr revIDLastSave="0" documentId="13_ncr:1_{0F213524-C3F6-4508-80AA-1B8589904215}" xr6:coauthVersionLast="47" xr6:coauthVersionMax="47" xr10:uidLastSave="{00000000-0000-0000-0000-000000000000}"/>
  <bookViews>
    <workbookView xWindow="22440" yWindow="-16335" windowWidth="29040" windowHeight="15840" activeTab="2" xr2:uid="{00000000-000D-0000-FFFF-FFFF00000000}"/>
  </bookViews>
  <sheets>
    <sheet name="6.01" sheetId="5" r:id="rId1"/>
    <sheet name="6.02" sheetId="2" r:id="rId2"/>
    <sheet name="6.03" sheetId="3" r:id="rId3"/>
    <sheet name="6.04" sheetId="4" r:id="rId4"/>
  </sheets>
  <definedNames>
    <definedName name="_DAT1">#REF!</definedName>
    <definedName name="_DAT10">#REF!</definedName>
    <definedName name="_DAT11">#REF!</definedName>
    <definedName name="_DAT12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beitr">#REF!</definedName>
    <definedName name="_xlnm.Print_Area" localSheetId="0">'6.01'!$A$1:$E$30</definedName>
    <definedName name="_xlnm.Print_Area" localSheetId="1">'6.02'!$A$1:$L$13</definedName>
    <definedName name="_xlnm.Print_Area" localSheetId="2">'6.03'!$A$1:$I$35</definedName>
    <definedName name="_xlnm.Print_Area" localSheetId="3">'6.04'!$A$1:$G$26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vers">#REF!</definedName>
    <definedName name="xx">#REF!</definedName>
    <definedName name="xxx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F6" i="2" s="1"/>
  <c r="G6" i="2" s="1"/>
  <c r="H6" i="2" s="1"/>
  <c r="I6" i="2" s="1"/>
  <c r="J6" i="2" s="1"/>
  <c r="K6" i="2" s="1"/>
  <c r="L6" i="2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<sst xmlns="http://schemas.openxmlformats.org/spreadsheetml/2006/main" count="73" uniqueCount="57">
  <si>
    <t>Jahr</t>
  </si>
  <si>
    <t>6.01</t>
  </si>
  <si>
    <t>Bezeichnung</t>
  </si>
  <si>
    <t>Gesamt-
personal-
stand</t>
  </si>
  <si>
    <t>d a v o n</t>
  </si>
  <si>
    <t>Verwaltung
und
Verrechnung</t>
  </si>
  <si>
    <t>Vertrauens-
ärztlicher
Dienst</t>
  </si>
  <si>
    <t>Eigene
Einrichtungen</t>
  </si>
  <si>
    <t>Krankenversicherung</t>
  </si>
  <si>
    <t>Pensionsversicherung</t>
  </si>
  <si>
    <t>Unfallversicherung</t>
  </si>
  <si>
    <t>davon</t>
  </si>
  <si>
    <t>Pensionsversicherungsanstalt</t>
  </si>
  <si>
    <t>6.02</t>
  </si>
  <si>
    <t>Gesamtpersonalstand
 der Sozialversicherungsträger</t>
  </si>
  <si>
    <t>Eigene Einrichtungen</t>
  </si>
  <si>
    <t>Vom Gesamtpersonalstand
 entfallen auf:
       Verwaltung und Verrechnung</t>
  </si>
  <si>
    <t>6.03</t>
  </si>
  <si>
    <t>in % der Gesamteinnahmen</t>
  </si>
  <si>
    <t>S u m m e
Sozial-
versicherung</t>
  </si>
  <si>
    <t>Kranken-</t>
  </si>
  <si>
    <t>Pensions-</t>
  </si>
  <si>
    <t>Unfall-</t>
  </si>
  <si>
    <t>6.04</t>
  </si>
  <si>
    <t>in % der
Einnahmen</t>
  </si>
  <si>
    <t>je Versicherten
in Euro</t>
  </si>
  <si>
    <t>Brutto-Aufwand</t>
  </si>
  <si>
    <t>versicherung</t>
  </si>
  <si>
    <t>Die Entwicklung des Personalstandes (Vollzeitäquivalente) der Sozialversicherungsträger</t>
  </si>
  <si>
    <t>i n   E u r o</t>
  </si>
  <si>
    <t>in Euro</t>
  </si>
  <si>
    <t>Summe
der Ersätze
in Euro</t>
  </si>
  <si>
    <t>V e r w a l t u n g s -    u n d    V e r r e c h n u n g s a u f w a n d</t>
  </si>
  <si>
    <r>
      <t>Verwaltungs- und Verrechnungsaufwand</t>
    </r>
    <r>
      <rPr>
        <sz val="12"/>
        <rFont val="Arial"/>
        <family val="2"/>
      </rPr>
      <t xml:space="preserve"> in der österreichischen Sozialversicherung
nach Versicherungsbereichen</t>
    </r>
  </si>
  <si>
    <r>
      <t xml:space="preserve">Entwicklung des Verwaltungs- und Verrechnungsaufwandes
in der Krankenversicherung
(ohne Betriebskrankenkassen) </t>
    </r>
    <r>
      <rPr>
        <vertAlign val="superscript"/>
        <sz val="12"/>
        <rFont val="Arial"/>
        <family val="2"/>
      </rPr>
      <t>1)</t>
    </r>
  </si>
  <si>
    <r>
      <t xml:space="preserve">Tatsächlicher Aufwand </t>
    </r>
    <r>
      <rPr>
        <vertAlign val="superscript"/>
        <sz val="10"/>
        <rFont val="Arial"/>
        <family val="2"/>
      </rPr>
      <t>2)</t>
    </r>
  </si>
  <si>
    <t>2) Brutto-Verwaltungs- und Verrechnungsaufwand minus Ersätze.</t>
  </si>
  <si>
    <t>Alle  SV-Träger</t>
  </si>
  <si>
    <t>Alle  KV-Träger</t>
  </si>
  <si>
    <t>Alle  PV-Träger</t>
  </si>
  <si>
    <t>Alle  UV-Träger</t>
  </si>
  <si>
    <t>VA öffentlich Bediensteter,
Eisenbahnen und Bergbau</t>
  </si>
  <si>
    <t>KV-Träger</t>
  </si>
  <si>
    <t>PV-Träger</t>
  </si>
  <si>
    <t>UV-Träger</t>
  </si>
  <si>
    <t>gewerbliche Wirtschaft</t>
  </si>
  <si>
    <t>Landwirtschaft</t>
  </si>
  <si>
    <t>Allgemeine Unfall-
versicherungsanstalt</t>
  </si>
  <si>
    <t>1) Ab 1.1.2020 sind Versicherte der bisherigen Betriebskrankenkassen (mit Ausnahme der</t>
  </si>
  <si>
    <t>Personalstand (Vollzeitäquivalente) der Sozialversicherungsträger</t>
  </si>
  <si>
    <t xml:space="preserve">    BKK der Wiener Verkehrsbetriebe) über die Österreichische Gesundheitskasse versichert.</t>
  </si>
  <si>
    <t>Sozialversicherungsanstalt
der Selbständigen</t>
  </si>
  <si>
    <t>Jahresdurchschnitt 2023</t>
  </si>
  <si>
    <t>Jahresdurchschnitte 2014 - 2023</t>
  </si>
  <si>
    <t>1999 - 2023</t>
  </si>
  <si>
    <t>2009 - 2023</t>
  </si>
  <si>
    <t>Österreichische
Gesundheitskasse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</si>
</sst>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\ ;\-\ #,##0\ \ ;&quot;-&quot;\ \ "/>
    <numFmt numFmtId="165" formatCode="\ @"/>
    <numFmt numFmtId="166" formatCode="\ \ \ \ \ \ \ @"/>
    <numFmt numFmtId="167" formatCode="&quot; &quot;#,##0"/>
    <numFmt numFmtId="168" formatCode="#,##0.00\ \ ;\-\ #,##0.00\ \ ;&quot;-&quot;\ \ "/>
    <numFmt numFmtId="169" formatCode="#,##0.0\ \ ;\-\ #,##0.0\ \ ;&quot;-&quot;\ \ "/>
  </numFmts>
  <fonts count="10" x14ac:knownFonts="1">
    <font>
      <sz val="10"/>
      <name val="Arial"/>
    </font>
    <font>
      <sz val="10"/>
      <name val="Helv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 applyFont="0" applyFill="0" applyBorder="0" applyAlignment="0" applyProtection="0"/>
    <xf numFmtId="0" fontId="2" fillId="0" borderId="0"/>
    <xf numFmtId="0" fontId="9" fillId="0" borderId="0"/>
    <xf numFmtId="0" fontId="3" fillId="0" borderId="0"/>
  </cellStyleXfs>
  <cellXfs count="149">
    <xf numFmtId="0" fontId="0" fillId="0" borderId="0" xfId="0"/>
    <xf numFmtId="0" fontId="2" fillId="0" borderId="0" xfId="2" applyAlignment="1">
      <alignment vertical="center" wrapText="1"/>
    </xf>
    <xf numFmtId="0" fontId="3" fillId="0" borderId="0" xfId="2" applyFont="1" applyAlignment="1">
      <alignment vertical="center" wrapText="1"/>
    </xf>
    <xf numFmtId="0" fontId="4" fillId="0" borderId="0" xfId="2" applyFont="1" applyAlignment="1">
      <alignment vertical="center" wrapText="1"/>
    </xf>
    <xf numFmtId="14" fontId="4" fillId="0" borderId="0" xfId="2" applyNumberFormat="1" applyFont="1" applyAlignment="1">
      <alignment vertical="center" wrapText="1"/>
    </xf>
    <xf numFmtId="0" fontId="3" fillId="0" borderId="0" xfId="2" applyFont="1" applyAlignment="1">
      <alignment horizontal="centerContinuous"/>
    </xf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0" xfId="2" quotePrefix="1" applyFont="1" applyAlignment="1">
      <alignment horizontal="left"/>
    </xf>
    <xf numFmtId="164" fontId="3" fillId="0" borderId="3" xfId="2" applyNumberFormat="1" applyFont="1" applyBorder="1"/>
    <xf numFmtId="164" fontId="3" fillId="0" borderId="5" xfId="2" applyNumberFormat="1" applyFont="1" applyBorder="1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vertical="center"/>
      <protection locked="0"/>
    </xf>
    <xf numFmtId="164" fontId="3" fillId="0" borderId="0" xfId="2" applyNumberFormat="1" applyFont="1"/>
    <xf numFmtId="164" fontId="3" fillId="0" borderId="7" xfId="2" applyNumberFormat="1" applyFont="1" applyBorder="1"/>
    <xf numFmtId="164" fontId="3" fillId="0" borderId="6" xfId="2" applyNumberFormat="1" applyFont="1" applyBorder="1"/>
    <xf numFmtId="0" fontId="5" fillId="0" borderId="0" xfId="2" applyFont="1"/>
    <xf numFmtId="0" fontId="5" fillId="0" borderId="0" xfId="2" quotePrefix="1" applyFont="1" applyAlignment="1">
      <alignment horizontal="left"/>
    </xf>
    <xf numFmtId="0" fontId="5" fillId="0" borderId="0" xfId="2" applyFont="1" applyAlignment="1">
      <alignment vertical="center"/>
    </xf>
    <xf numFmtId="0" fontId="5" fillId="0" borderId="0" xfId="2" quotePrefix="1" applyFont="1" applyAlignment="1">
      <alignment horizontal="left" vertical="center"/>
    </xf>
    <xf numFmtId="164" fontId="5" fillId="0" borderId="8" xfId="2" applyNumberFormat="1" applyFont="1" applyBorder="1" applyAlignment="1">
      <alignment vertical="center"/>
    </xf>
    <xf numFmtId="164" fontId="5" fillId="0" borderId="9" xfId="2" applyNumberFormat="1" applyFont="1" applyBorder="1" applyAlignment="1">
      <alignment vertical="center"/>
    </xf>
    <xf numFmtId="164" fontId="3" fillId="0" borderId="6" xfId="2" applyNumberFormat="1" applyFont="1" applyBorder="1" applyAlignment="1">
      <alignment vertical="center"/>
    </xf>
    <xf numFmtId="164" fontId="3" fillId="0" borderId="5" xfId="2" applyNumberFormat="1" applyFont="1" applyBorder="1" applyAlignment="1">
      <alignment vertical="center"/>
    </xf>
    <xf numFmtId="165" fontId="3" fillId="0" borderId="0" xfId="2" applyNumberFormat="1" applyFont="1" applyAlignment="1">
      <alignment vertical="center"/>
    </xf>
    <xf numFmtId="49" fontId="3" fillId="0" borderId="10" xfId="2" applyNumberFormat="1" applyFont="1" applyBorder="1" applyAlignment="1">
      <alignment horizontal="left"/>
    </xf>
    <xf numFmtId="164" fontId="3" fillId="0" borderId="11" xfId="2" applyNumberFormat="1" applyFont="1" applyBorder="1"/>
    <xf numFmtId="164" fontId="3" fillId="0" borderId="12" xfId="2" applyNumberFormat="1" applyFont="1" applyBorder="1"/>
    <xf numFmtId="164" fontId="3" fillId="0" borderId="10" xfId="2" applyNumberFormat="1" applyFont="1" applyBorder="1"/>
    <xf numFmtId="164" fontId="3" fillId="0" borderId="13" xfId="2" applyNumberFormat="1" applyFont="1" applyBorder="1"/>
    <xf numFmtId="0" fontId="3" fillId="0" borderId="9" xfId="2" applyFont="1" applyBorder="1" applyAlignment="1">
      <alignment horizontal="center" vertical="center" wrapText="1"/>
    </xf>
    <xf numFmtId="165" fontId="3" fillId="0" borderId="14" xfId="2" applyNumberFormat="1" applyFont="1" applyBorder="1"/>
    <xf numFmtId="165" fontId="3" fillId="0" borderId="11" xfId="2" applyNumberFormat="1" applyFont="1" applyBorder="1" applyAlignment="1">
      <alignment vertical="top"/>
    </xf>
    <xf numFmtId="164" fontId="3" fillId="0" borderId="13" xfId="2" applyNumberFormat="1" applyFont="1" applyBorder="1" applyAlignment="1">
      <alignment vertical="top"/>
    </xf>
    <xf numFmtId="164" fontId="3" fillId="0" borderId="10" xfId="2" applyNumberFormat="1" applyFont="1" applyBorder="1" applyAlignment="1">
      <alignment vertical="top"/>
    </xf>
    <xf numFmtId="49" fontId="3" fillId="0" borderId="13" xfId="2" applyNumberFormat="1" applyFont="1" applyBorder="1" applyAlignment="1">
      <alignment horizontal="center"/>
    </xf>
    <xf numFmtId="169" fontId="3" fillId="0" borderId="7" xfId="2" applyNumberFormat="1" applyFont="1" applyBorder="1"/>
    <xf numFmtId="169" fontId="3" fillId="0" borderId="6" xfId="2" applyNumberFormat="1" applyFont="1" applyBorder="1"/>
    <xf numFmtId="169" fontId="3" fillId="0" borderId="10" xfId="2" applyNumberFormat="1" applyFont="1" applyBorder="1"/>
    <xf numFmtId="1" fontId="3" fillId="0" borderId="3" xfId="2" applyNumberFormat="1" applyFont="1" applyBorder="1" applyAlignment="1">
      <alignment horizontal="center" wrapText="1"/>
    </xf>
    <xf numFmtId="1" fontId="3" fillId="0" borderId="5" xfId="2" applyNumberFormat="1" applyFont="1" applyBorder="1" applyAlignment="1">
      <alignment horizontal="center" wrapText="1"/>
    </xf>
    <xf numFmtId="167" fontId="7" fillId="0" borderId="0" xfId="2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right"/>
    </xf>
    <xf numFmtId="169" fontId="3" fillId="0" borderId="15" xfId="2" applyNumberFormat="1" applyFont="1" applyBorder="1"/>
    <xf numFmtId="169" fontId="3" fillId="0" borderId="16" xfId="2" applyNumberFormat="1" applyFont="1" applyBorder="1"/>
    <xf numFmtId="169" fontId="3" fillId="0" borderId="17" xfId="2" applyNumberFormat="1" applyFont="1" applyBorder="1"/>
    <xf numFmtId="169" fontId="3" fillId="0" borderId="18" xfId="2" applyNumberFormat="1" applyFont="1" applyBorder="1"/>
    <xf numFmtId="169" fontId="3" fillId="0" borderId="19" xfId="2" applyNumberFormat="1" applyFont="1" applyBorder="1"/>
    <xf numFmtId="169" fontId="3" fillId="0" borderId="20" xfId="2" applyNumberFormat="1" applyFont="1" applyBorder="1"/>
    <xf numFmtId="169" fontId="3" fillId="0" borderId="21" xfId="2" applyNumberFormat="1" applyFont="1" applyBorder="1"/>
    <xf numFmtId="169" fontId="3" fillId="0" borderId="22" xfId="2" applyNumberFormat="1" applyFont="1" applyBorder="1"/>
    <xf numFmtId="169" fontId="3" fillId="0" borderId="23" xfId="2" applyNumberFormat="1" applyFont="1" applyBorder="1"/>
    <xf numFmtId="164" fontId="3" fillId="0" borderId="21" xfId="2" applyNumberFormat="1" applyFont="1" applyBorder="1"/>
    <xf numFmtId="164" fontId="3" fillId="0" borderId="22" xfId="2" applyNumberFormat="1" applyFont="1" applyBorder="1"/>
    <xf numFmtId="164" fontId="3" fillId="0" borderId="23" xfId="2" applyNumberFormat="1" applyFont="1" applyBorder="1"/>
    <xf numFmtId="168" fontId="3" fillId="0" borderId="4" xfId="2" applyNumberFormat="1" applyFont="1" applyBorder="1"/>
    <xf numFmtId="168" fontId="3" fillId="0" borderId="12" xfId="2" applyNumberFormat="1" applyFont="1" applyBorder="1"/>
    <xf numFmtId="168" fontId="3" fillId="0" borderId="16" xfId="2" applyNumberFormat="1" applyFont="1" applyBorder="1"/>
    <xf numFmtId="168" fontId="3" fillId="0" borderId="19" xfId="2" applyNumberFormat="1" applyFont="1" applyBorder="1"/>
    <xf numFmtId="168" fontId="3" fillId="0" borderId="22" xfId="2" applyNumberFormat="1" applyFont="1" applyBorder="1"/>
    <xf numFmtId="168" fontId="3" fillId="0" borderId="17" xfId="2" applyNumberFormat="1" applyFont="1" applyBorder="1"/>
    <xf numFmtId="168" fontId="3" fillId="0" borderId="20" xfId="2" applyNumberFormat="1" applyFont="1" applyBorder="1"/>
    <xf numFmtId="168" fontId="3" fillId="0" borderId="23" xfId="2" applyNumberFormat="1" applyFont="1" applyBorder="1"/>
    <xf numFmtId="0" fontId="3" fillId="0" borderId="1" xfId="2" applyFont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2" fillId="0" borderId="0" xfId="2" applyAlignment="1">
      <alignment wrapText="1"/>
    </xf>
    <xf numFmtId="0" fontId="3" fillId="0" borderId="0" xfId="2" applyFont="1" applyAlignment="1">
      <alignment wrapText="1"/>
    </xf>
    <xf numFmtId="0" fontId="3" fillId="0" borderId="24" xfId="2" applyFont="1" applyBorder="1" applyAlignment="1">
      <alignment horizontal="center" vertical="center" wrapText="1"/>
    </xf>
    <xf numFmtId="0" fontId="3" fillId="0" borderId="25" xfId="2" applyFont="1" applyBorder="1" applyAlignment="1">
      <alignment horizontal="center" vertical="center" wrapText="1"/>
    </xf>
    <xf numFmtId="168" fontId="3" fillId="0" borderId="2" xfId="2" applyNumberFormat="1" applyFont="1" applyBorder="1"/>
    <xf numFmtId="168" fontId="3" fillId="0" borderId="15" xfId="2" applyNumberFormat="1" applyFont="1" applyBorder="1"/>
    <xf numFmtId="168" fontId="3" fillId="0" borderId="18" xfId="2" applyNumberFormat="1" applyFont="1" applyBorder="1"/>
    <xf numFmtId="168" fontId="3" fillId="0" borderId="6" xfId="2" applyNumberFormat="1" applyFont="1" applyBorder="1"/>
    <xf numFmtId="164" fontId="3" fillId="0" borderId="0" xfId="2" applyNumberFormat="1" applyFont="1" applyAlignment="1">
      <alignment horizontal="centerContinuous"/>
    </xf>
    <xf numFmtId="0" fontId="9" fillId="0" borderId="0" xfId="3"/>
    <xf numFmtId="0" fontId="9" fillId="0" borderId="0" xfId="3" applyAlignment="1">
      <alignment horizontal="centerContinuous"/>
    </xf>
    <xf numFmtId="0" fontId="7" fillId="0" borderId="0" xfId="3" applyFont="1" applyAlignment="1">
      <alignment horizontal="centerContinuous"/>
    </xf>
    <xf numFmtId="0" fontId="3" fillId="0" borderId="1" xfId="3" applyFont="1" applyBorder="1" applyAlignment="1">
      <alignment horizontal="centerContinuous" vertical="center"/>
    </xf>
    <xf numFmtId="0" fontId="3" fillId="0" borderId="9" xfId="3" applyFont="1" applyBorder="1" applyAlignment="1">
      <alignment horizontal="centerContinuous" vertical="center"/>
    </xf>
    <xf numFmtId="164" fontId="5" fillId="0" borderId="9" xfId="3" applyNumberFormat="1" applyFont="1" applyBorder="1" applyAlignment="1">
      <alignment vertical="center"/>
    </xf>
    <xf numFmtId="164" fontId="5" fillId="0" borderId="8" xfId="3" applyNumberFormat="1" applyFont="1" applyBorder="1" applyAlignment="1">
      <alignment vertical="center"/>
    </xf>
    <xf numFmtId="164" fontId="5" fillId="0" borderId="25" xfId="3" applyNumberFormat="1" applyFont="1" applyBorder="1" applyAlignment="1">
      <alignment vertical="center"/>
    </xf>
    <xf numFmtId="164" fontId="5" fillId="0" borderId="1" xfId="3" applyNumberFormat="1" applyFont="1" applyBorder="1" applyAlignment="1">
      <alignment vertical="center"/>
    </xf>
    <xf numFmtId="164" fontId="3" fillId="0" borderId="3" xfId="3" applyNumberFormat="1" applyFont="1" applyBorder="1" applyAlignment="1">
      <alignment vertical="center"/>
    </xf>
    <xf numFmtId="164" fontId="3" fillId="0" borderId="7" xfId="3" applyNumberFormat="1" applyFont="1" applyBorder="1" applyAlignment="1">
      <alignment vertical="center"/>
    </xf>
    <xf numFmtId="164" fontId="3" fillId="0" borderId="16" xfId="3" applyNumberFormat="1" applyFont="1" applyBorder="1" applyAlignment="1">
      <alignment vertical="center"/>
    </xf>
    <xf numFmtId="164" fontId="3" fillId="0" borderId="2" xfId="3" applyNumberFormat="1" applyFont="1" applyBorder="1" applyAlignment="1">
      <alignment vertical="center"/>
    </xf>
    <xf numFmtId="0" fontId="9" fillId="0" borderId="0" xfId="3" applyAlignment="1">
      <alignment vertical="center"/>
    </xf>
    <xf numFmtId="164" fontId="3" fillId="0" borderId="5" xfId="3" applyNumberFormat="1" applyFont="1" applyBorder="1" applyAlignment="1">
      <alignment vertical="center"/>
    </xf>
    <xf numFmtId="164" fontId="3" fillId="0" borderId="6" xfId="3" applyNumberFormat="1" applyFont="1" applyBorder="1" applyAlignment="1">
      <alignment vertical="center"/>
    </xf>
    <xf numFmtId="164" fontId="3" fillId="0" borderId="19" xfId="3" applyNumberFormat="1" applyFont="1" applyBorder="1" applyAlignment="1">
      <alignment vertical="center"/>
    </xf>
    <xf numFmtId="164" fontId="3" fillId="0" borderId="4" xfId="3" applyNumberFormat="1" applyFont="1" applyBorder="1" applyAlignment="1">
      <alignment vertical="center"/>
    </xf>
    <xf numFmtId="164" fontId="3" fillId="0" borderId="13" xfId="3" applyNumberFormat="1" applyFont="1" applyBorder="1" applyAlignment="1">
      <alignment vertical="center"/>
    </xf>
    <xf numFmtId="164" fontId="3" fillId="0" borderId="10" xfId="3" applyNumberFormat="1" applyFont="1" applyBorder="1" applyAlignment="1">
      <alignment vertical="center"/>
    </xf>
    <xf numFmtId="164" fontId="3" fillId="0" borderId="22" xfId="3" applyNumberFormat="1" applyFont="1" applyBorder="1" applyAlignment="1">
      <alignment vertical="center"/>
    </xf>
    <xf numFmtId="164" fontId="3" fillId="0" borderId="12" xfId="3" applyNumberFormat="1" applyFont="1" applyBorder="1" applyAlignment="1">
      <alignment vertical="center"/>
    </xf>
    <xf numFmtId="164" fontId="3" fillId="0" borderId="27" xfId="3" applyNumberFormat="1" applyFont="1" applyBorder="1" applyAlignment="1">
      <alignment vertical="center"/>
    </xf>
    <xf numFmtId="164" fontId="3" fillId="0" borderId="29" xfId="3" applyNumberFormat="1" applyFont="1" applyBorder="1" applyAlignment="1">
      <alignment vertical="center"/>
    </xf>
    <xf numFmtId="164" fontId="3" fillId="0" borderId="30" xfId="3" applyNumberFormat="1" applyFont="1" applyBorder="1" applyAlignment="1">
      <alignment vertical="center"/>
    </xf>
    <xf numFmtId="164" fontId="3" fillId="0" borderId="28" xfId="3" applyNumberFormat="1" applyFont="1" applyBorder="1" applyAlignment="1">
      <alignment vertical="center"/>
    </xf>
    <xf numFmtId="164" fontId="3" fillId="0" borderId="35" xfId="3" applyNumberFormat="1" applyFont="1" applyBorder="1" applyAlignment="1">
      <alignment vertical="center"/>
    </xf>
    <xf numFmtId="164" fontId="3" fillId="0" borderId="37" xfId="3" applyNumberFormat="1" applyFont="1" applyBorder="1" applyAlignment="1">
      <alignment vertical="center"/>
    </xf>
    <xf numFmtId="164" fontId="3" fillId="0" borderId="38" xfId="3" applyNumberFormat="1" applyFont="1" applyBorder="1" applyAlignment="1">
      <alignment vertical="center"/>
    </xf>
    <xf numFmtId="164" fontId="3" fillId="0" borderId="36" xfId="3" applyNumberFormat="1" applyFont="1" applyBorder="1" applyAlignment="1">
      <alignment vertical="center"/>
    </xf>
    <xf numFmtId="164" fontId="3" fillId="0" borderId="31" xfId="3" applyNumberFormat="1" applyFont="1" applyBorder="1" applyAlignment="1">
      <alignment vertical="center"/>
    </xf>
    <xf numFmtId="164" fontId="3" fillId="0" borderId="33" xfId="3" applyNumberFormat="1" applyFont="1" applyBorder="1" applyAlignment="1">
      <alignment vertical="center"/>
    </xf>
    <xf numFmtId="164" fontId="3" fillId="0" borderId="34" xfId="3" applyNumberFormat="1" applyFont="1" applyBorder="1" applyAlignment="1">
      <alignment vertical="center"/>
    </xf>
    <xf numFmtId="164" fontId="3" fillId="0" borderId="32" xfId="3" applyNumberFormat="1" applyFont="1" applyBorder="1" applyAlignment="1">
      <alignment vertical="center"/>
    </xf>
    <xf numFmtId="0" fontId="5" fillId="0" borderId="9" xfId="3" applyFont="1" applyBorder="1" applyAlignment="1">
      <alignment horizontal="left" vertical="center" indent="1"/>
    </xf>
    <xf numFmtId="0" fontId="3" fillId="0" borderId="3" xfId="3" applyFont="1" applyBorder="1" applyAlignment="1">
      <alignment horizontal="left" vertical="center" indent="1"/>
    </xf>
    <xf numFmtId="0" fontId="3" fillId="0" borderId="5" xfId="3" applyFont="1" applyBorder="1" applyAlignment="1">
      <alignment horizontal="left" vertical="center" indent="1"/>
    </xf>
    <xf numFmtId="0" fontId="3" fillId="0" borderId="13" xfId="3" applyFont="1" applyBorder="1" applyAlignment="1">
      <alignment horizontal="left" vertical="center" indent="1"/>
    </xf>
    <xf numFmtId="0" fontId="3" fillId="0" borderId="35" xfId="3" applyFont="1" applyBorder="1" applyAlignment="1">
      <alignment horizontal="left" vertical="center" indent="1"/>
    </xf>
    <xf numFmtId="0" fontId="3" fillId="0" borderId="13" xfId="3" applyFont="1" applyBorder="1" applyAlignment="1">
      <alignment horizontal="left" vertical="center" wrapText="1" indent="1"/>
    </xf>
    <xf numFmtId="0" fontId="3" fillId="0" borderId="5" xfId="3" applyFont="1" applyBorder="1" applyAlignment="1">
      <alignment horizontal="left" vertical="center" indent="2"/>
    </xf>
    <xf numFmtId="0" fontId="3" fillId="0" borderId="35" xfId="4" applyBorder="1" applyAlignment="1">
      <alignment horizontal="left" vertical="center" wrapText="1" indent="1"/>
    </xf>
    <xf numFmtId="0" fontId="3" fillId="0" borderId="5" xfId="3" applyFont="1" applyBorder="1" applyAlignment="1">
      <alignment horizontal="left" vertical="center" indent="3"/>
    </xf>
    <xf numFmtId="0" fontId="3" fillId="0" borderId="31" xfId="3" applyFont="1" applyBorder="1" applyAlignment="1">
      <alignment horizontal="left" vertical="center" indent="3"/>
    </xf>
    <xf numFmtId="0" fontId="3" fillId="0" borderId="9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49" fontId="3" fillId="0" borderId="3" xfId="2" applyNumberFormat="1" applyFont="1" applyBorder="1" applyAlignment="1">
      <alignment horizontal="center" vertical="center" textRotation="255"/>
    </xf>
    <xf numFmtId="49" fontId="3" fillId="0" borderId="5" xfId="2" applyNumberFormat="1" applyFont="1" applyBorder="1" applyAlignment="1">
      <alignment horizontal="center" vertical="center" textRotation="255"/>
    </xf>
    <xf numFmtId="49" fontId="3" fillId="0" borderId="13" xfId="2" applyNumberFormat="1" applyFont="1" applyBorder="1" applyAlignment="1">
      <alignment horizontal="center" vertical="center" textRotation="255"/>
    </xf>
    <xf numFmtId="166" fontId="3" fillId="0" borderId="6" xfId="2" applyNumberFormat="1" applyFont="1" applyBorder="1" applyAlignment="1">
      <alignment horizontal="left" vertical="center"/>
    </xf>
    <xf numFmtId="166" fontId="3" fillId="0" borderId="0" xfId="2" applyNumberFormat="1" applyFont="1" applyAlignment="1">
      <alignment horizontal="left" vertical="center"/>
    </xf>
    <xf numFmtId="165" fontId="3" fillId="0" borderId="7" xfId="2" applyNumberFormat="1" applyFont="1" applyBorder="1" applyAlignment="1">
      <alignment horizontal="left" wrapText="1"/>
    </xf>
    <xf numFmtId="165" fontId="3" fillId="0" borderId="14" xfId="2" applyNumberFormat="1" applyFont="1" applyBorder="1" applyAlignment="1">
      <alignment horizontal="left"/>
    </xf>
    <xf numFmtId="167" fontId="7" fillId="0" borderId="0" xfId="2" applyNumberFormat="1" applyFont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165" fontId="5" fillId="0" borderId="26" xfId="2" applyNumberFormat="1" applyFont="1" applyBorder="1" applyAlignment="1">
      <alignment horizontal="left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26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67" fontId="7" fillId="0" borderId="0" xfId="2" applyNumberFormat="1" applyFont="1" applyAlignment="1">
      <alignment horizontal="center" wrapText="1"/>
    </xf>
  </cellXfs>
  <cellStyles count="5">
    <cellStyle name="Euro" xfId="1" xr:uid="{00000000-0005-0000-0000-000000000000}"/>
    <cellStyle name="Normal" xfId="0" builtinId="0"/>
    <cellStyle name="Standard 2" xfId="3" xr:uid="{00000000-0005-0000-0000-000002000000}"/>
    <cellStyle name="Standard 3 2" xfId="4" xr:uid="{00000000-0005-0000-0000-000003000000}"/>
    <cellStyle name="Standard_UV_Waldherr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showGridLines="0" zoomScaleNormal="100" workbookViewId="0">
      <selection activeCell="E5" sqref="E5"/>
    </sheetView>
  </sheetViews>
  <sheetFormatPr defaultColWidth="11.5703125" defaultRowHeight="12" x14ac:dyDescent="0.2"/>
  <cols>
    <col min="1" max="1" width="28.28515625" style="79" customWidth="1"/>
    <col min="2" max="5" width="13.85546875" style="79" customWidth="1"/>
    <col min="6" max="16384" width="11.5703125" style="79"/>
  </cols>
  <sheetData>
    <row r="2" spans="1:5" ht="19.149999999999999" customHeight="1" x14ac:dyDescent="0.2">
      <c r="A2" s="81" t="s">
        <v>49</v>
      </c>
      <c r="B2" s="80"/>
      <c r="C2" s="80"/>
      <c r="D2" s="80"/>
      <c r="E2" s="80"/>
    </row>
    <row r="3" spans="1:5" ht="24" customHeight="1" x14ac:dyDescent="0.2">
      <c r="A3" s="81" t="s">
        <v>52</v>
      </c>
      <c r="B3" s="80"/>
      <c r="C3" s="80"/>
      <c r="D3" s="80"/>
      <c r="E3" s="80"/>
    </row>
    <row r="4" spans="1:5" x14ac:dyDescent="0.2">
      <c r="A4" s="80"/>
      <c r="B4" s="80"/>
      <c r="C4" s="80"/>
      <c r="D4" s="80"/>
      <c r="E4" s="80"/>
    </row>
    <row r="5" spans="1:5" ht="12.75" x14ac:dyDescent="0.2">
      <c r="E5" s="46" t="s">
        <v>1</v>
      </c>
    </row>
    <row r="6" spans="1:5" ht="17.45" customHeight="1" x14ac:dyDescent="0.2">
      <c r="A6" s="123" t="s">
        <v>2</v>
      </c>
      <c r="B6" s="124" t="s">
        <v>3</v>
      </c>
      <c r="C6" s="82" t="s">
        <v>4</v>
      </c>
      <c r="D6" s="83"/>
      <c r="E6" s="83"/>
    </row>
    <row r="7" spans="1:5" ht="16.149999999999999" customHeight="1" x14ac:dyDescent="0.2">
      <c r="A7" s="123"/>
      <c r="B7" s="123"/>
      <c r="C7" s="125" t="s">
        <v>5</v>
      </c>
      <c r="D7" s="124" t="s">
        <v>6</v>
      </c>
      <c r="E7" s="124" t="s">
        <v>7</v>
      </c>
    </row>
    <row r="8" spans="1:5" ht="17.45" customHeight="1" x14ac:dyDescent="0.2">
      <c r="A8" s="123"/>
      <c r="B8" s="123"/>
      <c r="C8" s="126"/>
      <c r="D8" s="123"/>
      <c r="E8" s="123"/>
    </row>
    <row r="9" spans="1:5" ht="23.25" customHeight="1" x14ac:dyDescent="0.2">
      <c r="A9" s="123"/>
      <c r="B9" s="123"/>
      <c r="C9" s="126"/>
      <c r="D9" s="123"/>
      <c r="E9" s="123"/>
    </row>
    <row r="10" spans="1:5" ht="35.1" customHeight="1" x14ac:dyDescent="0.2">
      <c r="A10" s="113" t="s">
        <v>37</v>
      </c>
      <c r="B10" s="84">
        <v>26890</v>
      </c>
      <c r="C10" s="85">
        <v>14653</v>
      </c>
      <c r="D10" s="86">
        <v>1224</v>
      </c>
      <c r="E10" s="87">
        <v>11013</v>
      </c>
    </row>
    <row r="11" spans="1:5" s="92" customFormat="1" ht="24.95" customHeight="1" x14ac:dyDescent="0.2">
      <c r="A11" s="114" t="s">
        <v>38</v>
      </c>
      <c r="B11" s="88">
        <v>14183</v>
      </c>
      <c r="C11" s="89">
        <v>8476</v>
      </c>
      <c r="D11" s="90">
        <v>822</v>
      </c>
      <c r="E11" s="91">
        <v>4885</v>
      </c>
    </row>
    <row r="12" spans="1:5" s="92" customFormat="1" ht="24.95" customHeight="1" x14ac:dyDescent="0.2">
      <c r="A12" s="115" t="s">
        <v>39</v>
      </c>
      <c r="B12" s="93">
        <v>7267</v>
      </c>
      <c r="C12" s="94">
        <v>4607</v>
      </c>
      <c r="D12" s="95">
        <v>337</v>
      </c>
      <c r="E12" s="96">
        <v>2323</v>
      </c>
    </row>
    <row r="13" spans="1:5" s="92" customFormat="1" ht="24.95" customHeight="1" x14ac:dyDescent="0.2">
      <c r="A13" s="116" t="s">
        <v>40</v>
      </c>
      <c r="B13" s="97">
        <v>5440</v>
      </c>
      <c r="C13" s="98">
        <v>1570</v>
      </c>
      <c r="D13" s="99">
        <v>65</v>
      </c>
      <c r="E13" s="100">
        <v>3805</v>
      </c>
    </row>
    <row r="14" spans="1:5" s="92" customFormat="1" ht="35.1" customHeight="1" x14ac:dyDescent="0.2">
      <c r="A14" s="120" t="s">
        <v>56</v>
      </c>
      <c r="B14" s="101">
        <v>10717</v>
      </c>
      <c r="C14" s="102">
        <v>6130</v>
      </c>
      <c r="D14" s="103">
        <v>657</v>
      </c>
      <c r="E14" s="104">
        <v>3930</v>
      </c>
    </row>
    <row r="15" spans="1:5" s="92" customFormat="1" ht="35.1" customHeight="1" x14ac:dyDescent="0.2">
      <c r="A15" s="120" t="s">
        <v>41</v>
      </c>
      <c r="B15" s="105">
        <v>2711</v>
      </c>
      <c r="C15" s="106">
        <v>1563</v>
      </c>
      <c r="D15" s="107">
        <v>85</v>
      </c>
      <c r="E15" s="108">
        <v>1063</v>
      </c>
    </row>
    <row r="16" spans="1:5" s="92" customFormat="1" ht="20.100000000000001" customHeight="1" x14ac:dyDescent="0.2">
      <c r="A16" s="119" t="s">
        <v>42</v>
      </c>
      <c r="B16" s="93">
        <v>2374</v>
      </c>
      <c r="C16" s="94">
        <v>1342</v>
      </c>
      <c r="D16" s="95">
        <v>77</v>
      </c>
      <c r="E16" s="96">
        <v>955</v>
      </c>
    </row>
    <row r="17" spans="1:5" s="92" customFormat="1" ht="20.100000000000001" customHeight="1" x14ac:dyDescent="0.2">
      <c r="A17" s="119" t="s">
        <v>43</v>
      </c>
      <c r="B17" s="93">
        <v>238</v>
      </c>
      <c r="C17" s="94">
        <v>131</v>
      </c>
      <c r="D17" s="95">
        <v>5</v>
      </c>
      <c r="E17" s="96">
        <v>102</v>
      </c>
    </row>
    <row r="18" spans="1:5" s="92" customFormat="1" ht="20.100000000000001" customHeight="1" x14ac:dyDescent="0.2">
      <c r="A18" s="119" t="s">
        <v>44</v>
      </c>
      <c r="B18" s="93">
        <v>99</v>
      </c>
      <c r="C18" s="94">
        <v>90</v>
      </c>
      <c r="D18" s="95">
        <v>3</v>
      </c>
      <c r="E18" s="96">
        <v>6</v>
      </c>
    </row>
    <row r="19" spans="1:5" s="92" customFormat="1" ht="35.1" customHeight="1" x14ac:dyDescent="0.2">
      <c r="A19" s="120" t="s">
        <v>51</v>
      </c>
      <c r="B19" s="105">
        <v>2430</v>
      </c>
      <c r="C19" s="106">
        <v>2314</v>
      </c>
      <c r="D19" s="107">
        <v>116</v>
      </c>
      <c r="E19" s="108">
        <v>0</v>
      </c>
    </row>
    <row r="20" spans="1:5" s="92" customFormat="1" ht="20.100000000000001" customHeight="1" x14ac:dyDescent="0.2">
      <c r="A20" s="119" t="s">
        <v>42</v>
      </c>
      <c r="B20" s="93">
        <v>1092</v>
      </c>
      <c r="C20" s="94">
        <v>1004</v>
      </c>
      <c r="D20" s="95">
        <v>88</v>
      </c>
      <c r="E20" s="96">
        <v>0</v>
      </c>
    </row>
    <row r="21" spans="1:5" s="92" customFormat="1" ht="20.100000000000001" customHeight="1" x14ac:dyDescent="0.2">
      <c r="A21" s="121" t="s">
        <v>45</v>
      </c>
      <c r="B21" s="93">
        <v>719</v>
      </c>
      <c r="C21" s="94">
        <v>661</v>
      </c>
      <c r="D21" s="95">
        <v>58</v>
      </c>
      <c r="E21" s="96">
        <v>0</v>
      </c>
    </row>
    <row r="22" spans="1:5" s="92" customFormat="1" ht="20.100000000000001" customHeight="1" x14ac:dyDescent="0.2">
      <c r="A22" s="121" t="s">
        <v>46</v>
      </c>
      <c r="B22" s="93">
        <v>373</v>
      </c>
      <c r="C22" s="94">
        <v>343</v>
      </c>
      <c r="D22" s="95">
        <v>30</v>
      </c>
      <c r="E22" s="96">
        <v>0</v>
      </c>
    </row>
    <row r="23" spans="1:5" s="92" customFormat="1" ht="20.100000000000001" customHeight="1" x14ac:dyDescent="0.2">
      <c r="A23" s="119" t="s">
        <v>43</v>
      </c>
      <c r="B23" s="93">
        <v>1200</v>
      </c>
      <c r="C23" s="94">
        <v>1182</v>
      </c>
      <c r="D23" s="95">
        <v>18</v>
      </c>
      <c r="E23" s="96">
        <v>0</v>
      </c>
    </row>
    <row r="24" spans="1:5" s="92" customFormat="1" ht="20.100000000000001" customHeight="1" x14ac:dyDescent="0.2">
      <c r="A24" s="121" t="s">
        <v>45</v>
      </c>
      <c r="B24" s="93">
        <v>749</v>
      </c>
      <c r="C24" s="94">
        <v>738</v>
      </c>
      <c r="D24" s="95">
        <v>11</v>
      </c>
      <c r="E24" s="96">
        <v>0</v>
      </c>
    </row>
    <row r="25" spans="1:5" s="92" customFormat="1" ht="20.100000000000001" customHeight="1" x14ac:dyDescent="0.2">
      <c r="A25" s="121" t="s">
        <v>46</v>
      </c>
      <c r="B25" s="93">
        <v>451</v>
      </c>
      <c r="C25" s="94">
        <v>444</v>
      </c>
      <c r="D25" s="95">
        <v>7</v>
      </c>
      <c r="E25" s="96">
        <v>0</v>
      </c>
    </row>
    <row r="26" spans="1:5" s="92" customFormat="1" ht="20.100000000000001" customHeight="1" x14ac:dyDescent="0.2">
      <c r="A26" s="119" t="s">
        <v>44</v>
      </c>
      <c r="B26" s="93">
        <v>138</v>
      </c>
      <c r="C26" s="94">
        <v>128</v>
      </c>
      <c r="D26" s="95">
        <v>10</v>
      </c>
      <c r="E26" s="96">
        <v>0</v>
      </c>
    </row>
    <row r="27" spans="1:5" s="92" customFormat="1" ht="20.100000000000001" customHeight="1" x14ac:dyDescent="0.2">
      <c r="A27" s="121" t="s">
        <v>45</v>
      </c>
      <c r="B27" s="93">
        <v>56</v>
      </c>
      <c r="C27" s="94">
        <v>52</v>
      </c>
      <c r="D27" s="95">
        <v>4</v>
      </c>
      <c r="E27" s="96">
        <v>0</v>
      </c>
    </row>
    <row r="28" spans="1:5" s="92" customFormat="1" ht="20.100000000000001" customHeight="1" x14ac:dyDescent="0.2">
      <c r="A28" s="122" t="s">
        <v>46</v>
      </c>
      <c r="B28" s="109">
        <v>82</v>
      </c>
      <c r="C28" s="110">
        <v>76</v>
      </c>
      <c r="D28" s="111">
        <v>6</v>
      </c>
      <c r="E28" s="112">
        <v>0</v>
      </c>
    </row>
    <row r="29" spans="1:5" ht="35.1" customHeight="1" x14ac:dyDescent="0.2">
      <c r="A29" s="117" t="s">
        <v>12</v>
      </c>
      <c r="B29" s="105">
        <v>5829</v>
      </c>
      <c r="C29" s="106">
        <v>3294</v>
      </c>
      <c r="D29" s="107">
        <v>314</v>
      </c>
      <c r="E29" s="108">
        <v>2221</v>
      </c>
    </row>
    <row r="30" spans="1:5" ht="35.1" customHeight="1" x14ac:dyDescent="0.2">
      <c r="A30" s="118" t="s">
        <v>47</v>
      </c>
      <c r="B30" s="97">
        <v>5203</v>
      </c>
      <c r="C30" s="98">
        <v>1352</v>
      </c>
      <c r="D30" s="99">
        <v>52</v>
      </c>
      <c r="E30" s="100">
        <v>3799</v>
      </c>
    </row>
  </sheetData>
  <mergeCells count="5">
    <mergeCell ref="A6:A9"/>
    <mergeCell ref="B6:B9"/>
    <mergeCell ref="C7:C9"/>
    <mergeCell ref="D7:D9"/>
    <mergeCell ref="E7:E9"/>
  </mergeCells>
  <printOptions horizontalCentered="1"/>
  <pageMargins left="0.70866141732283472" right="0.70866141732283472" top="0.59055118110236227" bottom="0.59055118110236227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U16"/>
  <sheetViews>
    <sheetView showGridLines="0" zoomScaleNormal="100" workbookViewId="0">
      <selection activeCell="L5" sqref="L5"/>
    </sheetView>
  </sheetViews>
  <sheetFormatPr defaultColWidth="11.42578125" defaultRowHeight="21.95" customHeight="1" x14ac:dyDescent="0.2"/>
  <cols>
    <col min="1" max="1" width="4.42578125" style="5" customWidth="1"/>
    <col min="2" max="2" width="25.42578125" style="6" customWidth="1"/>
    <col min="3" max="12" width="11" style="7" customWidth="1"/>
    <col min="13" max="16384" width="11.42578125" style="6"/>
  </cols>
  <sheetData>
    <row r="1" spans="1:21" s="2" customFormat="1" ht="29.25" customHeight="1" x14ac:dyDescent="0.2">
      <c r="A1" s="134" t="s">
        <v>28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"/>
      <c r="N1" s="1"/>
      <c r="O1" s="1"/>
      <c r="P1" s="1"/>
      <c r="Q1" s="1"/>
      <c r="R1" s="1"/>
      <c r="S1" s="1"/>
      <c r="T1" s="1"/>
      <c r="U1" s="1"/>
    </row>
    <row r="2" spans="1:21" s="2" customFormat="1" ht="11.25" customHeigh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3"/>
      <c r="N2" s="1"/>
      <c r="O2" s="1"/>
      <c r="P2" s="1"/>
      <c r="Q2" s="1"/>
      <c r="R2" s="1"/>
      <c r="S2" s="1"/>
      <c r="T2" s="1"/>
      <c r="U2" s="1"/>
    </row>
    <row r="3" spans="1:21" s="2" customFormat="1" ht="13.5" customHeight="1" x14ac:dyDescent="0.2">
      <c r="A3" s="134" t="s">
        <v>53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4"/>
      <c r="N3" s="3"/>
      <c r="O3" s="3"/>
      <c r="P3" s="3"/>
      <c r="Q3" s="3"/>
      <c r="R3" s="3"/>
      <c r="S3" s="3"/>
      <c r="T3" s="3"/>
      <c r="U3" s="3"/>
    </row>
    <row r="4" spans="1:21" ht="11.25" customHeight="1" x14ac:dyDescent="0.2"/>
    <row r="5" spans="1:21" s="9" customFormat="1" ht="22.5" customHeight="1" x14ac:dyDescent="0.2">
      <c r="A5" s="8"/>
      <c r="C5" s="10"/>
      <c r="D5" s="10"/>
      <c r="E5" s="10"/>
      <c r="F5" s="10"/>
      <c r="G5" s="10"/>
      <c r="H5" s="10"/>
      <c r="I5" s="10"/>
      <c r="J5" s="10"/>
      <c r="K5" s="10"/>
      <c r="L5" s="46" t="s">
        <v>13</v>
      </c>
    </row>
    <row r="6" spans="1:21" s="9" customFormat="1" ht="45.75" customHeight="1" x14ac:dyDescent="0.2">
      <c r="A6" s="135" t="s">
        <v>2</v>
      </c>
      <c r="B6" s="136"/>
      <c r="C6" s="34">
        <v>2014</v>
      </c>
      <c r="D6" s="34">
        <f>C6+1</f>
        <v>2015</v>
      </c>
      <c r="E6" s="34">
        <f t="shared" ref="E6:L6" si="0">D6+1</f>
        <v>2016</v>
      </c>
      <c r="F6" s="34">
        <f t="shared" si="0"/>
        <v>2017</v>
      </c>
      <c r="G6" s="34">
        <f t="shared" si="0"/>
        <v>2018</v>
      </c>
      <c r="H6" s="34">
        <f t="shared" si="0"/>
        <v>2019</v>
      </c>
      <c r="I6" s="34">
        <f t="shared" si="0"/>
        <v>2020</v>
      </c>
      <c r="J6" s="34">
        <f t="shared" si="0"/>
        <v>2021</v>
      </c>
      <c r="K6" s="34">
        <f t="shared" si="0"/>
        <v>2022</v>
      </c>
      <c r="L6" s="34">
        <f t="shared" si="0"/>
        <v>2023</v>
      </c>
    </row>
    <row r="7" spans="1:21" s="22" customFormat="1" ht="52.5" customHeight="1" x14ac:dyDescent="0.2">
      <c r="A7" s="137" t="s">
        <v>14</v>
      </c>
      <c r="B7" s="138"/>
      <c r="C7" s="25">
        <v>26443</v>
      </c>
      <c r="D7" s="24">
        <v>26702</v>
      </c>
      <c r="E7" s="24">
        <v>26796</v>
      </c>
      <c r="F7" s="24">
        <v>26843</v>
      </c>
      <c r="G7" s="24">
        <v>26932</v>
      </c>
      <c r="H7" s="24">
        <v>26908</v>
      </c>
      <c r="I7" s="24">
        <v>26913</v>
      </c>
      <c r="J7" s="24">
        <v>27005</v>
      </c>
      <c r="K7" s="25">
        <v>26858</v>
      </c>
      <c r="L7" s="25">
        <v>26890</v>
      </c>
      <c r="N7" s="23"/>
    </row>
    <row r="8" spans="1:21" s="9" customFormat="1" ht="38.25" customHeight="1" x14ac:dyDescent="0.2">
      <c r="A8" s="127" t="s">
        <v>11</v>
      </c>
      <c r="B8" s="35" t="s">
        <v>8</v>
      </c>
      <c r="C8" s="13">
        <v>13355</v>
      </c>
      <c r="D8" s="18">
        <v>13571</v>
      </c>
      <c r="E8" s="18">
        <v>13732</v>
      </c>
      <c r="F8" s="18">
        <v>13833</v>
      </c>
      <c r="G8" s="18">
        <v>13997</v>
      </c>
      <c r="H8" s="18">
        <v>14060</v>
      </c>
      <c r="I8" s="18">
        <v>14189</v>
      </c>
      <c r="J8" s="18">
        <v>14221</v>
      </c>
      <c r="K8" s="13">
        <v>14194</v>
      </c>
      <c r="L8" s="13">
        <v>14183</v>
      </c>
    </row>
    <row r="9" spans="1:21" s="9" customFormat="1" ht="38.25" customHeight="1" x14ac:dyDescent="0.2">
      <c r="A9" s="128"/>
      <c r="B9" s="28" t="s">
        <v>9</v>
      </c>
      <c r="C9" s="27">
        <v>7884</v>
      </c>
      <c r="D9" s="26">
        <v>7878</v>
      </c>
      <c r="E9" s="26">
        <v>7788</v>
      </c>
      <c r="F9" s="26">
        <v>7717</v>
      </c>
      <c r="G9" s="26">
        <v>7617</v>
      </c>
      <c r="H9" s="26">
        <v>7494</v>
      </c>
      <c r="I9" s="26">
        <v>7397</v>
      </c>
      <c r="J9" s="26">
        <v>7384</v>
      </c>
      <c r="K9" s="27">
        <v>7248</v>
      </c>
      <c r="L9" s="27">
        <v>7267</v>
      </c>
    </row>
    <row r="10" spans="1:21" s="9" customFormat="1" ht="38.25" customHeight="1" x14ac:dyDescent="0.2">
      <c r="A10" s="129"/>
      <c r="B10" s="36" t="s">
        <v>10</v>
      </c>
      <c r="C10" s="37">
        <v>5204</v>
      </c>
      <c r="D10" s="38">
        <v>5253</v>
      </c>
      <c r="E10" s="38">
        <v>5276</v>
      </c>
      <c r="F10" s="38">
        <v>5293</v>
      </c>
      <c r="G10" s="38">
        <v>5318</v>
      </c>
      <c r="H10" s="38">
        <v>5354</v>
      </c>
      <c r="I10" s="38">
        <v>5327</v>
      </c>
      <c r="J10" s="38">
        <v>5400</v>
      </c>
      <c r="K10" s="37">
        <v>5416</v>
      </c>
      <c r="L10" s="37">
        <v>5440</v>
      </c>
      <c r="M10" s="16"/>
    </row>
    <row r="11" spans="1:21" ht="65.25" customHeight="1" x14ac:dyDescent="0.2">
      <c r="A11" s="132" t="s">
        <v>16</v>
      </c>
      <c r="B11" s="133"/>
      <c r="C11" s="14">
        <v>15921</v>
      </c>
      <c r="D11" s="19">
        <v>16064</v>
      </c>
      <c r="E11" s="19">
        <v>16088</v>
      </c>
      <c r="F11" s="19">
        <v>16092</v>
      </c>
      <c r="G11" s="19">
        <v>16117</v>
      </c>
      <c r="H11" s="19">
        <v>16059</v>
      </c>
      <c r="I11" s="19">
        <v>16041</v>
      </c>
      <c r="J11" s="19">
        <v>15998</v>
      </c>
      <c r="K11" s="14">
        <v>15913</v>
      </c>
      <c r="L11" s="14">
        <v>15877</v>
      </c>
      <c r="M11" s="15"/>
    </row>
    <row r="12" spans="1:21" s="9" customFormat="1" ht="33.75" customHeight="1" x14ac:dyDescent="0.2">
      <c r="A12" s="130" t="s">
        <v>15</v>
      </c>
      <c r="B12" s="131"/>
      <c r="C12" s="27">
        <v>10522</v>
      </c>
      <c r="D12" s="26">
        <v>10638</v>
      </c>
      <c r="E12" s="26">
        <v>10708</v>
      </c>
      <c r="F12" s="26">
        <v>10751</v>
      </c>
      <c r="G12" s="26">
        <v>10815</v>
      </c>
      <c r="H12" s="26">
        <v>10849</v>
      </c>
      <c r="I12" s="26">
        <v>10872</v>
      </c>
      <c r="J12" s="26">
        <v>11007</v>
      </c>
      <c r="K12" s="27">
        <v>10945</v>
      </c>
      <c r="L12" s="27">
        <v>11013</v>
      </c>
    </row>
    <row r="13" spans="1:21" ht="6" customHeight="1" x14ac:dyDescent="0.2">
      <c r="A13" s="29"/>
      <c r="B13" s="30"/>
      <c r="C13" s="33"/>
      <c r="D13" s="32"/>
      <c r="E13" s="32"/>
      <c r="F13" s="32"/>
      <c r="G13" s="32"/>
      <c r="H13" s="32"/>
      <c r="I13" s="32"/>
      <c r="J13" s="32"/>
      <c r="K13" s="33"/>
      <c r="L13" s="33"/>
      <c r="M13" s="15"/>
    </row>
    <row r="14" spans="1:21" ht="21.95" customHeight="1" x14ac:dyDescent="0.2">
      <c r="A14" s="6"/>
    </row>
    <row r="15" spans="1:21" ht="12.7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21" ht="12.75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</sheetData>
  <mergeCells count="7">
    <mergeCell ref="A8:A10"/>
    <mergeCell ref="A12:B12"/>
    <mergeCell ref="A11:B11"/>
    <mergeCell ref="A1:L1"/>
    <mergeCell ref="A3:L3"/>
    <mergeCell ref="A6:B6"/>
    <mergeCell ref="A7:B7"/>
  </mergeCells>
  <phoneticPr fontId="2" type="noConversion"/>
  <printOptions horizontalCentered="1" verticalCentered="1"/>
  <pageMargins left="0.35433070866141736" right="0.35433070866141736" top="0.32" bottom="0.47244094488188981" header="0.15748031496062992" footer="7.874015748031496E-2"/>
  <pageSetup paperSize="9" orientation="landscape" horizontalDpi="300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R38"/>
  <sheetViews>
    <sheetView showGridLines="0" tabSelected="1" zoomScaleNormal="100" workbookViewId="0">
      <selection activeCell="B10" sqref="B10"/>
    </sheetView>
  </sheetViews>
  <sheetFormatPr defaultColWidth="11.42578125" defaultRowHeight="21.95" customHeight="1" x14ac:dyDescent="0.2"/>
  <cols>
    <col min="1" max="1" width="13.5703125" style="5" customWidth="1"/>
    <col min="2" max="5" width="16.7109375" style="7" customWidth="1"/>
    <col min="6" max="9" width="12.7109375" style="7" customWidth="1"/>
    <col min="10" max="16384" width="11.42578125" style="6"/>
  </cols>
  <sheetData>
    <row r="1" spans="1:18" s="2" customFormat="1" ht="36" customHeight="1" x14ac:dyDescent="0.2">
      <c r="A1" s="134" t="s">
        <v>33</v>
      </c>
      <c r="B1" s="134"/>
      <c r="C1" s="134"/>
      <c r="D1" s="134"/>
      <c r="E1" s="134"/>
      <c r="F1" s="134"/>
      <c r="G1" s="134"/>
      <c r="H1" s="134"/>
      <c r="I1" s="134"/>
      <c r="J1" s="1"/>
      <c r="K1" s="1"/>
      <c r="L1" s="1"/>
      <c r="M1" s="1"/>
      <c r="N1" s="1"/>
      <c r="O1" s="1"/>
      <c r="P1" s="1"/>
      <c r="Q1" s="1"/>
      <c r="R1" s="1"/>
    </row>
    <row r="2" spans="1:18" s="2" customFormat="1" ht="3" customHeight="1" x14ac:dyDescent="0.2">
      <c r="A2" s="45"/>
      <c r="B2" s="45"/>
      <c r="C2" s="45"/>
      <c r="D2" s="45"/>
      <c r="E2" s="45"/>
      <c r="F2" s="45"/>
      <c r="G2" s="45"/>
      <c r="H2" s="45"/>
      <c r="I2" s="45"/>
      <c r="J2" s="3"/>
      <c r="K2" s="1"/>
      <c r="L2" s="1"/>
      <c r="M2" s="1"/>
      <c r="N2" s="1"/>
      <c r="O2" s="1"/>
      <c r="P2" s="1"/>
      <c r="Q2" s="1"/>
      <c r="R2" s="1"/>
    </row>
    <row r="3" spans="1:18" s="2" customFormat="1" ht="16.5" customHeight="1" x14ac:dyDescent="0.2">
      <c r="A3" s="134" t="s">
        <v>54</v>
      </c>
      <c r="B3" s="134"/>
      <c r="C3" s="134"/>
      <c r="D3" s="134"/>
      <c r="E3" s="134"/>
      <c r="F3" s="134"/>
      <c r="G3" s="134"/>
      <c r="H3" s="134"/>
      <c r="I3" s="134"/>
      <c r="J3" s="4"/>
      <c r="K3" s="3"/>
      <c r="L3" s="3"/>
      <c r="M3" s="3"/>
      <c r="N3" s="3"/>
      <c r="O3" s="3"/>
      <c r="P3" s="3"/>
      <c r="Q3" s="3"/>
      <c r="R3" s="3"/>
    </row>
    <row r="4" spans="1:18" ht="1.5" customHeight="1" x14ac:dyDescent="0.2"/>
    <row r="5" spans="1:18" s="9" customFormat="1" ht="12" customHeight="1" x14ac:dyDescent="0.2">
      <c r="A5" s="8"/>
      <c r="B5" s="10"/>
      <c r="C5" s="10"/>
      <c r="D5" s="10"/>
      <c r="E5" s="10"/>
      <c r="F5" s="10"/>
      <c r="G5" s="10"/>
      <c r="H5" s="10"/>
      <c r="I5" s="46" t="s">
        <v>17</v>
      </c>
    </row>
    <row r="6" spans="1:18" s="9" customFormat="1" ht="20.25" customHeight="1" x14ac:dyDescent="0.2">
      <c r="A6" s="139" t="s">
        <v>0</v>
      </c>
      <c r="B6" s="141" t="s">
        <v>32</v>
      </c>
      <c r="C6" s="142"/>
      <c r="D6" s="142"/>
      <c r="E6" s="142"/>
      <c r="F6" s="142"/>
      <c r="G6" s="142"/>
      <c r="H6" s="142"/>
      <c r="I6" s="143"/>
    </row>
    <row r="7" spans="1:18" s="9" customFormat="1" ht="20.25" customHeight="1" x14ac:dyDescent="0.2">
      <c r="A7" s="140"/>
      <c r="B7" s="141" t="s">
        <v>29</v>
      </c>
      <c r="C7" s="142"/>
      <c r="D7" s="142"/>
      <c r="E7" s="143"/>
      <c r="F7" s="141" t="s">
        <v>18</v>
      </c>
      <c r="G7" s="142"/>
      <c r="H7" s="142"/>
      <c r="I7" s="143"/>
    </row>
    <row r="8" spans="1:18" s="9" customFormat="1" ht="20.25" customHeight="1" x14ac:dyDescent="0.2">
      <c r="A8" s="140"/>
      <c r="B8" s="139" t="s">
        <v>19</v>
      </c>
      <c r="C8" s="68" t="s">
        <v>20</v>
      </c>
      <c r="D8" s="69" t="s">
        <v>21</v>
      </c>
      <c r="E8" s="67" t="s">
        <v>22</v>
      </c>
      <c r="F8" s="139" t="s">
        <v>19</v>
      </c>
      <c r="G8" s="68" t="s">
        <v>20</v>
      </c>
      <c r="H8" s="69" t="s">
        <v>21</v>
      </c>
      <c r="I8" s="67" t="s">
        <v>22</v>
      </c>
    </row>
    <row r="9" spans="1:18" s="9" customFormat="1" ht="20.25" customHeight="1" x14ac:dyDescent="0.2">
      <c r="A9" s="140"/>
      <c r="B9" s="144"/>
      <c r="C9" s="145" t="s">
        <v>27</v>
      </c>
      <c r="D9" s="146"/>
      <c r="E9" s="147"/>
      <c r="F9" s="144"/>
      <c r="G9" s="145" t="s">
        <v>27</v>
      </c>
      <c r="H9" s="146"/>
      <c r="I9" s="147"/>
    </row>
    <row r="10" spans="1:18" ht="21.75" customHeight="1" x14ac:dyDescent="0.2">
      <c r="A10" s="43">
        <v>1999</v>
      </c>
      <c r="B10" s="74">
        <v>831772926</v>
      </c>
      <c r="C10" s="75">
        <v>353753043</v>
      </c>
      <c r="D10" s="61">
        <v>391051794</v>
      </c>
      <c r="E10" s="64">
        <v>86968089</v>
      </c>
      <c r="F10" s="40">
        <v>2.6</v>
      </c>
      <c r="G10" s="47">
        <v>3.7</v>
      </c>
      <c r="H10" s="48">
        <v>1.8</v>
      </c>
      <c r="I10" s="49">
        <v>8.1</v>
      </c>
      <c r="K10" s="12"/>
    </row>
    <row r="11" spans="1:18" s="20" customFormat="1" ht="13.5" customHeight="1" x14ac:dyDescent="0.2">
      <c r="A11" s="44">
        <f>A10+1</f>
        <v>2000</v>
      </c>
      <c r="B11" s="59">
        <v>847473384</v>
      </c>
      <c r="C11" s="76">
        <v>365949943</v>
      </c>
      <c r="D11" s="62">
        <v>392619711</v>
      </c>
      <c r="E11" s="65">
        <v>88903730</v>
      </c>
      <c r="F11" s="41">
        <v>2.5</v>
      </c>
      <c r="G11" s="50">
        <v>3.7</v>
      </c>
      <c r="H11" s="51">
        <v>1.8</v>
      </c>
      <c r="I11" s="52">
        <v>8</v>
      </c>
      <c r="K11" s="21"/>
    </row>
    <row r="12" spans="1:18" s="20" customFormat="1" ht="13.5" customHeight="1" x14ac:dyDescent="0.2">
      <c r="A12" s="44">
        <f t="shared" ref="A12:A34" si="0">A11+1</f>
        <v>2001</v>
      </c>
      <c r="B12" s="59">
        <v>808940790</v>
      </c>
      <c r="C12" s="76">
        <v>342993365</v>
      </c>
      <c r="D12" s="62">
        <v>382868991</v>
      </c>
      <c r="E12" s="65">
        <v>83078434</v>
      </c>
      <c r="F12" s="41">
        <v>2.2999999999999998</v>
      </c>
      <c r="G12" s="50">
        <v>3.3</v>
      </c>
      <c r="H12" s="51">
        <v>1.6</v>
      </c>
      <c r="I12" s="52">
        <v>7.2</v>
      </c>
      <c r="K12" s="21"/>
    </row>
    <row r="13" spans="1:18" s="20" customFormat="1" ht="13.5" customHeight="1" x14ac:dyDescent="0.2">
      <c r="A13" s="44">
        <f t="shared" si="0"/>
        <v>2002</v>
      </c>
      <c r="B13" s="59">
        <v>833677598</v>
      </c>
      <c r="C13" s="76">
        <v>358031885</v>
      </c>
      <c r="D13" s="62">
        <v>390020641</v>
      </c>
      <c r="E13" s="65">
        <v>85625072</v>
      </c>
      <c r="F13" s="41">
        <v>2.2999999999999998</v>
      </c>
      <c r="G13" s="50">
        <v>3.4</v>
      </c>
      <c r="H13" s="51">
        <v>1.6</v>
      </c>
      <c r="I13" s="52">
        <v>7.4</v>
      </c>
      <c r="K13" s="21"/>
    </row>
    <row r="14" spans="1:18" s="20" customFormat="1" ht="13.5" customHeight="1" x14ac:dyDescent="0.2">
      <c r="A14" s="44">
        <f t="shared" si="0"/>
        <v>2003</v>
      </c>
      <c r="B14" s="59">
        <v>837110060</v>
      </c>
      <c r="C14" s="76">
        <v>327248059</v>
      </c>
      <c r="D14" s="62">
        <v>425340687</v>
      </c>
      <c r="E14" s="65">
        <v>84521314</v>
      </c>
      <c r="F14" s="41">
        <v>2.2999999999999998</v>
      </c>
      <c r="G14" s="50">
        <v>3</v>
      </c>
      <c r="H14" s="51">
        <v>1.7</v>
      </c>
      <c r="I14" s="52">
        <v>7.2</v>
      </c>
      <c r="K14" s="21"/>
    </row>
    <row r="15" spans="1:18" s="20" customFormat="1" ht="21.75" customHeight="1" x14ac:dyDescent="0.2">
      <c r="A15" s="44">
        <f t="shared" si="0"/>
        <v>2004</v>
      </c>
      <c r="B15" s="59">
        <v>847589454</v>
      </c>
      <c r="C15" s="76">
        <v>348753113</v>
      </c>
      <c r="D15" s="62">
        <v>412016315</v>
      </c>
      <c r="E15" s="65">
        <v>86820026</v>
      </c>
      <c r="F15" s="41">
        <v>2.2000000000000002</v>
      </c>
      <c r="G15" s="50">
        <v>3.1</v>
      </c>
      <c r="H15" s="51">
        <v>1.6</v>
      </c>
      <c r="I15" s="52">
        <v>7.2</v>
      </c>
      <c r="K15" s="21"/>
    </row>
    <row r="16" spans="1:18" s="20" customFormat="1" ht="13.5" customHeight="1" x14ac:dyDescent="0.2">
      <c r="A16" s="44">
        <f t="shared" si="0"/>
        <v>2005</v>
      </c>
      <c r="B16" s="59">
        <v>883346931</v>
      </c>
      <c r="C16" s="76">
        <v>346238641</v>
      </c>
      <c r="D16" s="62">
        <v>447592841</v>
      </c>
      <c r="E16" s="65">
        <v>89515449</v>
      </c>
      <c r="F16" s="41">
        <v>2.2000000000000002</v>
      </c>
      <c r="G16" s="50">
        <v>2.9</v>
      </c>
      <c r="H16" s="51">
        <v>1.7</v>
      </c>
      <c r="I16" s="52">
        <v>7.2</v>
      </c>
      <c r="K16" s="21"/>
    </row>
    <row r="17" spans="1:11" s="20" customFormat="1" ht="13.5" customHeight="1" x14ac:dyDescent="0.2">
      <c r="A17" s="44">
        <f t="shared" si="0"/>
        <v>2006</v>
      </c>
      <c r="B17" s="59">
        <v>917722704</v>
      </c>
      <c r="C17" s="76">
        <v>344644877</v>
      </c>
      <c r="D17" s="62">
        <v>473106292</v>
      </c>
      <c r="E17" s="65">
        <v>99971535</v>
      </c>
      <c r="F17" s="41">
        <v>2.2000000000000002</v>
      </c>
      <c r="G17" s="50">
        <v>2.8</v>
      </c>
      <c r="H17" s="51">
        <v>1.7</v>
      </c>
      <c r="I17" s="52">
        <v>7.8</v>
      </c>
      <c r="K17" s="21"/>
    </row>
    <row r="18" spans="1:11" s="20" customFormat="1" ht="13.5" customHeight="1" x14ac:dyDescent="0.2">
      <c r="A18" s="44">
        <f t="shared" si="0"/>
        <v>2007</v>
      </c>
      <c r="B18" s="59">
        <v>964149416</v>
      </c>
      <c r="C18" s="76">
        <v>373377291</v>
      </c>
      <c r="D18" s="62">
        <v>487605400</v>
      </c>
      <c r="E18" s="65">
        <v>103166725</v>
      </c>
      <c r="F18" s="41">
        <v>2.2999999999999998</v>
      </c>
      <c r="G18" s="50">
        <v>2.9</v>
      </c>
      <c r="H18" s="51">
        <v>1.7</v>
      </c>
      <c r="I18" s="52">
        <v>7.7</v>
      </c>
      <c r="K18" s="21"/>
    </row>
    <row r="19" spans="1:11" s="20" customFormat="1" ht="13.5" customHeight="1" x14ac:dyDescent="0.2">
      <c r="A19" s="44">
        <f t="shared" si="0"/>
        <v>2008</v>
      </c>
      <c r="B19" s="59">
        <v>1000682607</v>
      </c>
      <c r="C19" s="76">
        <v>386423502</v>
      </c>
      <c r="D19" s="62">
        <v>508061095</v>
      </c>
      <c r="E19" s="65">
        <v>106198010</v>
      </c>
      <c r="F19" s="41">
        <v>2.2000000000000002</v>
      </c>
      <c r="G19" s="50">
        <v>2.8</v>
      </c>
      <c r="H19" s="51">
        <v>1.7</v>
      </c>
      <c r="I19" s="52">
        <v>7.6</v>
      </c>
      <c r="K19" s="21"/>
    </row>
    <row r="20" spans="1:11" s="20" customFormat="1" ht="21.75" customHeight="1" x14ac:dyDescent="0.2">
      <c r="A20" s="44">
        <f t="shared" si="0"/>
        <v>2009</v>
      </c>
      <c r="B20" s="59">
        <v>1024975576</v>
      </c>
      <c r="C20" s="76">
        <v>401344146</v>
      </c>
      <c r="D20" s="62">
        <v>513648418</v>
      </c>
      <c r="E20" s="65">
        <v>109983012</v>
      </c>
      <c r="F20" s="41">
        <v>2.2000000000000002</v>
      </c>
      <c r="G20" s="50">
        <v>2.8</v>
      </c>
      <c r="H20" s="51">
        <v>1.6</v>
      </c>
      <c r="I20" s="52">
        <v>7.8</v>
      </c>
      <c r="K20" s="21"/>
    </row>
    <row r="21" spans="1:11" s="20" customFormat="1" ht="13.5" customHeight="1" x14ac:dyDescent="0.2">
      <c r="A21" s="44">
        <f t="shared" si="0"/>
        <v>2010</v>
      </c>
      <c r="B21" s="59">
        <v>1040375339</v>
      </c>
      <c r="C21" s="76">
        <v>408949674</v>
      </c>
      <c r="D21" s="62">
        <v>522603258</v>
      </c>
      <c r="E21" s="65">
        <v>108822407</v>
      </c>
      <c r="F21" s="41">
        <v>2.1</v>
      </c>
      <c r="G21" s="50">
        <v>2.8</v>
      </c>
      <c r="H21" s="51">
        <v>1.6</v>
      </c>
      <c r="I21" s="52">
        <v>7.6</v>
      </c>
      <c r="K21" s="21"/>
    </row>
    <row r="22" spans="1:11" s="20" customFormat="1" ht="13.5" customHeight="1" x14ac:dyDescent="0.2">
      <c r="A22" s="44">
        <f t="shared" si="0"/>
        <v>2011</v>
      </c>
      <c r="B22" s="59">
        <v>1058857053.88</v>
      </c>
      <c r="C22" s="76">
        <v>414907940.08999997</v>
      </c>
      <c r="D22" s="62">
        <v>535369878.43999994</v>
      </c>
      <c r="E22" s="65">
        <v>108579235.35000001</v>
      </c>
      <c r="F22" s="41">
        <v>2.1</v>
      </c>
      <c r="G22" s="50">
        <v>2.8</v>
      </c>
      <c r="H22" s="51">
        <v>1.6</v>
      </c>
      <c r="I22" s="52">
        <v>7.4</v>
      </c>
      <c r="K22" s="21"/>
    </row>
    <row r="23" spans="1:11" s="20" customFormat="1" ht="13.5" customHeight="1" x14ac:dyDescent="0.2">
      <c r="A23" s="44">
        <f t="shared" si="0"/>
        <v>2012</v>
      </c>
      <c r="B23" s="59">
        <v>1090963088.9399998</v>
      </c>
      <c r="C23" s="76">
        <v>430371893.74999994</v>
      </c>
      <c r="D23" s="62">
        <v>547019678.35000002</v>
      </c>
      <c r="E23" s="65">
        <v>113571516.83999999</v>
      </c>
      <c r="F23" s="41">
        <v>2.1</v>
      </c>
      <c r="G23" s="50">
        <v>2.8</v>
      </c>
      <c r="H23" s="51">
        <v>1.5</v>
      </c>
      <c r="I23" s="52">
        <v>7.5</v>
      </c>
      <c r="K23" s="21"/>
    </row>
    <row r="24" spans="1:11" s="20" customFormat="1" ht="13.5" customHeight="1" x14ac:dyDescent="0.2">
      <c r="A24" s="44">
        <f t="shared" si="0"/>
        <v>2013</v>
      </c>
      <c r="B24" s="59">
        <v>1129023639.8299999</v>
      </c>
      <c r="C24" s="76">
        <v>440732621.79999995</v>
      </c>
      <c r="D24" s="62">
        <v>569778031.83000004</v>
      </c>
      <c r="E24" s="65">
        <v>118512986.2</v>
      </c>
      <c r="F24" s="41">
        <v>2.1</v>
      </c>
      <c r="G24" s="50">
        <v>2.8</v>
      </c>
      <c r="H24" s="51">
        <v>1.5</v>
      </c>
      <c r="I24" s="52">
        <v>7.5</v>
      </c>
      <c r="K24" s="21"/>
    </row>
    <row r="25" spans="1:11" s="20" customFormat="1" ht="21.75" customHeight="1" x14ac:dyDescent="0.2">
      <c r="A25" s="44">
        <f t="shared" si="0"/>
        <v>2014</v>
      </c>
      <c r="B25" s="59">
        <v>1160535772.29</v>
      </c>
      <c r="C25" s="76">
        <v>446347612.96000004</v>
      </c>
      <c r="D25" s="62">
        <v>593536506.36000001</v>
      </c>
      <c r="E25" s="65">
        <v>120651652.96999998</v>
      </c>
      <c r="F25" s="41">
        <v>2.1</v>
      </c>
      <c r="G25" s="50">
        <v>2.7</v>
      </c>
      <c r="H25" s="51">
        <v>1.5</v>
      </c>
      <c r="I25" s="52">
        <v>7.7</v>
      </c>
      <c r="K25" s="21"/>
    </row>
    <row r="26" spans="1:11" s="20" customFormat="1" ht="13.5" customHeight="1" x14ac:dyDescent="0.2">
      <c r="A26" s="44">
        <f t="shared" si="0"/>
        <v>2015</v>
      </c>
      <c r="B26" s="59">
        <v>1176488312.1199999</v>
      </c>
      <c r="C26" s="76">
        <v>459254640.26999998</v>
      </c>
      <c r="D26" s="62">
        <v>596472657.37</v>
      </c>
      <c r="E26" s="65">
        <v>120761014.47999999</v>
      </c>
      <c r="F26" s="41">
        <v>2</v>
      </c>
      <c r="G26" s="50">
        <v>2.7</v>
      </c>
      <c r="H26" s="51">
        <v>1.5</v>
      </c>
      <c r="I26" s="52">
        <v>7.7</v>
      </c>
      <c r="K26" s="21"/>
    </row>
    <row r="27" spans="1:11" s="20" customFormat="1" ht="13.5" customHeight="1" x14ac:dyDescent="0.2">
      <c r="A27" s="44">
        <f t="shared" si="0"/>
        <v>2016</v>
      </c>
      <c r="B27" s="59">
        <v>1216144334.25</v>
      </c>
      <c r="C27" s="76">
        <v>481028579.91000003</v>
      </c>
      <c r="D27" s="62">
        <v>611899202.11000001</v>
      </c>
      <c r="E27" s="65">
        <v>123216552.22999999</v>
      </c>
      <c r="F27" s="41">
        <v>2</v>
      </c>
      <c r="G27" s="50">
        <v>2.7</v>
      </c>
      <c r="H27" s="51">
        <v>1.5</v>
      </c>
      <c r="I27" s="52">
        <v>7.7</v>
      </c>
      <c r="K27" s="21"/>
    </row>
    <row r="28" spans="1:11" s="20" customFormat="1" ht="13.5" customHeight="1" x14ac:dyDescent="0.2">
      <c r="A28" s="44">
        <f t="shared" si="0"/>
        <v>2017</v>
      </c>
      <c r="B28" s="59">
        <v>1227874161.8299999</v>
      </c>
      <c r="C28" s="76">
        <v>479101682.07999992</v>
      </c>
      <c r="D28" s="62">
        <v>622716819.20000005</v>
      </c>
      <c r="E28" s="65">
        <v>126055660.55</v>
      </c>
      <c r="F28" s="41">
        <v>2</v>
      </c>
      <c r="G28" s="50">
        <v>2.6</v>
      </c>
      <c r="H28" s="51">
        <v>1.5</v>
      </c>
      <c r="I28" s="52">
        <v>7.6</v>
      </c>
      <c r="K28" s="21"/>
    </row>
    <row r="29" spans="1:11" s="20" customFormat="1" ht="13.5" customHeight="1" x14ac:dyDescent="0.2">
      <c r="A29" s="44">
        <f t="shared" si="0"/>
        <v>2018</v>
      </c>
      <c r="B29" s="59">
        <v>1256183400.4699998</v>
      </c>
      <c r="C29" s="76">
        <v>488374784.14000005</v>
      </c>
      <c r="D29" s="62">
        <v>640594834.41999996</v>
      </c>
      <c r="E29" s="65">
        <v>127213781.90999997</v>
      </c>
      <c r="F29" s="41">
        <v>2</v>
      </c>
      <c r="G29" s="50">
        <v>2.5</v>
      </c>
      <c r="H29" s="51">
        <v>1.5</v>
      </c>
      <c r="I29" s="52">
        <v>7.3</v>
      </c>
      <c r="K29" s="21"/>
    </row>
    <row r="30" spans="1:11" s="20" customFormat="1" ht="21.75" customHeight="1" x14ac:dyDescent="0.2">
      <c r="A30" s="44">
        <f t="shared" si="0"/>
        <v>2019</v>
      </c>
      <c r="B30" s="59">
        <v>1324291734.3099999</v>
      </c>
      <c r="C30" s="76">
        <v>524911055.30999994</v>
      </c>
      <c r="D30" s="62">
        <v>666069478.51999998</v>
      </c>
      <c r="E30" s="65">
        <v>133311200.48000002</v>
      </c>
      <c r="F30" s="41">
        <v>2</v>
      </c>
      <c r="G30" s="50">
        <v>2.6</v>
      </c>
      <c r="H30" s="51">
        <v>1.5</v>
      </c>
      <c r="I30" s="52">
        <v>7.9</v>
      </c>
      <c r="K30" s="21"/>
    </row>
    <row r="31" spans="1:11" s="20" customFormat="1" ht="13.5" customHeight="1" x14ac:dyDescent="0.2">
      <c r="A31" s="44">
        <f t="shared" si="0"/>
        <v>2020</v>
      </c>
      <c r="B31" s="59">
        <v>1354958271.3899999</v>
      </c>
      <c r="C31" s="76">
        <v>548790978.3599999</v>
      </c>
      <c r="D31" s="62">
        <v>672734442.38</v>
      </c>
      <c r="E31" s="65">
        <v>133432850.65000001</v>
      </c>
      <c r="F31" s="41">
        <v>2</v>
      </c>
      <c r="G31" s="50">
        <v>2.7</v>
      </c>
      <c r="H31" s="51">
        <v>1.4</v>
      </c>
      <c r="I31" s="52">
        <v>7.9</v>
      </c>
      <c r="K31" s="21"/>
    </row>
    <row r="32" spans="1:11" s="20" customFormat="1" ht="13.5" customHeight="1" x14ac:dyDescent="0.2">
      <c r="A32" s="44">
        <f t="shared" si="0"/>
        <v>2021</v>
      </c>
      <c r="B32" s="59">
        <v>1381859189.9299998</v>
      </c>
      <c r="C32" s="76">
        <v>556881736.38999999</v>
      </c>
      <c r="D32" s="62">
        <v>687311002.46000004</v>
      </c>
      <c r="E32" s="65">
        <v>137666451.07999998</v>
      </c>
      <c r="F32" s="41">
        <v>1.9</v>
      </c>
      <c r="G32" s="50">
        <v>2.6</v>
      </c>
      <c r="H32" s="51">
        <v>1.4</v>
      </c>
      <c r="I32" s="52">
        <v>7.8</v>
      </c>
      <c r="K32" s="21"/>
    </row>
    <row r="33" spans="1:10" ht="13.5" customHeight="1" x14ac:dyDescent="0.2">
      <c r="A33" s="44">
        <f t="shared" si="0"/>
        <v>2022</v>
      </c>
      <c r="B33" s="59">
        <v>1438768957.49</v>
      </c>
      <c r="C33" s="76">
        <v>577712641.63000011</v>
      </c>
      <c r="D33" s="62">
        <v>708726712.79999995</v>
      </c>
      <c r="E33" s="65">
        <v>152329603.06</v>
      </c>
      <c r="F33" s="41">
        <v>1.9</v>
      </c>
      <c r="G33" s="50">
        <v>2.5</v>
      </c>
      <c r="H33" s="51">
        <v>1.3</v>
      </c>
      <c r="I33" s="52">
        <v>8.1</v>
      </c>
    </row>
    <row r="34" spans="1:10" ht="13.5" customHeight="1" x14ac:dyDescent="0.2">
      <c r="A34" s="44">
        <f t="shared" si="0"/>
        <v>2023</v>
      </c>
      <c r="B34" s="59">
        <v>1574841205.1900001</v>
      </c>
      <c r="C34" s="76">
        <v>644291962.88999999</v>
      </c>
      <c r="D34" s="62">
        <v>768507936.16000009</v>
      </c>
      <c r="E34" s="65">
        <v>162041306.13999999</v>
      </c>
      <c r="F34" s="41">
        <v>1.9</v>
      </c>
      <c r="G34" s="50">
        <v>2.6</v>
      </c>
      <c r="H34" s="51">
        <v>1.3</v>
      </c>
      <c r="I34" s="52">
        <v>8.6</v>
      </c>
    </row>
    <row r="35" spans="1:10" ht="4.5" customHeight="1" x14ac:dyDescent="0.2">
      <c r="A35" s="39"/>
      <c r="B35" s="31"/>
      <c r="C35" s="56"/>
      <c r="D35" s="57"/>
      <c r="E35" s="58"/>
      <c r="F35" s="42"/>
      <c r="G35" s="53"/>
      <c r="H35" s="54"/>
      <c r="I35" s="55"/>
      <c r="J35" s="15"/>
    </row>
    <row r="36" spans="1:10" ht="21.95" customHeight="1" x14ac:dyDescent="0.2">
      <c r="A36" s="6"/>
    </row>
    <row r="37" spans="1:10" ht="12.75" x14ac:dyDescent="0.2">
      <c r="B37" s="17"/>
      <c r="C37" s="17"/>
      <c r="D37" s="17"/>
      <c r="E37" s="17"/>
      <c r="F37" s="17"/>
      <c r="G37" s="17"/>
      <c r="H37" s="17"/>
      <c r="I37" s="17"/>
    </row>
    <row r="38" spans="1:10" ht="12.75" x14ac:dyDescent="0.2">
      <c r="B38" s="17"/>
      <c r="C38" s="17"/>
      <c r="D38" s="17"/>
      <c r="E38" s="17"/>
      <c r="F38" s="17"/>
      <c r="G38" s="17"/>
      <c r="H38" s="17"/>
      <c r="I38" s="17"/>
    </row>
  </sheetData>
  <mergeCells count="10">
    <mergeCell ref="A6:A9"/>
    <mergeCell ref="A1:I1"/>
    <mergeCell ref="A3:I3"/>
    <mergeCell ref="B6:I6"/>
    <mergeCell ref="B7:E7"/>
    <mergeCell ref="F7:I7"/>
    <mergeCell ref="B8:B9"/>
    <mergeCell ref="C9:E9"/>
    <mergeCell ref="F8:F9"/>
    <mergeCell ref="G9:I9"/>
  </mergeCells>
  <phoneticPr fontId="2" type="noConversion"/>
  <printOptions horizontalCentered="1" verticalCentered="1"/>
  <pageMargins left="0.35433070866141736" right="0.35433070866141736" top="0.27559055118110237" bottom="0.43307086614173229" header="0.15748031496062992" footer="7.874015748031496E-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I28"/>
  <sheetViews>
    <sheetView showGridLines="0" zoomScaleNormal="100" workbookViewId="0">
      <selection activeCell="G5" sqref="G5"/>
    </sheetView>
  </sheetViews>
  <sheetFormatPr defaultColWidth="11.42578125" defaultRowHeight="21.95" customHeight="1" x14ac:dyDescent="0.2"/>
  <cols>
    <col min="1" max="1" width="9" style="5" customWidth="1"/>
    <col min="2" max="2" width="16.85546875" style="7" customWidth="1"/>
    <col min="3" max="3" width="11.7109375" style="7" customWidth="1"/>
    <col min="4" max="5" width="16.85546875" style="7" customWidth="1"/>
    <col min="6" max="7" width="11.7109375" style="7" customWidth="1"/>
    <col min="8" max="16384" width="11.42578125" style="6"/>
  </cols>
  <sheetData>
    <row r="1" spans="1:9" s="71" customFormat="1" ht="90" customHeight="1" x14ac:dyDescent="0.2">
      <c r="A1" s="148" t="s">
        <v>34</v>
      </c>
      <c r="B1" s="148"/>
      <c r="C1" s="148"/>
      <c r="D1" s="148"/>
      <c r="E1" s="148"/>
      <c r="F1" s="148"/>
      <c r="G1" s="148"/>
      <c r="H1" s="70"/>
      <c r="I1" s="70"/>
    </row>
    <row r="2" spans="1:9" s="2" customFormat="1" ht="10.5" customHeight="1" x14ac:dyDescent="0.2">
      <c r="A2" s="45"/>
      <c r="B2" s="45"/>
      <c r="C2" s="45"/>
      <c r="D2" s="45"/>
      <c r="E2" s="45"/>
      <c r="F2" s="45"/>
      <c r="G2" s="45"/>
      <c r="H2" s="1"/>
      <c r="I2" s="1"/>
    </row>
    <row r="3" spans="1:9" s="2" customFormat="1" ht="18.75" customHeight="1" x14ac:dyDescent="0.2">
      <c r="A3" s="134" t="s">
        <v>55</v>
      </c>
      <c r="B3" s="134"/>
      <c r="C3" s="134"/>
      <c r="D3" s="134"/>
      <c r="E3" s="134"/>
      <c r="F3" s="134"/>
      <c r="G3" s="134"/>
      <c r="H3" s="3"/>
      <c r="I3" s="3"/>
    </row>
    <row r="4" spans="1:9" ht="25.5" customHeight="1" x14ac:dyDescent="0.2"/>
    <row r="5" spans="1:9" s="9" customFormat="1" ht="11.25" customHeight="1" x14ac:dyDescent="0.2">
      <c r="A5" s="8"/>
      <c r="B5" s="10"/>
      <c r="C5" s="10"/>
      <c r="D5" s="10"/>
      <c r="E5" s="10"/>
      <c r="F5" s="10"/>
      <c r="G5" s="46" t="s">
        <v>23</v>
      </c>
    </row>
    <row r="6" spans="1:9" s="9" customFormat="1" ht="22.5" customHeight="1" x14ac:dyDescent="0.2">
      <c r="A6" s="139" t="s">
        <v>0</v>
      </c>
      <c r="B6" s="141" t="s">
        <v>26</v>
      </c>
      <c r="C6" s="143"/>
      <c r="D6" s="139" t="s">
        <v>31</v>
      </c>
      <c r="E6" s="141" t="s">
        <v>35</v>
      </c>
      <c r="F6" s="142"/>
      <c r="G6" s="143"/>
    </row>
    <row r="7" spans="1:9" s="9" customFormat="1" ht="45.75" customHeight="1" x14ac:dyDescent="0.2">
      <c r="A7" s="144"/>
      <c r="B7" s="72" t="s">
        <v>30</v>
      </c>
      <c r="C7" s="11" t="s">
        <v>24</v>
      </c>
      <c r="D7" s="144"/>
      <c r="E7" s="72" t="s">
        <v>30</v>
      </c>
      <c r="F7" s="73" t="s">
        <v>24</v>
      </c>
      <c r="G7" s="11" t="s">
        <v>25</v>
      </c>
    </row>
    <row r="8" spans="1:9" s="20" customFormat="1" ht="41.25" customHeight="1" x14ac:dyDescent="0.2">
      <c r="A8" s="44">
        <v>2009</v>
      </c>
      <c r="B8" s="75">
        <v>675651548</v>
      </c>
      <c r="C8" s="64">
        <v>4.7699999999999996</v>
      </c>
      <c r="D8" s="77">
        <v>274802923</v>
      </c>
      <c r="E8" s="77">
        <v>400848625</v>
      </c>
      <c r="F8" s="61">
        <v>2.83</v>
      </c>
      <c r="G8" s="59">
        <v>63.23</v>
      </c>
    </row>
    <row r="9" spans="1:9" s="20" customFormat="1" ht="24.75" customHeight="1" x14ac:dyDescent="0.2">
      <c r="A9" s="44">
        <f>A8+1</f>
        <v>2010</v>
      </c>
      <c r="B9" s="76">
        <v>681002105</v>
      </c>
      <c r="C9" s="65">
        <v>4.6900000000000004</v>
      </c>
      <c r="D9" s="77">
        <v>272590120</v>
      </c>
      <c r="E9" s="77">
        <v>408411985</v>
      </c>
      <c r="F9" s="62">
        <v>2.81</v>
      </c>
      <c r="G9" s="59">
        <v>63.72</v>
      </c>
    </row>
    <row r="10" spans="1:9" s="20" customFormat="1" ht="24.75" customHeight="1" x14ac:dyDescent="0.2">
      <c r="A10" s="44">
        <f t="shared" ref="A10:A22" si="0">A9+1</f>
        <v>2011</v>
      </c>
      <c r="B10" s="76">
        <v>698490500.92000008</v>
      </c>
      <c r="C10" s="65">
        <v>4.71</v>
      </c>
      <c r="D10" s="77">
        <v>284071672.05000001</v>
      </c>
      <c r="E10" s="77">
        <v>414418828.87</v>
      </c>
      <c r="F10" s="62">
        <v>2.79</v>
      </c>
      <c r="G10" s="59">
        <v>63.7</v>
      </c>
    </row>
    <row r="11" spans="1:9" s="20" customFormat="1" ht="24.75" customHeight="1" x14ac:dyDescent="0.2">
      <c r="A11" s="44">
        <f t="shared" si="0"/>
        <v>2012</v>
      </c>
      <c r="B11" s="76">
        <v>722674997.75999999</v>
      </c>
      <c r="C11" s="65">
        <v>4.74</v>
      </c>
      <c r="D11" s="77">
        <v>292879586.77999997</v>
      </c>
      <c r="E11" s="77">
        <v>429795410.98000002</v>
      </c>
      <c r="F11" s="62">
        <v>2.82</v>
      </c>
      <c r="G11" s="59">
        <v>65.290000000000006</v>
      </c>
    </row>
    <row r="12" spans="1:9" s="20" customFormat="1" ht="24.75" customHeight="1" x14ac:dyDescent="0.2">
      <c r="A12" s="44">
        <f t="shared" si="0"/>
        <v>2013</v>
      </c>
      <c r="B12" s="76">
        <v>740494723.43999994</v>
      </c>
      <c r="C12" s="65">
        <v>4.6900000000000004</v>
      </c>
      <c r="D12" s="77">
        <v>300330205.02000004</v>
      </c>
      <c r="E12" s="77">
        <v>440164518.41999996</v>
      </c>
      <c r="F12" s="62">
        <v>2.79</v>
      </c>
      <c r="G12" s="59">
        <v>65.92</v>
      </c>
    </row>
    <row r="13" spans="1:9" s="20" customFormat="1" ht="41.25" customHeight="1" x14ac:dyDescent="0.2">
      <c r="A13" s="44">
        <f t="shared" si="0"/>
        <v>2014</v>
      </c>
      <c r="B13" s="76">
        <v>755959736.04999995</v>
      </c>
      <c r="C13" s="65">
        <v>4.6500000000000004</v>
      </c>
      <c r="D13" s="77">
        <v>310226993.50999999</v>
      </c>
      <c r="E13" s="77">
        <v>445732742.54000008</v>
      </c>
      <c r="F13" s="62">
        <v>2.74</v>
      </c>
      <c r="G13" s="59">
        <v>65.98</v>
      </c>
    </row>
    <row r="14" spans="1:9" s="20" customFormat="1" ht="24.75" customHeight="1" x14ac:dyDescent="0.2">
      <c r="A14" s="44">
        <f t="shared" si="0"/>
        <v>2015</v>
      </c>
      <c r="B14" s="76">
        <v>777556904.13000011</v>
      </c>
      <c r="C14" s="65">
        <v>4.57</v>
      </c>
      <c r="D14" s="77">
        <v>318965966.54000002</v>
      </c>
      <c r="E14" s="77">
        <v>458590937.59000003</v>
      </c>
      <c r="F14" s="62">
        <v>2.7</v>
      </c>
      <c r="G14" s="59">
        <v>66.91</v>
      </c>
    </row>
    <row r="15" spans="1:9" s="20" customFormat="1" ht="24.75" customHeight="1" x14ac:dyDescent="0.2">
      <c r="A15" s="44">
        <f t="shared" si="0"/>
        <v>2016</v>
      </c>
      <c r="B15" s="76">
        <v>810776909.80999994</v>
      </c>
      <c r="C15" s="65">
        <v>4.5599999999999996</v>
      </c>
      <c r="D15" s="77">
        <v>330505890.12</v>
      </c>
      <c r="E15" s="77">
        <v>480271019.69000012</v>
      </c>
      <c r="F15" s="62">
        <v>2.7</v>
      </c>
      <c r="G15" s="59">
        <v>68.84</v>
      </c>
    </row>
    <row r="16" spans="1:9" s="20" customFormat="1" ht="24.75" customHeight="1" x14ac:dyDescent="0.2">
      <c r="A16" s="44">
        <f t="shared" si="0"/>
        <v>2017</v>
      </c>
      <c r="B16" s="76">
        <v>821750529.96999991</v>
      </c>
      <c r="C16" s="65">
        <v>4.47</v>
      </c>
      <c r="D16" s="77">
        <v>343392471.66000003</v>
      </c>
      <c r="E16" s="77">
        <v>478358058.31000006</v>
      </c>
      <c r="F16" s="62">
        <v>2.6</v>
      </c>
      <c r="G16" s="59">
        <v>67.95</v>
      </c>
    </row>
    <row r="17" spans="1:7" s="20" customFormat="1" ht="24.75" customHeight="1" x14ac:dyDescent="0.2">
      <c r="A17" s="44">
        <f t="shared" si="0"/>
        <v>2018</v>
      </c>
      <c r="B17" s="76">
        <v>849774951.78000009</v>
      </c>
      <c r="C17" s="65">
        <v>4.42</v>
      </c>
      <c r="D17" s="77">
        <v>362182797.38999999</v>
      </c>
      <c r="E17" s="77">
        <v>487592154.38999999</v>
      </c>
      <c r="F17" s="62">
        <v>2.5299999999999998</v>
      </c>
      <c r="G17" s="59">
        <v>68.69</v>
      </c>
    </row>
    <row r="18" spans="1:7" s="20" customFormat="1" ht="41.25" customHeight="1" x14ac:dyDescent="0.2">
      <c r="A18" s="44">
        <f t="shared" si="0"/>
        <v>2019</v>
      </c>
      <c r="B18" s="76">
        <v>910390928.00999999</v>
      </c>
      <c r="C18" s="65">
        <v>4.58</v>
      </c>
      <c r="D18" s="77">
        <v>386204954.48999995</v>
      </c>
      <c r="E18" s="77">
        <v>524185973.51999998</v>
      </c>
      <c r="F18" s="62">
        <v>2.64</v>
      </c>
      <c r="G18" s="59">
        <v>73.209999999999994</v>
      </c>
    </row>
    <row r="19" spans="1:7" s="20" customFormat="1" ht="24.75" customHeight="1" x14ac:dyDescent="0.2">
      <c r="A19" s="44">
        <f t="shared" si="0"/>
        <v>2020</v>
      </c>
      <c r="B19" s="76">
        <v>959011312.17999995</v>
      </c>
      <c r="C19" s="65">
        <v>4.71</v>
      </c>
      <c r="D19" s="77">
        <v>410220333.82000005</v>
      </c>
      <c r="E19" s="77">
        <v>548790978.3599999</v>
      </c>
      <c r="F19" s="62">
        <v>2.7</v>
      </c>
      <c r="G19" s="59">
        <v>75.959999999999994</v>
      </c>
    </row>
    <row r="20" spans="1:7" s="20" customFormat="1" ht="24.75" customHeight="1" x14ac:dyDescent="0.2">
      <c r="A20" s="44">
        <f t="shared" si="0"/>
        <v>2021</v>
      </c>
      <c r="B20" s="76">
        <v>973848170.20999992</v>
      </c>
      <c r="C20" s="65">
        <v>4.55</v>
      </c>
      <c r="D20" s="77">
        <v>416966433.81999999</v>
      </c>
      <c r="E20" s="77">
        <v>556881736.38999999</v>
      </c>
      <c r="F20" s="62">
        <v>2.6</v>
      </c>
      <c r="G20" s="59">
        <v>76.400000000000006</v>
      </c>
    </row>
    <row r="21" spans="1:7" ht="24.75" customHeight="1" x14ac:dyDescent="0.2">
      <c r="A21" s="44">
        <f t="shared" si="0"/>
        <v>2022</v>
      </c>
      <c r="B21" s="76">
        <v>1015009816.35</v>
      </c>
      <c r="C21" s="65">
        <v>4.46</v>
      </c>
      <c r="D21" s="77">
        <v>437297174.72000003</v>
      </c>
      <c r="E21" s="77">
        <v>577712641.63000011</v>
      </c>
      <c r="F21" s="62">
        <v>2.54</v>
      </c>
      <c r="G21" s="59">
        <v>77.8</v>
      </c>
    </row>
    <row r="22" spans="1:7" ht="24.75" customHeight="1" x14ac:dyDescent="0.2">
      <c r="A22" s="44">
        <f t="shared" si="0"/>
        <v>2023</v>
      </c>
      <c r="B22" s="76">
        <v>1078889856.8299997</v>
      </c>
      <c r="C22" s="65">
        <v>4.42</v>
      </c>
      <c r="D22" s="77">
        <v>434597893.94000006</v>
      </c>
      <c r="E22" s="77">
        <v>644291962.88999987</v>
      </c>
      <c r="F22" s="62">
        <v>2.64</v>
      </c>
      <c r="G22" s="59">
        <v>85.53</v>
      </c>
    </row>
    <row r="23" spans="1:7" ht="36" customHeight="1" x14ac:dyDescent="0.2">
      <c r="A23" s="39"/>
      <c r="B23" s="56"/>
      <c r="C23" s="66"/>
      <c r="D23" s="32"/>
      <c r="E23" s="32"/>
      <c r="F23" s="63"/>
      <c r="G23" s="60"/>
    </row>
    <row r="24" spans="1:7" ht="13.15" customHeight="1" x14ac:dyDescent="0.2">
      <c r="A24" s="9" t="s">
        <v>48</v>
      </c>
      <c r="B24" s="78"/>
      <c r="C24" s="78"/>
      <c r="D24" s="78"/>
      <c r="E24" s="78"/>
      <c r="F24" s="78"/>
      <c r="G24" s="78"/>
    </row>
    <row r="25" spans="1:7" ht="13.15" customHeight="1" x14ac:dyDescent="0.2">
      <c r="A25" s="9" t="s">
        <v>50</v>
      </c>
      <c r="B25" s="78"/>
      <c r="C25" s="78"/>
      <c r="D25" s="78"/>
      <c r="E25" s="78"/>
      <c r="F25" s="78"/>
      <c r="G25" s="78"/>
    </row>
    <row r="26" spans="1:7" ht="13.15" customHeight="1" x14ac:dyDescent="0.2">
      <c r="A26" s="6" t="s">
        <v>36</v>
      </c>
    </row>
    <row r="27" spans="1:7" ht="12.75" x14ac:dyDescent="0.2">
      <c r="B27" s="17"/>
      <c r="C27" s="17"/>
      <c r="D27" s="17"/>
      <c r="E27" s="17"/>
      <c r="F27" s="17"/>
      <c r="G27" s="17"/>
    </row>
    <row r="28" spans="1:7" ht="12.75" x14ac:dyDescent="0.2">
      <c r="B28" s="17"/>
      <c r="C28" s="17"/>
      <c r="D28" s="17"/>
      <c r="E28" s="17"/>
      <c r="F28" s="17"/>
      <c r="G28" s="17"/>
    </row>
  </sheetData>
  <mergeCells count="6">
    <mergeCell ref="A1:G1"/>
    <mergeCell ref="A3:G3"/>
    <mergeCell ref="B6:C6"/>
    <mergeCell ref="D6:D7"/>
    <mergeCell ref="E6:G6"/>
    <mergeCell ref="A6:A7"/>
  </mergeCells>
  <phoneticPr fontId="2" type="noConversion"/>
  <printOptions horizontalCentered="1"/>
  <pageMargins left="0.51181102362204722" right="0.31496062992125984" top="0.31496062992125984" bottom="0.47244094488188981" header="0.15748031496062992" footer="7.874015748031496E-2"/>
  <pageSetup paperSize="9" orientation="portrait" horizontalDpi="300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6.01</vt:lpstr>
      <vt:lpstr>6.02</vt:lpstr>
      <vt:lpstr>6.03</vt:lpstr>
      <vt:lpstr>6.04</vt:lpstr>
      <vt:lpstr>'6.01'!Print_Area</vt:lpstr>
      <vt:lpstr>'6.02'!Print_Area</vt:lpstr>
      <vt:lpstr>'6.03'!Print_Area</vt:lpstr>
      <vt:lpstr>'6.04'!Print_Area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HVB-Firzinger</dc:creator>
  <cp:lastModifiedBy>Wimberger, Peter</cp:lastModifiedBy>
  <cp:lastPrinted>2024-07-29T09:24:10Z</cp:lastPrinted>
  <dcterms:created xsi:type="dcterms:W3CDTF">2006-11-20T12:18:41Z</dcterms:created>
  <dcterms:modified xsi:type="dcterms:W3CDTF">2025-03-15T23:25:20Z</dcterms:modified>
</cp:coreProperties>
</file>