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Z:\Referat 26\DRUCKWERKE\03 Statistisches Handbuch\2024\Produkt\"/>
    </mc:Choice>
  </mc:AlternateContent>
  <bookViews>
    <workbookView xWindow="-15" yWindow="-15" windowWidth="18675" windowHeight="6375" tabRatio="838"/>
  </bookViews>
  <sheets>
    <sheet name="2.01" sheetId="1" r:id="rId1"/>
    <sheet name="2.02" sheetId="43" r:id="rId2"/>
    <sheet name="2.03" sheetId="3" r:id="rId3"/>
    <sheet name="2.04" sheetId="44" r:id="rId4"/>
    <sheet name="2.05" sheetId="46" r:id="rId5"/>
    <sheet name="2.06" sheetId="7" r:id="rId6"/>
    <sheet name="2.07" sheetId="10" r:id="rId7"/>
    <sheet name="2.08" sheetId="16" r:id="rId8"/>
    <sheet name="2.09" sheetId="17" r:id="rId9"/>
    <sheet name="2.10" sheetId="22" r:id="rId10"/>
    <sheet name="2.11" sheetId="24" r:id="rId11"/>
    <sheet name="2.12" sheetId="45" r:id="rId12"/>
    <sheet name="2.13" sheetId="28" r:id="rId13"/>
    <sheet name="2.14" sheetId="29" r:id="rId14"/>
    <sheet name="2.15" sheetId="30" r:id="rId15"/>
    <sheet name="2.16" sheetId="34" r:id="rId16"/>
    <sheet name="2.17" sheetId="36" r:id="rId17"/>
    <sheet name="2.18" sheetId="38" r:id="rId18"/>
    <sheet name="2.19" sheetId="39" r:id="rId19"/>
    <sheet name="2.20" sheetId="40" r:id="rId20"/>
    <sheet name="2.21" sheetId="41" r:id="rId21"/>
  </sheets>
  <definedNames>
    <definedName name="_kd50" localSheetId="11">'2.12'!#REF!</definedName>
    <definedName name="_kh60" localSheetId="11">'2.12'!#REF!</definedName>
    <definedName name="_kv01" localSheetId="11">'2.12'!#REF!</definedName>
    <definedName name="a00" localSheetId="11">'2.12'!#REF!</definedName>
    <definedName name="_xlnm.Print_Area" localSheetId="0">'2.01'!$A$1:$G$28</definedName>
    <definedName name="_xlnm.Print_Area" localSheetId="1">'2.02'!$A$1:$F$28</definedName>
    <definedName name="_xlnm.Print_Area" localSheetId="2">'2.03'!$A$1:$M$31</definedName>
    <definedName name="_xlnm.Print_Area" localSheetId="3">'2.04'!$A$1:$L$29</definedName>
    <definedName name="_xlnm.Print_Area" localSheetId="4">'2.05'!$A$1:$E$27</definedName>
    <definedName name="_xlnm.Print_Area" localSheetId="5">'2.06'!$A$1:$F$28</definedName>
    <definedName name="_xlnm.Print_Area" localSheetId="6">'2.07'!$A$1:$K$25</definedName>
    <definedName name="_xlnm.Print_Area" localSheetId="7">'2.08'!$A$1:$I$34</definedName>
    <definedName name="_xlnm.Print_Area" localSheetId="8">'2.09'!$A$1:$I$34</definedName>
    <definedName name="_xlnm.Print_Area" localSheetId="9">'2.10'!$A$1:$H$38</definedName>
    <definedName name="_xlnm.Print_Area" localSheetId="10">'2.11'!$A$1:$J$25</definedName>
    <definedName name="_xlnm.Print_Area" localSheetId="11">'2.12'!$A$1:$K$30</definedName>
    <definedName name="_xlnm.Print_Area" localSheetId="12">'2.13'!$A$1:$G$30</definedName>
    <definedName name="_xlnm.Print_Area" localSheetId="13">'2.14'!$A$1:$I$23</definedName>
    <definedName name="_xlnm.Print_Area" localSheetId="14">'2.15'!$A$1:$G$43</definedName>
    <definedName name="_xlnm.Print_Area" localSheetId="15">'2.16'!$A$1:$F$18</definedName>
    <definedName name="_xlnm.Print_Area" localSheetId="16">'2.17'!$A$1:$F$18</definedName>
    <definedName name="_xlnm.Print_Area" localSheetId="17">'2.18'!$A$1:$K$23</definedName>
    <definedName name="_xlnm.Print_Area" localSheetId="18">'2.19'!$A$1:$J$21</definedName>
    <definedName name="_xlnm.Print_Area" localSheetId="19">'2.20'!$A$1:$F$17</definedName>
    <definedName name="_xlnm.Print_Area" localSheetId="20">'2.21'!$A$1:$H$17</definedName>
    <definedName name="_xlnm.Print_Titles" localSheetId="9">'2.10'!$2:$6</definedName>
    <definedName name="_xlnm.Print_Titles" localSheetId="11">'2.12'!$5:$6</definedName>
    <definedName name="kc00" localSheetId="11">'2.12'!#REF!</definedName>
    <definedName name="ke00" localSheetId="11">'2.12'!#REF!</definedName>
    <definedName name="kf00" localSheetId="11">'2.12'!#REF!</definedName>
    <definedName name="kg00" localSheetId="11">'2.12'!#REF!</definedName>
    <definedName name="kh00" localSheetId="11">'2.12'!#REF!</definedName>
    <definedName name="ki00" localSheetId="11">'2.12'!#REF!</definedName>
    <definedName name="kj00" localSheetId="11">'2.12'!#REF!</definedName>
    <definedName name="kk00" localSheetId="11">'2.12'!#REF!</definedName>
    <definedName name="kl00" localSheetId="11">'2.12'!#REF!</definedName>
    <definedName name="km00" localSheetId="11">'2.12'!#REF!</definedName>
    <definedName name="kn00" localSheetId="11">'2.12'!#REF!</definedName>
    <definedName name="ko00" localSheetId="11">'2.12'!#REF!</definedName>
    <definedName name="kp00" localSheetId="11">'2.12'!#REF!</definedName>
    <definedName name="kq00" localSheetId="11">'2.12'!#REF!</definedName>
    <definedName name="kr00" localSheetId="11">'2.12'!#REF!</definedName>
    <definedName name="ks00" localSheetId="11">'2.12'!#REF!</definedName>
    <definedName name="kz00" localSheetId="11">'2.12'!#REF!</definedName>
  </definedNames>
  <calcPr calcId="162913"/>
</workbook>
</file>

<file path=xl/calcChain.xml><?xml version="1.0" encoding="utf-8"?>
<calcChain xmlns="http://schemas.openxmlformats.org/spreadsheetml/2006/main">
  <c r="C5" i="43" l="1"/>
  <c r="D5" i="43" s="1"/>
  <c r="E5" i="43" s="1"/>
  <c r="F5" i="43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C5" i="7"/>
  <c r="D5" i="7" s="1"/>
  <c r="E5" i="7" s="1"/>
  <c r="F5" i="7" s="1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11" i="22"/>
  <c r="A14" i="22" s="1"/>
  <c r="A17" i="22" s="1"/>
  <c r="A20" i="22" s="1"/>
  <c r="A23" i="22" s="1"/>
  <c r="A26" i="22" s="1"/>
  <c r="A29" i="22" s="1"/>
  <c r="A32" i="22" s="1"/>
  <c r="A35" i="22" s="1"/>
  <c r="C5" i="29"/>
  <c r="D5" i="29" s="1"/>
  <c r="E5" i="29" s="1"/>
  <c r="F5" i="29" s="1"/>
  <c r="G5" i="29" s="1"/>
  <c r="H5" i="29" s="1"/>
  <c r="I5" i="29" s="1"/>
  <c r="C5" i="30"/>
  <c r="D5" i="30" s="1"/>
  <c r="E5" i="30" s="1"/>
  <c r="F5" i="30" s="1"/>
  <c r="G5" i="30" s="1"/>
  <c r="C5" i="34"/>
  <c r="D5" i="34" s="1"/>
  <c r="E5" i="34" s="1"/>
  <c r="F5" i="34" s="1"/>
  <c r="C5" i="36"/>
  <c r="D5" i="36" s="1"/>
  <c r="E5" i="36" s="1"/>
  <c r="F5" i="36" s="1"/>
  <c r="D4" i="38"/>
  <c r="F4" i="38" s="1"/>
  <c r="H4" i="38" s="1"/>
  <c r="J4" i="38" s="1"/>
  <c r="C4" i="39"/>
  <c r="D4" i="39" s="1"/>
  <c r="G4" i="39" s="1"/>
  <c r="J4" i="39" s="1"/>
  <c r="E4" i="39"/>
  <c r="H4" i="39" s="1"/>
  <c r="F4" i="39" l="1"/>
  <c r="I4" i="39" s="1"/>
</calcChain>
</file>

<file path=xl/sharedStrings.xml><?xml version="1.0" encoding="utf-8"?>
<sst xmlns="http://schemas.openxmlformats.org/spreadsheetml/2006/main" count="629" uniqueCount="405">
  <si>
    <t>Jahr</t>
  </si>
  <si>
    <t>M + F</t>
  </si>
  <si>
    <t>Männer</t>
  </si>
  <si>
    <t>Frauen</t>
  </si>
  <si>
    <t>2.01</t>
  </si>
  <si>
    <t>Pensions-
versicherung</t>
  </si>
  <si>
    <t>d a v o n</t>
  </si>
  <si>
    <t>Unselbständige</t>
  </si>
  <si>
    <t>Selbständige</t>
  </si>
  <si>
    <t>Unfall-
versicherung</t>
  </si>
  <si>
    <t>Arbeitslosen-
versicherung</t>
  </si>
  <si>
    <t>F</t>
  </si>
  <si>
    <t>M</t>
  </si>
  <si>
    <t>2.03</t>
  </si>
  <si>
    <t>Versicherungsträger</t>
  </si>
  <si>
    <t>Freiwillig Versicherte</t>
  </si>
  <si>
    <t>Sonstige Versicherte</t>
  </si>
  <si>
    <t>Wien</t>
  </si>
  <si>
    <t>Niederösterreich</t>
  </si>
  <si>
    <t>Burgenland</t>
  </si>
  <si>
    <t>Oberösterreich</t>
  </si>
  <si>
    <t>Steiermark</t>
  </si>
  <si>
    <t>Kärnten</t>
  </si>
  <si>
    <t>Salzburg</t>
  </si>
  <si>
    <t>Tirol</t>
  </si>
  <si>
    <t>Vorarlberg</t>
  </si>
  <si>
    <t>Betriebskrankenkassen</t>
  </si>
  <si>
    <t>Verkehrsbetriebe</t>
  </si>
  <si>
    <t>Mondi</t>
  </si>
  <si>
    <t>Zeltweg</t>
  </si>
  <si>
    <t>Kapfenberg</t>
  </si>
  <si>
    <t>im Jahresdurch-</t>
  </si>
  <si>
    <t>2.04</t>
  </si>
  <si>
    <t>Arbeiter</t>
  </si>
  <si>
    <t>Angestellte</t>
  </si>
  <si>
    <t>Pflichtversicherte</t>
  </si>
  <si>
    <t>2.05</t>
  </si>
  <si>
    <t>1) Ohne mitversicherte Angehörige.</t>
  </si>
  <si>
    <t>Ö s t e r r e i c h</t>
  </si>
  <si>
    <t>Erwerbs-
tätige</t>
  </si>
  <si>
    <t>Freiwillig
Versicherte</t>
  </si>
  <si>
    <t>Sonstige
Versicherte</t>
  </si>
  <si>
    <t>Geschl.</t>
  </si>
  <si>
    <t>2.09</t>
  </si>
  <si>
    <t>Sozialvers.-
Pensionisten
(Rentner)</t>
  </si>
  <si>
    <t>Sonstige</t>
  </si>
  <si>
    <t>I I I</t>
  </si>
  <si>
    <t>I I</t>
  </si>
  <si>
    <t>I V</t>
  </si>
  <si>
    <t>V</t>
  </si>
  <si>
    <t xml:space="preserve">V  e  r  s  i  c  h  e  r  t  e  n  -  </t>
  </si>
  <si>
    <t>I n s g e s a m t</t>
  </si>
  <si>
    <t>2.14</t>
  </si>
  <si>
    <t>Gesamtzahl der Versicherten</t>
  </si>
  <si>
    <t>Pensions-
empfänger</t>
  </si>
  <si>
    <t>Freiw. Versicherte</t>
  </si>
  <si>
    <t>Weiter-
versicherte</t>
  </si>
  <si>
    <t>Familien-
versicherte</t>
  </si>
  <si>
    <t>2.17</t>
  </si>
  <si>
    <t>Selb-
ständige</t>
  </si>
  <si>
    <t>Ange-
hörige</t>
  </si>
  <si>
    <t>KBG-
Bezieher</t>
  </si>
  <si>
    <t>Pensio-
nisten</t>
  </si>
  <si>
    <t>Angehörige</t>
  </si>
  <si>
    <t>Arbeiter und
Angestellte
im Jahres-
durchschnitt</t>
  </si>
  <si>
    <t>Krankenstands-</t>
  </si>
  <si>
    <t>Auf 1.000 Arbeiter und
Angestellte entfallen
Krankenstands-</t>
  </si>
  <si>
    <t>Durchschnitts-
dauer eines
Falles in
Tagen</t>
  </si>
  <si>
    <t>Altersgruppe
(Jahre)</t>
  </si>
  <si>
    <t>16 - 17</t>
  </si>
  <si>
    <t>18 - 19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</si>
  <si>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</si>
  <si>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</si>
  <si>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</si>
  <si>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</si>
  <si>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</si>
  <si>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</si>
  <si>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</si>
  <si>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</si>
  <si>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</si>
  <si>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</si>
  <si>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</si>
  <si>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und mehr</t>
  </si>
  <si>
    <t>2.20</t>
  </si>
  <si>
    <t>2.21</t>
  </si>
  <si>
    <t>Insgesamt</t>
  </si>
  <si>
    <t>Versicherte</t>
  </si>
  <si>
    <t>Erkrankte</t>
  </si>
  <si>
    <t>Bis  15</t>
  </si>
  <si>
    <t>Krankenstandsfälle</t>
  </si>
  <si>
    <t>Krankenstandstage</t>
  </si>
  <si>
    <t>Tage pro Fall</t>
  </si>
  <si>
    <t>Krankheiten des Nervensystems</t>
  </si>
  <si>
    <t>Diagnose nicht feststellbar</t>
  </si>
  <si>
    <t>Art der Leistung</t>
  </si>
  <si>
    <t>Leistungszahlen aus der Krankenversicherung
Gesamtübersicht</t>
  </si>
  <si>
    <t>Spitalfälle</t>
  </si>
  <si>
    <t>Spitaltage</t>
  </si>
  <si>
    <t>Fälle der Gesundh.festigung</t>
  </si>
  <si>
    <t>Tage der Gesundh.festigung</t>
  </si>
  <si>
    <t>Zahnbehandlungsfälle</t>
  </si>
  <si>
    <t>Einzelleistungen</t>
  </si>
  <si>
    <t>Zahnersatzfälle</t>
  </si>
  <si>
    <t>Entbindungsfälle</t>
  </si>
  <si>
    <t>Wochengeldtage</t>
  </si>
  <si>
    <t>Vorsorgeuntersuchungen</t>
  </si>
  <si>
    <t>1) Einschließlich Tage der Arbeitslosen.</t>
  </si>
  <si>
    <t>Vertragsärztliche Hilfe</t>
  </si>
  <si>
    <t>Fälle je Versicherten</t>
  </si>
  <si>
    <t>Heilmittel</t>
  </si>
  <si>
    <t>Verordnungen je Versicherten</t>
  </si>
  <si>
    <t>Kosten je Verordnung in Euro</t>
  </si>
  <si>
    <t>Zahnbehandlung</t>
  </si>
  <si>
    <t>Einzelleistungen je Fall</t>
  </si>
  <si>
    <t>Kosten je Fall in Euro</t>
  </si>
  <si>
    <t>Kosten je Einzelleistung in Euro</t>
  </si>
  <si>
    <t>Zahnersatz</t>
  </si>
  <si>
    <t>Anstaltspflege</t>
  </si>
  <si>
    <t>Honorar je Fall in Euro</t>
  </si>
  <si>
    <t>Tage je Fall</t>
  </si>
  <si>
    <t>Kosten je Tag in Euro</t>
  </si>
  <si>
    <t>Krankengeld</t>
  </si>
  <si>
    <t>Mutterschaftsleistungen</t>
  </si>
  <si>
    <t>Wochengeld</t>
  </si>
  <si>
    <t>Vorsorge(Gesunden)untersuchungen</t>
  </si>
  <si>
    <t>1) Ohne Umsatzsteuer.</t>
  </si>
  <si>
    <t>Bezeichnung</t>
  </si>
  <si>
    <t>Öffentliche Apotheken</t>
  </si>
  <si>
    <t>Ärztliche Hausapotheken</t>
  </si>
  <si>
    <t>Sonstiger Bezug</t>
  </si>
  <si>
    <t>2) Ohne Umsatzsteuer.</t>
  </si>
  <si>
    <t>1) Einschließlich Heilbehelfe und Hilfsmittel im Rahmen der medizinischen Rehabilitation.</t>
  </si>
  <si>
    <t>Orthopädische Behelfe</t>
  </si>
  <si>
    <t>Optische Behelfe</t>
  </si>
  <si>
    <t>Andere Heilbehelfe und Hilfsmittel</t>
  </si>
  <si>
    <t>Heilbehelfe gem. § 137 Abs.3 ASVG u.ä.</t>
  </si>
  <si>
    <t>Zahl der Zahnbehandlungsfälle</t>
  </si>
  <si>
    <t>Summe der Einzelleistungen</t>
  </si>
  <si>
    <t>Zahl der Zahnersatzfälle</t>
  </si>
  <si>
    <t>Beratungen</t>
  </si>
  <si>
    <t>Extraktionen</t>
  </si>
  <si>
    <t>Anästhesien</t>
  </si>
  <si>
    <t>Füllungen</t>
  </si>
  <si>
    <t>Operative Entfernung von Zähnen</t>
  </si>
  <si>
    <t>Wurzelbehandlungen</t>
  </si>
  <si>
    <t>Zahnsteinentfernungen</t>
  </si>
  <si>
    <t>Zahnröntgen</t>
  </si>
  <si>
    <t>Stomatitisbehandlungen</t>
  </si>
  <si>
    <t>Wiedereinzementierungen</t>
  </si>
  <si>
    <t>Neue Prothesen</t>
  </si>
  <si>
    <t>Reparaturen bzw. Umarbeitungen</t>
  </si>
  <si>
    <t>1) Ohne normal verlaufene Entbindungsfälle und Fälle der Gesundheitsfestigung.</t>
  </si>
  <si>
    <t>d  a  v  o  n</t>
  </si>
  <si>
    <t>Pensionisten
und
Rentner</t>
  </si>
  <si>
    <r>
      <t xml:space="preserve"> Tage mit Krankengeld </t>
    </r>
    <r>
      <rPr>
        <vertAlign val="superscript"/>
        <sz val="10"/>
        <rFont val="Arial"/>
        <family val="2"/>
      </rPr>
      <t>1)</t>
    </r>
  </si>
  <si>
    <t>davon verbunden mit</t>
  </si>
  <si>
    <t>zugehörige Leistungstage</t>
  </si>
  <si>
    <t>Zahl der
Entbindungsfälle</t>
  </si>
  <si>
    <t>Vorsorgeuntersuchungen nach Bundesländern</t>
  </si>
  <si>
    <t>Untersuchungen insgesamt</t>
  </si>
  <si>
    <t>Die Entwicklung des Standes der unmittelbar Sozialversicherten
nach Versicherungsbereichen</t>
  </si>
  <si>
    <t>Gebiet</t>
  </si>
  <si>
    <t>Krankenversicherung
   i n s g e s a m t</t>
  </si>
  <si>
    <t>(ohne normal verlaufene Entbindungen).</t>
  </si>
  <si>
    <t>Alle im Berichtsjahr abgeschlossenen mit Arbeitsunfähigkeit verbundenen Krankenstandsfälle</t>
  </si>
  <si>
    <t>1)</t>
  </si>
  <si>
    <t xml:space="preserve">Insgesamt   </t>
  </si>
  <si>
    <t xml:space="preserve">916 und mehr   </t>
  </si>
  <si>
    <t xml:space="preserve">Bis  3   </t>
  </si>
  <si>
    <t xml:space="preserve">4 - 7   </t>
  </si>
  <si>
    <t xml:space="preserve">8 - 14   </t>
  </si>
  <si>
    <t xml:space="preserve">15 - 21   </t>
  </si>
  <si>
    <t xml:space="preserve">22 - 28   </t>
  </si>
  <si>
    <t xml:space="preserve">29 - 35   </t>
  </si>
  <si>
    <t xml:space="preserve">36 - 42   </t>
  </si>
  <si>
    <t xml:space="preserve">43 - 56   </t>
  </si>
  <si>
    <t xml:space="preserve">57 - 70   </t>
  </si>
  <si>
    <t xml:space="preserve">71 - 98   </t>
  </si>
  <si>
    <t xml:space="preserve"> 99 - 126   </t>
  </si>
  <si>
    <t xml:space="preserve">127 - 154   </t>
  </si>
  <si>
    <t xml:space="preserve">155 - 182   </t>
  </si>
  <si>
    <t xml:space="preserve">183 - 273   </t>
  </si>
  <si>
    <t xml:space="preserve">274 - 368   </t>
  </si>
  <si>
    <t xml:space="preserve">369 - 550   </t>
  </si>
  <si>
    <t xml:space="preserve"> 551 - 733   </t>
  </si>
  <si>
    <t xml:space="preserve">734 - 915   </t>
  </si>
  <si>
    <t xml:space="preserve">Krankenstandsdauer         
in Tagen         </t>
  </si>
  <si>
    <t>VABS</t>
  </si>
  <si>
    <r>
      <t xml:space="preserve">Leistungskennzahlen
in der allgemeinen Krankenversicherung </t>
    </r>
    <r>
      <rPr>
        <vertAlign val="superscript"/>
        <sz val="12"/>
        <rFont val="Arial"/>
        <family val="2"/>
      </rPr>
      <t>1)</t>
    </r>
  </si>
  <si>
    <t>nach Bezugsquellen</t>
  </si>
  <si>
    <t>nach der Art der Behelfe</t>
  </si>
  <si>
    <t>Allgemeines Untersuchungsprogramm</t>
  </si>
  <si>
    <t>Gynäkologisches
Untersuchungs-
programm</t>
  </si>
  <si>
    <t xml:space="preserve"> k  a  t  e  g  o  r  i  e</t>
  </si>
  <si>
    <t>fälle</t>
  </si>
  <si>
    <t>tage</t>
  </si>
  <si>
    <t>Heilmittel-Verordnungen</t>
  </si>
  <si>
    <t>Kosten je Untersuchung in Euro</t>
  </si>
  <si>
    <t xml:space="preserve">Zahnhilfe-Statistik  
</t>
  </si>
  <si>
    <t>Krankenversicherung</t>
  </si>
  <si>
    <t xml:space="preserve">  insgesamt</t>
  </si>
  <si>
    <t>In Eigen-
betrieben
der Sozial-
vers.träger</t>
  </si>
  <si>
    <t>Nachbehandlung nach blutigen Eingriffen</t>
  </si>
  <si>
    <r>
      <t xml:space="preserve">Erfasster Personenkreis: Arbeiter und Angestellte </t>
    </r>
    <r>
      <rPr>
        <vertAlign val="superscript"/>
        <sz val="12"/>
        <rFont val="Arial"/>
        <family val="2"/>
      </rPr>
      <t>1)</t>
    </r>
  </si>
  <si>
    <t>2) Alle im Berichtsjahr abgeschlossenen mit Arbeitsunfähigkeit verbundenen Krankenstandsfälle (ohne normal verlaufene Entbindungen).</t>
  </si>
  <si>
    <r>
      <t xml:space="preserve">Fälle </t>
    </r>
    <r>
      <rPr>
        <vertAlign val="superscript"/>
        <sz val="10"/>
        <rFont val="Arial"/>
        <family val="2"/>
      </rPr>
      <t>2)</t>
    </r>
  </si>
  <si>
    <r>
      <t xml:space="preserve">Zahl der Fälle </t>
    </r>
    <r>
      <rPr>
        <vertAlign val="superscript"/>
        <sz val="10"/>
        <rFont val="Arial"/>
        <family val="2"/>
      </rPr>
      <t>2)</t>
    </r>
  </si>
  <si>
    <t>2)</t>
  </si>
  <si>
    <r>
      <t xml:space="preserve">Kranken-
versicherung </t>
    </r>
    <r>
      <rPr>
        <vertAlign val="superscript"/>
        <sz val="10"/>
        <rFont val="Arial"/>
        <family val="2"/>
      </rPr>
      <t>1)</t>
    </r>
  </si>
  <si>
    <r>
      <t xml:space="preserve">Die Entwicklung des Versichertenstandes </t>
    </r>
    <r>
      <rPr>
        <vertAlign val="superscript"/>
        <sz val="12"/>
        <rFont val="Arial"/>
        <family val="2"/>
      </rPr>
      <t>1)</t>
    </r>
    <r>
      <rPr>
        <sz val="12"/>
        <rFont val="Arial"/>
        <family val="2"/>
      </rPr>
      <t xml:space="preserve">
in der Krankenversicherung nach Versicherungsträgern</t>
    </r>
  </si>
  <si>
    <t>Gesundheitsfestigung
und Krankheitsverhütung</t>
  </si>
  <si>
    <t>1) Versicherungsverhältnisse ohne mitversicherte Angehörige.</t>
  </si>
  <si>
    <t>Die Entwicklung der anspruchsberechtigten Personen
in der Krankenversicherung nach Versicherungsträgern</t>
  </si>
  <si>
    <t xml:space="preserve"> BKK Verkehrsbetriebe</t>
  </si>
  <si>
    <t xml:space="preserve"> BKK Mondi</t>
  </si>
  <si>
    <t xml:space="preserve"> BKK VABS</t>
  </si>
  <si>
    <t xml:space="preserve"> BKK Zeltweg</t>
  </si>
  <si>
    <t xml:space="preserve"> BKK Kapfenberg</t>
  </si>
  <si>
    <t>Alle Anspruchs-
berechtigten</t>
  </si>
  <si>
    <t>Beitragsleistende</t>
  </si>
  <si>
    <t>von den
Angehörigen
sind Kinder</t>
  </si>
  <si>
    <t xml:space="preserve"> in der Krankenversicherung</t>
  </si>
  <si>
    <t xml:space="preserve">im Jahresdurch- </t>
  </si>
  <si>
    <t>1) Jede Person wird nur einmal gezählt.</t>
  </si>
  <si>
    <t>2) Personen, die bei mehreren Versicherungsträgern anspruchsberechtigt sind,</t>
  </si>
  <si>
    <t xml:space="preserve">    werden bei jedem Versicherungsträger einmal gezählt.</t>
  </si>
  <si>
    <t>2.02</t>
  </si>
  <si>
    <t>1) Ohne Präsenzdiener und Kinderbetreuungsgeld-Bezieher.</t>
  </si>
  <si>
    <t>2) Ohne Präsenzdiener und Kinderbetreuungsgeld-Bezieher.</t>
  </si>
  <si>
    <t>Ohne Präsenzdiener und Kinderbetreuungsgeld-Bezieher.</t>
  </si>
  <si>
    <r>
      <t xml:space="preserve"> Personen </t>
    </r>
    <r>
      <rPr>
        <b/>
        <vertAlign val="superscript"/>
        <sz val="10"/>
        <rFont val="Arial"/>
        <family val="2"/>
      </rPr>
      <t>1)</t>
    </r>
    <r>
      <rPr>
        <b/>
        <sz val="10"/>
        <rFont val="Arial"/>
        <family val="2"/>
      </rPr>
      <t xml:space="preserve">  insgesamt</t>
    </r>
  </si>
  <si>
    <r>
      <t xml:space="preserve"> Personen </t>
    </r>
    <r>
      <rPr>
        <b/>
        <vertAlign val="superscript"/>
        <sz val="11"/>
        <rFont val="Arial"/>
        <family val="2"/>
      </rPr>
      <t>1)</t>
    </r>
    <r>
      <rPr>
        <b/>
        <sz val="10"/>
        <rFont val="Arial"/>
        <family val="2"/>
      </rPr>
      <t xml:space="preserve">  insgesamt</t>
    </r>
  </si>
  <si>
    <r>
      <t>Anspruchsberechtigte Personen</t>
    </r>
    <r>
      <rPr>
        <vertAlign val="superscript"/>
        <sz val="12"/>
        <rFont val="Arial"/>
        <family val="2"/>
      </rPr>
      <t xml:space="preserve">  </t>
    </r>
  </si>
  <si>
    <t>Freiw.
Ver-
sicherte</t>
  </si>
  <si>
    <t>Krankenanstaltentage</t>
  </si>
  <si>
    <t>Nieder-
österreich</t>
  </si>
  <si>
    <t>Ober-
österreich</t>
  </si>
  <si>
    <t>unbekannt
(Ausland)</t>
  </si>
  <si>
    <t xml:space="preserve">Anspruchsberechtigte Personen in der Krankenversicherung </t>
  </si>
  <si>
    <t>nach Versicherungsträgern und Bundesländern</t>
  </si>
  <si>
    <t>I</t>
  </si>
  <si>
    <t>V I</t>
  </si>
  <si>
    <t>Arbeits-
lose</t>
  </si>
  <si>
    <t>Kapitelgliederung</t>
  </si>
  <si>
    <t>I.</t>
  </si>
  <si>
    <t>Bestimmte infektiöse und parasitäre Krankheiten</t>
  </si>
  <si>
    <t>II.</t>
  </si>
  <si>
    <t>Neubildungen</t>
  </si>
  <si>
    <t>III.</t>
  </si>
  <si>
    <t>Krankheiten des Blutes und der blutbildenden Organe sowie
bestimmte Störungen mit Beteiligung des Immunsystems</t>
  </si>
  <si>
    <t>IV.</t>
  </si>
  <si>
    <t>Endokrine, Ernährungs- und Stoffwechselkrankheiten</t>
  </si>
  <si>
    <t>V.</t>
  </si>
  <si>
    <t>Psychische und Verhaltensstörungen</t>
  </si>
  <si>
    <t>VI.</t>
  </si>
  <si>
    <t>VII.</t>
  </si>
  <si>
    <t>Krankheiten des Auges und der Augenanhangsgebilde</t>
  </si>
  <si>
    <t>VIII.</t>
  </si>
  <si>
    <t>Krankheiten des Ohres und des Warzenfortsatzes</t>
  </si>
  <si>
    <t>IX.</t>
  </si>
  <si>
    <t>Krankheiten des Kreislaufsystems</t>
  </si>
  <si>
    <t>X.</t>
  </si>
  <si>
    <t>Krankheiten des Atmungssystems</t>
  </si>
  <si>
    <t>XI.</t>
  </si>
  <si>
    <t>Krankheiten des Verdauungssystems</t>
  </si>
  <si>
    <t>XII.</t>
  </si>
  <si>
    <t>Krankheiten der Haut und der Unterhaut</t>
  </si>
  <si>
    <t>XIII.</t>
  </si>
  <si>
    <t>Krankheiten des Muskel-Skelett-Systems und des Bindegewebes</t>
  </si>
  <si>
    <t>XIV.</t>
  </si>
  <si>
    <t>Krankheiten des Urogenitalsystems</t>
  </si>
  <si>
    <t>XV.</t>
  </si>
  <si>
    <t>Schwangerschaft, Geburt und Wochenbett</t>
  </si>
  <si>
    <t>XVI.</t>
  </si>
  <si>
    <t>Bestimmte Zustände, die ihren Ursprung in der 
Perinatalperiode haben</t>
  </si>
  <si>
    <t>XVII.</t>
  </si>
  <si>
    <t>Angeborene Fehlbildungen, Deformitäten und
Chromosomenanomalien</t>
  </si>
  <si>
    <t>XVIII.</t>
  </si>
  <si>
    <t>Symptome und abnorme klinische und Laborbefunde,
die anderenorts nicht klassifiziert sind</t>
  </si>
  <si>
    <t>XIX.</t>
  </si>
  <si>
    <t>Verletzungen, Vergiftungen und bestimmte andere Folgen
äußerer Ursachen</t>
  </si>
  <si>
    <t>Übrige Ursachen</t>
  </si>
  <si>
    <r>
      <t xml:space="preserve"> Arbeiter und Angestellte </t>
    </r>
    <r>
      <rPr>
        <vertAlign val="superscript"/>
        <sz val="12"/>
        <rFont val="Arial"/>
        <family val="2"/>
      </rPr>
      <t>2)</t>
    </r>
  </si>
  <si>
    <r>
      <t xml:space="preserve">Zahl der Krankenstandsfälle </t>
    </r>
    <r>
      <rPr>
        <vertAlign val="superscript"/>
        <sz val="12"/>
        <rFont val="Arial"/>
        <family val="2"/>
      </rPr>
      <t xml:space="preserve">1) </t>
    </r>
    <r>
      <rPr>
        <sz val="12"/>
        <rFont val="Arial"/>
        <family val="2"/>
      </rPr>
      <t xml:space="preserve">und -tage </t>
    </r>
  </si>
  <si>
    <t>1) Alle im Berichtsjahr abgeschlossenen mit Arbeitsunfähigkeit verbundenen Krankenstandsfälle
   (ohne normal verlaufene Entbindungen).</t>
  </si>
  <si>
    <t>Erwerbstätige</t>
  </si>
  <si>
    <t>Arbeitslose</t>
  </si>
  <si>
    <t>KBG-Bezieher</t>
  </si>
  <si>
    <t>Bezieher Mindestsicherung</t>
  </si>
  <si>
    <t>Pensionisten</t>
  </si>
  <si>
    <t>Krankenanstalten-
pflege</t>
  </si>
  <si>
    <t>2.06</t>
  </si>
  <si>
    <t>Anspruchsberechtigte Personen</t>
  </si>
  <si>
    <t>in der Krankenversicherung (Personenbezogen)</t>
  </si>
  <si>
    <t>Alter
in Jahren</t>
  </si>
  <si>
    <t>Alle Anspruchsberechtigten</t>
  </si>
  <si>
    <t>0 - 4</t>
  </si>
  <si>
    <t>5 - 9</t>
  </si>
  <si>
    <t>10 - 14</t>
  </si>
  <si>
    <t>15 - 19</t>
  </si>
  <si>
    <t>75 - 79</t>
  </si>
  <si>
    <t>80 - 84</t>
  </si>
  <si>
    <t>85 - 89</t>
  </si>
  <si>
    <t>90 und mehr</t>
  </si>
  <si>
    <t>2.07</t>
  </si>
  <si>
    <t>2.08</t>
  </si>
  <si>
    <t>2.10</t>
  </si>
  <si>
    <t>2.11</t>
  </si>
  <si>
    <t>2.12</t>
  </si>
  <si>
    <t>2.13</t>
  </si>
  <si>
    <t>2.15</t>
  </si>
  <si>
    <t>2.16</t>
  </si>
  <si>
    <t>2.18</t>
  </si>
  <si>
    <t>2.19</t>
  </si>
  <si>
    <t>I   -   V I</t>
  </si>
  <si>
    <t>Geschlecht</t>
  </si>
  <si>
    <t xml:space="preserve">Erfasster Personenkreis: </t>
  </si>
  <si>
    <r>
      <t xml:space="preserve">  </t>
    </r>
    <r>
      <rPr>
        <b/>
        <sz val="11"/>
        <rFont val="Arial"/>
        <family val="2"/>
      </rPr>
      <t>Ausgaben in Euro</t>
    </r>
    <r>
      <rPr>
        <b/>
        <vertAlign val="superscript"/>
        <sz val="11"/>
        <rFont val="Arial"/>
        <family val="2"/>
      </rPr>
      <t xml:space="preserve"> 1)
</t>
    </r>
    <r>
      <rPr>
        <b/>
        <sz val="10"/>
        <rFont val="Arial"/>
        <family val="2"/>
      </rPr>
      <t xml:space="preserve">
  I n s g e s a m t</t>
    </r>
  </si>
  <si>
    <r>
      <t xml:space="preserve">  </t>
    </r>
    <r>
      <rPr>
        <b/>
        <sz val="11"/>
        <rFont val="Arial"/>
        <family val="2"/>
      </rPr>
      <t>Zahl der Verordnungen</t>
    </r>
    <r>
      <rPr>
        <b/>
        <u/>
        <sz val="10"/>
        <rFont val="Arial"/>
        <family val="2"/>
      </rPr>
      <t xml:space="preserve">
</t>
    </r>
    <r>
      <rPr>
        <b/>
        <sz val="10"/>
        <rFont val="Arial"/>
        <family val="2"/>
      </rPr>
      <t xml:space="preserve">
  I n s g e s a m t</t>
    </r>
  </si>
  <si>
    <r>
      <t xml:space="preserve">  </t>
    </r>
    <r>
      <rPr>
        <b/>
        <sz val="11"/>
        <rFont val="Arial"/>
        <family val="2"/>
      </rPr>
      <t>Zahl der Rezepte</t>
    </r>
    <r>
      <rPr>
        <b/>
        <u/>
        <sz val="10"/>
        <rFont val="Arial"/>
        <family val="2"/>
      </rPr>
      <t xml:space="preserve">
</t>
    </r>
    <r>
      <rPr>
        <b/>
        <sz val="10"/>
        <rFont val="Arial"/>
        <family val="2"/>
      </rPr>
      <t xml:space="preserve">
  I n s g e s a m t</t>
    </r>
  </si>
  <si>
    <r>
      <t xml:space="preserve">  </t>
    </r>
    <r>
      <rPr>
        <b/>
        <sz val="11"/>
        <rFont val="Arial"/>
        <family val="2"/>
      </rPr>
      <t>Ausgaben in Euro</t>
    </r>
    <r>
      <rPr>
        <b/>
        <vertAlign val="superscript"/>
        <sz val="11"/>
        <rFont val="Arial"/>
        <family val="2"/>
      </rPr>
      <t xml:space="preserve"> 2)
</t>
    </r>
    <r>
      <rPr>
        <b/>
        <sz val="10"/>
        <rFont val="Arial"/>
        <family val="2"/>
      </rPr>
      <t xml:space="preserve">
  I n s g e s a m t</t>
    </r>
  </si>
  <si>
    <t>Heilbehelfe</t>
  </si>
  <si>
    <t>1) Gebiets- und Betriebskrankenkassen. Ab 2020 Österreichische Gesundheitskasse.</t>
  </si>
  <si>
    <t>Österreichische Gesundheitskasse</t>
  </si>
  <si>
    <r>
      <t xml:space="preserve">Personen </t>
    </r>
    <r>
      <rPr>
        <b/>
        <vertAlign val="superscript"/>
        <sz val="11"/>
        <rFont val="Arial"/>
        <family val="2"/>
      </rPr>
      <t>1)</t>
    </r>
    <r>
      <rPr>
        <b/>
        <sz val="10"/>
        <rFont val="Arial"/>
        <family val="2"/>
      </rPr>
      <t xml:space="preserve">  insgesamt</t>
    </r>
  </si>
  <si>
    <t xml:space="preserve"> BVAEB - Eisenbahn Bergbau</t>
  </si>
  <si>
    <t xml:space="preserve"> BVAEB - öffentlich Bedienstete</t>
  </si>
  <si>
    <t xml:space="preserve"> SVS - gewerbliche Wirtschaft</t>
  </si>
  <si>
    <t xml:space="preserve"> SVS - Landwirtschaft</t>
  </si>
  <si>
    <t>VA öffentlich Bediensteter,
   Eisenbahnen und Bergbau</t>
  </si>
  <si>
    <t xml:space="preserve"> GKK / ÖGK - Wien           </t>
  </si>
  <si>
    <t xml:space="preserve"> GKK / ÖGK - Niederösterreich</t>
  </si>
  <si>
    <t xml:space="preserve"> GKK / ÖGK - Burgenland</t>
  </si>
  <si>
    <t xml:space="preserve"> GKK / ÖGK - Oberösterreich</t>
  </si>
  <si>
    <t xml:space="preserve"> GKK / ÖGK - Steiermark</t>
  </si>
  <si>
    <t xml:space="preserve"> GKK / ÖGK - Kärnten</t>
  </si>
  <si>
    <t xml:space="preserve"> GKK / ÖGK - Salzburg</t>
  </si>
  <si>
    <t xml:space="preserve"> GKK / ÖGK - Tirol</t>
  </si>
  <si>
    <t xml:space="preserve"> GKK / ÖGK - Vorarlberg</t>
  </si>
  <si>
    <t xml:space="preserve"> VAEB / BVAEB - Eisenbahn Bergbau</t>
  </si>
  <si>
    <t xml:space="preserve"> BVA / BVAEB - öffentlich Bedienstete</t>
  </si>
  <si>
    <t>SVA / SVS - gewerbliche Wirtschaft</t>
  </si>
  <si>
    <t>SVB / SVS - Landwirtschaft</t>
  </si>
  <si>
    <r>
      <t xml:space="preserve">Alle KV-Träger / Rechenkreise
(Versicherungsverhältnisse </t>
    </r>
    <r>
      <rPr>
        <b/>
        <vertAlign val="superscript"/>
        <sz val="10"/>
        <rFont val="Arial"/>
        <family val="2"/>
      </rPr>
      <t xml:space="preserve">2) </t>
    </r>
    <r>
      <rPr>
        <b/>
        <sz val="10"/>
        <rFont val="Arial"/>
        <family val="2"/>
      </rPr>
      <t>)</t>
    </r>
  </si>
  <si>
    <t>VA öffentlich Bediensteter,
Eisenbahnen und Bergbau</t>
  </si>
  <si>
    <t xml:space="preserve">    Jede Person wird pro Landesstelle/Rechenkreis einmal gezählt.</t>
  </si>
  <si>
    <t>3) Statistische Zuordnung aufgrund Zeitreihenkontinuität.</t>
  </si>
  <si>
    <r>
      <t xml:space="preserve">Summe KV-Träger (VVH) </t>
    </r>
    <r>
      <rPr>
        <b/>
        <vertAlign val="superscript"/>
        <sz val="11"/>
        <rFont val="Arial"/>
        <family val="2"/>
      </rPr>
      <t>2)</t>
    </r>
  </si>
  <si>
    <r>
      <t xml:space="preserve">Darstellung Rechenkreise (VVH) </t>
    </r>
    <r>
      <rPr>
        <b/>
        <vertAlign val="superscript"/>
        <sz val="11"/>
        <rFont val="Calibri"/>
        <family val="2"/>
      </rPr>
      <t>3)</t>
    </r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</si>
  <si>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</si>
  <si>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</si>
  <si>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</si>
  <si>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</si>
  <si>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</si>
  <si>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</si>
  <si>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</si>
  <si>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</si>
  <si>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</si>
  <si>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>VAEB / BVAEB - Eisenbahn Bergbau</t>
  </si>
  <si>
    <t>BVA / BVAEB - öffentlich Bedienstete</t>
  </si>
  <si>
    <r>
      <t xml:space="preserve">Der Versichertenstand </t>
    </r>
    <r>
      <rPr>
        <vertAlign val="superscript"/>
        <sz val="12"/>
        <rFont val="Arial"/>
        <family val="2"/>
      </rPr>
      <t>1)</t>
    </r>
    <r>
      <rPr>
        <sz val="12"/>
        <rFont val="Arial"/>
        <family val="2"/>
      </rPr>
      <t xml:space="preserve">  in der
nach Versicherungsträgern und Versicherten-</t>
    </r>
  </si>
  <si>
    <t xml:space="preserve"> Krankenversicherung
 kategorien sowie nach dem Geschlecht</t>
  </si>
  <si>
    <t>KV der Unselbständigen</t>
  </si>
  <si>
    <t>GKK / Österreichische Gesundheitskasse</t>
  </si>
  <si>
    <t xml:space="preserve"> Wien</t>
  </si>
  <si>
    <t xml:space="preserve"> Niederösterreich</t>
  </si>
  <si>
    <t xml:space="preserve"> Burgenland</t>
  </si>
  <si>
    <t xml:space="preserve"> Oberösterreich</t>
  </si>
  <si>
    <t xml:space="preserve"> Steiermark</t>
  </si>
  <si>
    <t xml:space="preserve"> Kärnten</t>
  </si>
  <si>
    <t xml:space="preserve"> Salzburg</t>
  </si>
  <si>
    <t xml:space="preserve"> Tirol</t>
  </si>
  <si>
    <t xml:space="preserve"> Vorarlberg</t>
  </si>
  <si>
    <r>
      <t xml:space="preserve">Die Entwicklung des Versichertenstandes </t>
    </r>
    <r>
      <rPr>
        <vertAlign val="superscript"/>
        <sz val="12"/>
        <rFont val="Arial"/>
        <family val="2"/>
      </rPr>
      <t>1)</t>
    </r>
    <r>
      <rPr>
        <sz val="12"/>
        <rFont val="Arial"/>
        <family val="2"/>
      </rPr>
      <t xml:space="preserve">
in der Krankenversicherung der Selbständigen in der gewerblichen Wirtschaft
nach Versichertenkategorien</t>
    </r>
  </si>
  <si>
    <r>
      <t xml:space="preserve">Die Entwicklung des Versichertenstandes </t>
    </r>
    <r>
      <rPr>
        <vertAlign val="superscript"/>
        <sz val="12"/>
        <rFont val="Arial"/>
        <family val="2"/>
      </rPr>
      <t>1)</t>
    </r>
    <r>
      <rPr>
        <sz val="12"/>
        <rFont val="Arial"/>
        <family val="2"/>
      </rPr>
      <t xml:space="preserve">
in der Krankenversicherung der Selbständigen in der Landwirtschaft
nach Versichertenkategorien</t>
    </r>
  </si>
  <si>
    <t>2) Personenbezogene Erfassung bei einzelnen Landesstellen/Rechnungskreisen; die Summen über alle KV-Träger/Rechenkreise</t>
  </si>
  <si>
    <t xml:space="preserve">     sind Versicherungsverhältnisse (eine Person kann bei mehreren Trägern anspruchsberechtigt sein).</t>
  </si>
  <si>
    <t>Sozialversicherungsanstalt
   der Selbständigen</t>
  </si>
  <si>
    <t>Sozialversicherungsanstalt der Selbständigen</t>
  </si>
  <si>
    <t xml:space="preserve"> SVA / SVS - gewerbliche Wirtschaft</t>
  </si>
  <si>
    <t xml:space="preserve"> SVB / SVS - Landwirtschaft</t>
  </si>
  <si>
    <t>BVAEB - Eisenbahn Bergbau</t>
  </si>
  <si>
    <t>BVAEB - öffentlich Bedienstete</t>
  </si>
  <si>
    <t>SVS - gewerbliche Wirtschaft</t>
  </si>
  <si>
    <t>SVS - Landwirtschaft</t>
  </si>
  <si>
    <t>Jahresdurchschnitte 2004 - 2023</t>
  </si>
  <si>
    <t>Jahresdurchschnitte 2019 - 2023</t>
  </si>
  <si>
    <t xml:space="preserve"> schnitt 2023</t>
  </si>
  <si>
    <t>Jahresdurchschnitt 2023</t>
  </si>
  <si>
    <t>Jahresdurchschnitte 1999 - 2023</t>
  </si>
  <si>
    <t>Die Entwicklung des Krankenstandes 2014 - 2023
nach dem Geschlecht und nach der Durchschnittsdauer</t>
  </si>
  <si>
    <t>Versicherte und Krankenstandsfälle nach Altersgruppen im Jahre 2023</t>
  </si>
  <si>
    <t xml:space="preserve"> nach Krankheitsgruppen im Jahre 2023</t>
  </si>
  <si>
    <t>Krankenstandsdauer-Statistik  2023</t>
  </si>
  <si>
    <t>2016 - 2023</t>
  </si>
  <si>
    <t>2018 - 2023</t>
  </si>
  <si>
    <t>Heilmittel-Statistik 2019 - 2023</t>
  </si>
  <si>
    <r>
      <t xml:space="preserve">Heilbehelfe-Hilfsmittel-Statistik 2019 - 2023 </t>
    </r>
    <r>
      <rPr>
        <vertAlign val="superscript"/>
        <sz val="12"/>
        <rFont val="Arial"/>
        <family val="2"/>
      </rPr>
      <t>1)</t>
    </r>
  </si>
  <si>
    <t xml:space="preserve">  2019 - 2023
</t>
  </si>
  <si>
    <r>
      <t xml:space="preserve">Spital-Statistik 2021 - 2023 </t>
    </r>
    <r>
      <rPr>
        <vertAlign val="superscript"/>
        <sz val="12"/>
        <rFont val="Arial"/>
        <family val="2"/>
      </rPr>
      <t>1)</t>
    </r>
  </si>
  <si>
    <t>Mutterhilfe-Statistik 2023</t>
  </si>
  <si>
    <t>Berichtsjahr: 2023</t>
  </si>
  <si>
    <t>Honorar je abgerechn. Vertrag in Euro</t>
  </si>
  <si>
    <r>
      <t xml:space="preserve"> Heilbehelfe-Verordnungen </t>
    </r>
    <r>
      <rPr>
        <vertAlign val="superscript"/>
        <sz val="10"/>
        <rFont val="Arial"/>
        <family val="2"/>
      </rPr>
      <t>2)</t>
    </r>
  </si>
  <si>
    <t>2) Im Zuge der Harmonisierung hat die SVS-LW die Art der Erfassung an die der anderen KV-Träger angepasst.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</si>
</sst>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#,##0\ \ ;\-\ #,##0\ \ ;&quot;-&quot;\ \ "/>
    <numFmt numFmtId="165" formatCode="\ \ \ @"/>
    <numFmt numFmtId="166" formatCode="\ @"/>
    <numFmt numFmtId="167" formatCode="#,##0.00\ \ ;\-\ #,##0.00\ \ ;&quot;-&quot;\ \ "/>
    <numFmt numFmtId="168" formatCode="d/m/yyyy"/>
    <numFmt numFmtId="169" formatCode="\ \ \ \ @"/>
    <numFmt numFmtId="170" formatCode="0;[Red]0"/>
    <numFmt numFmtId="171" formatCode="0\ "/>
    <numFmt numFmtId="172" formatCode="#,##0\ \ "/>
    <numFmt numFmtId="173" formatCode="#,##0.0\ \ ;\-\ #,##0.0\ \ ;&quot;-&quot;\ \ "/>
    <numFmt numFmtId="174" formatCode="#,##0.0\ \ ;\-\ #,##0.0\ \ ;&quot;-  &quot;\ "/>
  </numFmts>
  <fonts count="20" x14ac:knownFonts="1">
    <font>
      <sz val="10"/>
      <name val="Arial"/>
    </font>
    <font>
      <sz val="10"/>
      <name val="Helv"/>
    </font>
    <font>
      <vertAlign val="superscript"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vertAlign val="superscript"/>
      <sz val="10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b/>
      <vertAlign val="superscript"/>
      <sz val="11"/>
      <name val="Arial"/>
      <family val="2"/>
    </font>
    <font>
      <b/>
      <sz val="11"/>
      <name val="Arial"/>
      <family val="2"/>
    </font>
    <font>
      <b/>
      <vertAlign val="superscript"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1">
    <xf numFmtId="0" fontId="0" fillId="0" borderId="0"/>
    <xf numFmtId="0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18" fillId="0" borderId="0"/>
    <xf numFmtId="0" fontId="5" fillId="0" borderId="0"/>
    <xf numFmtId="0" fontId="6" fillId="0" borderId="0"/>
    <xf numFmtId="0" fontId="4" fillId="0" borderId="0"/>
  </cellStyleXfs>
  <cellXfs count="43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/>
    <xf numFmtId="164" fontId="0" fillId="0" borderId="4" xfId="0" applyNumberFormat="1" applyBorder="1" applyAlignment="1"/>
    <xf numFmtId="0" fontId="0" fillId="0" borderId="0" xfId="0" applyAlignment="1"/>
    <xf numFmtId="0" fontId="0" fillId="0" borderId="5" xfId="0" applyBorder="1" applyAlignment="1">
      <alignment horizontal="center"/>
    </xf>
    <xf numFmtId="164" fontId="0" fillId="0" borderId="0" xfId="0" applyNumberFormat="1" applyBorder="1" applyAlignment="1"/>
    <xf numFmtId="164" fontId="0" fillId="0" borderId="6" xfId="0" applyNumberFormat="1" applyBorder="1" applyAlignment="1"/>
    <xf numFmtId="0" fontId="0" fillId="0" borderId="7" xfId="0" applyBorder="1" applyAlignment="1"/>
    <xf numFmtId="164" fontId="0" fillId="0" borderId="8" xfId="0" applyNumberFormat="1" applyBorder="1" applyAlignment="1"/>
    <xf numFmtId="164" fontId="0" fillId="0" borderId="9" xfId="0" applyNumberFormat="1" applyBorder="1" applyAlignment="1"/>
    <xf numFmtId="0" fontId="0" fillId="0" borderId="1" xfId="0" applyBorder="1" applyAlignment="1">
      <alignment horizontal="center" vertical="center" wrapText="1"/>
    </xf>
    <xf numFmtId="164" fontId="0" fillId="0" borderId="2" xfId="0" applyNumberFormat="1" applyBorder="1" applyAlignment="1"/>
    <xf numFmtId="164" fontId="0" fillId="0" borderId="5" xfId="0" applyNumberFormat="1" applyBorder="1" applyAlignment="1"/>
    <xf numFmtId="164" fontId="0" fillId="0" borderId="7" xfId="0" applyNumberFormat="1" applyBorder="1" applyAlignment="1"/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166" fontId="0" fillId="0" borderId="7" xfId="0" applyNumberFormat="1" applyBorder="1" applyAlignment="1">
      <alignment horizontal="left" vertical="center"/>
    </xf>
    <xf numFmtId="164" fontId="0" fillId="0" borderId="7" xfId="0" applyNumberFormat="1" applyBorder="1" applyAlignment="1">
      <alignment vertical="center"/>
    </xf>
    <xf numFmtId="164" fontId="3" fillId="0" borderId="2" xfId="0" applyNumberFormat="1" applyFont="1" applyBorder="1" applyAlignment="1"/>
    <xf numFmtId="164" fontId="3" fillId="0" borderId="4" xfId="0" applyNumberFormat="1" applyFont="1" applyBorder="1" applyAlignment="1"/>
    <xf numFmtId="0" fontId="3" fillId="0" borderId="0" xfId="0" applyFont="1" applyAlignment="1"/>
    <xf numFmtId="0" fontId="0" fillId="0" borderId="10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left" vertical="center"/>
    </xf>
    <xf numFmtId="164" fontId="3" fillId="0" borderId="2" xfId="0" applyNumberFormat="1" applyFont="1" applyBorder="1" applyAlignment="1">
      <alignment horizontal="right"/>
    </xf>
    <xf numFmtId="164" fontId="3" fillId="0" borderId="5" xfId="0" applyNumberFormat="1" applyFont="1" applyBorder="1" applyAlignment="1"/>
    <xf numFmtId="164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vertical="center"/>
    </xf>
    <xf numFmtId="164" fontId="3" fillId="0" borderId="1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4" fontId="4" fillId="0" borderId="5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top"/>
    </xf>
    <xf numFmtId="164" fontId="0" fillId="0" borderId="5" xfId="0" applyNumberFormat="1" applyBorder="1" applyAlignment="1">
      <alignment vertical="top"/>
    </xf>
    <xf numFmtId="164" fontId="4" fillId="0" borderId="5" xfId="0" applyNumberFormat="1" applyFont="1" applyBorder="1" applyAlignment="1">
      <alignment horizontal="right" vertical="center"/>
    </xf>
    <xf numFmtId="164" fontId="0" fillId="0" borderId="5" xfId="0" applyNumberFormat="1" applyBorder="1" applyAlignment="1">
      <alignment horizontal="center" vertical="top"/>
    </xf>
    <xf numFmtId="167" fontId="0" fillId="0" borderId="5" xfId="0" applyNumberFormat="1" applyBorder="1" applyAlignment="1">
      <alignment vertical="center"/>
    </xf>
    <xf numFmtId="170" fontId="0" fillId="0" borderId="0" xfId="0" applyNumberFormat="1" applyAlignment="1">
      <alignment horizontal="left" vertical="center"/>
    </xf>
    <xf numFmtId="0" fontId="0" fillId="0" borderId="5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0" xfId="0" applyFont="1" applyAlignment="1"/>
    <xf numFmtId="165" fontId="4" fillId="0" borderId="5" xfId="0" applyNumberFormat="1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69" fontId="4" fillId="0" borderId="5" xfId="0" applyNumberFormat="1" applyFont="1" applyBorder="1" applyAlignment="1">
      <alignment horizontal="left" vertical="top"/>
    </xf>
    <xf numFmtId="169" fontId="4" fillId="0" borderId="5" xfId="0" applyNumberFormat="1" applyFont="1" applyBorder="1" applyAlignment="1">
      <alignment horizontal="left"/>
    </xf>
    <xf numFmtId="169" fontId="0" fillId="0" borderId="5" xfId="0" applyNumberFormat="1" applyBorder="1" applyAlignment="1">
      <alignment horizontal="left" vertical="top"/>
    </xf>
    <xf numFmtId="0" fontId="4" fillId="0" borderId="0" xfId="0" applyFont="1" applyAlignment="1">
      <alignment vertical="top"/>
    </xf>
    <xf numFmtId="164" fontId="0" fillId="0" borderId="9" xfId="0" applyNumberFormat="1" applyBorder="1" applyAlignment="1">
      <alignment horizontal="center" vertical="center"/>
    </xf>
    <xf numFmtId="167" fontId="0" fillId="0" borderId="7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168" fontId="4" fillId="0" borderId="0" xfId="0" applyNumberFormat="1" applyFont="1" applyBorder="1" applyAlignment="1">
      <alignment horizontal="center" vertical="center"/>
    </xf>
    <xf numFmtId="168" fontId="4" fillId="0" borderId="0" xfId="0" applyNumberFormat="1" applyFont="1" applyBorder="1" applyAlignment="1">
      <alignment horizontal="center" vertical="top"/>
    </xf>
    <xf numFmtId="168" fontId="4" fillId="0" borderId="0" xfId="0" applyNumberFormat="1" applyFont="1" applyBorder="1" applyAlignment="1">
      <alignment horizontal="center"/>
    </xf>
    <xf numFmtId="0" fontId="0" fillId="0" borderId="8" xfId="0" applyBorder="1"/>
    <xf numFmtId="171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top"/>
    </xf>
    <xf numFmtId="171" fontId="0" fillId="0" borderId="7" xfId="0" applyNumberFormat="1" applyBorder="1" applyAlignment="1">
      <alignment horizontal="center" vertical="top"/>
    </xf>
    <xf numFmtId="172" fontId="0" fillId="0" borderId="7" xfId="0" applyNumberFormat="1" applyBorder="1" applyAlignment="1">
      <alignment horizontal="right" vertical="top"/>
    </xf>
    <xf numFmtId="0" fontId="0" fillId="0" borderId="5" xfId="0" applyBorder="1" applyAlignment="1">
      <alignment horizontal="center" vertical="top"/>
    </xf>
    <xf numFmtId="171" fontId="0" fillId="0" borderId="5" xfId="0" applyNumberFormat="1" applyBorder="1" applyAlignment="1">
      <alignment horizontal="center" vertical="top"/>
    </xf>
    <xf numFmtId="164" fontId="0" fillId="0" borderId="5" xfId="0" applyNumberFormat="1" applyBorder="1" applyAlignment="1">
      <alignment horizontal="right" vertical="center"/>
    </xf>
    <xf numFmtId="164" fontId="0" fillId="0" borderId="5" xfId="0" applyNumberFormat="1" applyBorder="1" applyAlignment="1">
      <alignment horizontal="right" vertical="top"/>
    </xf>
    <xf numFmtId="173" fontId="0" fillId="0" borderId="5" xfId="0" applyNumberFormat="1" applyBorder="1" applyAlignment="1">
      <alignment horizontal="right" vertical="center"/>
    </xf>
    <xf numFmtId="173" fontId="0" fillId="0" borderId="5" xfId="0" applyNumberFormat="1" applyBorder="1" applyAlignment="1">
      <alignment horizontal="right" vertical="top"/>
    </xf>
    <xf numFmtId="173" fontId="0" fillId="0" borderId="7" xfId="0" applyNumberFormat="1" applyBorder="1" applyAlignment="1">
      <alignment horizontal="right" vertical="top"/>
    </xf>
    <xf numFmtId="0" fontId="6" fillId="0" borderId="0" xfId="9"/>
    <xf numFmtId="0" fontId="7" fillId="0" borderId="8" xfId="9" applyFont="1" applyBorder="1" applyAlignment="1">
      <alignment horizontal="centerContinuous" vertical="center"/>
    </xf>
    <xf numFmtId="0" fontId="6" fillId="0" borderId="0" xfId="9" applyAlignment="1">
      <alignment vertical="center"/>
    </xf>
    <xf numFmtId="166" fontId="3" fillId="0" borderId="12" xfId="8" applyNumberFormat="1" applyFont="1" applyBorder="1" applyAlignment="1">
      <alignment horizontal="center" vertical="center"/>
    </xf>
    <xf numFmtId="49" fontId="4" fillId="0" borderId="7" xfId="8" applyNumberFormat="1" applyFont="1" applyBorder="1" applyAlignment="1">
      <alignment horizontal="center" vertical="center"/>
    </xf>
    <xf numFmtId="164" fontId="4" fillId="0" borderId="13" xfId="8" applyNumberFormat="1" applyFont="1" applyBorder="1" applyAlignment="1">
      <alignment vertical="center"/>
    </xf>
    <xf numFmtId="164" fontId="4" fillId="0" borderId="9" xfId="8" applyNumberFormat="1" applyFont="1" applyBorder="1" applyAlignment="1">
      <alignment vertical="center"/>
    </xf>
    <xf numFmtId="164" fontId="4" fillId="0" borderId="14" xfId="8" applyNumberFormat="1" applyFont="1" applyBorder="1" applyAlignment="1">
      <alignment vertical="center"/>
    </xf>
    <xf numFmtId="0" fontId="6" fillId="0" borderId="0" xfId="9" applyAlignment="1"/>
    <xf numFmtId="164" fontId="4" fillId="0" borderId="8" xfId="8" applyNumberFormat="1" applyFont="1" applyBorder="1" applyAlignment="1">
      <alignment vertical="center"/>
    </xf>
    <xf numFmtId="164" fontId="4" fillId="0" borderId="15" xfId="8" applyNumberFormat="1" applyFont="1" applyBorder="1" applyAlignment="1">
      <alignment vertical="center"/>
    </xf>
    <xf numFmtId="49" fontId="4" fillId="0" borderId="2" xfId="8" applyNumberFormat="1" applyFont="1" applyBorder="1" applyAlignment="1">
      <alignment horizontal="center"/>
    </xf>
    <xf numFmtId="164" fontId="4" fillId="0" borderId="16" xfId="8" applyNumberFormat="1" applyFont="1" applyBorder="1" applyAlignment="1"/>
    <xf numFmtId="164" fontId="4" fillId="0" borderId="3" xfId="8" applyNumberFormat="1" applyFont="1" applyBorder="1" applyAlignment="1"/>
    <xf numFmtId="164" fontId="4" fillId="0" borderId="17" xfId="8" applyNumberFormat="1" applyFont="1" applyBorder="1" applyAlignment="1"/>
    <xf numFmtId="164" fontId="4" fillId="0" borderId="4" xfId="8" applyNumberFormat="1" applyFont="1" applyBorder="1" applyAlignment="1"/>
    <xf numFmtId="164" fontId="4" fillId="0" borderId="18" xfId="8" applyNumberFormat="1" applyFont="1" applyBorder="1" applyAlignment="1"/>
    <xf numFmtId="49" fontId="4" fillId="0" borderId="5" xfId="8" applyNumberFormat="1" applyFont="1" applyBorder="1" applyAlignment="1">
      <alignment horizontal="center"/>
    </xf>
    <xf numFmtId="164" fontId="4" fillId="0" borderId="19" xfId="8" applyNumberFormat="1" applyFont="1" applyBorder="1" applyAlignment="1"/>
    <xf numFmtId="164" fontId="4" fillId="0" borderId="0" xfId="8" applyNumberFormat="1" applyFont="1" applyBorder="1" applyAlignment="1"/>
    <xf numFmtId="164" fontId="4" fillId="0" borderId="20" xfId="8" applyNumberFormat="1" applyFont="1" applyBorder="1" applyAlignment="1"/>
    <xf numFmtId="164" fontId="4" fillId="0" borderId="6" xfId="8" applyNumberFormat="1" applyFont="1" applyBorder="1" applyAlignment="1"/>
    <xf numFmtId="164" fontId="4" fillId="0" borderId="21" xfId="8" applyNumberFormat="1" applyFont="1" applyBorder="1" applyAlignment="1"/>
    <xf numFmtId="0" fontId="0" fillId="0" borderId="2" xfId="0" applyBorder="1" applyAlignment="1">
      <alignment horizontal="center" vertical="center" wrapText="1"/>
    </xf>
    <xf numFmtId="164" fontId="0" fillId="0" borderId="9" xfId="0" applyNumberFormat="1" applyBorder="1" applyAlignment="1">
      <alignment vertical="center"/>
    </xf>
    <xf numFmtId="0" fontId="4" fillId="0" borderId="2" xfId="0" applyNumberFormat="1" applyFont="1" applyBorder="1" applyAlignment="1">
      <alignment horizontal="left"/>
    </xf>
    <xf numFmtId="166" fontId="4" fillId="0" borderId="5" xfId="0" applyNumberFormat="1" applyFont="1" applyBorder="1" applyAlignment="1">
      <alignment horizontal="left"/>
    </xf>
    <xf numFmtId="166" fontId="4" fillId="0" borderId="7" xfId="0" applyNumberFormat="1" applyFont="1" applyBorder="1" applyAlignment="1">
      <alignment horizontal="left"/>
    </xf>
    <xf numFmtId="167" fontId="0" fillId="0" borderId="5" xfId="0" applyNumberFormat="1" applyBorder="1" applyAlignment="1">
      <alignment horizontal="right"/>
    </xf>
    <xf numFmtId="167" fontId="0" fillId="0" borderId="6" xfId="0" applyNumberFormat="1" applyBorder="1" applyAlignment="1">
      <alignment horizontal="right"/>
    </xf>
    <xf numFmtId="0" fontId="9" fillId="0" borderId="8" xfId="0" applyFont="1" applyBorder="1" applyAlignment="1">
      <alignment horizontal="left"/>
    </xf>
    <xf numFmtId="0" fontId="8" fillId="0" borderId="8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5" fontId="4" fillId="0" borderId="22" xfId="0" applyNumberFormat="1" applyFont="1" applyBorder="1" applyAlignment="1">
      <alignment horizontal="left" vertical="center"/>
    </xf>
    <xf numFmtId="170" fontId="0" fillId="0" borderId="3" xfId="0" applyNumberFormat="1" applyBorder="1" applyAlignment="1">
      <alignment horizontal="left" vertical="center"/>
    </xf>
    <xf numFmtId="164" fontId="3" fillId="0" borderId="10" xfId="0" applyNumberFormat="1" applyFont="1" applyBorder="1" applyAlignment="1">
      <alignment horizontal="right" vertical="center"/>
    </xf>
    <xf numFmtId="165" fontId="4" fillId="0" borderId="23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 wrapText="1"/>
    </xf>
    <xf numFmtId="165" fontId="4" fillId="0" borderId="7" xfId="0" applyNumberFormat="1" applyFont="1" applyBorder="1" applyAlignment="1">
      <alignment horizontal="left" vertical="center"/>
    </xf>
    <xf numFmtId="0" fontId="6" fillId="0" borderId="3" xfId="9" applyFont="1" applyBorder="1" applyAlignment="1">
      <alignment horizontal="left"/>
    </xf>
    <xf numFmtId="0" fontId="6" fillId="0" borderId="11" xfId="9" applyBorder="1" applyAlignment="1"/>
    <xf numFmtId="167" fontId="0" fillId="0" borderId="2" xfId="0" applyNumberFormat="1" applyBorder="1" applyAlignment="1">
      <alignment horizontal="right"/>
    </xf>
    <xf numFmtId="0" fontId="12" fillId="0" borderId="0" xfId="0" applyFont="1" applyAlignment="1">
      <alignment vertical="center"/>
    </xf>
    <xf numFmtId="0" fontId="12" fillId="0" borderId="0" xfId="9" applyFont="1"/>
    <xf numFmtId="49" fontId="0" fillId="0" borderId="0" xfId="0" applyNumberFormat="1" applyAlignment="1">
      <alignment horizontal="right"/>
    </xf>
    <xf numFmtId="164" fontId="3" fillId="0" borderId="24" xfId="8" applyNumberFormat="1" applyFont="1" applyBorder="1" applyAlignment="1">
      <alignment vertical="center"/>
    </xf>
    <xf numFmtId="164" fontId="3" fillId="0" borderId="25" xfId="8" applyNumberFormat="1" applyFont="1" applyBorder="1" applyAlignment="1">
      <alignment vertical="center"/>
    </xf>
    <xf numFmtId="164" fontId="3" fillId="0" borderId="26" xfId="8" applyNumberFormat="1" applyFont="1" applyBorder="1" applyAlignment="1">
      <alignment vertical="center"/>
    </xf>
    <xf numFmtId="164" fontId="3" fillId="0" borderId="10" xfId="8" applyNumberFormat="1" applyFont="1" applyBorder="1" applyAlignment="1">
      <alignment vertical="center"/>
    </xf>
    <xf numFmtId="164" fontId="3" fillId="0" borderId="27" xfId="8" applyNumberFormat="1" applyFont="1" applyBorder="1" applyAlignment="1">
      <alignment vertical="center"/>
    </xf>
    <xf numFmtId="49" fontId="4" fillId="0" borderId="0" xfId="0" applyNumberFormat="1" applyFont="1" applyAlignment="1">
      <alignment horizontal="right"/>
    </xf>
    <xf numFmtId="0" fontId="6" fillId="0" borderId="0" xfId="9" applyAlignment="1">
      <alignment vertical="top"/>
    </xf>
    <xf numFmtId="0" fontId="4" fillId="0" borderId="0" xfId="9" applyFont="1" applyAlignment="1">
      <alignment vertical="center"/>
    </xf>
    <xf numFmtId="0" fontId="4" fillId="0" borderId="0" xfId="9" applyFont="1" applyAlignment="1">
      <alignment horizontal="left"/>
    </xf>
    <xf numFmtId="0" fontId="4" fillId="0" borderId="3" xfId="9" applyFont="1" applyBorder="1" applyAlignment="1">
      <alignment horizontal="left"/>
    </xf>
    <xf numFmtId="0" fontId="4" fillId="0" borderId="0" xfId="9" applyFont="1" applyAlignment="1"/>
    <xf numFmtId="0" fontId="4" fillId="0" borderId="0" xfId="9" applyFont="1" applyAlignment="1">
      <alignment vertical="top"/>
    </xf>
    <xf numFmtId="0" fontId="4" fillId="0" borderId="0" xfId="9" applyFont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4" fillId="0" borderId="10" xfId="8" applyNumberFormat="1" applyFont="1" applyBorder="1" applyAlignment="1">
      <alignment horizontal="center" vertical="center"/>
    </xf>
    <xf numFmtId="9" fontId="4" fillId="0" borderId="24" xfId="8" applyNumberFormat="1" applyFont="1" applyBorder="1" applyAlignment="1">
      <alignment horizontal="center" vertical="center" wrapText="1"/>
    </xf>
    <xf numFmtId="9" fontId="4" fillId="0" borderId="28" xfId="8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top" wrapText="1"/>
    </xf>
    <xf numFmtId="164" fontId="0" fillId="0" borderId="17" xfId="0" applyNumberFormat="1" applyBorder="1" applyAlignment="1"/>
    <xf numFmtId="164" fontId="0" fillId="0" borderId="18" xfId="0" applyNumberFormat="1" applyBorder="1" applyAlignment="1"/>
    <xf numFmtId="164" fontId="0" fillId="0" borderId="20" xfId="0" applyNumberFormat="1" applyBorder="1" applyAlignment="1"/>
    <xf numFmtId="164" fontId="0" fillId="0" borderId="21" xfId="0" applyNumberFormat="1" applyBorder="1" applyAlignment="1"/>
    <xf numFmtId="164" fontId="0" fillId="0" borderId="15" xfId="0" applyNumberFormat="1" applyBorder="1" applyAlignment="1"/>
    <xf numFmtId="164" fontId="0" fillId="0" borderId="14" xfId="0" applyNumberFormat="1" applyBorder="1" applyAlignment="1"/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4" fontId="0" fillId="0" borderId="29" xfId="0" applyNumberFormat="1" applyBorder="1" applyAlignment="1"/>
    <xf numFmtId="164" fontId="0" fillId="0" borderId="20" xfId="0" applyNumberFormat="1" applyBorder="1" applyAlignment="1">
      <alignment vertical="center"/>
    </xf>
    <xf numFmtId="164" fontId="0" fillId="0" borderId="30" xfId="0" applyNumberFormat="1" applyBorder="1" applyAlignment="1">
      <alignment vertical="center"/>
    </xf>
    <xf numFmtId="164" fontId="0" fillId="0" borderId="21" xfId="0" applyNumberFormat="1" applyBorder="1" applyAlignment="1">
      <alignment vertical="center"/>
    </xf>
    <xf numFmtId="164" fontId="0" fillId="0" borderId="17" xfId="0" applyNumberFormat="1" applyBorder="1" applyAlignment="1">
      <alignment vertical="center"/>
    </xf>
    <xf numFmtId="164" fontId="0" fillId="0" borderId="29" xfId="0" applyNumberFormat="1" applyBorder="1" applyAlignment="1">
      <alignment vertical="center"/>
    </xf>
    <xf numFmtId="164" fontId="0" fillId="0" borderId="18" xfId="0" applyNumberFormat="1" applyBorder="1" applyAlignment="1">
      <alignment vertical="center"/>
    </xf>
    <xf numFmtId="164" fontId="0" fillId="0" borderId="15" xfId="0" applyNumberFormat="1" applyBorder="1" applyAlignment="1">
      <alignment vertical="center"/>
    </xf>
    <xf numFmtId="164" fontId="0" fillId="0" borderId="31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64" fontId="3" fillId="0" borderId="24" xfId="0" applyNumberFormat="1" applyFont="1" applyBorder="1" applyAlignment="1">
      <alignment horizontal="right" vertical="center"/>
    </xf>
    <xf numFmtId="164" fontId="3" fillId="0" borderId="28" xfId="0" applyNumberFormat="1" applyFont="1" applyBorder="1" applyAlignment="1">
      <alignment vertical="center"/>
    </xf>
    <xf numFmtId="164" fontId="3" fillId="0" borderId="27" xfId="0" applyNumberFormat="1" applyFont="1" applyBorder="1" applyAlignment="1">
      <alignment vertical="center"/>
    </xf>
    <xf numFmtId="164" fontId="0" fillId="0" borderId="30" xfId="0" applyNumberFormat="1" applyBorder="1" applyAlignment="1"/>
    <xf numFmtId="164" fontId="0" fillId="0" borderId="1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164" fontId="3" fillId="0" borderId="24" xfId="0" applyNumberFormat="1" applyFont="1" applyBorder="1" applyAlignment="1">
      <alignment vertical="center"/>
    </xf>
    <xf numFmtId="164" fontId="4" fillId="0" borderId="20" xfId="0" applyNumberFormat="1" applyFont="1" applyBorder="1" applyAlignment="1">
      <alignment vertical="center"/>
    </xf>
    <xf numFmtId="164" fontId="4" fillId="0" borderId="30" xfId="0" applyNumberFormat="1" applyFont="1" applyBorder="1" applyAlignment="1">
      <alignment vertical="center"/>
    </xf>
    <xf numFmtId="164" fontId="4" fillId="0" borderId="21" xfId="0" applyNumberFormat="1" applyFont="1" applyBorder="1" applyAlignment="1">
      <alignment vertical="center"/>
    </xf>
    <xf numFmtId="0" fontId="4" fillId="0" borderId="24" xfId="0" applyFont="1" applyBorder="1" applyAlignment="1">
      <alignment horizontal="center" vertical="center" wrapText="1"/>
    </xf>
    <xf numFmtId="164" fontId="4" fillId="0" borderId="17" xfId="0" applyNumberFormat="1" applyFont="1" applyBorder="1" applyAlignment="1"/>
    <xf numFmtId="164" fontId="4" fillId="0" borderId="18" xfId="0" applyNumberFormat="1" applyFont="1" applyBorder="1" applyAlignment="1"/>
    <xf numFmtId="164" fontId="0" fillId="0" borderId="20" xfId="0" applyNumberFormat="1" applyBorder="1" applyAlignment="1">
      <alignment vertical="top"/>
    </xf>
    <xf numFmtId="164" fontId="0" fillId="0" borderId="21" xfId="0" applyNumberFormat="1" applyBorder="1" applyAlignment="1">
      <alignment vertical="top"/>
    </xf>
    <xf numFmtId="164" fontId="0" fillId="0" borderId="31" xfId="0" applyNumberFormat="1" applyBorder="1" applyAlignment="1"/>
    <xf numFmtId="49" fontId="0" fillId="0" borderId="17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right" vertical="center"/>
    </xf>
    <xf numFmtId="164" fontId="0" fillId="0" borderId="21" xfId="0" applyNumberFormat="1" applyBorder="1" applyAlignment="1">
      <alignment horizontal="right" vertical="center"/>
    </xf>
    <xf numFmtId="164" fontId="0" fillId="0" borderId="20" xfId="0" applyNumberFormat="1" applyBorder="1" applyAlignment="1">
      <alignment horizontal="right" vertical="top"/>
    </xf>
    <xf numFmtId="164" fontId="0" fillId="0" borderId="21" xfId="0" applyNumberFormat="1" applyBorder="1" applyAlignment="1">
      <alignment horizontal="right" vertical="top"/>
    </xf>
    <xf numFmtId="172" fontId="0" fillId="0" borderId="15" xfId="0" applyNumberFormat="1" applyBorder="1" applyAlignment="1">
      <alignment horizontal="right" vertical="top"/>
    </xf>
    <xf numFmtId="172" fontId="0" fillId="0" borderId="14" xfId="0" applyNumberFormat="1" applyBorder="1" applyAlignment="1">
      <alignment horizontal="right" vertical="top"/>
    </xf>
    <xf numFmtId="164" fontId="3" fillId="0" borderId="5" xfId="0" applyNumberFormat="1" applyFont="1" applyBorder="1" applyAlignment="1">
      <alignment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164" fontId="3" fillId="0" borderId="20" xfId="0" applyNumberFormat="1" applyFont="1" applyBorder="1" applyAlignment="1">
      <alignment vertical="center"/>
    </xf>
    <xf numFmtId="164" fontId="4" fillId="0" borderId="17" xfId="0" applyNumberFormat="1" applyFont="1" applyBorder="1" applyAlignment="1">
      <alignment horizontal="right"/>
    </xf>
    <xf numFmtId="164" fontId="4" fillId="0" borderId="20" xfId="0" applyNumberFormat="1" applyFont="1" applyBorder="1" applyAlignment="1"/>
    <xf numFmtId="164" fontId="4" fillId="0" borderId="21" xfId="0" applyNumberFormat="1" applyFont="1" applyBorder="1" applyAlignment="1"/>
    <xf numFmtId="167" fontId="0" fillId="0" borderId="14" xfId="0" applyNumberFormat="1" applyBorder="1" applyAlignment="1">
      <alignment vertical="center"/>
    </xf>
    <xf numFmtId="164" fontId="3" fillId="0" borderId="28" xfId="0" applyNumberFormat="1" applyFont="1" applyBorder="1" applyAlignment="1">
      <alignment horizontal="right" vertical="center"/>
    </xf>
    <xf numFmtId="1" fontId="0" fillId="0" borderId="15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73" fontId="0" fillId="0" borderId="15" xfId="0" applyNumberForma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0" fontId="4" fillId="0" borderId="0" xfId="9" applyFont="1" applyBorder="1" applyAlignment="1">
      <alignment horizontal="left"/>
    </xf>
    <xf numFmtId="0" fontId="0" fillId="0" borderId="25" xfId="0" applyBorder="1" applyAlignment="1">
      <alignment horizontal="center" vertical="center"/>
    </xf>
    <xf numFmtId="164" fontId="3" fillId="0" borderId="25" xfId="0" applyNumberFormat="1" applyFont="1" applyBorder="1" applyAlignment="1">
      <alignment vertical="center"/>
    </xf>
    <xf numFmtId="164" fontId="0" fillId="0" borderId="16" xfId="0" applyNumberFormat="1" applyBorder="1" applyAlignment="1">
      <alignment vertical="center"/>
    </xf>
    <xf numFmtId="164" fontId="0" fillId="0" borderId="19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3" fillId="0" borderId="27" xfId="0" applyNumberFormat="1" applyFont="1" applyBorder="1" applyAlignment="1">
      <alignment horizontal="right" vertical="center"/>
    </xf>
    <xf numFmtId="164" fontId="4" fillId="0" borderId="20" xfId="0" applyNumberFormat="1" applyFont="1" applyBorder="1" applyAlignment="1">
      <alignment horizontal="right" vertical="center"/>
    </xf>
    <xf numFmtId="164" fontId="4" fillId="0" borderId="30" xfId="0" applyNumberFormat="1" applyFont="1" applyBorder="1" applyAlignment="1">
      <alignment horizontal="right" vertical="center"/>
    </xf>
    <xf numFmtId="164" fontId="4" fillId="0" borderId="21" xfId="0" applyNumberFormat="1" applyFont="1" applyBorder="1" applyAlignment="1">
      <alignment horizontal="right" vertical="center"/>
    </xf>
    <xf numFmtId="164" fontId="0" fillId="0" borderId="14" xfId="0" applyNumberFormat="1" applyBorder="1" applyAlignment="1">
      <alignment horizontal="center" vertical="center"/>
    </xf>
    <xf numFmtId="164" fontId="4" fillId="0" borderId="24" xfId="0" applyNumberFormat="1" applyFont="1" applyBorder="1" applyAlignment="1">
      <alignment horizontal="center" vertical="center"/>
    </xf>
    <xf numFmtId="164" fontId="4" fillId="0" borderId="28" xfId="0" applyNumberFormat="1" applyFont="1" applyBorder="1" applyAlignment="1">
      <alignment horizontal="center" vertical="center"/>
    </xf>
    <xf numFmtId="164" fontId="4" fillId="0" borderId="27" xfId="0" applyNumberFormat="1" applyFont="1" applyBorder="1" applyAlignment="1">
      <alignment horizontal="center" vertical="center"/>
    </xf>
    <xf numFmtId="0" fontId="3" fillId="0" borderId="2" xfId="0" applyFont="1" applyBorder="1" applyAlignment="1"/>
    <xf numFmtId="164" fontId="3" fillId="0" borderId="7" xfId="0" applyNumberFormat="1" applyFont="1" applyBorder="1" applyAlignment="1">
      <alignment vertical="top"/>
    </xf>
    <xf numFmtId="164" fontId="3" fillId="0" borderId="2" xfId="0" applyNumberFormat="1" applyFont="1" applyBorder="1" applyAlignment="1">
      <alignment horizontal="center"/>
    </xf>
    <xf numFmtId="164" fontId="3" fillId="0" borderId="17" xfId="0" applyNumberFormat="1" applyFont="1" applyBorder="1" applyAlignment="1"/>
    <xf numFmtId="165" fontId="3" fillId="0" borderId="5" xfId="0" applyNumberFormat="1" applyFont="1" applyBorder="1" applyAlignment="1">
      <alignment horizontal="left" vertical="center"/>
    </xf>
    <xf numFmtId="164" fontId="3" fillId="0" borderId="5" xfId="0" applyNumberFormat="1" applyFont="1" applyBorder="1" applyAlignment="1">
      <alignment horizontal="center" vertical="center"/>
    </xf>
    <xf numFmtId="169" fontId="3" fillId="0" borderId="7" xfId="0" applyNumberFormat="1" applyFont="1" applyBorder="1" applyAlignment="1">
      <alignment horizontal="left" vertical="top"/>
    </xf>
    <xf numFmtId="164" fontId="3" fillId="0" borderId="7" xfId="0" applyNumberFormat="1" applyFont="1" applyBorder="1" applyAlignment="1">
      <alignment horizontal="center" vertical="top"/>
    </xf>
    <xf numFmtId="164" fontId="3" fillId="0" borderId="15" xfId="0" applyNumberFormat="1" applyFont="1" applyBorder="1" applyAlignment="1">
      <alignment vertical="top"/>
    </xf>
    <xf numFmtId="164" fontId="3" fillId="0" borderId="5" xfId="0" applyNumberFormat="1" applyFont="1" applyBorder="1" applyAlignment="1">
      <alignment horizontal="center"/>
    </xf>
    <xf numFmtId="164" fontId="3" fillId="0" borderId="20" xfId="0" applyNumberFormat="1" applyFont="1" applyBorder="1" applyAlignment="1"/>
    <xf numFmtId="164" fontId="3" fillId="0" borderId="21" xfId="0" applyNumberFormat="1" applyFont="1" applyBorder="1" applyAlignment="1"/>
    <xf numFmtId="169" fontId="3" fillId="0" borderId="5" xfId="0" applyNumberFormat="1" applyFont="1" applyBorder="1" applyAlignment="1">
      <alignment horizontal="left"/>
    </xf>
    <xf numFmtId="164" fontId="3" fillId="0" borderId="5" xfId="0" applyNumberFormat="1" applyFont="1" applyBorder="1" applyAlignment="1">
      <alignment horizontal="right"/>
    </xf>
    <xf numFmtId="167" fontId="3" fillId="0" borderId="2" xfId="0" applyNumberFormat="1" applyFont="1" applyBorder="1" applyAlignment="1"/>
    <xf numFmtId="171" fontId="3" fillId="0" borderId="2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right"/>
    </xf>
    <xf numFmtId="164" fontId="3" fillId="0" borderId="18" xfId="0" applyNumberFormat="1" applyFont="1" applyBorder="1" applyAlignment="1">
      <alignment horizontal="right"/>
    </xf>
    <xf numFmtId="173" fontId="3" fillId="0" borderId="2" xfId="0" applyNumberFormat="1" applyFont="1" applyBorder="1" applyAlignment="1">
      <alignment horizontal="right"/>
    </xf>
    <xf numFmtId="171" fontId="3" fillId="0" borderId="5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right"/>
    </xf>
    <xf numFmtId="164" fontId="3" fillId="0" borderId="21" xfId="0" applyNumberFormat="1" applyFont="1" applyBorder="1" applyAlignment="1">
      <alignment horizontal="right"/>
    </xf>
    <xf numFmtId="173" fontId="3" fillId="0" borderId="5" xfId="0" applyNumberFormat="1" applyFont="1" applyBorder="1" applyAlignment="1">
      <alignment horizontal="right"/>
    </xf>
    <xf numFmtId="0" fontId="4" fillId="0" borderId="0" xfId="0" applyFont="1"/>
    <xf numFmtId="49" fontId="4" fillId="0" borderId="9" xfId="8" applyNumberFormat="1" applyFont="1" applyBorder="1" applyAlignment="1">
      <alignment horizontal="center"/>
    </xf>
    <xf numFmtId="0" fontId="4" fillId="0" borderId="0" xfId="9" applyFont="1" applyBorder="1" applyAlignment="1">
      <alignment horizontal="left" vertical="top"/>
    </xf>
    <xf numFmtId="166" fontId="3" fillId="0" borderId="12" xfId="0" applyNumberFormat="1" applyFont="1" applyBorder="1" applyAlignment="1">
      <alignment horizontal="left" vertical="center" indent="1"/>
    </xf>
    <xf numFmtId="166" fontId="0" fillId="0" borderId="22" xfId="0" applyNumberFormat="1" applyBorder="1" applyAlignment="1">
      <alignment horizontal="left" indent="1"/>
    </xf>
    <xf numFmtId="169" fontId="0" fillId="0" borderId="22" xfId="0" applyNumberFormat="1" applyBorder="1" applyAlignment="1">
      <alignment horizontal="left" indent="1"/>
    </xf>
    <xf numFmtId="49" fontId="4" fillId="0" borderId="5" xfId="0" applyNumberFormat="1" applyFont="1" applyBorder="1" applyAlignment="1">
      <alignment horizontal="left" indent="1"/>
    </xf>
    <xf numFmtId="49" fontId="3" fillId="0" borderId="5" xfId="0" applyNumberFormat="1" applyFont="1" applyBorder="1" applyAlignment="1">
      <alignment horizontal="left" wrapText="1" indent="1"/>
    </xf>
    <xf numFmtId="49" fontId="3" fillId="0" borderId="5" xfId="0" applyNumberFormat="1" applyFont="1" applyBorder="1" applyAlignment="1">
      <alignment horizontal="left" indent="1"/>
    </xf>
    <xf numFmtId="49" fontId="4" fillId="0" borderId="5" xfId="0" applyNumberFormat="1" applyFont="1" applyBorder="1" applyAlignment="1">
      <alignment horizontal="left" wrapText="1" indent="2"/>
    </xf>
    <xf numFmtId="49" fontId="4" fillId="0" borderId="5" xfId="0" applyNumberFormat="1" applyFont="1" applyBorder="1" applyAlignment="1">
      <alignment horizontal="left" indent="2"/>
    </xf>
    <xf numFmtId="49" fontId="4" fillId="0" borderId="2" xfId="0" applyNumberFormat="1" applyFont="1" applyBorder="1" applyAlignment="1">
      <alignment horizontal="left" indent="1"/>
    </xf>
    <xf numFmtId="49" fontId="4" fillId="0" borderId="5" xfId="0" applyNumberFormat="1" applyFont="1" applyBorder="1" applyAlignment="1">
      <alignment horizontal="left" vertical="center" indent="1"/>
    </xf>
    <xf numFmtId="49" fontId="4" fillId="0" borderId="7" xfId="0" applyNumberFormat="1" applyFont="1" applyBorder="1" applyAlignment="1">
      <alignment horizontal="left" vertical="center" indent="1"/>
    </xf>
    <xf numFmtId="49" fontId="0" fillId="0" borderId="7" xfId="0" applyNumberFormat="1" applyBorder="1" applyAlignment="1">
      <alignment horizontal="left" vertical="center" indent="1"/>
    </xf>
    <xf numFmtId="0" fontId="3" fillId="0" borderId="1" xfId="0" applyNumberFormat="1" applyFont="1" applyBorder="1" applyAlignment="1">
      <alignment horizontal="left" vertical="center" indent="1"/>
    </xf>
    <xf numFmtId="0" fontId="0" fillId="0" borderId="5" xfId="0" applyNumberFormat="1" applyBorder="1" applyAlignment="1">
      <alignment horizontal="left" vertical="center" indent="1"/>
    </xf>
    <xf numFmtId="0" fontId="4" fillId="0" borderId="28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left" vertical="center" indent="1"/>
    </xf>
    <xf numFmtId="165" fontId="0" fillId="0" borderId="22" xfId="0" applyNumberFormat="1" applyBorder="1" applyAlignment="1">
      <alignment horizontal="left" indent="1"/>
    </xf>
    <xf numFmtId="165" fontId="0" fillId="0" borderId="22" xfId="0" applyNumberFormat="1" applyBorder="1" applyAlignment="1">
      <alignment horizontal="left" vertical="center" indent="1"/>
    </xf>
    <xf numFmtId="165" fontId="0" fillId="0" borderId="11" xfId="0" applyNumberFormat="1" applyBorder="1" applyAlignment="1">
      <alignment horizontal="left" vertical="center" indent="1"/>
    </xf>
    <xf numFmtId="49" fontId="3" fillId="0" borderId="32" xfId="0" applyNumberFormat="1" applyFont="1" applyBorder="1" applyAlignment="1">
      <alignment horizontal="left" vertical="center" wrapText="1" indent="1"/>
    </xf>
    <xf numFmtId="164" fontId="3" fillId="0" borderId="33" xfId="0" applyNumberFormat="1" applyFont="1" applyBorder="1" applyAlignment="1">
      <alignment horizontal="right" vertical="center"/>
    </xf>
    <xf numFmtId="164" fontId="3" fillId="0" borderId="33" xfId="0" applyNumberFormat="1" applyFont="1" applyBorder="1" applyAlignment="1">
      <alignment vertical="center"/>
    </xf>
    <xf numFmtId="164" fontId="3" fillId="0" borderId="34" xfId="0" applyNumberFormat="1" applyFont="1" applyBorder="1" applyAlignment="1">
      <alignment vertical="center"/>
    </xf>
    <xf numFmtId="165" fontId="4" fillId="0" borderId="22" xfId="0" applyNumberFormat="1" applyFont="1" applyBorder="1" applyAlignment="1">
      <alignment horizontal="left" indent="1"/>
    </xf>
    <xf numFmtId="164" fontId="3" fillId="0" borderId="35" xfId="0" applyNumberFormat="1" applyFont="1" applyBorder="1" applyAlignment="1">
      <alignment vertical="center"/>
    </xf>
    <xf numFmtId="164" fontId="3" fillId="0" borderId="36" xfId="0" applyNumberFormat="1" applyFont="1" applyBorder="1" applyAlignment="1">
      <alignment vertical="center"/>
    </xf>
    <xf numFmtId="164" fontId="3" fillId="0" borderId="37" xfId="0" applyNumberFormat="1" applyFont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7" fillId="0" borderId="0" xfId="0" applyFont="1" applyAlignment="1"/>
    <xf numFmtId="0" fontId="4" fillId="0" borderId="4" xfId="0" applyFont="1" applyBorder="1" applyAlignment="1">
      <alignment horizontal="center" vertical="center"/>
    </xf>
    <xf numFmtId="174" fontId="0" fillId="0" borderId="6" xfId="0" applyNumberFormat="1" applyBorder="1" applyAlignment="1">
      <alignment horizontal="right" vertical="center"/>
    </xf>
    <xf numFmtId="49" fontId="4" fillId="0" borderId="6" xfId="0" applyNumberFormat="1" applyFont="1" applyBorder="1" applyAlignment="1">
      <alignment horizontal="left" vertical="center"/>
    </xf>
    <xf numFmtId="49" fontId="4" fillId="0" borderId="6" xfId="0" applyNumberFormat="1" applyFont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left" vertical="center"/>
    </xf>
    <xf numFmtId="174" fontId="0" fillId="0" borderId="9" xfId="0" applyNumberFormat="1" applyBorder="1" applyAlignment="1">
      <alignment horizontal="right" vertical="center"/>
    </xf>
    <xf numFmtId="171" fontId="4" fillId="0" borderId="22" xfId="0" applyNumberFormat="1" applyFont="1" applyBorder="1" applyAlignment="1">
      <alignment horizontal="right" vertical="center"/>
    </xf>
    <xf numFmtId="49" fontId="4" fillId="0" borderId="11" xfId="0" applyNumberFormat="1" applyFont="1" applyBorder="1" applyAlignment="1">
      <alignment horizontal="left" vertical="center"/>
    </xf>
    <xf numFmtId="164" fontId="4" fillId="0" borderId="6" xfId="0" applyNumberFormat="1" applyFont="1" applyBorder="1" applyAlignment="1">
      <alignment horizontal="right" vertical="center"/>
    </xf>
    <xf numFmtId="0" fontId="4" fillId="0" borderId="17" xfId="0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right" vertical="center"/>
    </xf>
    <xf numFmtId="164" fontId="4" fillId="0" borderId="15" xfId="0" applyNumberFormat="1" applyFont="1" applyBorder="1" applyAlignment="1">
      <alignment horizontal="right" vertical="center"/>
    </xf>
    <xf numFmtId="0" fontId="4" fillId="0" borderId="29" xfId="0" applyFont="1" applyBorder="1" applyAlignment="1">
      <alignment horizontal="center" vertical="center"/>
    </xf>
    <xf numFmtId="164" fontId="4" fillId="0" borderId="31" xfId="0" applyNumberFormat="1" applyFont="1" applyBorder="1" applyAlignment="1">
      <alignment horizontal="right" vertical="center"/>
    </xf>
    <xf numFmtId="174" fontId="0" fillId="0" borderId="20" xfId="0" applyNumberFormat="1" applyBorder="1" applyAlignment="1">
      <alignment horizontal="right" vertical="center"/>
    </xf>
    <xf numFmtId="174" fontId="0" fillId="0" borderId="15" xfId="0" applyNumberFormat="1" applyBorder="1" applyAlignment="1">
      <alignment horizontal="right" vertical="center"/>
    </xf>
    <xf numFmtId="174" fontId="0" fillId="0" borderId="30" xfId="0" applyNumberFormat="1" applyBorder="1" applyAlignment="1">
      <alignment horizontal="right" vertical="center"/>
    </xf>
    <xf numFmtId="174" fontId="0" fillId="0" borderId="31" xfId="0" applyNumberFormat="1" applyBorder="1" applyAlignment="1">
      <alignment horizontal="right" vertical="center"/>
    </xf>
    <xf numFmtId="165" fontId="4" fillId="0" borderId="22" xfId="0" applyNumberFormat="1" applyFont="1" applyBorder="1" applyAlignment="1">
      <alignment horizontal="left" vertical="center" indent="1"/>
    </xf>
    <xf numFmtId="167" fontId="3" fillId="0" borderId="24" xfId="0" applyNumberFormat="1" applyFont="1" applyBorder="1" applyAlignment="1">
      <alignment vertical="center"/>
    </xf>
    <xf numFmtId="167" fontId="0" fillId="0" borderId="17" xfId="0" applyNumberFormat="1" applyBorder="1" applyAlignment="1">
      <alignment vertical="center"/>
    </xf>
    <xf numFmtId="167" fontId="0" fillId="0" borderId="29" xfId="0" applyNumberFormat="1" applyBorder="1" applyAlignment="1">
      <alignment vertical="center"/>
    </xf>
    <xf numFmtId="167" fontId="0" fillId="0" borderId="18" xfId="0" applyNumberFormat="1" applyBorder="1" applyAlignment="1">
      <alignment vertical="center"/>
    </xf>
    <xf numFmtId="167" fontId="0" fillId="0" borderId="20" xfId="0" applyNumberFormat="1" applyBorder="1" applyAlignment="1">
      <alignment vertical="center"/>
    </xf>
    <xf numFmtId="167" fontId="0" fillId="0" borderId="30" xfId="0" applyNumberFormat="1" applyBorder="1" applyAlignment="1">
      <alignment vertical="center"/>
    </xf>
    <xf numFmtId="167" fontId="0" fillId="0" borderId="21" xfId="0" applyNumberFormat="1" applyBorder="1" applyAlignment="1">
      <alignment vertical="center"/>
    </xf>
    <xf numFmtId="167" fontId="3" fillId="0" borderId="28" xfId="0" applyNumberFormat="1" applyFont="1" applyBorder="1" applyAlignment="1">
      <alignment vertical="center"/>
    </xf>
    <xf numFmtId="167" fontId="3" fillId="0" borderId="27" xfId="0" applyNumberFormat="1" applyFont="1" applyBorder="1" applyAlignment="1">
      <alignment vertical="center"/>
    </xf>
    <xf numFmtId="164" fontId="4" fillId="0" borderId="15" xfId="8" applyNumberFormat="1" applyFont="1" applyBorder="1" applyAlignment="1"/>
    <xf numFmtId="164" fontId="4" fillId="0" borderId="13" xfId="8" applyNumberFormat="1" applyFont="1" applyBorder="1" applyAlignment="1"/>
    <xf numFmtId="164" fontId="4" fillId="0" borderId="9" xfId="8" applyNumberFormat="1" applyFont="1" applyBorder="1" applyAlignment="1"/>
    <xf numFmtId="0" fontId="3" fillId="0" borderId="12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164" fontId="3" fillId="0" borderId="24" xfId="0" applyNumberFormat="1" applyFont="1" applyBorder="1" applyAlignment="1" applyProtection="1">
      <alignment horizontal="right" vertical="center"/>
    </xf>
    <xf numFmtId="164" fontId="3" fillId="0" borderId="28" xfId="0" applyNumberFormat="1" applyFont="1" applyBorder="1" applyAlignment="1" applyProtection="1">
      <alignment horizontal="right" vertical="center"/>
    </xf>
    <xf numFmtId="164" fontId="3" fillId="0" borderId="10" xfId="0" applyNumberFormat="1" applyFont="1" applyBorder="1" applyAlignment="1" applyProtection="1">
      <alignment horizontal="right" vertical="center"/>
    </xf>
    <xf numFmtId="174" fontId="3" fillId="0" borderId="24" xfId="0" applyNumberFormat="1" applyFont="1" applyBorder="1" applyAlignment="1">
      <alignment horizontal="right" vertical="center"/>
    </xf>
    <xf numFmtId="174" fontId="3" fillId="0" borderId="28" xfId="0" applyNumberFormat="1" applyFont="1" applyBorder="1" applyAlignment="1">
      <alignment horizontal="right" vertical="center"/>
    </xf>
    <xf numFmtId="174" fontId="3" fillId="0" borderId="10" xfId="0" applyNumberFormat="1" applyFont="1" applyBorder="1" applyAlignment="1">
      <alignment horizontal="right" vertical="center"/>
    </xf>
    <xf numFmtId="2" fontId="4" fillId="0" borderId="0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vertical="center"/>
    </xf>
    <xf numFmtId="164" fontId="3" fillId="0" borderId="9" xfId="0" applyNumberFormat="1" applyFont="1" applyBorder="1" applyAlignment="1">
      <alignment vertical="top"/>
    </xf>
    <xf numFmtId="0" fontId="4" fillId="0" borderId="5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 wrapText="1"/>
    </xf>
    <xf numFmtId="49" fontId="4" fillId="0" borderId="5" xfId="0" applyNumberFormat="1" applyFont="1" applyBorder="1" applyAlignment="1">
      <alignment horizontal="left" vertical="center" wrapText="1" indent="2"/>
    </xf>
    <xf numFmtId="49" fontId="4" fillId="0" borderId="7" xfId="0" applyNumberFormat="1" applyFont="1" applyBorder="1" applyAlignment="1">
      <alignment horizontal="left" vertical="center" wrapText="1" indent="2"/>
    </xf>
    <xf numFmtId="164" fontId="0" fillId="0" borderId="3" xfId="0" applyNumberFormat="1" applyFill="1" applyBorder="1" applyAlignment="1"/>
    <xf numFmtId="0" fontId="0" fillId="0" borderId="3" xfId="0" applyBorder="1" applyAlignment="1"/>
    <xf numFmtId="170" fontId="0" fillId="0" borderId="0" xfId="0" applyNumberFormat="1" applyAlignment="1">
      <alignment horizontal="left"/>
    </xf>
    <xf numFmtId="49" fontId="4" fillId="0" borderId="22" xfId="0" applyNumberFormat="1" applyFont="1" applyBorder="1" applyAlignment="1">
      <alignment horizontal="left" vertical="center" wrapText="1" indent="2"/>
    </xf>
    <xf numFmtId="164" fontId="3" fillId="0" borderId="38" xfId="0" applyNumberFormat="1" applyFont="1" applyBorder="1" applyAlignment="1">
      <alignment vertical="center"/>
    </xf>
    <xf numFmtId="164" fontId="3" fillId="0" borderId="39" xfId="0" applyNumberFormat="1" applyFont="1" applyBorder="1" applyAlignment="1">
      <alignment vertical="center"/>
    </xf>
    <xf numFmtId="164" fontId="3" fillId="0" borderId="40" xfId="0" applyNumberFormat="1" applyFont="1" applyBorder="1" applyAlignment="1">
      <alignment vertical="center"/>
    </xf>
    <xf numFmtId="49" fontId="4" fillId="0" borderId="41" xfId="0" applyNumberFormat="1" applyFont="1" applyBorder="1" applyAlignment="1">
      <alignment horizontal="left" vertical="center" wrapText="1" indent="2"/>
    </xf>
    <xf numFmtId="164" fontId="4" fillId="0" borderId="42" xfId="0" applyNumberFormat="1" applyFont="1" applyBorder="1" applyAlignment="1">
      <alignment vertical="center"/>
    </xf>
    <xf numFmtId="164" fontId="4" fillId="0" borderId="43" xfId="0" applyNumberFormat="1" applyFont="1" applyBorder="1" applyAlignment="1">
      <alignment vertical="center"/>
    </xf>
    <xf numFmtId="164" fontId="4" fillId="0" borderId="44" xfId="0" applyNumberFormat="1" applyFont="1" applyBorder="1" applyAlignment="1">
      <alignment vertical="center"/>
    </xf>
    <xf numFmtId="0" fontId="19" fillId="0" borderId="7" xfId="0" applyFont="1" applyBorder="1" applyAlignment="1">
      <alignment horizontal="left" vertical="center" indent="1"/>
    </xf>
    <xf numFmtId="165" fontId="4" fillId="0" borderId="11" xfId="0" applyNumberFormat="1" applyFont="1" applyBorder="1" applyAlignment="1">
      <alignment horizontal="left" vertical="center" indent="1"/>
    </xf>
    <xf numFmtId="49" fontId="4" fillId="0" borderId="0" xfId="0" applyNumberFormat="1" applyFont="1" applyAlignment="1">
      <alignment horizontal="left"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5" fontId="0" fillId="0" borderId="41" xfId="0" applyNumberFormat="1" applyBorder="1" applyAlignment="1">
      <alignment horizontal="left" vertical="center" indent="1"/>
    </xf>
    <xf numFmtId="0" fontId="19" fillId="0" borderId="47" xfId="0" applyFont="1" applyBorder="1" applyAlignment="1">
      <alignment horizontal="left" vertical="center" indent="1"/>
    </xf>
    <xf numFmtId="164" fontId="3" fillId="0" borderId="47" xfId="0" applyNumberFormat="1" applyFont="1" applyBorder="1" applyAlignment="1">
      <alignment vertical="center"/>
    </xf>
    <xf numFmtId="164" fontId="3" fillId="0" borderId="48" xfId="0" applyNumberFormat="1" applyFont="1" applyBorder="1" applyAlignment="1">
      <alignment vertical="center"/>
    </xf>
    <xf numFmtId="164" fontId="3" fillId="0" borderId="49" xfId="0" applyNumberFormat="1" applyFont="1" applyBorder="1" applyAlignment="1">
      <alignment vertical="center"/>
    </xf>
    <xf numFmtId="166" fontId="4" fillId="0" borderId="22" xfId="0" applyNumberFormat="1" applyFont="1" applyBorder="1" applyAlignment="1">
      <alignment horizontal="left" indent="1"/>
    </xf>
    <xf numFmtId="165" fontId="4" fillId="0" borderId="5" xfId="0" applyNumberFormat="1" applyFont="1" applyBorder="1" applyAlignment="1">
      <alignment horizontal="left" vertical="center" wrapText="1"/>
    </xf>
    <xf numFmtId="165" fontId="0" fillId="0" borderId="22" xfId="0" applyNumberFormat="1" applyBorder="1" applyAlignment="1">
      <alignment horizontal="left"/>
    </xf>
    <xf numFmtId="165" fontId="0" fillId="0" borderId="22" xfId="0" applyNumberFormat="1" applyBorder="1" applyAlignment="1">
      <alignment horizontal="left" vertical="center"/>
    </xf>
    <xf numFmtId="165" fontId="0" fillId="0" borderId="11" xfId="0" applyNumberFormat="1" applyBorder="1" applyAlignment="1">
      <alignment horizontal="left" vertical="center"/>
    </xf>
    <xf numFmtId="164" fontId="3" fillId="0" borderId="21" xfId="0" applyNumberFormat="1" applyFont="1" applyBorder="1" applyAlignment="1">
      <alignment vertical="center"/>
    </xf>
    <xf numFmtId="169" fontId="3" fillId="0" borderId="5" xfId="0" applyNumberFormat="1" applyFont="1" applyBorder="1" applyAlignment="1">
      <alignment horizontal="left" vertical="top"/>
    </xf>
    <xf numFmtId="164" fontId="3" fillId="0" borderId="5" xfId="0" applyNumberFormat="1" applyFont="1" applyBorder="1" applyAlignment="1">
      <alignment horizontal="center" vertical="top"/>
    </xf>
    <xf numFmtId="164" fontId="3" fillId="0" borderId="5" xfId="0" applyNumberFormat="1" applyFont="1" applyBorder="1" applyAlignment="1">
      <alignment vertical="top"/>
    </xf>
    <xf numFmtId="164" fontId="3" fillId="0" borderId="20" xfId="0" applyNumberFormat="1" applyFont="1" applyBorder="1" applyAlignment="1">
      <alignment vertical="top"/>
    </xf>
    <xf numFmtId="164" fontId="3" fillId="0" borderId="21" xfId="0" applyNumberFormat="1" applyFont="1" applyBorder="1" applyAlignment="1">
      <alignment vertical="top"/>
    </xf>
    <xf numFmtId="169" fontId="4" fillId="0" borderId="50" xfId="0" applyNumberFormat="1" applyFont="1" applyBorder="1" applyAlignment="1">
      <alignment horizontal="left" vertical="top"/>
    </xf>
    <xf numFmtId="164" fontId="0" fillId="0" borderId="50" xfId="0" applyNumberFormat="1" applyBorder="1" applyAlignment="1">
      <alignment horizontal="center" vertical="top"/>
    </xf>
    <xf numFmtId="164" fontId="0" fillId="0" borderId="50" xfId="0" applyNumberFormat="1" applyBorder="1" applyAlignment="1">
      <alignment vertical="top"/>
    </xf>
    <xf numFmtId="164" fontId="0" fillId="0" borderId="51" xfId="0" applyNumberFormat="1" applyBorder="1" applyAlignment="1">
      <alignment vertical="top"/>
    </xf>
    <xf numFmtId="164" fontId="0" fillId="0" borderId="52" xfId="0" applyNumberFormat="1" applyBorder="1" applyAlignment="1">
      <alignment vertical="top"/>
    </xf>
    <xf numFmtId="164" fontId="0" fillId="0" borderId="0" xfId="0" applyNumberFormat="1"/>
    <xf numFmtId="167" fontId="0" fillId="0" borderId="3" xfId="0" applyNumberFormat="1" applyFill="1" applyBorder="1" applyAlignment="1">
      <alignment vertical="center"/>
    </xf>
    <xf numFmtId="164" fontId="4" fillId="0" borderId="0" xfId="0" applyNumberFormat="1" applyFont="1" applyAlignment="1"/>
    <xf numFmtId="164" fontId="0" fillId="0" borderId="0" xfId="0" applyNumberFormat="1" applyAlignment="1">
      <alignment vertical="center"/>
    </xf>
    <xf numFmtId="167" fontId="0" fillId="0" borderId="5" xfId="0" applyNumberFormat="1" applyFill="1" applyBorder="1" applyAlignment="1">
      <alignment horizontal="right"/>
    </xf>
    <xf numFmtId="164" fontId="0" fillId="0" borderId="5" xfId="0" applyNumberFormat="1" applyFill="1" applyBorder="1" applyAlignment="1"/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2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9" fontId="4" fillId="0" borderId="22" xfId="8" applyNumberFormat="1" applyFont="1" applyBorder="1" applyAlignment="1">
      <alignment horizontal="center"/>
    </xf>
    <xf numFmtId="49" fontId="4" fillId="0" borderId="6" xfId="8" applyNumberFormat="1" applyFont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4" fillId="0" borderId="23" xfId="8" applyFont="1" applyBorder="1" applyAlignment="1">
      <alignment horizontal="center" vertical="center" wrapText="1"/>
    </xf>
    <xf numFmtId="0" fontId="4" fillId="0" borderId="4" xfId="8" applyFont="1" applyBorder="1" applyAlignment="1">
      <alignment horizontal="center" vertical="center" wrapText="1"/>
    </xf>
    <xf numFmtId="0" fontId="4" fillId="0" borderId="11" xfId="8" applyFont="1" applyBorder="1" applyAlignment="1">
      <alignment horizontal="center" vertical="center" wrapText="1"/>
    </xf>
    <xf numFmtId="0" fontId="4" fillId="0" borderId="9" xfId="8" applyFont="1" applyBorder="1" applyAlignment="1">
      <alignment horizontal="center" vertical="center" wrapText="1"/>
    </xf>
    <xf numFmtId="0" fontId="4" fillId="0" borderId="12" xfId="9" applyFont="1" applyBorder="1" applyAlignment="1">
      <alignment horizontal="center" vertical="center"/>
    </xf>
    <xf numFmtId="0" fontId="4" fillId="0" borderId="26" xfId="9" applyFont="1" applyBorder="1" applyAlignment="1">
      <alignment horizontal="center" vertical="center"/>
    </xf>
    <xf numFmtId="0" fontId="4" fillId="0" borderId="10" xfId="9" applyFont="1" applyBorder="1" applyAlignment="1">
      <alignment horizontal="center" vertical="center"/>
    </xf>
    <xf numFmtId="166" fontId="3" fillId="0" borderId="12" xfId="8" applyNumberFormat="1" applyFont="1" applyBorder="1" applyAlignment="1">
      <alignment horizontal="center" vertical="center"/>
    </xf>
    <xf numFmtId="166" fontId="3" fillId="0" borderId="10" xfId="8" applyNumberFormat="1" applyFont="1" applyBorder="1" applyAlignment="1">
      <alignment horizontal="center" vertical="center"/>
    </xf>
    <xf numFmtId="0" fontId="12" fillId="0" borderId="0" xfId="9" applyFont="1" applyAlignment="1">
      <alignment horizontal="center"/>
    </xf>
    <xf numFmtId="49" fontId="4" fillId="0" borderId="23" xfId="8" applyNumberFormat="1" applyFont="1" applyBorder="1" applyAlignment="1">
      <alignment horizontal="center"/>
    </xf>
    <xf numFmtId="49" fontId="4" fillId="0" borderId="4" xfId="8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right" wrapText="1"/>
    </xf>
    <xf numFmtId="0" fontId="0" fillId="0" borderId="12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4" fillId="0" borderId="2" xfId="8" applyFont="1" applyBorder="1" applyAlignment="1">
      <alignment horizontal="center" vertical="center" wrapText="1"/>
    </xf>
    <xf numFmtId="0" fontId="4" fillId="0" borderId="7" xfId="8" applyFont="1" applyBorder="1" applyAlignment="1">
      <alignment horizontal="center" vertical="center" wrapText="1"/>
    </xf>
    <xf numFmtId="0" fontId="4" fillId="0" borderId="3" xfId="9" applyFont="1" applyBorder="1" applyAlignment="1">
      <alignment horizontal="left" wrapText="1"/>
    </xf>
    <xf numFmtId="0" fontId="4" fillId="0" borderId="2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horizontal="right" vertical="top" wrapText="1"/>
    </xf>
    <xf numFmtId="0" fontId="12" fillId="0" borderId="0" xfId="0" applyFont="1" applyAlignment="1">
      <alignment horizontal="left" vertical="top" wrapText="1"/>
    </xf>
    <xf numFmtId="0" fontId="0" fillId="0" borderId="2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1">
    <cellStyle name="Euro" xfId="1"/>
    <cellStyle name="Standard" xfId="0" builtinId="0"/>
    <cellStyle name="Standard 2" xfId="2"/>
    <cellStyle name="Standard 2 2" xfId="3"/>
    <cellStyle name="Standard 3" xfId="4"/>
    <cellStyle name="Standard 3 2" xfId="10"/>
    <cellStyle name="Standard 4" xfId="5"/>
    <cellStyle name="Standard 4 2" xfId="6"/>
    <cellStyle name="Standard 5" xfId="7"/>
    <cellStyle name="Standard_KV35_1" xfId="8"/>
    <cellStyle name="Standard_Monats-Statistik-KV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G56"/>
  <sheetViews>
    <sheetView showGridLines="0" tabSelected="1" zoomScaleNormal="100" workbookViewId="0">
      <selection activeCell="A5" sqref="A5:A6"/>
    </sheetView>
  </sheetViews>
  <sheetFormatPr baseColWidth="10" defaultColWidth="11.42578125" defaultRowHeight="12.75" x14ac:dyDescent="0.2"/>
  <cols>
    <col min="1" max="1" width="14.5703125" style="1" customWidth="1"/>
    <col min="2" max="7" width="20.140625" style="1" customWidth="1"/>
    <col min="8" max="16384" width="11.42578125" style="1"/>
  </cols>
  <sheetData>
    <row r="1" spans="1:7" ht="31.5" customHeight="1" x14ac:dyDescent="0.2">
      <c r="A1" s="364" t="s">
        <v>160</v>
      </c>
      <c r="B1" s="365"/>
      <c r="C1" s="365"/>
      <c r="D1" s="365"/>
      <c r="E1" s="365"/>
      <c r="F1" s="365"/>
      <c r="G1" s="365"/>
    </row>
    <row r="2" spans="1:7" ht="9.75" customHeight="1" x14ac:dyDescent="0.2">
      <c r="A2" s="117"/>
      <c r="B2" s="117"/>
      <c r="C2" s="117"/>
      <c r="D2" s="117"/>
      <c r="E2" s="117"/>
      <c r="F2" s="117"/>
      <c r="G2" s="117"/>
    </row>
    <row r="3" spans="1:7" ht="12" customHeight="1" x14ac:dyDescent="0.2">
      <c r="A3" s="365" t="s">
        <v>385</v>
      </c>
      <c r="B3" s="365"/>
      <c r="C3" s="365"/>
      <c r="D3" s="365"/>
      <c r="E3" s="365"/>
      <c r="F3" s="365"/>
      <c r="G3" s="365"/>
    </row>
    <row r="4" spans="1:7" ht="13.5" customHeight="1" x14ac:dyDescent="0.2">
      <c r="G4" s="119" t="s">
        <v>4</v>
      </c>
    </row>
    <row r="5" spans="1:7" ht="15" customHeight="1" x14ac:dyDescent="0.2">
      <c r="A5" s="363" t="s">
        <v>0</v>
      </c>
      <c r="B5" s="366" t="s">
        <v>208</v>
      </c>
      <c r="C5" s="361" t="s">
        <v>5</v>
      </c>
      <c r="D5" s="367" t="s">
        <v>6</v>
      </c>
      <c r="E5" s="368"/>
      <c r="F5" s="361" t="s">
        <v>9</v>
      </c>
      <c r="G5" s="361" t="s">
        <v>10</v>
      </c>
    </row>
    <row r="6" spans="1:7" ht="18" customHeight="1" x14ac:dyDescent="0.2">
      <c r="A6" s="363"/>
      <c r="B6" s="362"/>
      <c r="C6" s="362"/>
      <c r="D6" s="145" t="s">
        <v>7</v>
      </c>
      <c r="E6" s="146" t="s">
        <v>8</v>
      </c>
      <c r="F6" s="362"/>
      <c r="G6" s="362"/>
    </row>
    <row r="7" spans="1:7" s="6" customFormat="1" ht="27" customHeight="1" x14ac:dyDescent="0.2">
      <c r="A7" s="3">
        <v>2004</v>
      </c>
      <c r="B7" s="4">
        <v>6016422</v>
      </c>
      <c r="C7" s="14">
        <v>3244811</v>
      </c>
      <c r="D7" s="139">
        <v>2761978</v>
      </c>
      <c r="E7" s="140">
        <v>482833</v>
      </c>
      <c r="F7" s="14">
        <v>5739715</v>
      </c>
      <c r="G7" s="5">
        <v>2622490</v>
      </c>
    </row>
    <row r="8" spans="1:7" s="6" customFormat="1" ht="18.75" customHeight="1" x14ac:dyDescent="0.2">
      <c r="A8" s="7">
        <f>A7+1</f>
        <v>2005</v>
      </c>
      <c r="B8" s="8">
        <v>6094857</v>
      </c>
      <c r="C8" s="15">
        <v>3288720</v>
      </c>
      <c r="D8" s="141">
        <v>2800270</v>
      </c>
      <c r="E8" s="142">
        <v>488450</v>
      </c>
      <c r="F8" s="15">
        <v>5772407</v>
      </c>
      <c r="G8" s="9">
        <v>2647074</v>
      </c>
    </row>
    <row r="9" spans="1:7" s="6" customFormat="1" ht="18.75" customHeight="1" x14ac:dyDescent="0.2">
      <c r="A9" s="7">
        <f t="shared" ref="A9:A26" si="0">A8+1</f>
        <v>2006</v>
      </c>
      <c r="B9" s="8">
        <v>6165781</v>
      </c>
      <c r="C9" s="15">
        <v>3352321</v>
      </c>
      <c r="D9" s="141">
        <v>2859905</v>
      </c>
      <c r="E9" s="142">
        <v>492416</v>
      </c>
      <c r="F9" s="15">
        <v>5815182</v>
      </c>
      <c r="G9" s="9">
        <v>2707795</v>
      </c>
    </row>
    <row r="10" spans="1:7" s="6" customFormat="1" ht="18.75" customHeight="1" x14ac:dyDescent="0.2">
      <c r="A10" s="7">
        <f t="shared" si="0"/>
        <v>2007</v>
      </c>
      <c r="B10" s="8">
        <v>6231384</v>
      </c>
      <c r="C10" s="15">
        <v>3431308</v>
      </c>
      <c r="D10" s="141">
        <v>2935998</v>
      </c>
      <c r="E10" s="142">
        <v>495310</v>
      </c>
      <c r="F10" s="15">
        <v>5917896</v>
      </c>
      <c r="G10" s="9">
        <v>2779594</v>
      </c>
    </row>
    <row r="11" spans="1:7" s="6" customFormat="1" ht="18.75" customHeight="1" x14ac:dyDescent="0.2">
      <c r="A11" s="7">
        <f t="shared" si="0"/>
        <v>2008</v>
      </c>
      <c r="B11" s="8">
        <v>6330390</v>
      </c>
      <c r="C11" s="15">
        <v>3527212</v>
      </c>
      <c r="D11" s="141">
        <v>3022085</v>
      </c>
      <c r="E11" s="142">
        <v>505127</v>
      </c>
      <c r="F11" s="15">
        <v>5981709</v>
      </c>
      <c r="G11" s="9">
        <v>2852086</v>
      </c>
    </row>
    <row r="12" spans="1:7" s="6" customFormat="1" ht="27" customHeight="1" x14ac:dyDescent="0.2">
      <c r="A12" s="7">
        <f t="shared" si="0"/>
        <v>2009</v>
      </c>
      <c r="B12" s="8">
        <v>6378354</v>
      </c>
      <c r="C12" s="15">
        <v>3497069</v>
      </c>
      <c r="D12" s="141">
        <v>2982956</v>
      </c>
      <c r="E12" s="142">
        <v>514113</v>
      </c>
      <c r="F12" s="15">
        <v>5938138</v>
      </c>
      <c r="G12" s="9">
        <v>2829900</v>
      </c>
    </row>
    <row r="13" spans="1:7" s="6" customFormat="1" ht="18.75" customHeight="1" x14ac:dyDescent="0.2">
      <c r="A13" s="7">
        <f t="shared" si="0"/>
        <v>2010</v>
      </c>
      <c r="B13" s="8">
        <v>6447172</v>
      </c>
      <c r="C13" s="15">
        <v>3540529</v>
      </c>
      <c r="D13" s="141">
        <v>3019221</v>
      </c>
      <c r="E13" s="142">
        <v>521308</v>
      </c>
      <c r="F13" s="15">
        <v>6057701</v>
      </c>
      <c r="G13" s="9">
        <v>2869034</v>
      </c>
    </row>
    <row r="14" spans="1:7" s="6" customFormat="1" ht="18.75" customHeight="1" x14ac:dyDescent="0.2">
      <c r="A14" s="7">
        <f t="shared" si="0"/>
        <v>2011</v>
      </c>
      <c r="B14" s="8">
        <v>6543564</v>
      </c>
      <c r="C14" s="15">
        <v>3607920</v>
      </c>
      <c r="D14" s="141">
        <v>3078526</v>
      </c>
      <c r="E14" s="142">
        <v>529394</v>
      </c>
      <c r="F14" s="15">
        <v>6122236</v>
      </c>
      <c r="G14" s="9">
        <v>2922534</v>
      </c>
    </row>
    <row r="15" spans="1:7" s="6" customFormat="1" ht="18.75" customHeight="1" x14ac:dyDescent="0.2">
      <c r="A15" s="7">
        <f t="shared" si="0"/>
        <v>2012</v>
      </c>
      <c r="B15" s="8">
        <v>6620491</v>
      </c>
      <c r="C15" s="15">
        <v>3673673</v>
      </c>
      <c r="D15" s="141">
        <v>3137529</v>
      </c>
      <c r="E15" s="142">
        <v>536144</v>
      </c>
      <c r="F15" s="15">
        <v>6170999</v>
      </c>
      <c r="G15" s="9">
        <v>2990524</v>
      </c>
    </row>
    <row r="16" spans="1:7" s="6" customFormat="1" ht="18.75" customHeight="1" x14ac:dyDescent="0.2">
      <c r="A16" s="7">
        <f t="shared" si="0"/>
        <v>2013</v>
      </c>
      <c r="B16" s="8">
        <v>6715327</v>
      </c>
      <c r="C16" s="15">
        <v>3715733</v>
      </c>
      <c r="D16" s="141">
        <v>3166706</v>
      </c>
      <c r="E16" s="142">
        <v>549027</v>
      </c>
      <c r="F16" s="15">
        <v>6195225</v>
      </c>
      <c r="G16" s="9">
        <v>3030494</v>
      </c>
    </row>
    <row r="17" spans="1:7" s="6" customFormat="1" ht="27" customHeight="1" x14ac:dyDescent="0.2">
      <c r="A17" s="7">
        <f t="shared" si="0"/>
        <v>2014</v>
      </c>
      <c r="B17" s="8">
        <v>6793204</v>
      </c>
      <c r="C17" s="15">
        <v>3758306</v>
      </c>
      <c r="D17" s="141">
        <v>3201590</v>
      </c>
      <c r="E17" s="142">
        <v>556716</v>
      </c>
      <c r="F17" s="15">
        <v>6220226</v>
      </c>
      <c r="G17" s="9">
        <v>3082490</v>
      </c>
    </row>
    <row r="18" spans="1:7" s="6" customFormat="1" ht="18.75" customHeight="1" x14ac:dyDescent="0.2">
      <c r="A18" s="7">
        <f t="shared" si="0"/>
        <v>2015</v>
      </c>
      <c r="B18" s="8">
        <v>6891364</v>
      </c>
      <c r="C18" s="15">
        <v>3807725</v>
      </c>
      <c r="D18" s="141">
        <v>3241363</v>
      </c>
      <c r="E18" s="142">
        <v>566362</v>
      </c>
      <c r="F18" s="15">
        <v>6264402</v>
      </c>
      <c r="G18" s="9">
        <v>3134986</v>
      </c>
    </row>
    <row r="19" spans="1:7" s="6" customFormat="1" ht="18.75" customHeight="1" x14ac:dyDescent="0.2">
      <c r="A19" s="7">
        <f t="shared" si="0"/>
        <v>2016</v>
      </c>
      <c r="B19" s="8">
        <v>7013473</v>
      </c>
      <c r="C19" s="15">
        <v>3874423</v>
      </c>
      <c r="D19" s="141">
        <v>3298907</v>
      </c>
      <c r="E19" s="142">
        <v>575516</v>
      </c>
      <c r="F19" s="15">
        <v>6337382</v>
      </c>
      <c r="G19" s="9">
        <v>3223011</v>
      </c>
    </row>
    <row r="20" spans="1:7" s="6" customFormat="1" ht="18.75" customHeight="1" x14ac:dyDescent="0.2">
      <c r="A20" s="7">
        <f t="shared" si="0"/>
        <v>2017</v>
      </c>
      <c r="B20" s="8">
        <v>7075229</v>
      </c>
      <c r="C20" s="15">
        <v>3959005</v>
      </c>
      <c r="D20" s="141">
        <v>3376065</v>
      </c>
      <c r="E20" s="142">
        <v>582940</v>
      </c>
      <c r="F20" s="15">
        <v>6426127</v>
      </c>
      <c r="G20" s="9">
        <v>3329437.5000000005</v>
      </c>
    </row>
    <row r="21" spans="1:7" s="6" customFormat="1" ht="18.75" customHeight="1" x14ac:dyDescent="0.2">
      <c r="A21" s="7">
        <f t="shared" si="0"/>
        <v>2018</v>
      </c>
      <c r="B21" s="8">
        <v>7133305</v>
      </c>
      <c r="C21" s="15">
        <v>4060323</v>
      </c>
      <c r="D21" s="141">
        <v>3471146</v>
      </c>
      <c r="E21" s="142">
        <v>589177</v>
      </c>
      <c r="F21" s="15">
        <v>6511418</v>
      </c>
      <c r="G21" s="9">
        <v>3442053</v>
      </c>
    </row>
    <row r="22" spans="1:7" s="6" customFormat="1" ht="27" customHeight="1" x14ac:dyDescent="0.2">
      <c r="A22" s="7">
        <f t="shared" si="0"/>
        <v>2019</v>
      </c>
      <c r="B22" s="8">
        <v>7194877</v>
      </c>
      <c r="C22" s="15">
        <v>4134231</v>
      </c>
      <c r="D22" s="141">
        <v>3539334</v>
      </c>
      <c r="E22" s="142">
        <v>594897</v>
      </c>
      <c r="F22" s="15">
        <v>6572456</v>
      </c>
      <c r="G22" s="9">
        <v>3510419</v>
      </c>
    </row>
    <row r="23" spans="1:7" s="6" customFormat="1" ht="18.75" customHeight="1" x14ac:dyDescent="0.2">
      <c r="A23" s="7">
        <f t="shared" si="0"/>
        <v>2020</v>
      </c>
      <c r="B23" s="8">
        <v>7224261</v>
      </c>
      <c r="C23" s="15">
        <v>4066699</v>
      </c>
      <c r="D23" s="141">
        <v>3471518</v>
      </c>
      <c r="E23" s="142">
        <v>595181</v>
      </c>
      <c r="F23" s="15">
        <v>6515064</v>
      </c>
      <c r="G23" s="9">
        <v>3445979</v>
      </c>
    </row>
    <row r="24" spans="1:7" s="6" customFormat="1" ht="18.75" customHeight="1" x14ac:dyDescent="0.2">
      <c r="A24" s="7">
        <f t="shared" si="0"/>
        <v>2021</v>
      </c>
      <c r="B24" s="8">
        <v>7288734</v>
      </c>
      <c r="C24" s="15">
        <v>4180645</v>
      </c>
      <c r="D24" s="141">
        <v>3572305</v>
      </c>
      <c r="E24" s="142">
        <v>608340</v>
      </c>
      <c r="F24" s="15">
        <v>6620136</v>
      </c>
      <c r="G24" s="9">
        <v>3550226</v>
      </c>
    </row>
    <row r="25" spans="1:7" s="6" customFormat="1" ht="18.75" customHeight="1" x14ac:dyDescent="0.2">
      <c r="A25" s="7">
        <f t="shared" si="0"/>
        <v>2022</v>
      </c>
      <c r="B25" s="8">
        <v>7425888</v>
      </c>
      <c r="C25" s="15">
        <v>4312264</v>
      </c>
      <c r="D25" s="141">
        <v>3693682</v>
      </c>
      <c r="E25" s="142">
        <v>618582</v>
      </c>
      <c r="F25" s="15">
        <v>6739667</v>
      </c>
      <c r="G25" s="9">
        <v>3667228</v>
      </c>
    </row>
    <row r="26" spans="1:7" s="6" customFormat="1" ht="18.75" customHeight="1" x14ac:dyDescent="0.2">
      <c r="A26" s="7">
        <f t="shared" si="0"/>
        <v>2023</v>
      </c>
      <c r="B26" s="8">
        <v>7533353</v>
      </c>
      <c r="C26" s="15">
        <v>4373537</v>
      </c>
      <c r="D26" s="141">
        <v>3747231</v>
      </c>
      <c r="E26" s="142">
        <v>626306</v>
      </c>
      <c r="F26" s="15">
        <v>6808905.6606540298</v>
      </c>
      <c r="G26" s="9">
        <v>3715417</v>
      </c>
    </row>
    <row r="27" spans="1:7" s="6" customFormat="1" ht="8.25" customHeight="1" x14ac:dyDescent="0.2">
      <c r="A27" s="10"/>
      <c r="B27" s="11"/>
      <c r="C27" s="16"/>
      <c r="D27" s="143"/>
      <c r="E27" s="144"/>
      <c r="F27" s="16"/>
      <c r="G27" s="12"/>
    </row>
    <row r="28" spans="1:7" s="6" customFormat="1" ht="15.75" customHeight="1" x14ac:dyDescent="0.2">
      <c r="A28" s="45" t="s">
        <v>211</v>
      </c>
    </row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</sheetData>
  <mergeCells count="8">
    <mergeCell ref="F5:F6"/>
    <mergeCell ref="G5:G6"/>
    <mergeCell ref="A5:A6"/>
    <mergeCell ref="A1:G1"/>
    <mergeCell ref="A3:G3"/>
    <mergeCell ref="B5:B6"/>
    <mergeCell ref="C5:C6"/>
    <mergeCell ref="D5:E5"/>
  </mergeCells>
  <phoneticPr fontId="0" type="noConversion"/>
  <printOptions horizontalCentered="1"/>
  <pageMargins left="0.39370078740157483" right="0.39370078740157483" top="0.51181102362204722" bottom="0.51181102362204722" header="0.27559055118110237" footer="0.43307086614173229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L38"/>
  <sheetViews>
    <sheetView showGridLines="0" zoomScaleNormal="100" workbookViewId="0">
      <selection activeCell="A5" sqref="A5:A6"/>
    </sheetView>
  </sheetViews>
  <sheetFormatPr baseColWidth="10" defaultRowHeight="12.75" x14ac:dyDescent="0.2"/>
  <cols>
    <col min="1" max="2" width="8.42578125" customWidth="1"/>
    <col min="3" max="3" width="15.42578125" customWidth="1"/>
    <col min="4" max="5" width="13.85546875" customWidth="1"/>
    <col min="6" max="7" width="10.42578125" customWidth="1"/>
    <col min="8" max="8" width="13" bestFit="1" customWidth="1"/>
  </cols>
  <sheetData>
    <row r="1" spans="1:12" s="1" customFormat="1" ht="33.75" customHeight="1" x14ac:dyDescent="0.2">
      <c r="A1" s="364" t="s">
        <v>390</v>
      </c>
      <c r="B1" s="364"/>
      <c r="C1" s="364"/>
      <c r="D1" s="364"/>
      <c r="E1" s="364"/>
      <c r="F1" s="364"/>
      <c r="G1" s="364"/>
      <c r="H1" s="364"/>
      <c r="I1" s="54"/>
      <c r="J1" s="54"/>
    </row>
    <row r="2" spans="1:12" s="1" customFormat="1" ht="3" customHeight="1" x14ac:dyDescent="0.2">
      <c r="A2" s="117"/>
      <c r="B2" s="117"/>
      <c r="C2" s="117"/>
      <c r="D2" s="117"/>
      <c r="E2" s="117"/>
      <c r="F2" s="117"/>
      <c r="G2" s="117"/>
      <c r="H2" s="117"/>
      <c r="L2" s="55"/>
    </row>
    <row r="3" spans="1:12" s="1" customFormat="1" ht="18.75" customHeight="1" x14ac:dyDescent="0.2">
      <c r="A3" s="365" t="s">
        <v>203</v>
      </c>
      <c r="B3" s="365"/>
      <c r="C3" s="365"/>
      <c r="D3" s="365"/>
      <c r="E3" s="365"/>
      <c r="F3" s="365"/>
      <c r="G3" s="365"/>
      <c r="H3" s="365"/>
      <c r="I3" s="54"/>
      <c r="J3" s="54"/>
      <c r="L3" s="55"/>
    </row>
    <row r="4" spans="1:12" ht="25.5" customHeight="1" x14ac:dyDescent="0.2">
      <c r="A4" s="59"/>
      <c r="B4" s="59"/>
      <c r="C4" s="59"/>
      <c r="D4" s="59"/>
      <c r="E4" s="59"/>
      <c r="F4" s="59"/>
      <c r="G4" s="59"/>
      <c r="H4" s="119" t="s">
        <v>306</v>
      </c>
    </row>
    <row r="5" spans="1:12" ht="46.5" customHeight="1" x14ac:dyDescent="0.2">
      <c r="A5" s="407" t="s">
        <v>0</v>
      </c>
      <c r="B5" s="366" t="s">
        <v>42</v>
      </c>
      <c r="C5" s="361" t="s">
        <v>64</v>
      </c>
      <c r="D5" s="408" t="s">
        <v>65</v>
      </c>
      <c r="E5" s="418"/>
      <c r="F5" s="380" t="s">
        <v>66</v>
      </c>
      <c r="G5" s="370"/>
      <c r="H5" s="361" t="s">
        <v>67</v>
      </c>
    </row>
    <row r="6" spans="1:12" ht="18.75" customHeight="1" x14ac:dyDescent="0.2">
      <c r="A6" s="379"/>
      <c r="B6" s="417"/>
      <c r="C6" s="417"/>
      <c r="D6" s="176" t="s">
        <v>194</v>
      </c>
      <c r="E6" s="177" t="s">
        <v>195</v>
      </c>
      <c r="F6" s="176" t="s">
        <v>194</v>
      </c>
      <c r="G6" s="177" t="s">
        <v>195</v>
      </c>
      <c r="H6" s="417"/>
    </row>
    <row r="7" spans="1:12" s="25" customFormat="1" ht="23.25" customHeight="1" x14ac:dyDescent="0.2">
      <c r="A7" s="226"/>
      <c r="B7" s="226" t="s">
        <v>1</v>
      </c>
      <c r="C7" s="29">
        <v>3145893</v>
      </c>
      <c r="D7" s="227">
        <v>3770278</v>
      </c>
      <c r="E7" s="228">
        <v>38793698</v>
      </c>
      <c r="F7" s="227">
        <v>1198</v>
      </c>
      <c r="G7" s="228">
        <v>12332</v>
      </c>
      <c r="H7" s="229">
        <v>10.3</v>
      </c>
    </row>
    <row r="8" spans="1:12" s="1" customFormat="1" ht="18" customHeight="1" x14ac:dyDescent="0.2">
      <c r="A8" s="43">
        <v>2014</v>
      </c>
      <c r="B8" s="60" t="s">
        <v>12</v>
      </c>
      <c r="C8" s="66">
        <v>1704258</v>
      </c>
      <c r="D8" s="178">
        <v>1959501</v>
      </c>
      <c r="E8" s="179">
        <v>20367482</v>
      </c>
      <c r="F8" s="178">
        <v>1150</v>
      </c>
      <c r="G8" s="179">
        <v>11951</v>
      </c>
      <c r="H8" s="68">
        <v>10.4</v>
      </c>
    </row>
    <row r="9" spans="1:12" s="37" customFormat="1" ht="18" customHeight="1" x14ac:dyDescent="0.2">
      <c r="A9" s="64"/>
      <c r="B9" s="65" t="s">
        <v>11</v>
      </c>
      <c r="C9" s="67">
        <v>1441635</v>
      </c>
      <c r="D9" s="180">
        <v>1810777</v>
      </c>
      <c r="E9" s="181">
        <v>18426216</v>
      </c>
      <c r="F9" s="180">
        <v>1256</v>
      </c>
      <c r="G9" s="181">
        <v>12781</v>
      </c>
      <c r="H9" s="69">
        <v>10.199999999999999</v>
      </c>
    </row>
    <row r="10" spans="1:12" s="25" customFormat="1" ht="23.25" customHeight="1" x14ac:dyDescent="0.2">
      <c r="A10" s="230"/>
      <c r="B10" s="230" t="s">
        <v>1</v>
      </c>
      <c r="C10" s="224">
        <v>3179857</v>
      </c>
      <c r="D10" s="231">
        <v>4055650</v>
      </c>
      <c r="E10" s="232">
        <v>40270601</v>
      </c>
      <c r="F10" s="231">
        <v>1275</v>
      </c>
      <c r="G10" s="232">
        <v>12664</v>
      </c>
      <c r="H10" s="233">
        <v>9.9</v>
      </c>
    </row>
    <row r="11" spans="1:12" s="1" customFormat="1" ht="18" customHeight="1" x14ac:dyDescent="0.2">
      <c r="A11" s="60">
        <f>A8+1</f>
        <v>2015</v>
      </c>
      <c r="B11" s="60" t="s">
        <v>12</v>
      </c>
      <c r="C11" s="66">
        <v>1721378</v>
      </c>
      <c r="D11" s="178">
        <v>2102699</v>
      </c>
      <c r="E11" s="179">
        <v>21086967</v>
      </c>
      <c r="F11" s="178">
        <v>1222</v>
      </c>
      <c r="G11" s="179">
        <v>12250</v>
      </c>
      <c r="H11" s="68">
        <v>10</v>
      </c>
    </row>
    <row r="12" spans="1:12" s="37" customFormat="1" ht="18" customHeight="1" x14ac:dyDescent="0.2">
      <c r="A12" s="65"/>
      <c r="B12" s="65" t="s">
        <v>11</v>
      </c>
      <c r="C12" s="67">
        <v>1458479</v>
      </c>
      <c r="D12" s="180">
        <v>1952951</v>
      </c>
      <c r="E12" s="181">
        <v>19183634</v>
      </c>
      <c r="F12" s="180">
        <v>1339</v>
      </c>
      <c r="G12" s="181">
        <v>13153</v>
      </c>
      <c r="H12" s="69">
        <v>9.8000000000000007</v>
      </c>
    </row>
    <row r="13" spans="1:12" s="25" customFormat="1" ht="23.25" customHeight="1" x14ac:dyDescent="0.2">
      <c r="A13" s="230"/>
      <c r="B13" s="230" t="s">
        <v>1</v>
      </c>
      <c r="C13" s="224">
        <v>3236840</v>
      </c>
      <c r="D13" s="231">
        <v>4146606</v>
      </c>
      <c r="E13" s="232">
        <v>40458342</v>
      </c>
      <c r="F13" s="231">
        <v>1281</v>
      </c>
      <c r="G13" s="232">
        <v>12499</v>
      </c>
      <c r="H13" s="233">
        <v>9.8000000000000007</v>
      </c>
    </row>
    <row r="14" spans="1:12" s="1" customFormat="1" ht="18" customHeight="1" x14ac:dyDescent="0.2">
      <c r="A14" s="43">
        <f>A11+1</f>
        <v>2016</v>
      </c>
      <c r="B14" s="60" t="s">
        <v>12</v>
      </c>
      <c r="C14" s="66">
        <v>1755398</v>
      </c>
      <c r="D14" s="178">
        <v>2149765</v>
      </c>
      <c r="E14" s="179">
        <v>21259512</v>
      </c>
      <c r="F14" s="178">
        <v>1225</v>
      </c>
      <c r="G14" s="179">
        <v>12111</v>
      </c>
      <c r="H14" s="68">
        <v>9.9</v>
      </c>
    </row>
    <row r="15" spans="1:12" s="37" customFormat="1" ht="18" customHeight="1" x14ac:dyDescent="0.2">
      <c r="A15" s="64"/>
      <c r="B15" s="65" t="s">
        <v>11</v>
      </c>
      <c r="C15" s="67">
        <v>1481442</v>
      </c>
      <c r="D15" s="180">
        <v>1996841</v>
      </c>
      <c r="E15" s="181">
        <v>19198830</v>
      </c>
      <c r="F15" s="180">
        <v>1348</v>
      </c>
      <c r="G15" s="181">
        <v>12960</v>
      </c>
      <c r="H15" s="69">
        <v>9.6</v>
      </c>
    </row>
    <row r="16" spans="1:12" s="25" customFormat="1" ht="23.25" customHeight="1" x14ac:dyDescent="0.2">
      <c r="A16" s="230"/>
      <c r="B16" s="230" t="s">
        <v>1</v>
      </c>
      <c r="C16" s="224">
        <v>3310869</v>
      </c>
      <c r="D16" s="231">
        <v>4266219</v>
      </c>
      <c r="E16" s="232">
        <v>41522418</v>
      </c>
      <c r="F16" s="231">
        <v>1289</v>
      </c>
      <c r="G16" s="232">
        <v>12541</v>
      </c>
      <c r="H16" s="233">
        <v>9.6999999999999993</v>
      </c>
    </row>
    <row r="17" spans="1:8" s="1" customFormat="1" ht="18" customHeight="1" x14ac:dyDescent="0.2">
      <c r="A17" s="43">
        <f>A14+1</f>
        <v>2017</v>
      </c>
      <c r="B17" s="60" t="s">
        <v>12</v>
      </c>
      <c r="C17" s="66">
        <v>1799777</v>
      </c>
      <c r="D17" s="178">
        <v>2222964</v>
      </c>
      <c r="E17" s="179">
        <v>21901712</v>
      </c>
      <c r="F17" s="178">
        <v>1235</v>
      </c>
      <c r="G17" s="179">
        <v>12169</v>
      </c>
      <c r="H17" s="68">
        <v>9.9</v>
      </c>
    </row>
    <row r="18" spans="1:8" s="37" customFormat="1" ht="18" customHeight="1" x14ac:dyDescent="0.2">
      <c r="A18" s="64"/>
      <c r="B18" s="65" t="s">
        <v>11</v>
      </c>
      <c r="C18" s="67">
        <v>1511092</v>
      </c>
      <c r="D18" s="180">
        <v>2043255</v>
      </c>
      <c r="E18" s="181">
        <v>19620706</v>
      </c>
      <c r="F18" s="180">
        <v>1352</v>
      </c>
      <c r="G18" s="181">
        <v>12984</v>
      </c>
      <c r="H18" s="69">
        <v>9.6</v>
      </c>
    </row>
    <row r="19" spans="1:8" s="25" customFormat="1" ht="23.25" customHeight="1" x14ac:dyDescent="0.2">
      <c r="A19" s="230"/>
      <c r="B19" s="230" t="s">
        <v>1</v>
      </c>
      <c r="C19" s="224">
        <v>3401960</v>
      </c>
      <c r="D19" s="231">
        <v>4626536</v>
      </c>
      <c r="E19" s="232">
        <v>44577692</v>
      </c>
      <c r="F19" s="231">
        <v>1360</v>
      </c>
      <c r="G19" s="232">
        <v>13104</v>
      </c>
      <c r="H19" s="233">
        <v>9.6</v>
      </c>
    </row>
    <row r="20" spans="1:8" s="1" customFormat="1" ht="18" customHeight="1" x14ac:dyDescent="0.2">
      <c r="A20" s="43">
        <f>A17+1</f>
        <v>2018</v>
      </c>
      <c r="B20" s="60" t="s">
        <v>12</v>
      </c>
      <c r="C20" s="66">
        <v>1852887</v>
      </c>
      <c r="D20" s="178">
        <v>2424881</v>
      </c>
      <c r="E20" s="179">
        <v>23527566</v>
      </c>
      <c r="F20" s="178">
        <v>1309</v>
      </c>
      <c r="G20" s="179">
        <v>12698</v>
      </c>
      <c r="H20" s="68">
        <v>9.6999999999999993</v>
      </c>
    </row>
    <row r="21" spans="1:8" s="37" customFormat="1" ht="18" customHeight="1" x14ac:dyDescent="0.2">
      <c r="A21" s="64"/>
      <c r="B21" s="65" t="s">
        <v>11</v>
      </c>
      <c r="C21" s="67">
        <v>1549073</v>
      </c>
      <c r="D21" s="180">
        <v>2201655</v>
      </c>
      <c r="E21" s="181">
        <v>21050126</v>
      </c>
      <c r="F21" s="180">
        <v>1421</v>
      </c>
      <c r="G21" s="181">
        <v>13589</v>
      </c>
      <c r="H21" s="69">
        <v>9.6</v>
      </c>
    </row>
    <row r="22" spans="1:8" s="25" customFormat="1" ht="23.25" customHeight="1" x14ac:dyDescent="0.2">
      <c r="A22" s="230"/>
      <c r="B22" s="230" t="s">
        <v>1</v>
      </c>
      <c r="C22" s="224">
        <v>3464704</v>
      </c>
      <c r="D22" s="231">
        <v>4734597</v>
      </c>
      <c r="E22" s="232">
        <v>46081242</v>
      </c>
      <c r="F22" s="231">
        <v>1367</v>
      </c>
      <c r="G22" s="232">
        <v>13300</v>
      </c>
      <c r="H22" s="233">
        <v>9.6999999999999993</v>
      </c>
    </row>
    <row r="23" spans="1:8" s="1" customFormat="1" ht="18" customHeight="1" x14ac:dyDescent="0.2">
      <c r="A23" s="43">
        <f>A20+1</f>
        <v>2019</v>
      </c>
      <c r="B23" s="60" t="s">
        <v>12</v>
      </c>
      <c r="C23" s="66">
        <v>1890634</v>
      </c>
      <c r="D23" s="178">
        <v>2486402</v>
      </c>
      <c r="E23" s="179">
        <v>24403354</v>
      </c>
      <c r="F23" s="178">
        <v>1315</v>
      </c>
      <c r="G23" s="179">
        <v>12907</v>
      </c>
      <c r="H23" s="68">
        <v>9.8000000000000007</v>
      </c>
    </row>
    <row r="24" spans="1:8" s="37" customFormat="1" ht="18" customHeight="1" x14ac:dyDescent="0.2">
      <c r="A24" s="64"/>
      <c r="B24" s="65" t="s">
        <v>11</v>
      </c>
      <c r="C24" s="67">
        <v>1574070</v>
      </c>
      <c r="D24" s="180">
        <v>2248195</v>
      </c>
      <c r="E24" s="181">
        <v>21677888</v>
      </c>
      <c r="F24" s="180">
        <v>1428</v>
      </c>
      <c r="G24" s="181">
        <v>13772</v>
      </c>
      <c r="H24" s="69">
        <v>9.6</v>
      </c>
    </row>
    <row r="25" spans="1:8" s="25" customFormat="1" ht="23.25" customHeight="1" x14ac:dyDescent="0.2">
      <c r="A25" s="230"/>
      <c r="B25" s="230" t="s">
        <v>1</v>
      </c>
      <c r="C25" s="224">
        <v>3391276</v>
      </c>
      <c r="D25" s="231">
        <v>3696219</v>
      </c>
      <c r="E25" s="232">
        <v>43188491</v>
      </c>
      <c r="F25" s="231">
        <v>1090</v>
      </c>
      <c r="G25" s="232">
        <v>12735</v>
      </c>
      <c r="H25" s="233">
        <v>11.7</v>
      </c>
    </row>
    <row r="26" spans="1:8" s="1" customFormat="1" ht="18" customHeight="1" x14ac:dyDescent="0.2">
      <c r="A26" s="43">
        <f>A23+1</f>
        <v>2020</v>
      </c>
      <c r="B26" s="60" t="s">
        <v>12</v>
      </c>
      <c r="C26" s="66">
        <v>1850092</v>
      </c>
      <c r="D26" s="178">
        <v>1927720</v>
      </c>
      <c r="E26" s="179">
        <v>22462180</v>
      </c>
      <c r="F26" s="178">
        <v>1042</v>
      </c>
      <c r="G26" s="179">
        <v>12141</v>
      </c>
      <c r="H26" s="68">
        <v>11.7</v>
      </c>
    </row>
    <row r="27" spans="1:8" s="37" customFormat="1" ht="18" customHeight="1" x14ac:dyDescent="0.2">
      <c r="A27" s="64"/>
      <c r="B27" s="65" t="s">
        <v>11</v>
      </c>
      <c r="C27" s="67">
        <v>1541184</v>
      </c>
      <c r="D27" s="180">
        <v>1768499</v>
      </c>
      <c r="E27" s="181">
        <v>20726311</v>
      </c>
      <c r="F27" s="180">
        <v>1147</v>
      </c>
      <c r="G27" s="181">
        <v>13448</v>
      </c>
      <c r="H27" s="69">
        <v>11.7</v>
      </c>
    </row>
    <row r="28" spans="1:8" s="25" customFormat="1" ht="23.25" customHeight="1" x14ac:dyDescent="0.2">
      <c r="A28" s="230"/>
      <c r="B28" s="230" t="s">
        <v>1</v>
      </c>
      <c r="C28" s="224">
        <v>3486482</v>
      </c>
      <c r="D28" s="231">
        <v>4197542</v>
      </c>
      <c r="E28" s="232">
        <v>43039853</v>
      </c>
      <c r="F28" s="231">
        <v>1204</v>
      </c>
      <c r="G28" s="232">
        <v>12345</v>
      </c>
      <c r="H28" s="233">
        <v>10.3</v>
      </c>
    </row>
    <row r="29" spans="1:8" s="1" customFormat="1" ht="18" customHeight="1" x14ac:dyDescent="0.2">
      <c r="A29" s="43">
        <f>A26+1</f>
        <v>2021</v>
      </c>
      <c r="B29" s="60" t="s">
        <v>12</v>
      </c>
      <c r="C29" s="66">
        <v>1906338</v>
      </c>
      <c r="D29" s="178">
        <v>2230134</v>
      </c>
      <c r="E29" s="179">
        <v>22562557</v>
      </c>
      <c r="F29" s="178">
        <v>1170</v>
      </c>
      <c r="G29" s="179">
        <v>11836</v>
      </c>
      <c r="H29" s="68">
        <v>10.1</v>
      </c>
    </row>
    <row r="30" spans="1:8" s="37" customFormat="1" ht="18" customHeight="1" x14ac:dyDescent="0.2">
      <c r="A30" s="64"/>
      <c r="B30" s="65" t="s">
        <v>11</v>
      </c>
      <c r="C30" s="67">
        <v>1580144</v>
      </c>
      <c r="D30" s="180">
        <v>1967408</v>
      </c>
      <c r="E30" s="181">
        <v>20477296</v>
      </c>
      <c r="F30" s="180">
        <v>1245</v>
      </c>
      <c r="G30" s="181">
        <v>12959</v>
      </c>
      <c r="H30" s="69">
        <v>10.4</v>
      </c>
    </row>
    <row r="31" spans="1:8" s="25" customFormat="1" ht="23.25" customHeight="1" x14ac:dyDescent="0.2">
      <c r="A31" s="230"/>
      <c r="B31" s="230" t="s">
        <v>1</v>
      </c>
      <c r="C31" s="224">
        <v>3602329</v>
      </c>
      <c r="D31" s="231">
        <v>5712742</v>
      </c>
      <c r="E31" s="232">
        <v>53635012</v>
      </c>
      <c r="F31" s="231">
        <v>1586</v>
      </c>
      <c r="G31" s="232">
        <v>14889</v>
      </c>
      <c r="H31" s="233">
        <v>9.4</v>
      </c>
    </row>
    <row r="32" spans="1:8" s="1" customFormat="1" ht="18" customHeight="1" x14ac:dyDescent="0.2">
      <c r="A32" s="43">
        <f>A29+1</f>
        <v>2022</v>
      </c>
      <c r="B32" s="60" t="s">
        <v>12</v>
      </c>
      <c r="C32" s="66">
        <v>1966333</v>
      </c>
      <c r="D32" s="178">
        <v>2980714</v>
      </c>
      <c r="E32" s="179">
        <v>27960406</v>
      </c>
      <c r="F32" s="178">
        <v>1516</v>
      </c>
      <c r="G32" s="179">
        <v>14220</v>
      </c>
      <c r="H32" s="68">
        <v>9.4</v>
      </c>
    </row>
    <row r="33" spans="1:8" s="37" customFormat="1" ht="18" customHeight="1" x14ac:dyDescent="0.2">
      <c r="A33" s="64"/>
      <c r="B33" s="65" t="s">
        <v>11</v>
      </c>
      <c r="C33" s="67">
        <v>1635996</v>
      </c>
      <c r="D33" s="180">
        <v>2732028</v>
      </c>
      <c r="E33" s="181">
        <v>25674606</v>
      </c>
      <c r="F33" s="180">
        <v>1670</v>
      </c>
      <c r="G33" s="181">
        <v>15694</v>
      </c>
      <c r="H33" s="69">
        <v>9.4</v>
      </c>
    </row>
    <row r="34" spans="1:8" s="25" customFormat="1" ht="23.25" customHeight="1" x14ac:dyDescent="0.2">
      <c r="A34" s="230"/>
      <c r="B34" s="230" t="s">
        <v>1</v>
      </c>
      <c r="C34" s="224">
        <v>3651407</v>
      </c>
      <c r="D34" s="231">
        <v>6058696</v>
      </c>
      <c r="E34" s="232">
        <v>56087514</v>
      </c>
      <c r="F34" s="231">
        <v>1659</v>
      </c>
      <c r="G34" s="232">
        <v>15361</v>
      </c>
      <c r="H34" s="233">
        <v>9.3000000000000007</v>
      </c>
    </row>
    <row r="35" spans="1:8" s="1" customFormat="1" ht="18" customHeight="1" x14ac:dyDescent="0.2">
      <c r="A35" s="43">
        <f>A32+1</f>
        <v>2023</v>
      </c>
      <c r="B35" s="60" t="s">
        <v>12</v>
      </c>
      <c r="C35" s="66">
        <v>1988402</v>
      </c>
      <c r="D35" s="178">
        <v>3114601</v>
      </c>
      <c r="E35" s="179">
        <v>29077352</v>
      </c>
      <c r="F35" s="178">
        <v>1566</v>
      </c>
      <c r="G35" s="179">
        <v>14623</v>
      </c>
      <c r="H35" s="68">
        <v>9.3000000000000007</v>
      </c>
    </row>
    <row r="36" spans="1:8" s="37" customFormat="1" ht="18" customHeight="1" x14ac:dyDescent="0.2">
      <c r="A36" s="64"/>
      <c r="B36" s="65" t="s">
        <v>11</v>
      </c>
      <c r="C36" s="67">
        <v>1663005</v>
      </c>
      <c r="D36" s="180">
        <v>2944095</v>
      </c>
      <c r="E36" s="181">
        <v>27010162</v>
      </c>
      <c r="F36" s="180">
        <v>1770</v>
      </c>
      <c r="G36" s="181">
        <v>16242</v>
      </c>
      <c r="H36" s="69">
        <v>9.1999999999999993</v>
      </c>
    </row>
    <row r="37" spans="1:8" s="37" customFormat="1" ht="5.25" customHeight="1" x14ac:dyDescent="0.2">
      <c r="A37" s="61"/>
      <c r="B37" s="62"/>
      <c r="C37" s="63"/>
      <c r="D37" s="182"/>
      <c r="E37" s="183"/>
      <c r="F37" s="182"/>
      <c r="G37" s="183"/>
      <c r="H37" s="70"/>
    </row>
    <row r="38" spans="1:8" ht="16.5" customHeight="1" x14ac:dyDescent="0.2">
      <c r="A38" s="234" t="s">
        <v>227</v>
      </c>
    </row>
  </sheetData>
  <mergeCells count="8">
    <mergeCell ref="A1:H1"/>
    <mergeCell ref="A5:A6"/>
    <mergeCell ref="B5:B6"/>
    <mergeCell ref="C5:C6"/>
    <mergeCell ref="D5:E5"/>
    <mergeCell ref="F5:G5"/>
    <mergeCell ref="H5:H6"/>
    <mergeCell ref="A3:H3"/>
  </mergeCells>
  <phoneticPr fontId="0" type="noConversion"/>
  <printOptions horizontalCentered="1"/>
  <pageMargins left="7.874015748031496E-2" right="0.27559055118110237" top="0.51181102362204722" bottom="0.59055118110236227" header="0.19685039370078741" footer="0.39370078740157483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>
    <pageSetUpPr fitToPage="1"/>
  </sheetPr>
  <dimension ref="A1:J25"/>
  <sheetViews>
    <sheetView showGridLines="0" zoomScaleNormal="100" workbookViewId="0">
      <selection activeCell="A5" sqref="A5:A6"/>
    </sheetView>
  </sheetViews>
  <sheetFormatPr baseColWidth="10" defaultColWidth="11.42578125" defaultRowHeight="12" x14ac:dyDescent="0.2"/>
  <cols>
    <col min="1" max="1" width="17.42578125" style="71" customWidth="1"/>
    <col min="2" max="10" width="13.42578125" style="71" customWidth="1"/>
    <col min="11" max="16384" width="11.42578125" style="71"/>
  </cols>
  <sheetData>
    <row r="1" spans="1:10" ht="26.25" customHeight="1" x14ac:dyDescent="0.2">
      <c r="A1" s="364" t="s">
        <v>391</v>
      </c>
      <c r="B1" s="365"/>
      <c r="C1" s="365"/>
      <c r="D1" s="365"/>
      <c r="E1" s="365"/>
      <c r="F1" s="365"/>
      <c r="G1" s="365"/>
      <c r="H1" s="365"/>
      <c r="I1" s="365"/>
      <c r="J1" s="365"/>
    </row>
    <row r="2" spans="1:10" ht="1.5" customHeight="1" x14ac:dyDescent="0.2">
      <c r="A2" s="365"/>
      <c r="B2" s="365"/>
      <c r="C2" s="365"/>
      <c r="D2" s="365"/>
      <c r="E2" s="365"/>
      <c r="F2" s="365"/>
      <c r="G2" s="365"/>
      <c r="H2" s="365"/>
      <c r="I2" s="365"/>
      <c r="J2" s="365"/>
    </row>
    <row r="3" spans="1:10" ht="21" customHeight="1" x14ac:dyDescent="0.2">
      <c r="A3" s="365" t="s">
        <v>203</v>
      </c>
      <c r="B3" s="365"/>
      <c r="C3" s="365"/>
      <c r="D3" s="365"/>
      <c r="E3" s="365"/>
      <c r="F3" s="365"/>
      <c r="G3" s="365"/>
      <c r="H3" s="365"/>
      <c r="I3" s="365"/>
      <c r="J3" s="365"/>
    </row>
    <row r="4" spans="1:10" ht="30" customHeight="1" x14ac:dyDescent="0.2">
      <c r="A4" s="72"/>
      <c r="B4" s="72"/>
      <c r="C4" s="72"/>
      <c r="D4" s="72"/>
      <c r="E4" s="72"/>
      <c r="F4" s="72"/>
      <c r="G4" s="72"/>
      <c r="H4" s="72"/>
      <c r="I4" s="72"/>
      <c r="J4" s="119" t="s">
        <v>307</v>
      </c>
    </row>
    <row r="5" spans="1:10" s="73" customFormat="1" ht="23.25" customHeight="1" x14ac:dyDescent="0.2">
      <c r="A5" s="419" t="s">
        <v>68</v>
      </c>
      <c r="B5" s="393" t="s">
        <v>86</v>
      </c>
      <c r="C5" s="394"/>
      <c r="D5" s="395"/>
      <c r="E5" s="393" t="s">
        <v>87</v>
      </c>
      <c r="F5" s="394"/>
      <c r="G5" s="395"/>
      <c r="H5" s="393" t="s">
        <v>205</v>
      </c>
      <c r="I5" s="394"/>
      <c r="J5" s="395"/>
    </row>
    <row r="6" spans="1:10" s="73" customFormat="1" ht="23.25" customHeight="1" x14ac:dyDescent="0.2">
      <c r="A6" s="420"/>
      <c r="B6" s="136" t="s">
        <v>1</v>
      </c>
      <c r="C6" s="137" t="s">
        <v>2</v>
      </c>
      <c r="D6" s="135" t="s">
        <v>3</v>
      </c>
      <c r="E6" s="136" t="s">
        <v>1</v>
      </c>
      <c r="F6" s="137" t="s">
        <v>2</v>
      </c>
      <c r="G6" s="135" t="s">
        <v>3</v>
      </c>
      <c r="H6" s="136" t="s">
        <v>1</v>
      </c>
      <c r="I6" s="137" t="s">
        <v>2</v>
      </c>
      <c r="J6" s="135" t="s">
        <v>3</v>
      </c>
    </row>
    <row r="7" spans="1:10" ht="35.1" customHeight="1" x14ac:dyDescent="0.2">
      <c r="A7" s="74" t="s">
        <v>85</v>
      </c>
      <c r="B7" s="120">
        <v>3651407</v>
      </c>
      <c r="C7" s="121">
        <v>1988402</v>
      </c>
      <c r="D7" s="122">
        <v>1663005</v>
      </c>
      <c r="E7" s="120">
        <v>2600447</v>
      </c>
      <c r="F7" s="121">
        <v>1352521</v>
      </c>
      <c r="G7" s="123">
        <v>1247926</v>
      </c>
      <c r="H7" s="121">
        <v>6058696</v>
      </c>
      <c r="I7" s="121">
        <v>3114601</v>
      </c>
      <c r="J7" s="124">
        <v>2944095</v>
      </c>
    </row>
    <row r="8" spans="1:10" s="79" customFormat="1" ht="32.25" customHeight="1" x14ac:dyDescent="0.2">
      <c r="A8" s="82" t="s">
        <v>88</v>
      </c>
      <c r="B8" s="83">
        <v>9025</v>
      </c>
      <c r="C8" s="83">
        <v>5851</v>
      </c>
      <c r="D8" s="84">
        <v>3174</v>
      </c>
      <c r="E8" s="85">
        <v>8007</v>
      </c>
      <c r="F8" s="83">
        <v>5183</v>
      </c>
      <c r="G8" s="86">
        <v>2824</v>
      </c>
      <c r="H8" s="83">
        <v>14662</v>
      </c>
      <c r="I8" s="83">
        <v>9362</v>
      </c>
      <c r="J8" s="87">
        <v>5300</v>
      </c>
    </row>
    <row r="9" spans="1:10" s="79" customFormat="1" ht="18" customHeight="1" x14ac:dyDescent="0.2">
      <c r="A9" s="88" t="s">
        <v>69</v>
      </c>
      <c r="B9" s="89">
        <v>50304</v>
      </c>
      <c r="C9" s="89">
        <v>31657</v>
      </c>
      <c r="D9" s="90">
        <v>18647</v>
      </c>
      <c r="E9" s="91">
        <v>47496</v>
      </c>
      <c r="F9" s="89">
        <v>29091</v>
      </c>
      <c r="G9" s="92">
        <v>18405</v>
      </c>
      <c r="H9" s="89">
        <v>161377</v>
      </c>
      <c r="I9" s="89">
        <v>100206</v>
      </c>
      <c r="J9" s="93">
        <v>61171</v>
      </c>
    </row>
    <row r="10" spans="1:10" s="79" customFormat="1" ht="18" customHeight="1" x14ac:dyDescent="0.2">
      <c r="A10" s="88" t="s">
        <v>70</v>
      </c>
      <c r="B10" s="89">
        <v>77869</v>
      </c>
      <c r="C10" s="89">
        <v>46375</v>
      </c>
      <c r="D10" s="90">
        <v>31494</v>
      </c>
      <c r="E10" s="91">
        <v>77431</v>
      </c>
      <c r="F10" s="89">
        <v>45372</v>
      </c>
      <c r="G10" s="92">
        <v>32059</v>
      </c>
      <c r="H10" s="89">
        <v>281597</v>
      </c>
      <c r="I10" s="89">
        <v>168250</v>
      </c>
      <c r="J10" s="93">
        <v>113347</v>
      </c>
    </row>
    <row r="11" spans="1:10" s="79" customFormat="1" ht="18" customHeight="1" x14ac:dyDescent="0.2">
      <c r="A11" s="88" t="s">
        <v>71</v>
      </c>
      <c r="B11" s="89">
        <v>293387</v>
      </c>
      <c r="C11" s="89">
        <v>163507</v>
      </c>
      <c r="D11" s="90">
        <v>129880</v>
      </c>
      <c r="E11" s="91">
        <v>258900</v>
      </c>
      <c r="F11" s="89">
        <v>140184</v>
      </c>
      <c r="G11" s="92">
        <v>118716</v>
      </c>
      <c r="H11" s="89">
        <v>724983</v>
      </c>
      <c r="I11" s="89">
        <v>387650</v>
      </c>
      <c r="J11" s="93">
        <v>337333</v>
      </c>
    </row>
    <row r="12" spans="1:10" s="79" customFormat="1" ht="18" customHeight="1" x14ac:dyDescent="0.2">
      <c r="A12" s="88" t="s">
        <v>72</v>
      </c>
      <c r="B12" s="89">
        <v>405564</v>
      </c>
      <c r="C12" s="89">
        <v>228701</v>
      </c>
      <c r="D12" s="90">
        <v>176863</v>
      </c>
      <c r="E12" s="91">
        <v>308729</v>
      </c>
      <c r="F12" s="89">
        <v>163387</v>
      </c>
      <c r="G12" s="92">
        <v>145342</v>
      </c>
      <c r="H12" s="89">
        <v>750265</v>
      </c>
      <c r="I12" s="89">
        <v>389151</v>
      </c>
      <c r="J12" s="93">
        <v>361114</v>
      </c>
    </row>
    <row r="13" spans="1:10" s="79" customFormat="1" ht="35.1" customHeight="1" x14ac:dyDescent="0.2">
      <c r="A13" s="88" t="s">
        <v>73</v>
      </c>
      <c r="B13" s="89">
        <v>439925</v>
      </c>
      <c r="C13" s="89">
        <v>256156</v>
      </c>
      <c r="D13" s="90">
        <v>183769</v>
      </c>
      <c r="E13" s="91">
        <v>326287</v>
      </c>
      <c r="F13" s="89">
        <v>175966</v>
      </c>
      <c r="G13" s="92">
        <v>150321</v>
      </c>
      <c r="H13" s="89">
        <v>754056</v>
      </c>
      <c r="I13" s="89">
        <v>399372</v>
      </c>
      <c r="J13" s="93">
        <v>354684</v>
      </c>
    </row>
    <row r="14" spans="1:10" s="79" customFormat="1" ht="18" customHeight="1" x14ac:dyDescent="0.2">
      <c r="A14" s="88" t="s">
        <v>74</v>
      </c>
      <c r="B14" s="89">
        <v>446304</v>
      </c>
      <c r="C14" s="89">
        <v>248692</v>
      </c>
      <c r="D14" s="90">
        <v>197612</v>
      </c>
      <c r="E14" s="91">
        <v>313655</v>
      </c>
      <c r="F14" s="89">
        <v>165991</v>
      </c>
      <c r="G14" s="92">
        <v>147664</v>
      </c>
      <c r="H14" s="89">
        <v>703140</v>
      </c>
      <c r="I14" s="89">
        <v>366535</v>
      </c>
      <c r="J14" s="93">
        <v>336605</v>
      </c>
    </row>
    <row r="15" spans="1:10" s="79" customFormat="1" ht="18" customHeight="1" x14ac:dyDescent="0.2">
      <c r="A15" s="88" t="s">
        <v>75</v>
      </c>
      <c r="B15" s="89">
        <v>458571</v>
      </c>
      <c r="C15" s="89">
        <v>241408</v>
      </c>
      <c r="D15" s="90">
        <v>217163</v>
      </c>
      <c r="E15" s="91">
        <v>304012</v>
      </c>
      <c r="F15" s="89">
        <v>153730</v>
      </c>
      <c r="G15" s="92">
        <v>150282</v>
      </c>
      <c r="H15" s="89">
        <v>659673</v>
      </c>
      <c r="I15" s="89">
        <v>326758</v>
      </c>
      <c r="J15" s="93">
        <v>332915</v>
      </c>
    </row>
    <row r="16" spans="1:10" s="79" customFormat="1" ht="18" customHeight="1" x14ac:dyDescent="0.2">
      <c r="A16" s="88" t="s">
        <v>76</v>
      </c>
      <c r="B16" s="89">
        <v>435080</v>
      </c>
      <c r="C16" s="89">
        <v>220855</v>
      </c>
      <c r="D16" s="90">
        <v>214225</v>
      </c>
      <c r="E16" s="91">
        <v>275783</v>
      </c>
      <c r="F16" s="89">
        <v>133326</v>
      </c>
      <c r="G16" s="92">
        <v>142457</v>
      </c>
      <c r="H16" s="89">
        <v>582590</v>
      </c>
      <c r="I16" s="89">
        <v>272539</v>
      </c>
      <c r="J16" s="93">
        <v>310051</v>
      </c>
    </row>
    <row r="17" spans="1:10" s="79" customFormat="1" ht="18" customHeight="1" x14ac:dyDescent="0.2">
      <c r="A17" s="88" t="s">
        <v>77</v>
      </c>
      <c r="B17" s="89">
        <v>458198</v>
      </c>
      <c r="C17" s="89">
        <v>224796</v>
      </c>
      <c r="D17" s="90">
        <v>233402</v>
      </c>
      <c r="E17" s="91">
        <v>289336</v>
      </c>
      <c r="F17" s="89">
        <v>133548</v>
      </c>
      <c r="G17" s="92">
        <v>155788</v>
      </c>
      <c r="H17" s="89">
        <v>609284</v>
      </c>
      <c r="I17" s="89">
        <v>270646</v>
      </c>
      <c r="J17" s="93">
        <v>338638</v>
      </c>
    </row>
    <row r="18" spans="1:10" s="79" customFormat="1" ht="35.1" customHeight="1" x14ac:dyDescent="0.2">
      <c r="A18" s="88" t="s">
        <v>78</v>
      </c>
      <c r="B18" s="89">
        <v>432626</v>
      </c>
      <c r="C18" s="89">
        <v>212149</v>
      </c>
      <c r="D18" s="90">
        <v>220477</v>
      </c>
      <c r="E18" s="91">
        <v>286416</v>
      </c>
      <c r="F18" s="89">
        <v>134054</v>
      </c>
      <c r="G18" s="92">
        <v>152362</v>
      </c>
      <c r="H18" s="89">
        <v>610806</v>
      </c>
      <c r="I18" s="89">
        <v>277763</v>
      </c>
      <c r="J18" s="93">
        <v>333043</v>
      </c>
    </row>
    <row r="19" spans="1:10" s="79" customFormat="1" ht="18" customHeight="1" x14ac:dyDescent="0.2">
      <c r="A19" s="88" t="s">
        <v>79</v>
      </c>
      <c r="B19" s="89">
        <v>125723</v>
      </c>
      <c r="C19" s="89">
        <v>96577</v>
      </c>
      <c r="D19" s="90">
        <v>29146</v>
      </c>
      <c r="E19" s="91">
        <v>95944</v>
      </c>
      <c r="F19" s="89">
        <v>67111</v>
      </c>
      <c r="G19" s="92">
        <v>28833</v>
      </c>
      <c r="H19" s="89">
        <v>191787</v>
      </c>
      <c r="I19" s="89">
        <v>136848</v>
      </c>
      <c r="J19" s="93">
        <v>54939</v>
      </c>
    </row>
    <row r="20" spans="1:10" s="79" customFormat="1" ht="18" customHeight="1" x14ac:dyDescent="0.2">
      <c r="A20" s="88" t="s">
        <v>80</v>
      </c>
      <c r="B20" s="89">
        <v>13114</v>
      </c>
      <c r="C20" s="89">
        <v>8030</v>
      </c>
      <c r="D20" s="90">
        <v>5084</v>
      </c>
      <c r="E20" s="91">
        <v>6777</v>
      </c>
      <c r="F20" s="89">
        <v>4522</v>
      </c>
      <c r="G20" s="92">
        <v>2255</v>
      </c>
      <c r="H20" s="89">
        <v>11871</v>
      </c>
      <c r="I20" s="89">
        <v>7909</v>
      </c>
      <c r="J20" s="93">
        <v>3962</v>
      </c>
    </row>
    <row r="21" spans="1:10" s="79" customFormat="1" ht="18" customHeight="1" x14ac:dyDescent="0.2">
      <c r="A21" s="88" t="s">
        <v>81</v>
      </c>
      <c r="B21" s="89">
        <v>3649</v>
      </c>
      <c r="C21" s="89">
        <v>2240</v>
      </c>
      <c r="D21" s="90">
        <v>1409</v>
      </c>
      <c r="E21" s="91">
        <v>1113</v>
      </c>
      <c r="F21" s="89">
        <v>656</v>
      </c>
      <c r="G21" s="92">
        <v>457</v>
      </c>
      <c r="H21" s="89">
        <v>1727</v>
      </c>
      <c r="I21" s="89">
        <v>996</v>
      </c>
      <c r="J21" s="93">
        <v>731</v>
      </c>
    </row>
    <row r="22" spans="1:10" s="79" customFormat="1" ht="18" customHeight="1" x14ac:dyDescent="0.2">
      <c r="A22" s="88" t="s">
        <v>82</v>
      </c>
      <c r="B22" s="89">
        <v>2068</v>
      </c>
      <c r="C22" s="89">
        <v>1408</v>
      </c>
      <c r="D22" s="90">
        <v>660</v>
      </c>
      <c r="E22" s="91">
        <v>561</v>
      </c>
      <c r="F22" s="89">
        <v>400</v>
      </c>
      <c r="G22" s="92">
        <v>161</v>
      </c>
      <c r="H22" s="89">
        <v>878</v>
      </c>
      <c r="I22" s="89">
        <v>616</v>
      </c>
      <c r="J22" s="93">
        <v>262</v>
      </c>
    </row>
    <row r="23" spans="1:10" s="73" customFormat="1" ht="16.350000000000001" customHeight="1" x14ac:dyDescent="0.2">
      <c r="A23" s="75"/>
      <c r="B23" s="76"/>
      <c r="C23" s="76"/>
      <c r="D23" s="80"/>
      <c r="E23" s="81"/>
      <c r="F23" s="76"/>
      <c r="G23" s="77"/>
      <c r="H23" s="76"/>
      <c r="I23" s="76"/>
      <c r="J23" s="78"/>
    </row>
    <row r="24" spans="1:10" s="79" customFormat="1" ht="16.5" customHeight="1" x14ac:dyDescent="0.2">
      <c r="A24" s="234" t="s">
        <v>227</v>
      </c>
      <c r="B24" s="114"/>
      <c r="C24" s="114"/>
      <c r="D24" s="114"/>
      <c r="E24" s="114"/>
      <c r="F24" s="114"/>
      <c r="G24" s="114"/>
      <c r="H24" s="114"/>
      <c r="I24" s="114"/>
      <c r="J24" s="114"/>
    </row>
    <row r="25" spans="1:10" ht="12.75" x14ac:dyDescent="0.2">
      <c r="A25" s="197" t="s">
        <v>204</v>
      </c>
    </row>
  </sheetData>
  <mergeCells count="7">
    <mergeCell ref="A1:J1"/>
    <mergeCell ref="A3:J3"/>
    <mergeCell ref="A2:J2"/>
    <mergeCell ref="B5:D5"/>
    <mergeCell ref="E5:G5"/>
    <mergeCell ref="H5:J5"/>
    <mergeCell ref="A5:A6"/>
  </mergeCells>
  <phoneticPr fontId="6" type="noConversion"/>
  <printOptions horizontalCentered="1"/>
  <pageMargins left="0.31" right="0.32" top="0.46" bottom="0.21" header="0" footer="0"/>
  <pageSetup paperSize="9" fitToHeight="0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K30"/>
  <sheetViews>
    <sheetView showGridLines="0" zoomScaleNormal="100" workbookViewId="0">
      <selection activeCell="A5" sqref="A5:B6"/>
    </sheetView>
  </sheetViews>
  <sheetFormatPr baseColWidth="10" defaultRowHeight="12.75" x14ac:dyDescent="0.2"/>
  <cols>
    <col min="1" max="1" width="5.7109375" customWidth="1"/>
    <col min="2" max="2" width="58.7109375" customWidth="1"/>
    <col min="3" max="5" width="13.28515625" customWidth="1"/>
    <col min="6" max="8" width="15.7109375" customWidth="1"/>
    <col min="9" max="11" width="11.7109375" customWidth="1"/>
  </cols>
  <sheetData>
    <row r="1" spans="1:11" s="6" customFormat="1" ht="20.100000000000001" customHeight="1" x14ac:dyDescent="0.25">
      <c r="A1" s="269"/>
      <c r="B1" s="269"/>
      <c r="C1" s="269"/>
      <c r="D1" s="269"/>
      <c r="E1" s="269"/>
      <c r="F1" s="269"/>
      <c r="G1" s="269"/>
      <c r="H1" s="269"/>
      <c r="I1"/>
      <c r="J1"/>
      <c r="K1"/>
    </row>
    <row r="2" spans="1:11" s="6" customFormat="1" ht="20.100000000000001" customHeight="1" x14ac:dyDescent="0.2">
      <c r="A2" s="374" t="s">
        <v>283</v>
      </c>
      <c r="B2" s="374"/>
      <c r="C2" s="374"/>
      <c r="D2" s="374"/>
      <c r="E2" s="374"/>
      <c r="F2" s="376" t="s">
        <v>392</v>
      </c>
      <c r="G2" s="376"/>
      <c r="H2" s="376"/>
      <c r="I2" s="376"/>
      <c r="J2" s="376"/>
      <c r="K2" s="376"/>
    </row>
    <row r="3" spans="1:11" s="6" customFormat="1" ht="25.5" customHeight="1" x14ac:dyDescent="0.2">
      <c r="A3" s="374" t="s">
        <v>316</v>
      </c>
      <c r="B3" s="374"/>
      <c r="C3" s="374"/>
      <c r="D3" s="374"/>
      <c r="E3" s="374"/>
      <c r="F3" s="376" t="s">
        <v>282</v>
      </c>
      <c r="G3" s="376"/>
      <c r="H3" s="376"/>
      <c r="I3" s="376"/>
      <c r="J3" s="376"/>
      <c r="K3" s="376"/>
    </row>
    <row r="4" spans="1:11" s="6" customFormat="1" ht="35.1" customHeight="1" x14ac:dyDescent="0.2">
      <c r="A4" s="45"/>
      <c r="I4"/>
      <c r="J4"/>
      <c r="K4" s="125" t="s">
        <v>308</v>
      </c>
    </row>
    <row r="5" spans="1:11" s="234" customFormat="1" ht="30" customHeight="1" x14ac:dyDescent="0.2">
      <c r="A5" s="422" t="s">
        <v>243</v>
      </c>
      <c r="B5" s="423"/>
      <c r="C5" s="426" t="s">
        <v>89</v>
      </c>
      <c r="D5" s="427"/>
      <c r="E5" s="428"/>
      <c r="F5" s="422" t="s">
        <v>90</v>
      </c>
      <c r="G5" s="429"/>
      <c r="H5" s="423"/>
      <c r="I5" s="408" t="s">
        <v>91</v>
      </c>
      <c r="J5" s="430"/>
      <c r="K5" s="418"/>
    </row>
    <row r="6" spans="1:11" s="234" customFormat="1" ht="30" customHeight="1" x14ac:dyDescent="0.2">
      <c r="A6" s="424"/>
      <c r="B6" s="425"/>
      <c r="C6" s="279" t="s">
        <v>1</v>
      </c>
      <c r="D6" s="282" t="s">
        <v>2</v>
      </c>
      <c r="E6" s="270" t="s">
        <v>3</v>
      </c>
      <c r="F6" s="279" t="s">
        <v>1</v>
      </c>
      <c r="G6" s="282" t="s">
        <v>2</v>
      </c>
      <c r="H6" s="270" t="s">
        <v>3</v>
      </c>
      <c r="I6" s="145" t="s">
        <v>1</v>
      </c>
      <c r="J6" s="157" t="s">
        <v>2</v>
      </c>
      <c r="K6" s="26" t="s">
        <v>3</v>
      </c>
    </row>
    <row r="7" spans="1:11" s="36" customFormat="1" ht="39.950000000000003" customHeight="1" x14ac:dyDescent="0.2">
      <c r="A7" s="301"/>
      <c r="B7" s="302" t="s">
        <v>85</v>
      </c>
      <c r="C7" s="160">
        <v>6058696</v>
      </c>
      <c r="D7" s="192">
        <v>3114601</v>
      </c>
      <c r="E7" s="109">
        <v>2944095</v>
      </c>
      <c r="F7" s="303">
        <v>56087514</v>
      </c>
      <c r="G7" s="304">
        <v>29077352</v>
      </c>
      <c r="H7" s="305">
        <v>27010162</v>
      </c>
      <c r="I7" s="306">
        <v>9.3000000000000007</v>
      </c>
      <c r="J7" s="307">
        <v>9.3000000000000007</v>
      </c>
      <c r="K7" s="308">
        <v>9.1999999999999993</v>
      </c>
    </row>
    <row r="8" spans="1:11" s="36" customFormat="1" ht="24.95" customHeight="1" x14ac:dyDescent="0.2">
      <c r="A8" s="276" t="s">
        <v>244</v>
      </c>
      <c r="B8" s="272" t="s">
        <v>245</v>
      </c>
      <c r="C8" s="204">
        <v>715852</v>
      </c>
      <c r="D8" s="205">
        <v>385639</v>
      </c>
      <c r="E8" s="278">
        <v>330213</v>
      </c>
      <c r="F8" s="204">
        <v>3008645</v>
      </c>
      <c r="G8" s="205">
        <v>1614303</v>
      </c>
      <c r="H8" s="278">
        <v>1394342</v>
      </c>
      <c r="I8" s="284">
        <v>4.2</v>
      </c>
      <c r="J8" s="286">
        <v>4.2</v>
      </c>
      <c r="K8" s="271">
        <v>4.2</v>
      </c>
    </row>
    <row r="9" spans="1:11" s="36" customFormat="1" ht="24.95" customHeight="1" x14ac:dyDescent="0.2">
      <c r="A9" s="276" t="s">
        <v>246</v>
      </c>
      <c r="B9" s="272" t="s">
        <v>247</v>
      </c>
      <c r="C9" s="204">
        <v>42844</v>
      </c>
      <c r="D9" s="205">
        <v>18582</v>
      </c>
      <c r="E9" s="278">
        <v>24262</v>
      </c>
      <c r="F9" s="204">
        <v>1896592</v>
      </c>
      <c r="G9" s="205">
        <v>793168</v>
      </c>
      <c r="H9" s="278">
        <v>1103424</v>
      </c>
      <c r="I9" s="284">
        <v>44.3</v>
      </c>
      <c r="J9" s="286">
        <v>42.7</v>
      </c>
      <c r="K9" s="271">
        <v>45.5</v>
      </c>
    </row>
    <row r="10" spans="1:11" s="36" customFormat="1" ht="39.950000000000003" customHeight="1" x14ac:dyDescent="0.2">
      <c r="A10" s="276" t="s">
        <v>248</v>
      </c>
      <c r="B10" s="273" t="s">
        <v>249</v>
      </c>
      <c r="C10" s="204">
        <v>3648</v>
      </c>
      <c r="D10" s="205">
        <v>1373</v>
      </c>
      <c r="E10" s="278">
        <v>2275</v>
      </c>
      <c r="F10" s="204">
        <v>53394</v>
      </c>
      <c r="G10" s="205">
        <v>21758</v>
      </c>
      <c r="H10" s="278">
        <v>31636</v>
      </c>
      <c r="I10" s="284">
        <v>14.6</v>
      </c>
      <c r="J10" s="286">
        <v>15.8</v>
      </c>
      <c r="K10" s="271">
        <v>13.9</v>
      </c>
    </row>
    <row r="11" spans="1:11" s="36" customFormat="1" ht="24.95" customHeight="1" x14ac:dyDescent="0.2">
      <c r="A11" s="276" t="s">
        <v>250</v>
      </c>
      <c r="B11" s="272" t="s">
        <v>251</v>
      </c>
      <c r="C11" s="204">
        <v>18029</v>
      </c>
      <c r="D11" s="205">
        <v>8268</v>
      </c>
      <c r="E11" s="278">
        <v>9761</v>
      </c>
      <c r="F11" s="204">
        <v>322382</v>
      </c>
      <c r="G11" s="205">
        <v>147024</v>
      </c>
      <c r="H11" s="278">
        <v>175358</v>
      </c>
      <c r="I11" s="284">
        <v>17.899999999999999</v>
      </c>
      <c r="J11" s="286">
        <v>17.8</v>
      </c>
      <c r="K11" s="271">
        <v>18</v>
      </c>
    </row>
    <row r="12" spans="1:11" s="36" customFormat="1" ht="24.95" customHeight="1" x14ac:dyDescent="0.2">
      <c r="A12" s="276" t="s">
        <v>252</v>
      </c>
      <c r="B12" s="272" t="s">
        <v>253</v>
      </c>
      <c r="C12" s="204">
        <v>155072</v>
      </c>
      <c r="D12" s="205">
        <v>61239</v>
      </c>
      <c r="E12" s="278">
        <v>93833</v>
      </c>
      <c r="F12" s="204">
        <v>5775688</v>
      </c>
      <c r="G12" s="205">
        <v>2254371</v>
      </c>
      <c r="H12" s="278">
        <v>3521317</v>
      </c>
      <c r="I12" s="284">
        <v>37.200000000000003</v>
      </c>
      <c r="J12" s="286">
        <v>36.799999999999997</v>
      </c>
      <c r="K12" s="271">
        <v>37.5</v>
      </c>
    </row>
    <row r="13" spans="1:11" s="36" customFormat="1" ht="24.95" customHeight="1" x14ac:dyDescent="0.2">
      <c r="A13" s="276" t="s">
        <v>254</v>
      </c>
      <c r="B13" s="272" t="s">
        <v>92</v>
      </c>
      <c r="C13" s="204">
        <v>131386</v>
      </c>
      <c r="D13" s="205">
        <v>51315</v>
      </c>
      <c r="E13" s="278">
        <v>80071</v>
      </c>
      <c r="F13" s="204">
        <v>1051398</v>
      </c>
      <c r="G13" s="205">
        <v>471372</v>
      </c>
      <c r="H13" s="278">
        <v>580026</v>
      </c>
      <c r="I13" s="284">
        <v>8</v>
      </c>
      <c r="J13" s="286">
        <v>9.1999999999999993</v>
      </c>
      <c r="K13" s="271">
        <v>7.2</v>
      </c>
    </row>
    <row r="14" spans="1:11" s="36" customFormat="1" ht="24.95" customHeight="1" x14ac:dyDescent="0.2">
      <c r="A14" s="276" t="s">
        <v>255</v>
      </c>
      <c r="B14" s="272" t="s">
        <v>256</v>
      </c>
      <c r="C14" s="204">
        <v>59119</v>
      </c>
      <c r="D14" s="205">
        <v>31202</v>
      </c>
      <c r="E14" s="278">
        <v>27917</v>
      </c>
      <c r="F14" s="204">
        <v>446016</v>
      </c>
      <c r="G14" s="205">
        <v>241838</v>
      </c>
      <c r="H14" s="278">
        <v>204178</v>
      </c>
      <c r="I14" s="284">
        <v>7.5</v>
      </c>
      <c r="J14" s="286">
        <v>7.8</v>
      </c>
      <c r="K14" s="271">
        <v>7.3</v>
      </c>
    </row>
    <row r="15" spans="1:11" s="36" customFormat="1" ht="24.95" customHeight="1" x14ac:dyDescent="0.2">
      <c r="A15" s="276" t="s">
        <v>257</v>
      </c>
      <c r="B15" s="272" t="s">
        <v>258</v>
      </c>
      <c r="C15" s="204">
        <v>48813</v>
      </c>
      <c r="D15" s="205">
        <v>24243</v>
      </c>
      <c r="E15" s="278">
        <v>24570</v>
      </c>
      <c r="F15" s="204">
        <v>366525</v>
      </c>
      <c r="G15" s="205">
        <v>181445</v>
      </c>
      <c r="H15" s="278">
        <v>185080</v>
      </c>
      <c r="I15" s="284">
        <v>7.5</v>
      </c>
      <c r="J15" s="286">
        <v>7.5</v>
      </c>
      <c r="K15" s="271">
        <v>7.5</v>
      </c>
    </row>
    <row r="16" spans="1:11" s="36" customFormat="1" ht="24.95" customHeight="1" x14ac:dyDescent="0.2">
      <c r="A16" s="276" t="s">
        <v>259</v>
      </c>
      <c r="B16" s="272" t="s">
        <v>260</v>
      </c>
      <c r="C16" s="204">
        <v>81388</v>
      </c>
      <c r="D16" s="205">
        <v>44940</v>
      </c>
      <c r="E16" s="278">
        <v>36448</v>
      </c>
      <c r="F16" s="204">
        <v>1776909</v>
      </c>
      <c r="G16" s="205">
        <v>1171877</v>
      </c>
      <c r="H16" s="278">
        <v>605032</v>
      </c>
      <c r="I16" s="284">
        <v>21.8</v>
      </c>
      <c r="J16" s="286">
        <v>26.1</v>
      </c>
      <c r="K16" s="271">
        <v>16.600000000000001</v>
      </c>
    </row>
    <row r="17" spans="1:11" s="36" customFormat="1" ht="24.95" customHeight="1" x14ac:dyDescent="0.2">
      <c r="A17" s="276" t="s">
        <v>261</v>
      </c>
      <c r="B17" s="272" t="s">
        <v>262</v>
      </c>
      <c r="C17" s="204">
        <v>2387630</v>
      </c>
      <c r="D17" s="205">
        <v>1226827</v>
      </c>
      <c r="E17" s="278">
        <v>1160803</v>
      </c>
      <c r="F17" s="204">
        <v>12789125</v>
      </c>
      <c r="G17" s="205">
        <v>6501951</v>
      </c>
      <c r="H17" s="278">
        <v>6287174</v>
      </c>
      <c r="I17" s="284">
        <v>5.4</v>
      </c>
      <c r="J17" s="286">
        <v>5.3</v>
      </c>
      <c r="K17" s="271">
        <v>5.4</v>
      </c>
    </row>
    <row r="18" spans="1:11" s="36" customFormat="1" ht="24.95" customHeight="1" x14ac:dyDescent="0.2">
      <c r="A18" s="276" t="s">
        <v>263</v>
      </c>
      <c r="B18" s="272" t="s">
        <v>264</v>
      </c>
      <c r="C18" s="204">
        <v>237059</v>
      </c>
      <c r="D18" s="205">
        <v>130927</v>
      </c>
      <c r="E18" s="278">
        <v>106132</v>
      </c>
      <c r="F18" s="204">
        <v>1800011</v>
      </c>
      <c r="G18" s="205">
        <v>1077568</v>
      </c>
      <c r="H18" s="278">
        <v>722443</v>
      </c>
      <c r="I18" s="284">
        <v>7.6</v>
      </c>
      <c r="J18" s="286">
        <v>8.1999999999999993</v>
      </c>
      <c r="K18" s="271">
        <v>6.8</v>
      </c>
    </row>
    <row r="19" spans="1:11" s="36" customFormat="1" ht="24.95" customHeight="1" x14ac:dyDescent="0.2">
      <c r="A19" s="276" t="s">
        <v>265</v>
      </c>
      <c r="B19" s="272" t="s">
        <v>266</v>
      </c>
      <c r="C19" s="204">
        <v>50962</v>
      </c>
      <c r="D19" s="205">
        <v>31593</v>
      </c>
      <c r="E19" s="278">
        <v>19369</v>
      </c>
      <c r="F19" s="204">
        <v>535586</v>
      </c>
      <c r="G19" s="205">
        <v>344367</v>
      </c>
      <c r="H19" s="278">
        <v>191219</v>
      </c>
      <c r="I19" s="284">
        <v>10.5</v>
      </c>
      <c r="J19" s="286">
        <v>10.9</v>
      </c>
      <c r="K19" s="271">
        <v>9.9</v>
      </c>
    </row>
    <row r="20" spans="1:11" s="36" customFormat="1" ht="24.95" customHeight="1" x14ac:dyDescent="0.2">
      <c r="A20" s="276" t="s">
        <v>267</v>
      </c>
      <c r="B20" s="272" t="s">
        <v>268</v>
      </c>
      <c r="C20" s="204">
        <v>674946</v>
      </c>
      <c r="D20" s="205">
        <v>403985</v>
      </c>
      <c r="E20" s="278">
        <v>270961</v>
      </c>
      <c r="F20" s="204">
        <v>10370495</v>
      </c>
      <c r="G20" s="205">
        <v>5808089</v>
      </c>
      <c r="H20" s="278">
        <v>4562406</v>
      </c>
      <c r="I20" s="284">
        <v>15.4</v>
      </c>
      <c r="J20" s="286">
        <v>14.4</v>
      </c>
      <c r="K20" s="271">
        <v>16.8</v>
      </c>
    </row>
    <row r="21" spans="1:11" s="36" customFormat="1" ht="24.95" customHeight="1" x14ac:dyDescent="0.2">
      <c r="A21" s="276" t="s">
        <v>269</v>
      </c>
      <c r="B21" s="272" t="s">
        <v>270</v>
      </c>
      <c r="C21" s="204">
        <v>119759</v>
      </c>
      <c r="D21" s="205">
        <v>24916</v>
      </c>
      <c r="E21" s="278">
        <v>94843</v>
      </c>
      <c r="F21" s="204">
        <v>1062512</v>
      </c>
      <c r="G21" s="205">
        <v>306425</v>
      </c>
      <c r="H21" s="278">
        <v>756087</v>
      </c>
      <c r="I21" s="284">
        <v>8.9</v>
      </c>
      <c r="J21" s="286">
        <v>12.3</v>
      </c>
      <c r="K21" s="271">
        <v>8</v>
      </c>
    </row>
    <row r="22" spans="1:11" s="36" customFormat="1" ht="24.95" customHeight="1" x14ac:dyDescent="0.2">
      <c r="A22" s="276" t="s">
        <v>271</v>
      </c>
      <c r="B22" s="272" t="s">
        <v>272</v>
      </c>
      <c r="C22" s="204">
        <v>46422</v>
      </c>
      <c r="D22" s="205">
        <v>0</v>
      </c>
      <c r="E22" s="278">
        <v>46422</v>
      </c>
      <c r="F22" s="204">
        <v>506657</v>
      </c>
      <c r="G22" s="205">
        <v>0</v>
      </c>
      <c r="H22" s="278">
        <v>506657</v>
      </c>
      <c r="I22" s="284">
        <v>10.9</v>
      </c>
      <c r="J22" s="286">
        <v>0</v>
      </c>
      <c r="K22" s="271">
        <v>10.9</v>
      </c>
    </row>
    <row r="23" spans="1:11" s="36" customFormat="1" ht="39.950000000000003" customHeight="1" x14ac:dyDescent="0.2">
      <c r="A23" s="276" t="s">
        <v>273</v>
      </c>
      <c r="B23" s="273" t="s">
        <v>274</v>
      </c>
      <c r="C23" s="204">
        <v>276</v>
      </c>
      <c r="D23" s="205">
        <v>109</v>
      </c>
      <c r="E23" s="278">
        <v>167</v>
      </c>
      <c r="F23" s="204">
        <v>4007</v>
      </c>
      <c r="G23" s="205">
        <v>2311</v>
      </c>
      <c r="H23" s="278">
        <v>1696</v>
      </c>
      <c r="I23" s="284">
        <v>14.5</v>
      </c>
      <c r="J23" s="286">
        <v>21.2</v>
      </c>
      <c r="K23" s="271">
        <v>10.199999999999999</v>
      </c>
    </row>
    <row r="24" spans="1:11" s="36" customFormat="1" ht="39.950000000000003" customHeight="1" x14ac:dyDescent="0.2">
      <c r="A24" s="276" t="s">
        <v>275</v>
      </c>
      <c r="B24" s="273" t="s">
        <v>276</v>
      </c>
      <c r="C24" s="204">
        <v>3183</v>
      </c>
      <c r="D24" s="205">
        <v>1508</v>
      </c>
      <c r="E24" s="278">
        <v>1675</v>
      </c>
      <c r="F24" s="204">
        <v>65934</v>
      </c>
      <c r="G24" s="205">
        <v>30773</v>
      </c>
      <c r="H24" s="278">
        <v>35161</v>
      </c>
      <c r="I24" s="284">
        <v>20.7</v>
      </c>
      <c r="J24" s="286">
        <v>20.399999999999999</v>
      </c>
      <c r="K24" s="271">
        <v>21</v>
      </c>
    </row>
    <row r="25" spans="1:11" s="36" customFormat="1" ht="39.950000000000003" customHeight="1" x14ac:dyDescent="0.2">
      <c r="A25" s="276" t="s">
        <v>277</v>
      </c>
      <c r="B25" s="273" t="s">
        <v>278</v>
      </c>
      <c r="C25" s="204">
        <v>394103</v>
      </c>
      <c r="D25" s="205">
        <v>188925</v>
      </c>
      <c r="E25" s="278">
        <v>205178</v>
      </c>
      <c r="F25" s="204">
        <v>2365049</v>
      </c>
      <c r="G25" s="205">
        <v>1130905</v>
      </c>
      <c r="H25" s="278">
        <v>1234144</v>
      </c>
      <c r="I25" s="284">
        <v>6</v>
      </c>
      <c r="J25" s="286">
        <v>6</v>
      </c>
      <c r="K25" s="271">
        <v>6</v>
      </c>
    </row>
    <row r="26" spans="1:11" s="36" customFormat="1" ht="39.950000000000003" customHeight="1" x14ac:dyDescent="0.2">
      <c r="A26" s="276" t="s">
        <v>279</v>
      </c>
      <c r="B26" s="273" t="s">
        <v>280</v>
      </c>
      <c r="C26" s="204">
        <v>430886</v>
      </c>
      <c r="D26" s="205">
        <v>268106</v>
      </c>
      <c r="E26" s="278">
        <v>162780</v>
      </c>
      <c r="F26" s="204">
        <v>8184280</v>
      </c>
      <c r="G26" s="205">
        <v>5328378</v>
      </c>
      <c r="H26" s="278">
        <v>2855902</v>
      </c>
      <c r="I26" s="284">
        <v>19</v>
      </c>
      <c r="J26" s="286">
        <v>19.899999999999999</v>
      </c>
      <c r="K26" s="271">
        <v>17.5</v>
      </c>
    </row>
    <row r="27" spans="1:11" s="36" customFormat="1" ht="24.95" customHeight="1" x14ac:dyDescent="0.2">
      <c r="A27" s="276"/>
      <c r="B27" s="273" t="s">
        <v>281</v>
      </c>
      <c r="C27" s="204">
        <v>435351</v>
      </c>
      <c r="D27" s="205">
        <v>202597</v>
      </c>
      <c r="E27" s="278">
        <v>232754</v>
      </c>
      <c r="F27" s="204">
        <v>3611404</v>
      </c>
      <c r="G27" s="205">
        <v>1608030</v>
      </c>
      <c r="H27" s="278">
        <v>2003374</v>
      </c>
      <c r="I27" s="284">
        <v>8.3000000000000007</v>
      </c>
      <c r="J27" s="286">
        <v>7.9</v>
      </c>
      <c r="K27" s="271">
        <v>8.6</v>
      </c>
    </row>
    <row r="28" spans="1:11" s="36" customFormat="1" ht="24.95" customHeight="1" x14ac:dyDescent="0.2">
      <c r="A28" s="277"/>
      <c r="B28" s="274" t="s">
        <v>93</v>
      </c>
      <c r="C28" s="281">
        <v>21968</v>
      </c>
      <c r="D28" s="283">
        <v>8307</v>
      </c>
      <c r="E28" s="280">
        <v>13661</v>
      </c>
      <c r="F28" s="281">
        <v>94905</v>
      </c>
      <c r="G28" s="283">
        <v>41399</v>
      </c>
      <c r="H28" s="280">
        <v>53506</v>
      </c>
      <c r="I28" s="285">
        <v>4.3</v>
      </c>
      <c r="J28" s="287">
        <v>5</v>
      </c>
      <c r="K28" s="275">
        <v>3.9</v>
      </c>
    </row>
    <row r="29" spans="1:11" s="1" customFormat="1" ht="30" customHeight="1" x14ac:dyDescent="0.2">
      <c r="A29" s="421" t="s">
        <v>284</v>
      </c>
      <c r="B29" s="421"/>
      <c r="C29" s="421"/>
      <c r="D29" s="421"/>
      <c r="E29" s="421"/>
      <c r="F29" s="114"/>
      <c r="G29" s="114"/>
    </row>
    <row r="30" spans="1:11" s="1" customFormat="1" ht="12.75" customHeight="1" x14ac:dyDescent="0.2">
      <c r="A30" s="234" t="s">
        <v>228</v>
      </c>
    </row>
  </sheetData>
  <mergeCells count="9">
    <mergeCell ref="F3:K3"/>
    <mergeCell ref="A2:E2"/>
    <mergeCell ref="A3:E3"/>
    <mergeCell ref="A29:E29"/>
    <mergeCell ref="A5:B6"/>
    <mergeCell ref="C5:E5"/>
    <mergeCell ref="F5:H5"/>
    <mergeCell ref="I5:K5"/>
    <mergeCell ref="F2:K2"/>
  </mergeCells>
  <printOptions horizontalCentered="1"/>
  <pageMargins left="0.39370078740157483" right="0.39370078740157483" top="0.39370078740157483" bottom="0.27559055118110237" header="0.19685039370078741" footer="0.15748031496062992"/>
  <pageSetup paperSize="9" scale="90" orientation="portrait" r:id="rId1"/>
  <headerFooter alignWithMargins="0"/>
  <colBreaks count="1" manualBreakCount="1">
    <brk id="5" max="29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>
    <pageSetUpPr fitToPage="1"/>
  </sheetPr>
  <dimension ref="A1:G30"/>
  <sheetViews>
    <sheetView showGridLines="0" zoomScaleNormal="100" workbookViewId="0">
      <selection activeCell="A5" sqref="A5:B6"/>
    </sheetView>
  </sheetViews>
  <sheetFormatPr baseColWidth="10" defaultColWidth="11.42578125" defaultRowHeight="12" x14ac:dyDescent="0.2"/>
  <cols>
    <col min="1" max="1" width="2" style="71" customWidth="1"/>
    <col min="2" max="2" width="18.5703125" style="71" customWidth="1"/>
    <col min="3" max="7" width="15.7109375" style="71" customWidth="1"/>
    <col min="8" max="16384" width="11.42578125" style="71"/>
  </cols>
  <sheetData>
    <row r="1" spans="1:7" s="79" customFormat="1" ht="35.25" customHeight="1" x14ac:dyDescent="0.2">
      <c r="A1" s="388" t="s">
        <v>393</v>
      </c>
      <c r="B1" s="388"/>
      <c r="C1" s="388"/>
      <c r="D1" s="388"/>
      <c r="E1" s="388"/>
      <c r="F1" s="388"/>
      <c r="G1" s="388"/>
    </row>
    <row r="2" spans="1:7" ht="2.25" customHeight="1" x14ac:dyDescent="0.2">
      <c r="A2" s="118"/>
      <c r="B2" s="365"/>
      <c r="C2" s="365"/>
      <c r="D2" s="365"/>
      <c r="E2" s="365"/>
      <c r="F2" s="365"/>
      <c r="G2" s="365"/>
    </row>
    <row r="3" spans="1:7" s="126" customFormat="1" ht="21" customHeight="1" x14ac:dyDescent="0.2">
      <c r="A3" s="431" t="s">
        <v>203</v>
      </c>
      <c r="B3" s="431"/>
      <c r="C3" s="431"/>
      <c r="D3" s="431"/>
      <c r="E3" s="431"/>
      <c r="F3" s="431"/>
      <c r="G3" s="431"/>
    </row>
    <row r="4" spans="1:7" ht="33" customHeight="1" x14ac:dyDescent="0.2">
      <c r="B4" s="72"/>
      <c r="C4" s="72"/>
      <c r="D4" s="72"/>
      <c r="E4" s="72"/>
      <c r="F4" s="72"/>
      <c r="G4" s="119" t="s">
        <v>309</v>
      </c>
    </row>
    <row r="5" spans="1:7" s="127" customFormat="1" ht="24.75" customHeight="1" x14ac:dyDescent="0.2">
      <c r="A5" s="389" t="s">
        <v>186</v>
      </c>
      <c r="B5" s="390"/>
      <c r="C5" s="393" t="s">
        <v>206</v>
      </c>
      <c r="D5" s="394"/>
      <c r="E5" s="394"/>
      <c r="F5" s="394"/>
      <c r="G5" s="395"/>
    </row>
    <row r="6" spans="1:7" s="127" customFormat="1" ht="24.75" customHeight="1" x14ac:dyDescent="0.2">
      <c r="A6" s="391"/>
      <c r="B6" s="392"/>
      <c r="C6" s="136" t="s">
        <v>1</v>
      </c>
      <c r="D6" s="137" t="s">
        <v>2</v>
      </c>
      <c r="E6" s="135" t="s">
        <v>3</v>
      </c>
      <c r="F6" s="136" t="s">
        <v>33</v>
      </c>
      <c r="G6" s="135" t="s">
        <v>34</v>
      </c>
    </row>
    <row r="7" spans="1:7" ht="57" customHeight="1" x14ac:dyDescent="0.2">
      <c r="A7" s="396" t="s">
        <v>166</v>
      </c>
      <c r="B7" s="397"/>
      <c r="C7" s="120">
        <v>6058696</v>
      </c>
      <c r="D7" s="121">
        <v>3114601</v>
      </c>
      <c r="E7" s="122">
        <v>2944095</v>
      </c>
      <c r="F7" s="120">
        <v>2614852</v>
      </c>
      <c r="G7" s="123">
        <v>3443844</v>
      </c>
    </row>
    <row r="8" spans="1:7" s="79" customFormat="1" ht="48" customHeight="1" x14ac:dyDescent="0.2">
      <c r="A8" s="399" t="s">
        <v>168</v>
      </c>
      <c r="B8" s="400"/>
      <c r="C8" s="83">
        <v>2481494</v>
      </c>
      <c r="D8" s="83">
        <v>1260742</v>
      </c>
      <c r="E8" s="84">
        <v>1220752</v>
      </c>
      <c r="F8" s="85">
        <v>1039330</v>
      </c>
      <c r="G8" s="86">
        <v>1442164</v>
      </c>
    </row>
    <row r="9" spans="1:7" s="79" customFormat="1" ht="20.100000000000001" customHeight="1" x14ac:dyDescent="0.2">
      <c r="A9" s="386" t="s">
        <v>169</v>
      </c>
      <c r="B9" s="387"/>
      <c r="C9" s="89">
        <v>2057364</v>
      </c>
      <c r="D9" s="89">
        <v>1073841</v>
      </c>
      <c r="E9" s="90">
        <v>983523</v>
      </c>
      <c r="F9" s="91">
        <v>877000</v>
      </c>
      <c r="G9" s="92">
        <v>1180364</v>
      </c>
    </row>
    <row r="10" spans="1:7" s="79" customFormat="1" ht="20.100000000000001" customHeight="1" x14ac:dyDescent="0.2">
      <c r="A10" s="386" t="s">
        <v>170</v>
      </c>
      <c r="B10" s="387"/>
      <c r="C10" s="89">
        <v>893172</v>
      </c>
      <c r="D10" s="89">
        <v>451366</v>
      </c>
      <c r="E10" s="90">
        <v>441806</v>
      </c>
      <c r="F10" s="91">
        <v>394929</v>
      </c>
      <c r="G10" s="92">
        <v>498243</v>
      </c>
    </row>
    <row r="11" spans="1:7" s="79" customFormat="1" ht="20.100000000000001" customHeight="1" x14ac:dyDescent="0.2">
      <c r="A11" s="386" t="s">
        <v>171</v>
      </c>
      <c r="B11" s="387"/>
      <c r="C11" s="89">
        <v>206281</v>
      </c>
      <c r="D11" s="89">
        <v>106492</v>
      </c>
      <c r="E11" s="90">
        <v>99789</v>
      </c>
      <c r="F11" s="91">
        <v>100958</v>
      </c>
      <c r="G11" s="92">
        <v>105323</v>
      </c>
    </row>
    <row r="12" spans="1:7" s="79" customFormat="1" ht="20.100000000000001" customHeight="1" x14ac:dyDescent="0.2">
      <c r="A12" s="386" t="s">
        <v>172</v>
      </c>
      <c r="B12" s="387"/>
      <c r="C12" s="89">
        <v>150449</v>
      </c>
      <c r="D12" s="89">
        <v>77727</v>
      </c>
      <c r="E12" s="90">
        <v>72722</v>
      </c>
      <c r="F12" s="91">
        <v>64192</v>
      </c>
      <c r="G12" s="92">
        <v>86257</v>
      </c>
    </row>
    <row r="13" spans="1:7" s="79" customFormat="1" ht="48" customHeight="1" x14ac:dyDescent="0.2">
      <c r="A13" s="386" t="s">
        <v>173</v>
      </c>
      <c r="B13" s="387"/>
      <c r="C13" s="89">
        <v>58669</v>
      </c>
      <c r="D13" s="89">
        <v>31500</v>
      </c>
      <c r="E13" s="90">
        <v>27169</v>
      </c>
      <c r="F13" s="91">
        <v>29273</v>
      </c>
      <c r="G13" s="92">
        <v>29396</v>
      </c>
    </row>
    <row r="14" spans="1:7" s="79" customFormat="1" ht="20.100000000000001" customHeight="1" x14ac:dyDescent="0.2">
      <c r="A14" s="386" t="s">
        <v>174</v>
      </c>
      <c r="B14" s="387"/>
      <c r="C14" s="89">
        <v>37422</v>
      </c>
      <c r="D14" s="89">
        <v>20199</v>
      </c>
      <c r="E14" s="90">
        <v>17223</v>
      </c>
      <c r="F14" s="91">
        <v>19200</v>
      </c>
      <c r="G14" s="92">
        <v>18222</v>
      </c>
    </row>
    <row r="15" spans="1:7" s="79" customFormat="1" ht="20.100000000000001" customHeight="1" x14ac:dyDescent="0.2">
      <c r="A15" s="386" t="s">
        <v>175</v>
      </c>
      <c r="B15" s="387"/>
      <c r="C15" s="89">
        <v>53206</v>
      </c>
      <c r="D15" s="89">
        <v>28350</v>
      </c>
      <c r="E15" s="90">
        <v>24856</v>
      </c>
      <c r="F15" s="91">
        <v>26465</v>
      </c>
      <c r="G15" s="92">
        <v>26741</v>
      </c>
    </row>
    <row r="16" spans="1:7" s="79" customFormat="1" ht="20.100000000000001" customHeight="1" x14ac:dyDescent="0.2">
      <c r="A16" s="386" t="s">
        <v>176</v>
      </c>
      <c r="B16" s="387"/>
      <c r="C16" s="89">
        <v>27481</v>
      </c>
      <c r="D16" s="89">
        <v>14810</v>
      </c>
      <c r="E16" s="90">
        <v>12671</v>
      </c>
      <c r="F16" s="91">
        <v>14332</v>
      </c>
      <c r="G16" s="92">
        <v>13149</v>
      </c>
    </row>
    <row r="17" spans="1:7" s="79" customFormat="1" ht="20.100000000000001" customHeight="1" x14ac:dyDescent="0.2">
      <c r="A17" s="386" t="s">
        <v>177</v>
      </c>
      <c r="B17" s="387"/>
      <c r="C17" s="89">
        <v>29571</v>
      </c>
      <c r="D17" s="89">
        <v>16169</v>
      </c>
      <c r="E17" s="90">
        <v>13402</v>
      </c>
      <c r="F17" s="91">
        <v>15707</v>
      </c>
      <c r="G17" s="92">
        <v>13864</v>
      </c>
    </row>
    <row r="18" spans="1:7" s="79" customFormat="1" ht="48" customHeight="1" x14ac:dyDescent="0.2">
      <c r="A18" s="386" t="s">
        <v>178</v>
      </c>
      <c r="B18" s="387"/>
      <c r="C18" s="89">
        <v>15983</v>
      </c>
      <c r="D18" s="89">
        <v>8805</v>
      </c>
      <c r="E18" s="90">
        <v>7178</v>
      </c>
      <c r="F18" s="91">
        <v>8728</v>
      </c>
      <c r="G18" s="92">
        <v>7255</v>
      </c>
    </row>
    <row r="19" spans="1:7" s="79" customFormat="1" ht="20.100000000000001" customHeight="1" x14ac:dyDescent="0.2">
      <c r="A19" s="386" t="s">
        <v>179</v>
      </c>
      <c r="B19" s="387"/>
      <c r="C19" s="89">
        <v>9890</v>
      </c>
      <c r="D19" s="89">
        <v>5344</v>
      </c>
      <c r="E19" s="90">
        <v>4546</v>
      </c>
      <c r="F19" s="91">
        <v>5264</v>
      </c>
      <c r="G19" s="92">
        <v>4626</v>
      </c>
    </row>
    <row r="20" spans="1:7" s="79" customFormat="1" ht="20.100000000000001" customHeight="1" x14ac:dyDescent="0.2">
      <c r="A20" s="386" t="s">
        <v>180</v>
      </c>
      <c r="B20" s="387"/>
      <c r="C20" s="89">
        <v>7013</v>
      </c>
      <c r="D20" s="89">
        <v>3721</v>
      </c>
      <c r="E20" s="90">
        <v>3292</v>
      </c>
      <c r="F20" s="91">
        <v>3703</v>
      </c>
      <c r="G20" s="92">
        <v>3310</v>
      </c>
    </row>
    <row r="21" spans="1:7" s="79" customFormat="1" ht="20.100000000000001" customHeight="1" x14ac:dyDescent="0.2">
      <c r="A21" s="386" t="s">
        <v>181</v>
      </c>
      <c r="B21" s="387"/>
      <c r="C21" s="89">
        <v>12692</v>
      </c>
      <c r="D21" s="89">
        <v>6677</v>
      </c>
      <c r="E21" s="90">
        <v>6015</v>
      </c>
      <c r="F21" s="91">
        <v>6811</v>
      </c>
      <c r="G21" s="92">
        <v>5881</v>
      </c>
    </row>
    <row r="22" spans="1:7" s="79" customFormat="1" ht="20.100000000000001" customHeight="1" x14ac:dyDescent="0.2">
      <c r="A22" s="386" t="s">
        <v>182</v>
      </c>
      <c r="B22" s="387"/>
      <c r="C22" s="89">
        <v>7523</v>
      </c>
      <c r="D22" s="89">
        <v>3675</v>
      </c>
      <c r="E22" s="90">
        <v>3848</v>
      </c>
      <c r="F22" s="91">
        <v>3744</v>
      </c>
      <c r="G22" s="92">
        <v>3779</v>
      </c>
    </row>
    <row r="23" spans="1:7" s="79" customFormat="1" ht="48" customHeight="1" x14ac:dyDescent="0.2">
      <c r="A23" s="386" t="s">
        <v>183</v>
      </c>
      <c r="B23" s="387"/>
      <c r="C23" s="89">
        <v>9298</v>
      </c>
      <c r="D23" s="89">
        <v>4671</v>
      </c>
      <c r="E23" s="90">
        <v>4627</v>
      </c>
      <c r="F23" s="91">
        <v>4781</v>
      </c>
      <c r="G23" s="92">
        <v>4517</v>
      </c>
    </row>
    <row r="24" spans="1:7" s="79" customFormat="1" ht="20.100000000000001" customHeight="1" x14ac:dyDescent="0.2">
      <c r="A24" s="386" t="s">
        <v>184</v>
      </c>
      <c r="B24" s="387"/>
      <c r="C24" s="89">
        <v>896</v>
      </c>
      <c r="D24" s="89">
        <v>390</v>
      </c>
      <c r="E24" s="90">
        <v>506</v>
      </c>
      <c r="F24" s="91">
        <v>333</v>
      </c>
      <c r="G24" s="92">
        <v>563</v>
      </c>
    </row>
    <row r="25" spans="1:7" s="79" customFormat="1" ht="20.100000000000001" customHeight="1" x14ac:dyDescent="0.2">
      <c r="A25" s="386" t="s">
        <v>185</v>
      </c>
      <c r="B25" s="387"/>
      <c r="C25" s="89">
        <v>143</v>
      </c>
      <c r="D25" s="89">
        <v>59</v>
      </c>
      <c r="E25" s="90">
        <v>84</v>
      </c>
      <c r="F25" s="91">
        <v>56</v>
      </c>
      <c r="G25" s="92">
        <v>87</v>
      </c>
    </row>
    <row r="26" spans="1:7" s="79" customFormat="1" ht="20.100000000000001" customHeight="1" x14ac:dyDescent="0.2">
      <c r="A26" s="386" t="s">
        <v>167</v>
      </c>
      <c r="B26" s="387"/>
      <c r="C26" s="89">
        <v>149</v>
      </c>
      <c r="D26" s="89">
        <v>63</v>
      </c>
      <c r="E26" s="90">
        <v>86</v>
      </c>
      <c r="F26" s="91">
        <v>46</v>
      </c>
      <c r="G26" s="92">
        <v>103</v>
      </c>
    </row>
    <row r="27" spans="1:7" s="79" customFormat="1" ht="27.95" customHeight="1" x14ac:dyDescent="0.2">
      <c r="A27" s="115"/>
      <c r="B27" s="235"/>
      <c r="C27" s="89"/>
      <c r="D27" s="89"/>
      <c r="E27" s="90"/>
      <c r="F27" s="91"/>
      <c r="G27" s="92"/>
    </row>
    <row r="28" spans="1:7" s="130" customFormat="1" ht="18.75" customHeight="1" x14ac:dyDescent="0.2">
      <c r="A28" s="130" t="s">
        <v>165</v>
      </c>
      <c r="B28" s="234" t="s">
        <v>229</v>
      </c>
      <c r="C28" s="129"/>
      <c r="D28" s="129"/>
      <c r="E28" s="129"/>
      <c r="F28" s="129"/>
      <c r="G28" s="129"/>
    </row>
    <row r="29" spans="1:7" s="131" customFormat="1" ht="14.25" customHeight="1" x14ac:dyDescent="0.2">
      <c r="A29" s="236" t="s">
        <v>207</v>
      </c>
      <c r="B29" s="236" t="s">
        <v>164</v>
      </c>
      <c r="C29" s="132"/>
      <c r="D29" s="132"/>
      <c r="E29" s="132"/>
      <c r="F29" s="132"/>
      <c r="G29" s="132"/>
    </row>
    <row r="30" spans="1:7" ht="11.25" customHeight="1" x14ac:dyDescent="0.2">
      <c r="A30" s="131"/>
      <c r="B30" s="128" t="s">
        <v>163</v>
      </c>
    </row>
  </sheetData>
  <mergeCells count="25">
    <mergeCell ref="A7:B7"/>
    <mergeCell ref="A8:B8"/>
    <mergeCell ref="A9:B9"/>
    <mergeCell ref="A10:B10"/>
    <mergeCell ref="A1:G1"/>
    <mergeCell ref="C5:G5"/>
    <mergeCell ref="B2:G2"/>
    <mergeCell ref="A5:B6"/>
    <mergeCell ref="A3:G3"/>
    <mergeCell ref="A15:B15"/>
    <mergeCell ref="A16:B16"/>
    <mergeCell ref="A17:B17"/>
    <mergeCell ref="A18:B18"/>
    <mergeCell ref="A11:B11"/>
    <mergeCell ref="A12:B12"/>
    <mergeCell ref="A13:B13"/>
    <mergeCell ref="A14:B14"/>
    <mergeCell ref="A23:B23"/>
    <mergeCell ref="A24:B24"/>
    <mergeCell ref="A25:B25"/>
    <mergeCell ref="A26:B26"/>
    <mergeCell ref="A19:B19"/>
    <mergeCell ref="A20:B20"/>
    <mergeCell ref="A21:B21"/>
    <mergeCell ref="A22:B22"/>
  </mergeCells>
  <phoneticPr fontId="6" type="noConversion"/>
  <printOptions horizontalCentered="1"/>
  <pageMargins left="0.39370078740157483" right="0.59055118110236227" top="0.6692913385826772" bottom="0.19685039370078741" header="0" footer="0"/>
  <pageSetup paperSize="9" scale="95" fitToHeight="0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/>
  <dimension ref="A1:K50"/>
  <sheetViews>
    <sheetView showGridLines="0" zoomScaleNormal="100" workbookViewId="0">
      <selection activeCell="A5" sqref="A5"/>
    </sheetView>
  </sheetViews>
  <sheetFormatPr baseColWidth="10" defaultColWidth="11.42578125" defaultRowHeight="12.75" x14ac:dyDescent="0.2"/>
  <cols>
    <col min="1" max="1" width="27.140625" style="1" customWidth="1"/>
    <col min="2" max="9" width="14.28515625" style="1" customWidth="1"/>
    <col min="10" max="16384" width="11.42578125" style="1"/>
  </cols>
  <sheetData>
    <row r="1" spans="1:11" ht="45" customHeight="1" x14ac:dyDescent="0.2">
      <c r="A1" s="364" t="s">
        <v>95</v>
      </c>
      <c r="B1" s="365"/>
      <c r="C1" s="365"/>
      <c r="D1" s="365"/>
      <c r="E1" s="365"/>
      <c r="F1" s="365"/>
      <c r="G1" s="365"/>
      <c r="H1" s="365"/>
      <c r="I1" s="365"/>
    </row>
    <row r="2" spans="1:11" ht="2.25" customHeight="1" x14ac:dyDescent="0.2">
      <c r="K2" s="55"/>
    </row>
    <row r="3" spans="1:11" ht="15" customHeight="1" x14ac:dyDescent="0.2">
      <c r="A3" s="365" t="s">
        <v>394</v>
      </c>
      <c r="B3" s="365"/>
      <c r="C3" s="365"/>
      <c r="D3" s="365"/>
      <c r="E3" s="365"/>
      <c r="F3" s="365"/>
      <c r="G3" s="365"/>
      <c r="H3" s="365"/>
      <c r="I3" s="365"/>
      <c r="K3" s="55"/>
    </row>
    <row r="4" spans="1:11" ht="18.75" customHeight="1" x14ac:dyDescent="0.2">
      <c r="I4" s="119" t="s">
        <v>52</v>
      </c>
      <c r="K4" s="55"/>
    </row>
    <row r="5" spans="1:11" ht="39.75" customHeight="1" x14ac:dyDescent="0.2">
      <c r="A5" s="20" t="s">
        <v>94</v>
      </c>
      <c r="B5" s="94">
        <v>2016</v>
      </c>
      <c r="C5" s="94">
        <f>B5+1</f>
        <v>2017</v>
      </c>
      <c r="D5" s="94">
        <f t="shared" ref="D5:I5" si="0">C5+1</f>
        <v>2018</v>
      </c>
      <c r="E5" s="20">
        <f t="shared" si="0"/>
        <v>2019</v>
      </c>
      <c r="F5" s="20">
        <f t="shared" si="0"/>
        <v>2020</v>
      </c>
      <c r="G5" s="20">
        <f t="shared" si="0"/>
        <v>2021</v>
      </c>
      <c r="H5" s="94">
        <f t="shared" si="0"/>
        <v>2022</v>
      </c>
      <c r="I5" s="94">
        <f t="shared" si="0"/>
        <v>2023</v>
      </c>
      <c r="K5" s="55"/>
    </row>
    <row r="6" spans="1:11" s="6" customFormat="1" ht="26.25" customHeight="1" x14ac:dyDescent="0.2">
      <c r="A6" s="96" t="s">
        <v>154</v>
      </c>
      <c r="B6" s="5">
        <v>18357672</v>
      </c>
      <c r="C6" s="14">
        <v>18363349</v>
      </c>
      <c r="D6" s="14">
        <v>18864529</v>
      </c>
      <c r="E6" s="14">
        <v>19560305</v>
      </c>
      <c r="F6" s="14">
        <v>19567240</v>
      </c>
      <c r="G6" s="14">
        <v>18726895</v>
      </c>
      <c r="H6" s="14">
        <v>21698955</v>
      </c>
      <c r="I6" s="14">
        <v>22444544</v>
      </c>
      <c r="K6" s="58"/>
    </row>
    <row r="7" spans="1:11" s="6" customFormat="1" ht="26.25" customHeight="1" x14ac:dyDescent="0.2">
      <c r="A7" s="97" t="s">
        <v>96</v>
      </c>
      <c r="B7" s="9">
        <v>2512209</v>
      </c>
      <c r="C7" s="15">
        <v>2473913</v>
      </c>
      <c r="D7" s="15">
        <v>2350953</v>
      </c>
      <c r="E7" s="15">
        <v>2205489</v>
      </c>
      <c r="F7" s="15">
        <v>1821257</v>
      </c>
      <c r="G7" s="15">
        <v>1915826</v>
      </c>
      <c r="H7" s="15">
        <v>1908505</v>
      </c>
      <c r="I7" s="15">
        <v>1957216</v>
      </c>
      <c r="K7" s="58"/>
    </row>
    <row r="8" spans="1:11" s="6" customFormat="1" ht="26.25" customHeight="1" x14ac:dyDescent="0.2">
      <c r="A8" s="97" t="s">
        <v>97</v>
      </c>
      <c r="B8" s="9">
        <v>14934651</v>
      </c>
      <c r="C8" s="15">
        <v>14649094</v>
      </c>
      <c r="D8" s="15">
        <v>14376411</v>
      </c>
      <c r="E8" s="15">
        <v>14003119</v>
      </c>
      <c r="F8" s="15">
        <v>11848228</v>
      </c>
      <c r="G8" s="15">
        <v>12223160</v>
      </c>
      <c r="H8" s="15">
        <v>11926821</v>
      </c>
      <c r="I8" s="15">
        <v>12087119</v>
      </c>
      <c r="K8" s="58"/>
    </row>
    <row r="9" spans="1:11" s="6" customFormat="1" ht="26.25" customHeight="1" x14ac:dyDescent="0.2">
      <c r="A9" s="97" t="s">
        <v>98</v>
      </c>
      <c r="B9" s="9">
        <v>59790</v>
      </c>
      <c r="C9" s="15">
        <v>62974</v>
      </c>
      <c r="D9" s="15">
        <v>65285</v>
      </c>
      <c r="E9" s="15">
        <v>64296</v>
      </c>
      <c r="F9" s="15">
        <v>45098</v>
      </c>
      <c r="G9" s="15">
        <v>50662</v>
      </c>
      <c r="H9" s="15">
        <v>65749</v>
      </c>
      <c r="I9" s="15">
        <v>74745</v>
      </c>
      <c r="K9" s="58"/>
    </row>
    <row r="10" spans="1:11" s="6" customFormat="1" ht="26.25" customHeight="1" x14ac:dyDescent="0.2">
      <c r="A10" s="97" t="s">
        <v>99</v>
      </c>
      <c r="B10" s="9">
        <v>1219769.8</v>
      </c>
      <c r="C10" s="15">
        <v>1202401.5</v>
      </c>
      <c r="D10" s="15">
        <v>1270373.8999999999</v>
      </c>
      <c r="E10" s="15">
        <v>1233496.5</v>
      </c>
      <c r="F10" s="15">
        <v>777196.5</v>
      </c>
      <c r="G10" s="15">
        <v>978907</v>
      </c>
      <c r="H10" s="15">
        <v>1126746</v>
      </c>
      <c r="I10" s="15">
        <v>1226307</v>
      </c>
      <c r="K10" s="58"/>
    </row>
    <row r="11" spans="1:11" s="6" customFormat="1" ht="26.25" customHeight="1" x14ac:dyDescent="0.2">
      <c r="A11" s="97" t="s">
        <v>196</v>
      </c>
      <c r="B11" s="9">
        <v>116089192</v>
      </c>
      <c r="C11" s="15">
        <v>113867640.90000001</v>
      </c>
      <c r="D11" s="15">
        <v>112108531.7</v>
      </c>
      <c r="E11" s="15">
        <v>111858052</v>
      </c>
      <c r="F11" s="15">
        <v>108718447</v>
      </c>
      <c r="G11" s="15">
        <v>106853719</v>
      </c>
      <c r="H11" s="15">
        <v>108624930</v>
      </c>
      <c r="I11" s="15">
        <v>111413491</v>
      </c>
      <c r="K11" s="58"/>
    </row>
    <row r="12" spans="1:11" s="6" customFormat="1" ht="26.25" customHeight="1" x14ac:dyDescent="0.2">
      <c r="A12" s="312" t="s">
        <v>403</v>
      </c>
      <c r="B12" s="9">
        <v>5613668</v>
      </c>
      <c r="C12" s="15">
        <v>5658473</v>
      </c>
      <c r="D12" s="15">
        <v>5755391</v>
      </c>
      <c r="E12" s="15">
        <v>5902276</v>
      </c>
      <c r="F12" s="15">
        <v>5172794</v>
      </c>
      <c r="G12" s="15">
        <v>5529060</v>
      </c>
      <c r="H12" s="360">
        <v>6041575</v>
      </c>
      <c r="I12" s="360">
        <v>2888573</v>
      </c>
      <c r="K12" s="58"/>
    </row>
    <row r="13" spans="1:11" s="6" customFormat="1" ht="26.25" customHeight="1" x14ac:dyDescent="0.2">
      <c r="A13" s="97" t="s">
        <v>100</v>
      </c>
      <c r="B13" s="9">
        <v>7570056</v>
      </c>
      <c r="C13" s="15">
        <v>7587018</v>
      </c>
      <c r="D13" s="15">
        <v>7647212</v>
      </c>
      <c r="E13" s="15">
        <v>7782162</v>
      </c>
      <c r="F13" s="15">
        <v>7129805</v>
      </c>
      <c r="G13" s="15">
        <v>7596729</v>
      </c>
      <c r="H13" s="15">
        <v>7751614</v>
      </c>
      <c r="I13" s="15">
        <v>8127010</v>
      </c>
      <c r="K13" s="58"/>
    </row>
    <row r="14" spans="1:11" s="6" customFormat="1" ht="15" customHeight="1" x14ac:dyDescent="0.2">
      <c r="A14" s="49" t="s">
        <v>101</v>
      </c>
      <c r="B14" s="9">
        <v>32343820</v>
      </c>
      <c r="C14" s="15">
        <v>32692262</v>
      </c>
      <c r="D14" s="15">
        <v>33076894</v>
      </c>
      <c r="E14" s="15">
        <v>33969373</v>
      </c>
      <c r="F14" s="15">
        <v>31425902</v>
      </c>
      <c r="G14" s="15">
        <v>34514154</v>
      </c>
      <c r="H14" s="15">
        <v>35079302</v>
      </c>
      <c r="I14" s="15">
        <v>37520957</v>
      </c>
      <c r="K14" s="58"/>
    </row>
    <row r="15" spans="1:11" s="6" customFormat="1" ht="26.25" customHeight="1" x14ac:dyDescent="0.2">
      <c r="A15" s="97" t="s">
        <v>102</v>
      </c>
      <c r="B15" s="9">
        <v>592657</v>
      </c>
      <c r="C15" s="15">
        <v>586978</v>
      </c>
      <c r="D15" s="15">
        <v>594212</v>
      </c>
      <c r="E15" s="15">
        <v>600140</v>
      </c>
      <c r="F15" s="15">
        <v>554953</v>
      </c>
      <c r="G15" s="15">
        <v>574716</v>
      </c>
      <c r="H15" s="15">
        <v>567801</v>
      </c>
      <c r="I15" s="15">
        <v>565383</v>
      </c>
      <c r="K15" s="58"/>
    </row>
    <row r="16" spans="1:11" s="6" customFormat="1" ht="15" customHeight="1" x14ac:dyDescent="0.2">
      <c r="A16" s="49" t="s">
        <v>101</v>
      </c>
      <c r="B16" s="9">
        <v>957021</v>
      </c>
      <c r="C16" s="15">
        <v>944943</v>
      </c>
      <c r="D16" s="15">
        <v>974658</v>
      </c>
      <c r="E16" s="15">
        <v>1000187</v>
      </c>
      <c r="F16" s="15">
        <v>882733</v>
      </c>
      <c r="G16" s="15">
        <v>950533</v>
      </c>
      <c r="H16" s="15">
        <v>958693</v>
      </c>
      <c r="I16" s="15">
        <v>947523</v>
      </c>
      <c r="K16" s="58"/>
    </row>
    <row r="17" spans="1:11" s="6" customFormat="1" ht="26.25" customHeight="1" x14ac:dyDescent="0.2">
      <c r="A17" s="97" t="s">
        <v>103</v>
      </c>
      <c r="B17" s="9">
        <v>80938</v>
      </c>
      <c r="C17" s="15">
        <v>80706</v>
      </c>
      <c r="D17" s="15">
        <v>79635</v>
      </c>
      <c r="E17" s="15">
        <v>78543</v>
      </c>
      <c r="F17" s="15">
        <v>78241</v>
      </c>
      <c r="G17" s="15">
        <v>79559</v>
      </c>
      <c r="H17" s="15">
        <v>75304</v>
      </c>
      <c r="I17" s="15">
        <v>71206</v>
      </c>
      <c r="K17" s="58"/>
    </row>
    <row r="18" spans="1:11" s="6" customFormat="1" ht="15" customHeight="1" x14ac:dyDescent="0.2">
      <c r="A18" s="49" t="s">
        <v>104</v>
      </c>
      <c r="B18" s="9">
        <v>9074709</v>
      </c>
      <c r="C18" s="15">
        <v>9114540</v>
      </c>
      <c r="D18" s="15">
        <v>9037684</v>
      </c>
      <c r="E18" s="15">
        <v>8899955</v>
      </c>
      <c r="F18" s="15">
        <v>9009599</v>
      </c>
      <c r="G18" s="15">
        <v>9176373</v>
      </c>
      <c r="H18" s="15">
        <v>9048442</v>
      </c>
      <c r="I18" s="15">
        <v>8612824</v>
      </c>
      <c r="K18" s="58"/>
    </row>
    <row r="19" spans="1:11" s="6" customFormat="1" ht="15" customHeight="1" x14ac:dyDescent="0.2">
      <c r="A19" s="49" t="s">
        <v>234</v>
      </c>
      <c r="B19" s="9">
        <v>404366</v>
      </c>
      <c r="C19" s="15">
        <v>398998</v>
      </c>
      <c r="D19" s="15">
        <v>392396</v>
      </c>
      <c r="E19" s="15">
        <v>382489</v>
      </c>
      <c r="F19" s="15">
        <v>358631</v>
      </c>
      <c r="G19" s="15">
        <v>364426</v>
      </c>
      <c r="H19" s="15">
        <v>344853</v>
      </c>
      <c r="I19" s="15">
        <v>323730</v>
      </c>
      <c r="K19" s="58"/>
    </row>
    <row r="20" spans="1:11" s="6" customFormat="1" ht="26.25" customHeight="1" x14ac:dyDescent="0.2">
      <c r="A20" s="97" t="s">
        <v>105</v>
      </c>
      <c r="B20" s="9">
        <v>1208057</v>
      </c>
      <c r="C20" s="15">
        <v>1221280</v>
      </c>
      <c r="D20" s="15">
        <v>1243114</v>
      </c>
      <c r="E20" s="15">
        <v>1311525</v>
      </c>
      <c r="F20" s="15">
        <v>1162736</v>
      </c>
      <c r="G20" s="15">
        <v>1361301</v>
      </c>
      <c r="H20" s="15">
        <v>1395867</v>
      </c>
      <c r="I20" s="15">
        <v>1578337</v>
      </c>
      <c r="K20" s="58"/>
    </row>
    <row r="21" spans="1:11" ht="8.25" customHeight="1" x14ac:dyDescent="0.2">
      <c r="A21" s="98"/>
      <c r="B21" s="95"/>
      <c r="C21" s="22"/>
      <c r="D21" s="22"/>
      <c r="E21" s="22"/>
      <c r="F21" s="22"/>
      <c r="G21" s="22"/>
      <c r="H21" s="22"/>
      <c r="I21" s="22"/>
      <c r="K21" s="56"/>
    </row>
    <row r="22" spans="1:11" ht="12.75" customHeight="1" x14ac:dyDescent="0.2">
      <c r="A22" s="1" t="s">
        <v>106</v>
      </c>
      <c r="K22" s="58"/>
    </row>
    <row r="23" spans="1:11" s="37" customFormat="1" ht="15.75" customHeight="1" x14ac:dyDescent="0.2">
      <c r="A23" s="51" t="s">
        <v>404</v>
      </c>
      <c r="K23" s="57"/>
    </row>
    <row r="24" spans="1:11" ht="15.75" customHeight="1" x14ac:dyDescent="0.2">
      <c r="K24" s="58"/>
    </row>
    <row r="25" spans="1:11" ht="15.75" customHeight="1" x14ac:dyDescent="0.2">
      <c r="K25" s="55"/>
    </row>
    <row r="26" spans="1:11" ht="15.75" customHeight="1" x14ac:dyDescent="0.2">
      <c r="K26" s="57"/>
    </row>
    <row r="27" spans="1:11" ht="15.75" customHeight="1" x14ac:dyDescent="0.2">
      <c r="K27" s="58"/>
    </row>
    <row r="28" spans="1:11" ht="15.75" customHeight="1" x14ac:dyDescent="0.2">
      <c r="K28" s="55"/>
    </row>
    <row r="29" spans="1:11" ht="15.75" customHeight="1" x14ac:dyDescent="0.2">
      <c r="K29" s="57"/>
    </row>
    <row r="30" spans="1:11" ht="15.75" customHeight="1" x14ac:dyDescent="0.2">
      <c r="K30" s="58"/>
    </row>
    <row r="31" spans="1:11" ht="15.75" customHeight="1" x14ac:dyDescent="0.2">
      <c r="K31" s="55"/>
    </row>
    <row r="32" spans="1:11" ht="15.75" customHeight="1" x14ac:dyDescent="0.2">
      <c r="K32" s="55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</sheetData>
  <mergeCells count="2">
    <mergeCell ref="A1:I1"/>
    <mergeCell ref="A3:I3"/>
  </mergeCells>
  <phoneticPr fontId="0" type="noConversion"/>
  <printOptions horizontalCentered="1"/>
  <pageMargins left="0.39370078740157483" right="0.39370078740157483" top="0.78740157480314965" bottom="0.31496062992125984" header="0.62992125984251968" footer="0.35433070866141736"/>
  <pageSetup paperSize="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/>
  <dimension ref="A1:I70"/>
  <sheetViews>
    <sheetView showGridLines="0" zoomScaleNormal="100" workbookViewId="0">
      <selection activeCell="A5" sqref="A5"/>
    </sheetView>
  </sheetViews>
  <sheetFormatPr baseColWidth="10" defaultColWidth="11.42578125" defaultRowHeight="12.75" x14ac:dyDescent="0.2"/>
  <cols>
    <col min="1" max="1" width="36.7109375" style="1" customWidth="1"/>
    <col min="2" max="7" width="17.140625" style="1" customWidth="1"/>
    <col min="8" max="16384" width="11.42578125" style="1"/>
  </cols>
  <sheetData>
    <row r="1" spans="1:9" ht="45" customHeight="1" x14ac:dyDescent="0.2">
      <c r="A1" s="364" t="s">
        <v>188</v>
      </c>
      <c r="B1" s="365"/>
      <c r="C1" s="365"/>
      <c r="D1" s="365"/>
      <c r="E1" s="365"/>
      <c r="F1" s="365"/>
      <c r="G1" s="365"/>
    </row>
    <row r="2" spans="1:9" ht="6.75" customHeight="1" x14ac:dyDescent="0.2">
      <c r="A2" s="117"/>
      <c r="B2" s="117"/>
      <c r="C2" s="117"/>
      <c r="D2" s="117"/>
      <c r="E2" s="117"/>
      <c r="F2" s="117"/>
      <c r="G2" s="117"/>
      <c r="I2" s="55"/>
    </row>
    <row r="3" spans="1:9" ht="15" customHeight="1" x14ac:dyDescent="0.2">
      <c r="A3" s="365" t="s">
        <v>395</v>
      </c>
      <c r="B3" s="365"/>
      <c r="C3" s="365"/>
      <c r="D3" s="365"/>
      <c r="E3" s="365"/>
      <c r="F3" s="365"/>
      <c r="G3" s="365"/>
      <c r="I3" s="55"/>
    </row>
    <row r="4" spans="1:9" ht="18.75" customHeight="1" x14ac:dyDescent="0.2">
      <c r="G4" s="119" t="s">
        <v>310</v>
      </c>
      <c r="I4" s="55"/>
    </row>
    <row r="5" spans="1:9" ht="24" customHeight="1" x14ac:dyDescent="0.2">
      <c r="A5" s="2" t="s">
        <v>126</v>
      </c>
      <c r="B5" s="94">
        <v>2018</v>
      </c>
      <c r="C5" s="94">
        <f>B5+1</f>
        <v>2019</v>
      </c>
      <c r="D5" s="94">
        <f>C5+1</f>
        <v>2020</v>
      </c>
      <c r="E5" s="20">
        <f>D5+1</f>
        <v>2021</v>
      </c>
      <c r="F5" s="20">
        <f>E5+1</f>
        <v>2022</v>
      </c>
      <c r="G5" s="94">
        <f>F5+1</f>
        <v>2023</v>
      </c>
      <c r="I5" s="55"/>
    </row>
    <row r="6" spans="1:9" s="6" customFormat="1" ht="22.5" customHeight="1" x14ac:dyDescent="0.2">
      <c r="A6" s="241" t="s">
        <v>107</v>
      </c>
      <c r="B6" s="116"/>
      <c r="C6" s="116"/>
      <c r="D6" s="116"/>
      <c r="E6" s="116"/>
      <c r="F6" s="116"/>
      <c r="G6" s="116"/>
      <c r="I6" s="58"/>
    </row>
    <row r="7" spans="1:9" s="6" customFormat="1" ht="19.5" customHeight="1" x14ac:dyDescent="0.2">
      <c r="A7" s="243" t="s">
        <v>108</v>
      </c>
      <c r="B7" s="99">
        <v>6.55</v>
      </c>
      <c r="C7" s="99">
        <v>6.55</v>
      </c>
      <c r="D7" s="99">
        <v>5.8</v>
      </c>
      <c r="E7" s="99">
        <v>6.46</v>
      </c>
      <c r="F7" s="99">
        <v>6.44</v>
      </c>
      <c r="G7" s="99">
        <v>6.51</v>
      </c>
      <c r="I7" s="58"/>
    </row>
    <row r="8" spans="1:9" s="6" customFormat="1" ht="19.5" customHeight="1" x14ac:dyDescent="0.2">
      <c r="A8" s="244" t="s">
        <v>118</v>
      </c>
      <c r="B8" s="99">
        <v>63.29</v>
      </c>
      <c r="C8" s="99">
        <v>66.39</v>
      </c>
      <c r="D8" s="99">
        <v>70.099999999999994</v>
      </c>
      <c r="E8" s="99">
        <v>72.14</v>
      </c>
      <c r="F8" s="99">
        <v>74.36</v>
      </c>
      <c r="G8" s="99">
        <v>80.37</v>
      </c>
      <c r="I8" s="58"/>
    </row>
    <row r="9" spans="1:9" s="6" customFormat="1" ht="19.5" customHeight="1" x14ac:dyDescent="0.2">
      <c r="A9" s="244" t="s">
        <v>402</v>
      </c>
      <c r="B9" s="99">
        <v>340632.98</v>
      </c>
      <c r="C9" s="99">
        <v>363038.58</v>
      </c>
      <c r="D9" s="99">
        <v>342179.38</v>
      </c>
      <c r="E9" s="99">
        <v>398414.56</v>
      </c>
      <c r="F9" s="99">
        <v>420314.21</v>
      </c>
      <c r="G9" s="99">
        <v>469332.97</v>
      </c>
      <c r="I9" s="58"/>
    </row>
    <row r="10" spans="1:9" s="6" customFormat="1" ht="22.5" customHeight="1" x14ac:dyDescent="0.2">
      <c r="A10" s="241" t="s">
        <v>109</v>
      </c>
      <c r="B10" s="99"/>
      <c r="C10" s="99"/>
      <c r="D10" s="99"/>
      <c r="E10" s="99"/>
      <c r="F10" s="99"/>
      <c r="G10" s="99"/>
      <c r="I10" s="58"/>
    </row>
    <row r="11" spans="1:9" s="6" customFormat="1" ht="19.5" customHeight="1" x14ac:dyDescent="0.2">
      <c r="A11" s="243" t="s">
        <v>110</v>
      </c>
      <c r="B11" s="99">
        <v>16.010000000000002</v>
      </c>
      <c r="C11" s="99">
        <v>15.87</v>
      </c>
      <c r="D11" s="99">
        <v>15.44</v>
      </c>
      <c r="E11" s="99">
        <v>15.05</v>
      </c>
      <c r="F11" s="99">
        <v>15.04</v>
      </c>
      <c r="G11" s="99">
        <v>15.3</v>
      </c>
      <c r="I11" s="58"/>
    </row>
    <row r="12" spans="1:9" s="6" customFormat="1" ht="19.5" customHeight="1" x14ac:dyDescent="0.2">
      <c r="A12" s="244" t="s">
        <v>111</v>
      </c>
      <c r="B12" s="100">
        <v>29.39</v>
      </c>
      <c r="C12" s="99">
        <v>30.19</v>
      </c>
      <c r="D12" s="99">
        <v>32.659999999999997</v>
      </c>
      <c r="E12" s="99">
        <v>35.24</v>
      </c>
      <c r="F12" s="99">
        <v>37.54</v>
      </c>
      <c r="G12" s="99">
        <v>38.39</v>
      </c>
      <c r="I12" s="58"/>
    </row>
    <row r="13" spans="1:9" s="6" customFormat="1" ht="22.5" customHeight="1" x14ac:dyDescent="0.2">
      <c r="A13" s="242" t="s">
        <v>321</v>
      </c>
      <c r="B13" s="99"/>
      <c r="C13" s="99"/>
      <c r="D13" s="99"/>
      <c r="E13" s="99"/>
      <c r="F13" s="99"/>
      <c r="G13" s="99"/>
      <c r="I13" s="58"/>
    </row>
    <row r="14" spans="1:9" s="6" customFormat="1" ht="19.5" customHeight="1" x14ac:dyDescent="0.2">
      <c r="A14" s="243" t="s">
        <v>110</v>
      </c>
      <c r="B14" s="99">
        <v>0.28999999999999998</v>
      </c>
      <c r="C14" s="99">
        <v>0.3</v>
      </c>
      <c r="D14" s="99">
        <v>0.26</v>
      </c>
      <c r="E14" s="99">
        <v>0.28999999999999998</v>
      </c>
      <c r="F14" s="99">
        <v>0.34</v>
      </c>
      <c r="G14" s="359">
        <v>0.32</v>
      </c>
      <c r="I14" s="58"/>
    </row>
    <row r="15" spans="1:9" s="6" customFormat="1" ht="19.5" customHeight="1" x14ac:dyDescent="0.2">
      <c r="A15" s="244" t="s">
        <v>111</v>
      </c>
      <c r="B15" s="100">
        <v>222.88</v>
      </c>
      <c r="C15" s="99">
        <v>236.56</v>
      </c>
      <c r="D15" s="99">
        <v>261.57</v>
      </c>
      <c r="E15" s="99">
        <v>264.25</v>
      </c>
      <c r="F15" s="99">
        <v>247.79</v>
      </c>
      <c r="G15" s="359">
        <v>279.26</v>
      </c>
      <c r="I15" s="58"/>
    </row>
    <row r="16" spans="1:9" s="6" customFormat="1" ht="34.5" customHeight="1" x14ac:dyDescent="0.2">
      <c r="A16" s="242" t="s">
        <v>112</v>
      </c>
      <c r="B16" s="99"/>
      <c r="C16" s="99"/>
      <c r="D16" s="99"/>
      <c r="E16" s="99"/>
      <c r="F16" s="99"/>
      <c r="G16" s="99"/>
      <c r="I16" s="58"/>
    </row>
    <row r="17" spans="1:9" s="6" customFormat="1" ht="19.5" customHeight="1" x14ac:dyDescent="0.2">
      <c r="A17" s="243" t="s">
        <v>108</v>
      </c>
      <c r="B17" s="99">
        <v>1.08</v>
      </c>
      <c r="C17" s="99">
        <v>1.0900000000000001</v>
      </c>
      <c r="D17" s="99">
        <v>0.96</v>
      </c>
      <c r="E17" s="99">
        <v>1.04</v>
      </c>
      <c r="F17" s="99">
        <v>1.04</v>
      </c>
      <c r="G17" s="99">
        <v>1.06</v>
      </c>
      <c r="I17" s="58"/>
    </row>
    <row r="18" spans="1:9" s="6" customFormat="1" ht="19.5" customHeight="1" x14ac:dyDescent="0.2">
      <c r="A18" s="243" t="s">
        <v>113</v>
      </c>
      <c r="B18" s="100">
        <v>4.42</v>
      </c>
      <c r="C18" s="99">
        <v>4.47</v>
      </c>
      <c r="D18" s="99">
        <v>4.6100000000000003</v>
      </c>
      <c r="E18" s="99">
        <v>4.68</v>
      </c>
      <c r="F18" s="99">
        <v>4.67</v>
      </c>
      <c r="G18" s="99">
        <v>4.79</v>
      </c>
      <c r="I18" s="58"/>
    </row>
    <row r="19" spans="1:9" s="6" customFormat="1" ht="19.5" customHeight="1" x14ac:dyDescent="0.2">
      <c r="A19" s="244" t="s">
        <v>114</v>
      </c>
      <c r="B19" s="100">
        <v>100.58</v>
      </c>
      <c r="C19" s="99">
        <v>104.91</v>
      </c>
      <c r="D19" s="99">
        <v>115.83</v>
      </c>
      <c r="E19" s="99">
        <v>113.37</v>
      </c>
      <c r="F19" s="99">
        <v>114.4</v>
      </c>
      <c r="G19" s="99">
        <v>121.51</v>
      </c>
      <c r="I19" s="58"/>
    </row>
    <row r="20" spans="1:9" s="6" customFormat="1" ht="19.5" customHeight="1" x14ac:dyDescent="0.2">
      <c r="A20" s="244" t="s">
        <v>115</v>
      </c>
      <c r="B20" s="100">
        <v>22.73</v>
      </c>
      <c r="C20" s="99">
        <v>23.45</v>
      </c>
      <c r="D20" s="99">
        <v>25.11</v>
      </c>
      <c r="E20" s="99">
        <v>24.22</v>
      </c>
      <c r="F20" s="99">
        <v>24.51</v>
      </c>
      <c r="G20" s="99">
        <v>25.39</v>
      </c>
      <c r="I20" s="58"/>
    </row>
    <row r="21" spans="1:9" s="6" customFormat="1" ht="34.5" customHeight="1" x14ac:dyDescent="0.2">
      <c r="A21" s="242" t="s">
        <v>116</v>
      </c>
      <c r="B21" s="99"/>
      <c r="C21" s="99"/>
      <c r="D21" s="99"/>
      <c r="E21" s="99"/>
      <c r="F21" s="99"/>
      <c r="G21" s="99"/>
      <c r="I21" s="58"/>
    </row>
    <row r="22" spans="1:9" s="6" customFormat="1" ht="19.5" customHeight="1" x14ac:dyDescent="0.2">
      <c r="A22" s="243" t="s">
        <v>108</v>
      </c>
      <c r="B22" s="99">
        <v>7.0000000000000007E-2</v>
      </c>
      <c r="C22" s="99">
        <v>0.08</v>
      </c>
      <c r="D22" s="99">
        <v>7.0000000000000007E-2</v>
      </c>
      <c r="E22" s="99">
        <v>7.0000000000000007E-2</v>
      </c>
      <c r="F22" s="99">
        <v>7.0000000000000007E-2</v>
      </c>
      <c r="G22" s="99">
        <v>7.0000000000000007E-2</v>
      </c>
      <c r="I22" s="58"/>
    </row>
    <row r="23" spans="1:9" s="6" customFormat="1" ht="19.5" customHeight="1" x14ac:dyDescent="0.2">
      <c r="A23" s="243" t="s">
        <v>113</v>
      </c>
      <c r="B23" s="100">
        <v>1.5</v>
      </c>
      <c r="C23" s="99">
        <v>1.55</v>
      </c>
      <c r="D23" s="99">
        <v>1.52</v>
      </c>
      <c r="E23" s="99">
        <v>1.51</v>
      </c>
      <c r="F23" s="99">
        <v>1.53</v>
      </c>
      <c r="G23" s="99">
        <v>1.59</v>
      </c>
      <c r="I23" s="58"/>
    </row>
    <row r="24" spans="1:9" s="6" customFormat="1" ht="19.5" customHeight="1" x14ac:dyDescent="0.2">
      <c r="A24" s="244" t="s">
        <v>114</v>
      </c>
      <c r="B24" s="99">
        <v>515.79</v>
      </c>
      <c r="C24" s="99">
        <v>521.39</v>
      </c>
      <c r="D24" s="99">
        <v>550.32000000000005</v>
      </c>
      <c r="E24" s="99">
        <v>554.54</v>
      </c>
      <c r="F24" s="99">
        <v>573.82000000000005</v>
      </c>
      <c r="G24" s="99">
        <v>614</v>
      </c>
      <c r="I24" s="58"/>
    </row>
    <row r="25" spans="1:9" s="6" customFormat="1" ht="19.5" customHeight="1" x14ac:dyDescent="0.2">
      <c r="A25" s="244" t="s">
        <v>115</v>
      </c>
      <c r="B25" s="99">
        <v>343.89</v>
      </c>
      <c r="C25" s="99">
        <v>337.42</v>
      </c>
      <c r="D25" s="99">
        <v>362</v>
      </c>
      <c r="E25" s="99">
        <v>366.97</v>
      </c>
      <c r="F25" s="99">
        <v>374.51</v>
      </c>
      <c r="G25" s="99">
        <v>385.44</v>
      </c>
      <c r="I25" s="58"/>
    </row>
    <row r="26" spans="1:9" s="6" customFormat="1" ht="38.1" customHeight="1" x14ac:dyDescent="0.2">
      <c r="A26" s="242" t="s">
        <v>117</v>
      </c>
      <c r="B26" s="99"/>
      <c r="C26" s="99"/>
      <c r="D26" s="99"/>
      <c r="E26" s="99"/>
      <c r="F26" s="99"/>
      <c r="G26" s="99"/>
      <c r="I26" s="58"/>
    </row>
    <row r="27" spans="1:9" s="6" customFormat="1" ht="21.95" customHeight="1" x14ac:dyDescent="0.2">
      <c r="A27" s="243" t="s">
        <v>108</v>
      </c>
      <c r="B27" s="99">
        <v>0.33</v>
      </c>
      <c r="C27" s="99">
        <v>0.31</v>
      </c>
      <c r="D27" s="99">
        <v>0.26</v>
      </c>
      <c r="E27" s="99">
        <v>0.27</v>
      </c>
      <c r="F27" s="99">
        <v>0.26</v>
      </c>
      <c r="G27" s="99">
        <v>0.27</v>
      </c>
      <c r="I27" s="58"/>
    </row>
    <row r="28" spans="1:9" s="6" customFormat="1" ht="21.95" customHeight="1" x14ac:dyDescent="0.2">
      <c r="A28" s="244" t="s">
        <v>119</v>
      </c>
      <c r="B28" s="99">
        <v>6.15</v>
      </c>
      <c r="C28" s="99">
        <v>6.4</v>
      </c>
      <c r="D28" s="99">
        <v>6.56</v>
      </c>
      <c r="E28" s="99">
        <v>6.44</v>
      </c>
      <c r="F28" s="99">
        <v>6.33</v>
      </c>
      <c r="G28" s="99">
        <v>6.27</v>
      </c>
      <c r="I28" s="58"/>
    </row>
    <row r="29" spans="1:9" s="6" customFormat="1" ht="21.95" customHeight="1" x14ac:dyDescent="0.2">
      <c r="A29" s="244" t="s">
        <v>120</v>
      </c>
      <c r="B29" s="99">
        <v>362.12</v>
      </c>
      <c r="C29" s="99">
        <v>390.11</v>
      </c>
      <c r="D29" s="99">
        <v>474.88</v>
      </c>
      <c r="E29" s="99">
        <v>457.65</v>
      </c>
      <c r="F29" s="99">
        <v>507.75</v>
      </c>
      <c r="G29" s="99">
        <v>538.08000000000004</v>
      </c>
      <c r="I29" s="58"/>
    </row>
    <row r="30" spans="1:9" s="6" customFormat="1" ht="38.1" customHeight="1" x14ac:dyDescent="0.2">
      <c r="A30" s="242" t="s">
        <v>121</v>
      </c>
      <c r="B30" s="99"/>
      <c r="C30" s="99"/>
      <c r="D30" s="99"/>
      <c r="E30" s="99"/>
      <c r="F30" s="99"/>
      <c r="G30" s="99"/>
      <c r="I30" s="58"/>
    </row>
    <row r="31" spans="1:9" s="6" customFormat="1" ht="21.95" customHeight="1" x14ac:dyDescent="0.2">
      <c r="A31" s="243" t="s">
        <v>120</v>
      </c>
      <c r="B31" s="99">
        <v>38.44</v>
      </c>
      <c r="C31" s="99">
        <v>40.44</v>
      </c>
      <c r="D31" s="99">
        <v>40.76</v>
      </c>
      <c r="E31" s="99">
        <v>43.62</v>
      </c>
      <c r="F31" s="99">
        <v>43.82</v>
      </c>
      <c r="G31" s="99">
        <v>45.08</v>
      </c>
      <c r="I31" s="58"/>
    </row>
    <row r="32" spans="1:9" s="6" customFormat="1" ht="38.1" customHeight="1" x14ac:dyDescent="0.2">
      <c r="A32" s="242" t="s">
        <v>122</v>
      </c>
      <c r="B32" s="99"/>
      <c r="C32" s="99"/>
      <c r="D32" s="99"/>
      <c r="E32" s="99"/>
      <c r="F32" s="99"/>
      <c r="G32" s="99"/>
      <c r="I32" s="58"/>
    </row>
    <row r="33" spans="1:9" s="6" customFormat="1" ht="21.95" customHeight="1" x14ac:dyDescent="0.2">
      <c r="A33" s="243" t="s">
        <v>114</v>
      </c>
      <c r="B33" s="99">
        <v>8604.7999999999993</v>
      </c>
      <c r="C33" s="99">
        <v>9085.6200000000008</v>
      </c>
      <c r="D33" s="99">
        <v>9469.74</v>
      </c>
      <c r="E33" s="99">
        <v>9762.08</v>
      </c>
      <c r="F33" s="99">
        <v>10312.61</v>
      </c>
      <c r="G33" s="99">
        <v>11432.25</v>
      </c>
      <c r="I33" s="58"/>
    </row>
    <row r="34" spans="1:9" s="6" customFormat="1" ht="38.1" customHeight="1" x14ac:dyDescent="0.2">
      <c r="A34" s="242" t="s">
        <v>123</v>
      </c>
      <c r="B34" s="99"/>
      <c r="C34" s="99"/>
      <c r="D34" s="99"/>
      <c r="E34" s="99"/>
      <c r="F34" s="99"/>
      <c r="G34" s="99"/>
      <c r="I34" s="58"/>
    </row>
    <row r="35" spans="1:9" s="6" customFormat="1" ht="21.95" customHeight="1" x14ac:dyDescent="0.2">
      <c r="A35" s="243" t="s">
        <v>119</v>
      </c>
      <c r="B35" s="99">
        <v>140.31</v>
      </c>
      <c r="C35" s="99">
        <v>139.54</v>
      </c>
      <c r="D35" s="99">
        <v>140.4</v>
      </c>
      <c r="E35" s="99">
        <v>139.35</v>
      </c>
      <c r="F35" s="99">
        <v>140.54</v>
      </c>
      <c r="G35" s="99">
        <v>141.13</v>
      </c>
      <c r="I35" s="309"/>
    </row>
    <row r="36" spans="1:9" s="6" customFormat="1" ht="21.95" customHeight="1" x14ac:dyDescent="0.2">
      <c r="A36" s="244" t="s">
        <v>114</v>
      </c>
      <c r="B36" s="100">
        <v>7368.06</v>
      </c>
      <c r="C36" s="99">
        <v>7721.82</v>
      </c>
      <c r="D36" s="99">
        <v>8009.77</v>
      </c>
      <c r="E36" s="99">
        <v>8354.81</v>
      </c>
      <c r="F36" s="99">
        <v>8619.77</v>
      </c>
      <c r="G36" s="99">
        <v>9123.2999999999993</v>
      </c>
      <c r="I36" s="58"/>
    </row>
    <row r="37" spans="1:9" s="6" customFormat="1" ht="51.75" customHeight="1" x14ac:dyDescent="0.2">
      <c r="A37" s="241" t="s">
        <v>210</v>
      </c>
      <c r="B37" s="99"/>
      <c r="C37" s="99"/>
      <c r="D37" s="99"/>
      <c r="E37" s="99"/>
      <c r="F37" s="99"/>
      <c r="G37" s="99"/>
      <c r="I37" s="58"/>
    </row>
    <row r="38" spans="1:9" s="6" customFormat="1" ht="21.95" customHeight="1" x14ac:dyDescent="0.2">
      <c r="A38" s="243" t="s">
        <v>119</v>
      </c>
      <c r="B38" s="99">
        <v>23.53</v>
      </c>
      <c r="C38" s="99">
        <v>23.83</v>
      </c>
      <c r="D38" s="99">
        <v>24.27</v>
      </c>
      <c r="E38" s="99">
        <v>26.36</v>
      </c>
      <c r="F38" s="99">
        <v>25.69</v>
      </c>
      <c r="G38" s="99">
        <v>25.48</v>
      </c>
      <c r="I38" s="58"/>
    </row>
    <row r="39" spans="1:9" s="6" customFormat="1" ht="21.95" customHeight="1" x14ac:dyDescent="0.2">
      <c r="A39" s="244" t="s">
        <v>114</v>
      </c>
      <c r="B39" s="100">
        <v>3558.27</v>
      </c>
      <c r="C39" s="99">
        <v>3946.13</v>
      </c>
      <c r="D39" s="99">
        <v>4863.66</v>
      </c>
      <c r="E39" s="99">
        <v>5465.96</v>
      </c>
      <c r="F39" s="99">
        <v>5173.17</v>
      </c>
      <c r="G39" s="99">
        <v>5456.62</v>
      </c>
      <c r="I39" s="58"/>
    </row>
    <row r="40" spans="1:9" s="6" customFormat="1" ht="38.1" customHeight="1" x14ac:dyDescent="0.2">
      <c r="A40" s="242" t="s">
        <v>124</v>
      </c>
      <c r="B40" s="99"/>
      <c r="C40" s="99"/>
      <c r="D40" s="99"/>
      <c r="E40" s="99"/>
      <c r="F40" s="99"/>
      <c r="G40" s="99"/>
      <c r="I40" s="58"/>
    </row>
    <row r="41" spans="1:9" s="6" customFormat="1" ht="21.95" customHeight="1" x14ac:dyDescent="0.2">
      <c r="A41" s="243" t="s">
        <v>197</v>
      </c>
      <c r="B41" s="99">
        <v>112.53</v>
      </c>
      <c r="C41" s="99">
        <v>114.27</v>
      </c>
      <c r="D41" s="99">
        <v>118.8</v>
      </c>
      <c r="E41" s="99">
        <v>118.46</v>
      </c>
      <c r="F41" s="99">
        <v>114.16</v>
      </c>
      <c r="G41" s="99">
        <v>119.21</v>
      </c>
      <c r="I41" s="58"/>
    </row>
    <row r="42" spans="1:9" ht="28.35" customHeight="1" x14ac:dyDescent="0.2">
      <c r="A42" s="98"/>
      <c r="B42" s="95"/>
      <c r="C42" s="22"/>
      <c r="D42" s="22"/>
      <c r="E42" s="22"/>
      <c r="F42" s="22"/>
      <c r="G42" s="22"/>
      <c r="I42" s="56"/>
    </row>
    <row r="43" spans="1:9" ht="12" customHeight="1" x14ac:dyDescent="0.2">
      <c r="A43" s="36" t="s">
        <v>322</v>
      </c>
      <c r="I43" s="55"/>
    </row>
    <row r="44" spans="1:9" ht="15.75" customHeight="1" x14ac:dyDescent="0.2">
      <c r="I44" s="58"/>
    </row>
    <row r="45" spans="1:9" ht="15.75" customHeight="1" x14ac:dyDescent="0.2">
      <c r="I45" s="55"/>
    </row>
    <row r="46" spans="1:9" ht="15.75" customHeight="1" x14ac:dyDescent="0.2">
      <c r="I46" s="57"/>
    </row>
    <row r="47" spans="1:9" ht="15.75" customHeight="1" x14ac:dyDescent="0.2">
      <c r="I47" s="58"/>
    </row>
    <row r="48" spans="1:9" ht="15.75" customHeight="1" x14ac:dyDescent="0.2">
      <c r="I48" s="55"/>
    </row>
    <row r="49" spans="9:9" ht="15.75" customHeight="1" x14ac:dyDescent="0.2">
      <c r="I49" s="57"/>
    </row>
    <row r="50" spans="9:9" ht="15.75" customHeight="1" x14ac:dyDescent="0.2">
      <c r="I50" s="58"/>
    </row>
    <row r="51" spans="9:9" ht="15.75" customHeight="1" x14ac:dyDescent="0.2">
      <c r="I51" s="55"/>
    </row>
    <row r="52" spans="9:9" ht="15.75" customHeight="1" x14ac:dyDescent="0.2">
      <c r="I52" s="55"/>
    </row>
    <row r="53" spans="9:9" ht="15.75" customHeight="1" x14ac:dyDescent="0.2"/>
    <row r="54" spans="9:9" ht="15.75" customHeight="1" x14ac:dyDescent="0.2"/>
    <row r="55" spans="9:9" ht="15.75" customHeight="1" x14ac:dyDescent="0.2"/>
    <row r="56" spans="9:9" ht="15.75" customHeight="1" x14ac:dyDescent="0.2"/>
    <row r="57" spans="9:9" ht="15.75" customHeight="1" x14ac:dyDescent="0.2"/>
    <row r="58" spans="9:9" ht="15.75" customHeight="1" x14ac:dyDescent="0.2"/>
    <row r="59" spans="9:9" ht="15.75" customHeight="1" x14ac:dyDescent="0.2"/>
    <row r="60" spans="9:9" ht="15.75" customHeight="1" x14ac:dyDescent="0.2"/>
    <row r="61" spans="9:9" ht="15.75" customHeight="1" x14ac:dyDescent="0.2"/>
    <row r="62" spans="9:9" ht="15.75" customHeight="1" x14ac:dyDescent="0.2"/>
    <row r="63" spans="9:9" ht="15.75" customHeight="1" x14ac:dyDescent="0.2"/>
    <row r="64" spans="9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</sheetData>
  <mergeCells count="2">
    <mergeCell ref="A1:G1"/>
    <mergeCell ref="A3:G3"/>
  </mergeCells>
  <phoneticPr fontId="0" type="noConversion"/>
  <printOptions horizontalCentered="1"/>
  <pageMargins left="0.19685039370078741" right="0.19685039370078741" top="0.35433070866141736" bottom="0.35433070866141736" header="0.43307086614173229" footer="0.39370078740157483"/>
  <pageSetup paperSize="9" orientation="landscape" r:id="rId1"/>
  <headerFooter alignWithMargins="0"/>
  <rowBreaks count="1" manualBreakCount="1">
    <brk id="25" max="6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0"/>
  <dimension ref="A1:I20"/>
  <sheetViews>
    <sheetView showGridLines="0" zoomScaleNormal="100" workbookViewId="0">
      <selection activeCell="A5" sqref="A5"/>
    </sheetView>
  </sheetViews>
  <sheetFormatPr baseColWidth="10" defaultRowHeight="12.75" x14ac:dyDescent="0.2"/>
  <cols>
    <col min="1" max="1" width="35.85546875" customWidth="1"/>
    <col min="2" max="6" width="18.140625" customWidth="1"/>
  </cols>
  <sheetData>
    <row r="1" spans="1:9" s="6" customFormat="1" ht="33.75" customHeight="1" x14ac:dyDescent="0.2">
      <c r="A1" s="388" t="s">
        <v>396</v>
      </c>
      <c r="B1" s="388"/>
      <c r="C1" s="388"/>
      <c r="D1" s="388"/>
      <c r="E1" s="388"/>
      <c r="F1" s="388"/>
      <c r="G1" s="133"/>
    </row>
    <row r="2" spans="1:9" s="1" customFormat="1" ht="1.5" customHeight="1" x14ac:dyDescent="0.2">
      <c r="A2" s="117"/>
      <c r="B2" s="117"/>
      <c r="C2" s="117"/>
      <c r="D2" s="117"/>
      <c r="E2" s="117"/>
      <c r="F2" s="117"/>
      <c r="I2" s="55"/>
    </row>
    <row r="3" spans="1:9" s="1" customFormat="1" ht="17.25" customHeight="1" x14ac:dyDescent="0.2">
      <c r="A3" s="365" t="s">
        <v>189</v>
      </c>
      <c r="B3" s="365"/>
      <c r="C3" s="365"/>
      <c r="D3" s="365"/>
      <c r="E3" s="365"/>
      <c r="F3" s="365"/>
      <c r="G3" s="54"/>
      <c r="I3" s="55"/>
    </row>
    <row r="4" spans="1:9" s="103" customFormat="1" ht="30" customHeight="1" x14ac:dyDescent="0.25">
      <c r="A4" s="101"/>
      <c r="B4" s="102"/>
      <c r="C4" s="102"/>
      <c r="D4" s="102"/>
      <c r="E4" s="102"/>
      <c r="F4" s="313" t="s">
        <v>311</v>
      </c>
    </row>
    <row r="5" spans="1:9" ht="42" customHeight="1" x14ac:dyDescent="0.2">
      <c r="A5" s="105" t="s">
        <v>126</v>
      </c>
      <c r="B5" s="104">
        <v>2019</v>
      </c>
      <c r="C5" s="106">
        <f>B5+1</f>
        <v>2020</v>
      </c>
      <c r="D5" s="106">
        <f>C5+1</f>
        <v>2021</v>
      </c>
      <c r="E5" s="106">
        <f>D5+1</f>
        <v>2022</v>
      </c>
      <c r="F5" s="104">
        <f>E5+1</f>
        <v>2023</v>
      </c>
    </row>
    <row r="6" spans="1:9" s="1" customFormat="1" ht="47.25" customHeight="1" x14ac:dyDescent="0.2">
      <c r="A6" s="314" t="s">
        <v>317</v>
      </c>
      <c r="B6" s="225">
        <v>3396773712.2699995</v>
      </c>
      <c r="C6" s="225">
        <v>3571334937.0599999</v>
      </c>
      <c r="D6" s="225">
        <v>3784054027.3800006</v>
      </c>
      <c r="E6" s="225">
        <v>4095404873.7399998</v>
      </c>
      <c r="F6" s="225">
        <v>4339614684.5300007</v>
      </c>
    </row>
    <row r="7" spans="1:9" s="1" customFormat="1" ht="26.25" customHeight="1" x14ac:dyDescent="0.2">
      <c r="A7" s="315" t="s">
        <v>127</v>
      </c>
      <c r="B7" s="41">
        <v>2927894812.8400002</v>
      </c>
      <c r="C7" s="41">
        <v>3078687367.6199999</v>
      </c>
      <c r="D7" s="41">
        <v>3268097016.54</v>
      </c>
      <c r="E7" s="41">
        <v>3556824941.4799995</v>
      </c>
      <c r="F7" s="41">
        <v>3722112455.5400004</v>
      </c>
    </row>
    <row r="8" spans="1:9" s="1" customFormat="1" ht="19.5" customHeight="1" x14ac:dyDescent="0.2">
      <c r="A8" s="315" t="s">
        <v>128</v>
      </c>
      <c r="B8" s="41">
        <v>401973823.17000002</v>
      </c>
      <c r="C8" s="41">
        <v>433604471.85999995</v>
      </c>
      <c r="D8" s="41">
        <v>460780688.37999994</v>
      </c>
      <c r="E8" s="41">
        <v>483627827.44999999</v>
      </c>
      <c r="F8" s="41">
        <v>499768310.65999997</v>
      </c>
    </row>
    <row r="9" spans="1:9" s="1" customFormat="1" ht="19.5" customHeight="1" x14ac:dyDescent="0.2">
      <c r="A9" s="315" t="s">
        <v>129</v>
      </c>
      <c r="B9" s="53">
        <v>66905076.25999999</v>
      </c>
      <c r="C9" s="53">
        <v>59043097.580000103</v>
      </c>
      <c r="D9" s="53">
        <v>55176322.459999993</v>
      </c>
      <c r="E9" s="53">
        <v>54952104.810000002</v>
      </c>
      <c r="F9" s="53">
        <v>117733918.33</v>
      </c>
    </row>
    <row r="10" spans="1:9" s="1" customFormat="1" ht="47.25" customHeight="1" x14ac:dyDescent="0.2">
      <c r="A10" s="314" t="s">
        <v>318</v>
      </c>
      <c r="B10" s="23">
        <v>111858052</v>
      </c>
      <c r="C10" s="23">
        <v>108718447</v>
      </c>
      <c r="D10" s="23">
        <v>106853719</v>
      </c>
      <c r="E10" s="23">
        <v>108624930</v>
      </c>
      <c r="F10" s="23">
        <v>111413491</v>
      </c>
    </row>
    <row r="11" spans="1:9" s="1" customFormat="1" ht="26.25" customHeight="1" x14ac:dyDescent="0.2">
      <c r="A11" s="315" t="s">
        <v>127</v>
      </c>
      <c r="B11" s="17">
        <v>94375507</v>
      </c>
      <c r="C11" s="17">
        <v>91458880</v>
      </c>
      <c r="D11" s="17">
        <v>89775543</v>
      </c>
      <c r="E11" s="17">
        <v>91526926</v>
      </c>
      <c r="F11" s="17">
        <v>94910706</v>
      </c>
    </row>
    <row r="12" spans="1:9" s="1" customFormat="1" ht="19.5" customHeight="1" x14ac:dyDescent="0.2">
      <c r="A12" s="315" t="s">
        <v>128</v>
      </c>
      <c r="B12" s="17">
        <v>16595996</v>
      </c>
      <c r="C12" s="17">
        <v>16465875</v>
      </c>
      <c r="D12" s="17">
        <v>16360448</v>
      </c>
      <c r="E12" s="17">
        <v>16481137</v>
      </c>
      <c r="F12" s="17">
        <v>16446505</v>
      </c>
    </row>
    <row r="13" spans="1:9" s="1" customFormat="1" ht="19.5" customHeight="1" x14ac:dyDescent="0.2">
      <c r="A13" s="315" t="s">
        <v>129</v>
      </c>
      <c r="B13" s="22">
        <v>886549</v>
      </c>
      <c r="C13" s="22">
        <v>793692</v>
      </c>
      <c r="D13" s="22">
        <v>717728</v>
      </c>
      <c r="E13" s="22">
        <v>616867</v>
      </c>
      <c r="F13" s="22">
        <v>56280</v>
      </c>
    </row>
    <row r="14" spans="1:9" s="1" customFormat="1" ht="47.25" customHeight="1" x14ac:dyDescent="0.2">
      <c r="A14" s="314" t="s">
        <v>319</v>
      </c>
      <c r="B14" s="23">
        <v>60080637</v>
      </c>
      <c r="C14" s="23">
        <v>57166592</v>
      </c>
      <c r="D14" s="23">
        <v>57420157</v>
      </c>
      <c r="E14" s="23">
        <v>57164657</v>
      </c>
      <c r="F14" s="23">
        <v>57021319</v>
      </c>
    </row>
    <row r="15" spans="1:9" s="1" customFormat="1" ht="26.25" customHeight="1" x14ac:dyDescent="0.2">
      <c r="A15" s="315" t="s">
        <v>127</v>
      </c>
      <c r="B15" s="17">
        <v>50085802</v>
      </c>
      <c r="C15" s="17">
        <v>47368852</v>
      </c>
      <c r="D15" s="17">
        <v>47629415</v>
      </c>
      <c r="E15" s="17">
        <v>46646707</v>
      </c>
      <c r="F15" s="17">
        <v>46719096</v>
      </c>
    </row>
    <row r="16" spans="1:9" s="1" customFormat="1" ht="19.5" customHeight="1" x14ac:dyDescent="0.2">
      <c r="A16" s="315" t="s">
        <v>128</v>
      </c>
      <c r="B16" s="17">
        <v>9508139</v>
      </c>
      <c r="C16" s="17">
        <v>9343688</v>
      </c>
      <c r="D16" s="17">
        <v>9360556</v>
      </c>
      <c r="E16" s="17">
        <v>10128983</v>
      </c>
      <c r="F16" s="17">
        <v>10293937</v>
      </c>
    </row>
    <row r="17" spans="1:6" s="1" customFormat="1" ht="19.5" customHeight="1" x14ac:dyDescent="0.2">
      <c r="A17" s="315" t="s">
        <v>129</v>
      </c>
      <c r="B17" s="22">
        <v>486696</v>
      </c>
      <c r="C17" s="22">
        <v>454052</v>
      </c>
      <c r="D17" s="22">
        <v>430186</v>
      </c>
      <c r="E17" s="22">
        <v>388967</v>
      </c>
      <c r="F17" s="22">
        <v>8286</v>
      </c>
    </row>
    <row r="18" spans="1:6" ht="21.75" customHeight="1" x14ac:dyDescent="0.2">
      <c r="A18" s="108" t="s">
        <v>125</v>
      </c>
      <c r="B18" s="356"/>
      <c r="C18" s="356"/>
      <c r="D18" s="356"/>
      <c r="E18" s="356"/>
      <c r="F18" s="356"/>
    </row>
    <row r="19" spans="1:6" x14ac:dyDescent="0.2">
      <c r="B19" s="355"/>
      <c r="C19" s="355"/>
      <c r="D19" s="355"/>
      <c r="E19" s="355"/>
      <c r="F19" s="355"/>
    </row>
    <row r="20" spans="1:6" x14ac:dyDescent="0.2">
      <c r="B20" s="355"/>
      <c r="C20" s="355"/>
      <c r="D20" s="355"/>
      <c r="E20" s="355"/>
      <c r="F20" s="355"/>
    </row>
  </sheetData>
  <mergeCells count="2">
    <mergeCell ref="A1:F1"/>
    <mergeCell ref="A3:F3"/>
  </mergeCells>
  <phoneticPr fontId="0" type="noConversion"/>
  <printOptions horizontalCentered="1"/>
  <pageMargins left="0.39370078740157483" right="0.39370078740157483" top="0.47244094488188981" bottom="0.47244094488188981" header="0.39370078740157483" footer="0.39370078740157483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2"/>
  <dimension ref="A1:I18"/>
  <sheetViews>
    <sheetView showGridLines="0" zoomScaleNormal="100" workbookViewId="0">
      <selection activeCell="A5" sqref="A5"/>
    </sheetView>
  </sheetViews>
  <sheetFormatPr baseColWidth="10" defaultRowHeight="12.75" x14ac:dyDescent="0.2"/>
  <cols>
    <col min="1" max="1" width="39.5703125" customWidth="1"/>
    <col min="2" max="6" width="18.140625" customWidth="1"/>
  </cols>
  <sheetData>
    <row r="1" spans="1:9" s="6" customFormat="1" ht="33.75" customHeight="1" x14ac:dyDescent="0.2">
      <c r="A1" s="388" t="s">
        <v>397</v>
      </c>
      <c r="B1" s="388"/>
      <c r="C1" s="388"/>
      <c r="D1" s="388"/>
      <c r="E1" s="388"/>
      <c r="F1" s="388"/>
      <c r="G1" s="134"/>
    </row>
    <row r="2" spans="1:9" s="1" customFormat="1" ht="4.5" customHeight="1" x14ac:dyDescent="0.2">
      <c r="A2" s="117"/>
      <c r="B2" s="117"/>
      <c r="C2" s="117"/>
      <c r="D2" s="117"/>
      <c r="E2" s="117"/>
      <c r="F2" s="117"/>
      <c r="I2" s="55"/>
    </row>
    <row r="3" spans="1:9" s="1" customFormat="1" ht="15" customHeight="1" x14ac:dyDescent="0.2">
      <c r="A3" s="365" t="s">
        <v>190</v>
      </c>
      <c r="B3" s="365"/>
      <c r="C3" s="365"/>
      <c r="D3" s="365"/>
      <c r="E3" s="365"/>
      <c r="F3" s="365"/>
      <c r="G3" s="54"/>
      <c r="I3" s="55"/>
    </row>
    <row r="4" spans="1:9" s="103" customFormat="1" ht="30" customHeight="1" x14ac:dyDescent="0.25">
      <c r="A4" s="101"/>
      <c r="B4" s="102"/>
      <c r="C4" s="102"/>
      <c r="D4" s="102"/>
      <c r="E4" s="102"/>
      <c r="F4" s="313" t="s">
        <v>58</v>
      </c>
    </row>
    <row r="5" spans="1:9" ht="42" customHeight="1" x14ac:dyDescent="0.2">
      <c r="A5" s="105" t="s">
        <v>126</v>
      </c>
      <c r="B5" s="104">
        <v>2019</v>
      </c>
      <c r="C5" s="106">
        <f>B5+1</f>
        <v>2020</v>
      </c>
      <c r="D5" s="106">
        <f>C5+1</f>
        <v>2021</v>
      </c>
      <c r="E5" s="104">
        <f>D5+1</f>
        <v>2022</v>
      </c>
      <c r="F5" s="104">
        <f>E5+1</f>
        <v>2023</v>
      </c>
    </row>
    <row r="6" spans="1:9" s="1" customFormat="1" ht="47.25" customHeight="1" x14ac:dyDescent="0.2">
      <c r="A6" s="314" t="s">
        <v>320</v>
      </c>
      <c r="B6" s="225">
        <v>516448569</v>
      </c>
      <c r="C6" s="225">
        <v>508316071.60000002</v>
      </c>
      <c r="D6" s="225">
        <v>557560933.59000003</v>
      </c>
      <c r="E6" s="225">
        <v>621730311.42000008</v>
      </c>
      <c r="F6" s="225">
        <v>675634511.17000008</v>
      </c>
    </row>
    <row r="7" spans="1:9" s="1" customFormat="1" ht="26.25" customHeight="1" x14ac:dyDescent="0.2">
      <c r="A7" s="315" t="s">
        <v>132</v>
      </c>
      <c r="B7" s="41">
        <v>114492484.96999998</v>
      </c>
      <c r="C7" s="41">
        <v>109420568.52</v>
      </c>
      <c r="D7" s="41">
        <v>122396302.95</v>
      </c>
      <c r="E7" s="41">
        <v>141092469.05000001</v>
      </c>
      <c r="F7" s="41">
        <v>149682288.42000002</v>
      </c>
    </row>
    <row r="8" spans="1:9" s="1" customFormat="1" ht="22.5" customHeight="1" x14ac:dyDescent="0.2">
      <c r="A8" s="315" t="s">
        <v>133</v>
      </c>
      <c r="B8" s="41">
        <v>29053582.530000001</v>
      </c>
      <c r="C8" s="41">
        <v>27550688.5</v>
      </c>
      <c r="D8" s="41">
        <v>30711161.890000001</v>
      </c>
      <c r="E8" s="41">
        <v>33652937.250000007</v>
      </c>
      <c r="F8" s="41">
        <v>29448121.969999999</v>
      </c>
    </row>
    <row r="9" spans="1:9" s="1" customFormat="1" ht="22.5" customHeight="1" x14ac:dyDescent="0.2">
      <c r="A9" s="315" t="s">
        <v>135</v>
      </c>
      <c r="B9" s="41">
        <v>95135054.810000002</v>
      </c>
      <c r="C9" s="41">
        <v>97646273.839999989</v>
      </c>
      <c r="D9" s="41">
        <v>99310595.439999998</v>
      </c>
      <c r="E9" s="41">
        <v>104665604.19999999</v>
      </c>
      <c r="F9" s="41">
        <v>121491465.09999999</v>
      </c>
    </row>
    <row r="10" spans="1:9" s="1" customFormat="1" ht="22.5" customHeight="1" x14ac:dyDescent="0.2">
      <c r="A10" s="316" t="s">
        <v>134</v>
      </c>
      <c r="B10" s="53">
        <v>277767446.69</v>
      </c>
      <c r="C10" s="53">
        <v>273698540.74000001</v>
      </c>
      <c r="D10" s="53">
        <v>305142873.31</v>
      </c>
      <c r="E10" s="53">
        <v>342319300.92000002</v>
      </c>
      <c r="F10" s="53">
        <v>375012635.68000001</v>
      </c>
    </row>
    <row r="11" spans="1:9" s="1" customFormat="1" ht="47.25" customHeight="1" x14ac:dyDescent="0.2">
      <c r="A11" s="314" t="s">
        <v>318</v>
      </c>
      <c r="B11" s="23">
        <v>5902276</v>
      </c>
      <c r="C11" s="23">
        <v>5172794</v>
      </c>
      <c r="D11" s="23">
        <v>5529060</v>
      </c>
      <c r="E11" s="23">
        <v>6041575</v>
      </c>
      <c r="F11" s="23">
        <v>2888573</v>
      </c>
    </row>
    <row r="12" spans="1:9" s="1" customFormat="1" ht="26.25" customHeight="1" x14ac:dyDescent="0.2">
      <c r="A12" s="315" t="s">
        <v>132</v>
      </c>
      <c r="B12" s="17">
        <v>1105091</v>
      </c>
      <c r="C12" s="17">
        <v>968754</v>
      </c>
      <c r="D12" s="17">
        <v>1059925</v>
      </c>
      <c r="E12" s="17">
        <v>1101827</v>
      </c>
      <c r="F12" s="17">
        <v>1066120</v>
      </c>
    </row>
    <row r="13" spans="1:9" s="1" customFormat="1" ht="22.5" customHeight="1" x14ac:dyDescent="0.2">
      <c r="A13" s="315" t="s">
        <v>133</v>
      </c>
      <c r="B13" s="17">
        <v>216968</v>
      </c>
      <c r="C13" s="17">
        <v>182396</v>
      </c>
      <c r="D13" s="17">
        <v>196426</v>
      </c>
      <c r="E13" s="17">
        <v>201111</v>
      </c>
      <c r="F13" s="17">
        <v>185837</v>
      </c>
    </row>
    <row r="14" spans="1:9" s="1" customFormat="1" ht="22.5" customHeight="1" x14ac:dyDescent="0.2">
      <c r="A14" s="315" t="s">
        <v>135</v>
      </c>
      <c r="B14" s="17">
        <v>3208450</v>
      </c>
      <c r="C14" s="17">
        <v>2686450</v>
      </c>
      <c r="D14" s="17">
        <v>2832278</v>
      </c>
      <c r="E14" s="17">
        <v>3100067</v>
      </c>
      <c r="F14" s="17">
        <v>569883</v>
      </c>
    </row>
    <row r="15" spans="1:9" s="1" customFormat="1" ht="22.5" customHeight="1" x14ac:dyDescent="0.2">
      <c r="A15" s="316" t="s">
        <v>134</v>
      </c>
      <c r="B15" s="22">
        <v>1371767</v>
      </c>
      <c r="C15" s="22">
        <v>1335194</v>
      </c>
      <c r="D15" s="22">
        <v>1440431</v>
      </c>
      <c r="E15" s="22">
        <v>1638570</v>
      </c>
      <c r="F15" s="22">
        <v>1066733</v>
      </c>
    </row>
    <row r="16" spans="1:9" s="6" customFormat="1" ht="18" customHeight="1" x14ac:dyDescent="0.2">
      <c r="A16" s="6" t="s">
        <v>131</v>
      </c>
      <c r="B16" s="317"/>
      <c r="C16" s="318"/>
      <c r="D16" s="318"/>
    </row>
    <row r="17" spans="1:1" s="6" customFormat="1" ht="15.75" customHeight="1" x14ac:dyDescent="0.2">
      <c r="A17" s="319" t="s">
        <v>130</v>
      </c>
    </row>
    <row r="18" spans="1:1" s="6" customFormat="1" ht="15.75" customHeight="1" x14ac:dyDescent="0.2">
      <c r="A18" s="319"/>
    </row>
  </sheetData>
  <mergeCells count="2">
    <mergeCell ref="A1:F1"/>
    <mergeCell ref="A3:F3"/>
  </mergeCells>
  <phoneticPr fontId="0" type="noConversion"/>
  <printOptions horizontalCentered="1"/>
  <pageMargins left="0.39370078740157483" right="0.39370078740157483" top="0.77" bottom="0.59055118110236227" header="0.27559055118110237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3"/>
  <dimension ref="A1:K44"/>
  <sheetViews>
    <sheetView showGridLines="0" zoomScaleNormal="100" workbookViewId="0">
      <selection activeCell="A4" sqref="A4:A5"/>
    </sheetView>
  </sheetViews>
  <sheetFormatPr baseColWidth="10" defaultColWidth="11.42578125" defaultRowHeight="12.75" x14ac:dyDescent="0.2"/>
  <cols>
    <col min="1" max="1" width="38.7109375" style="1" customWidth="1"/>
    <col min="2" max="4" width="15.42578125" style="1" customWidth="1"/>
    <col min="5" max="5" width="13.7109375" style="1" customWidth="1"/>
    <col min="6" max="11" width="15.42578125" style="1" customWidth="1"/>
    <col min="12" max="16384" width="11.42578125" style="1"/>
  </cols>
  <sheetData>
    <row r="1" spans="1:11" s="6" customFormat="1" ht="45" customHeight="1" x14ac:dyDescent="0.2">
      <c r="A1" s="402" t="s">
        <v>198</v>
      </c>
      <c r="B1" s="402"/>
      <c r="C1" s="402"/>
      <c r="D1" s="402"/>
      <c r="E1" s="402"/>
      <c r="F1" s="401" t="s">
        <v>398</v>
      </c>
      <c r="G1" s="401"/>
      <c r="H1" s="401"/>
      <c r="I1" s="401"/>
      <c r="J1" s="401"/>
      <c r="K1" s="401"/>
    </row>
    <row r="2" spans="1:11" s="37" customFormat="1" ht="30" customHeight="1" x14ac:dyDescent="0.2">
      <c r="A2" s="432" t="s">
        <v>199</v>
      </c>
      <c r="B2" s="432"/>
      <c r="C2" s="432"/>
      <c r="D2" s="432"/>
      <c r="E2" s="432"/>
      <c r="F2" s="433" t="s">
        <v>200</v>
      </c>
      <c r="G2" s="433"/>
      <c r="H2" s="138"/>
      <c r="I2" s="138"/>
      <c r="J2" s="138"/>
      <c r="K2" s="138"/>
    </row>
    <row r="3" spans="1:11" ht="19.5" customHeight="1" x14ac:dyDescent="0.2">
      <c r="K3" s="125" t="s">
        <v>312</v>
      </c>
    </row>
    <row r="4" spans="1:11" ht="33" customHeight="1" x14ac:dyDescent="0.2">
      <c r="A4" s="407" t="s">
        <v>126</v>
      </c>
      <c r="B4" s="415">
        <v>2019</v>
      </c>
      <c r="C4" s="416"/>
      <c r="D4" s="367">
        <f>B4+1</f>
        <v>2020</v>
      </c>
      <c r="E4" s="368"/>
      <c r="F4" s="363">
        <f>D4+1</f>
        <v>2021</v>
      </c>
      <c r="G4" s="363"/>
      <c r="H4" s="415">
        <f>F4+1</f>
        <v>2022</v>
      </c>
      <c r="I4" s="416"/>
      <c r="J4" s="415">
        <f>H4+1</f>
        <v>2023</v>
      </c>
      <c r="K4" s="416"/>
    </row>
    <row r="5" spans="1:11" ht="60" customHeight="1" x14ac:dyDescent="0.2">
      <c r="A5" s="379"/>
      <c r="B5" s="165" t="s">
        <v>85</v>
      </c>
      <c r="C5" s="186" t="s">
        <v>201</v>
      </c>
      <c r="D5" s="165" t="s">
        <v>85</v>
      </c>
      <c r="E5" s="186" t="s">
        <v>201</v>
      </c>
      <c r="F5" s="165" t="s">
        <v>85</v>
      </c>
      <c r="G5" s="186" t="s">
        <v>201</v>
      </c>
      <c r="H5" s="165" t="s">
        <v>85</v>
      </c>
      <c r="I5" s="186" t="s">
        <v>201</v>
      </c>
      <c r="J5" s="165" t="s">
        <v>85</v>
      </c>
      <c r="K5" s="186" t="s">
        <v>201</v>
      </c>
    </row>
    <row r="6" spans="1:11" s="45" customFormat="1" ht="28.5" customHeight="1" x14ac:dyDescent="0.2">
      <c r="A6" s="245" t="s">
        <v>136</v>
      </c>
      <c r="B6" s="188">
        <v>7782162</v>
      </c>
      <c r="C6" s="172">
        <v>543451</v>
      </c>
      <c r="D6" s="171">
        <v>7129805</v>
      </c>
      <c r="E6" s="172">
        <v>414733</v>
      </c>
      <c r="F6" s="171">
        <v>7596729</v>
      </c>
      <c r="G6" s="172">
        <v>456816</v>
      </c>
      <c r="H6" s="171">
        <v>7751614</v>
      </c>
      <c r="I6" s="172">
        <v>443212</v>
      </c>
      <c r="J6" s="171">
        <v>8127010</v>
      </c>
      <c r="K6" s="172">
        <v>457231</v>
      </c>
    </row>
    <row r="7" spans="1:11" s="36" customFormat="1" ht="27.95" customHeight="1" x14ac:dyDescent="0.2">
      <c r="A7" s="246" t="s">
        <v>137</v>
      </c>
      <c r="B7" s="167">
        <v>33969373</v>
      </c>
      <c r="C7" s="169">
        <v>2341831</v>
      </c>
      <c r="D7" s="167">
        <v>31425902</v>
      </c>
      <c r="E7" s="169">
        <v>1917590</v>
      </c>
      <c r="F7" s="167">
        <v>34514154</v>
      </c>
      <c r="G7" s="169">
        <v>2081434</v>
      </c>
      <c r="H7" s="167">
        <v>35079302</v>
      </c>
      <c r="I7" s="169">
        <v>1987700</v>
      </c>
      <c r="J7" s="167">
        <v>37520957</v>
      </c>
      <c r="K7" s="169">
        <v>2207796</v>
      </c>
    </row>
    <row r="8" spans="1:11" s="45" customFormat="1" ht="24" customHeight="1" x14ac:dyDescent="0.2">
      <c r="A8" s="240" t="s">
        <v>138</v>
      </c>
      <c r="B8" s="189">
        <v>600140</v>
      </c>
      <c r="C8" s="190">
        <v>91994</v>
      </c>
      <c r="D8" s="189">
        <v>554953</v>
      </c>
      <c r="E8" s="190">
        <v>74650</v>
      </c>
      <c r="F8" s="189">
        <v>574716</v>
      </c>
      <c r="G8" s="190">
        <v>79052</v>
      </c>
      <c r="H8" s="189">
        <v>567801</v>
      </c>
      <c r="I8" s="190">
        <v>76426</v>
      </c>
      <c r="J8" s="189">
        <v>565383</v>
      </c>
      <c r="K8" s="190">
        <v>75785</v>
      </c>
    </row>
    <row r="9" spans="1:11" ht="30.75" customHeight="1" x14ac:dyDescent="0.2">
      <c r="A9" s="247" t="s">
        <v>137</v>
      </c>
      <c r="B9" s="154">
        <v>1000187</v>
      </c>
      <c r="C9" s="156">
        <v>128648</v>
      </c>
      <c r="D9" s="154">
        <v>882733</v>
      </c>
      <c r="E9" s="156">
        <v>109425</v>
      </c>
      <c r="F9" s="154">
        <v>950533</v>
      </c>
      <c r="G9" s="156">
        <v>115667</v>
      </c>
      <c r="H9" s="154">
        <v>958693</v>
      </c>
      <c r="I9" s="156">
        <v>110951</v>
      </c>
      <c r="J9" s="154">
        <v>947523</v>
      </c>
      <c r="K9" s="156">
        <v>113091</v>
      </c>
    </row>
    <row r="10" spans="1:11" s="6" customFormat="1" ht="46.5" customHeight="1" x14ac:dyDescent="0.2">
      <c r="A10" s="240" t="s">
        <v>139</v>
      </c>
      <c r="B10" s="141">
        <v>417324</v>
      </c>
      <c r="C10" s="142">
        <v>8204</v>
      </c>
      <c r="D10" s="141">
        <v>422273</v>
      </c>
      <c r="E10" s="142">
        <v>55118</v>
      </c>
      <c r="F10" s="141">
        <v>382229</v>
      </c>
      <c r="G10" s="142">
        <v>4898</v>
      </c>
      <c r="H10" s="141">
        <v>385002</v>
      </c>
      <c r="I10" s="142">
        <v>4814</v>
      </c>
      <c r="J10" s="141">
        <v>453118</v>
      </c>
      <c r="K10" s="142">
        <v>59109</v>
      </c>
    </row>
    <row r="11" spans="1:11" s="6" customFormat="1" ht="27.95" customHeight="1" x14ac:dyDescent="0.2">
      <c r="A11" s="240" t="s">
        <v>140</v>
      </c>
      <c r="B11" s="141">
        <v>810037</v>
      </c>
      <c r="C11" s="142">
        <v>86180</v>
      </c>
      <c r="D11" s="141">
        <v>729552</v>
      </c>
      <c r="E11" s="142">
        <v>71068</v>
      </c>
      <c r="F11" s="141">
        <v>767644</v>
      </c>
      <c r="G11" s="142">
        <v>76523</v>
      </c>
      <c r="H11" s="141">
        <v>763020</v>
      </c>
      <c r="I11" s="142">
        <v>70984</v>
      </c>
      <c r="J11" s="141">
        <v>780797</v>
      </c>
      <c r="K11" s="142">
        <v>73597</v>
      </c>
    </row>
    <row r="12" spans="1:11" s="6" customFormat="1" ht="27.95" customHeight="1" x14ac:dyDescent="0.2">
      <c r="A12" s="240" t="s">
        <v>141</v>
      </c>
      <c r="B12" s="141">
        <v>486645</v>
      </c>
      <c r="C12" s="142">
        <v>50852</v>
      </c>
      <c r="D12" s="141">
        <v>450402</v>
      </c>
      <c r="E12" s="142">
        <v>41590</v>
      </c>
      <c r="F12" s="141">
        <v>460580</v>
      </c>
      <c r="G12" s="142">
        <v>44431</v>
      </c>
      <c r="H12" s="141">
        <v>446402</v>
      </c>
      <c r="I12" s="142">
        <v>41909</v>
      </c>
      <c r="J12" s="141">
        <v>465327</v>
      </c>
      <c r="K12" s="142">
        <v>45058</v>
      </c>
    </row>
    <row r="13" spans="1:11" s="6" customFormat="1" ht="27.95" customHeight="1" x14ac:dyDescent="0.2">
      <c r="A13" s="240" t="s">
        <v>142</v>
      </c>
      <c r="B13" s="141">
        <v>4537097</v>
      </c>
      <c r="C13" s="142">
        <v>226882</v>
      </c>
      <c r="D13" s="141">
        <v>4410848</v>
      </c>
      <c r="E13" s="142">
        <v>190470</v>
      </c>
      <c r="F13" s="141">
        <v>4710124</v>
      </c>
      <c r="G13" s="142">
        <v>189441</v>
      </c>
      <c r="H13" s="141">
        <v>4633930</v>
      </c>
      <c r="I13" s="142">
        <v>184686</v>
      </c>
      <c r="J13" s="141">
        <v>4845913</v>
      </c>
      <c r="K13" s="142">
        <v>210372</v>
      </c>
    </row>
    <row r="14" spans="1:11" s="6" customFormat="1" ht="27.95" customHeight="1" x14ac:dyDescent="0.2">
      <c r="A14" s="240" t="s">
        <v>143</v>
      </c>
      <c r="B14" s="141">
        <v>401497</v>
      </c>
      <c r="C14" s="142">
        <v>55170</v>
      </c>
      <c r="D14" s="141">
        <v>377693</v>
      </c>
      <c r="E14" s="142">
        <v>32090</v>
      </c>
      <c r="F14" s="141">
        <v>416129</v>
      </c>
      <c r="G14" s="142">
        <v>47960</v>
      </c>
      <c r="H14" s="141">
        <v>415137</v>
      </c>
      <c r="I14" s="142">
        <v>45121</v>
      </c>
      <c r="J14" s="141">
        <v>420960</v>
      </c>
      <c r="K14" s="142">
        <v>32095</v>
      </c>
    </row>
    <row r="15" spans="1:11" s="6" customFormat="1" ht="27.95" customHeight="1" x14ac:dyDescent="0.2">
      <c r="A15" s="240" t="s">
        <v>144</v>
      </c>
      <c r="B15" s="141">
        <v>806144</v>
      </c>
      <c r="C15" s="142">
        <v>97408</v>
      </c>
      <c r="D15" s="141">
        <v>750505</v>
      </c>
      <c r="E15" s="142">
        <v>83760</v>
      </c>
      <c r="F15" s="141">
        <v>742495</v>
      </c>
      <c r="G15" s="142">
        <v>82979</v>
      </c>
      <c r="H15" s="141">
        <v>724034</v>
      </c>
      <c r="I15" s="142">
        <v>77955</v>
      </c>
      <c r="J15" s="141">
        <v>737259</v>
      </c>
      <c r="K15" s="142">
        <v>87963</v>
      </c>
    </row>
    <row r="16" spans="1:11" s="6" customFormat="1" ht="27.95" customHeight="1" x14ac:dyDescent="0.2">
      <c r="A16" s="240" t="s">
        <v>202</v>
      </c>
      <c r="B16" s="141">
        <v>825881</v>
      </c>
      <c r="C16" s="142">
        <v>55446</v>
      </c>
      <c r="D16" s="141">
        <v>782574</v>
      </c>
      <c r="E16" s="142">
        <v>42575</v>
      </c>
      <c r="F16" s="141">
        <v>841896</v>
      </c>
      <c r="G16" s="142">
        <v>46911</v>
      </c>
      <c r="H16" s="141">
        <v>820621</v>
      </c>
      <c r="I16" s="142">
        <v>47068</v>
      </c>
      <c r="J16" s="141">
        <v>867502</v>
      </c>
      <c r="K16" s="142">
        <v>50133</v>
      </c>
    </row>
    <row r="17" spans="1:11" s="6" customFormat="1" ht="27.95" customHeight="1" x14ac:dyDescent="0.2">
      <c r="A17" s="240" t="s">
        <v>145</v>
      </c>
      <c r="B17" s="141">
        <v>2951289</v>
      </c>
      <c r="C17" s="142">
        <v>137767</v>
      </c>
      <c r="D17" s="141">
        <v>2650055</v>
      </c>
      <c r="E17" s="142">
        <v>95284</v>
      </c>
      <c r="F17" s="141">
        <v>2930985</v>
      </c>
      <c r="G17" s="142">
        <v>109756</v>
      </c>
      <c r="H17" s="141">
        <v>3008254</v>
      </c>
      <c r="I17" s="142">
        <v>106019</v>
      </c>
      <c r="J17" s="141">
        <v>3222057</v>
      </c>
      <c r="K17" s="142">
        <v>114309</v>
      </c>
    </row>
    <row r="18" spans="1:11" s="6" customFormat="1" ht="27.95" customHeight="1" x14ac:dyDescent="0.2">
      <c r="A18" s="240" t="s">
        <v>146</v>
      </c>
      <c r="B18" s="141">
        <v>8501637</v>
      </c>
      <c r="C18" s="142">
        <v>451903</v>
      </c>
      <c r="D18" s="141">
        <v>7860058</v>
      </c>
      <c r="E18" s="142">
        <v>361843</v>
      </c>
      <c r="F18" s="141">
        <v>8501856</v>
      </c>
      <c r="G18" s="142">
        <v>387207</v>
      </c>
      <c r="H18" s="141">
        <v>8656297</v>
      </c>
      <c r="I18" s="142">
        <v>369624</v>
      </c>
      <c r="J18" s="141">
        <v>9309799</v>
      </c>
      <c r="K18" s="142">
        <v>405848</v>
      </c>
    </row>
    <row r="19" spans="1:11" s="6" customFormat="1" ht="27.95" customHeight="1" x14ac:dyDescent="0.2">
      <c r="A19" s="240" t="s">
        <v>147</v>
      </c>
      <c r="B19" s="141">
        <v>7052244</v>
      </c>
      <c r="C19" s="142">
        <v>613837</v>
      </c>
      <c r="D19" s="141">
        <v>6556944</v>
      </c>
      <c r="E19" s="142">
        <v>505199</v>
      </c>
      <c r="F19" s="141">
        <v>7449725</v>
      </c>
      <c r="G19" s="142">
        <v>587796</v>
      </c>
      <c r="H19" s="141">
        <v>7651396</v>
      </c>
      <c r="I19" s="142">
        <v>574404</v>
      </c>
      <c r="J19" s="141">
        <v>8248418</v>
      </c>
      <c r="K19" s="142">
        <v>630897</v>
      </c>
    </row>
    <row r="20" spans="1:11" s="6" customFormat="1" ht="27.95" customHeight="1" x14ac:dyDescent="0.2">
      <c r="A20" s="240" t="s">
        <v>148</v>
      </c>
      <c r="B20" s="141">
        <v>388881</v>
      </c>
      <c r="C20" s="142">
        <v>29617</v>
      </c>
      <c r="D20" s="141">
        <v>375409</v>
      </c>
      <c r="E20" s="142">
        <v>25649</v>
      </c>
      <c r="F20" s="141">
        <v>392903</v>
      </c>
      <c r="G20" s="142">
        <v>23913</v>
      </c>
      <c r="H20" s="141">
        <v>401501</v>
      </c>
      <c r="I20" s="142">
        <v>23020</v>
      </c>
      <c r="J20" s="141">
        <v>400832</v>
      </c>
      <c r="K20" s="142">
        <v>25607</v>
      </c>
    </row>
    <row r="21" spans="1:11" s="6" customFormat="1" ht="44.1" customHeight="1" x14ac:dyDescent="0.2">
      <c r="A21" s="240" t="s">
        <v>149</v>
      </c>
      <c r="B21" s="141">
        <v>262062</v>
      </c>
      <c r="C21" s="142">
        <v>43239</v>
      </c>
      <c r="D21" s="141">
        <v>228170</v>
      </c>
      <c r="E21" s="142">
        <v>34393</v>
      </c>
      <c r="F21" s="141">
        <v>249014</v>
      </c>
      <c r="G21" s="142">
        <v>39322</v>
      </c>
      <c r="H21" s="141">
        <v>244182</v>
      </c>
      <c r="I21" s="142">
        <v>37656</v>
      </c>
      <c r="J21" s="141">
        <v>225822</v>
      </c>
      <c r="K21" s="142">
        <v>37769</v>
      </c>
    </row>
    <row r="22" spans="1:11" s="6" customFormat="1" ht="27.95" customHeight="1" x14ac:dyDescent="0.2">
      <c r="A22" s="240" t="s">
        <v>150</v>
      </c>
      <c r="B22" s="141">
        <v>497146</v>
      </c>
      <c r="C22" s="142">
        <v>82662</v>
      </c>
      <c r="D22" s="141">
        <v>451714</v>
      </c>
      <c r="E22" s="142">
        <v>72721</v>
      </c>
      <c r="F22" s="141">
        <v>464318</v>
      </c>
      <c r="G22" s="142">
        <v>73615</v>
      </c>
      <c r="H22" s="141">
        <v>457368</v>
      </c>
      <c r="I22" s="142">
        <v>70638</v>
      </c>
      <c r="J22" s="141">
        <v>465028</v>
      </c>
      <c r="K22" s="142">
        <v>72655</v>
      </c>
    </row>
    <row r="23" spans="1:11" ht="28.5" customHeight="1" x14ac:dyDescent="0.2">
      <c r="A23" s="248"/>
      <c r="B23" s="164"/>
      <c r="C23" s="191"/>
      <c r="D23" s="154"/>
      <c r="E23" s="191"/>
      <c r="F23" s="154"/>
      <c r="G23" s="191"/>
      <c r="H23" s="154"/>
      <c r="I23" s="191"/>
      <c r="J23" s="154"/>
      <c r="K23" s="191"/>
    </row>
    <row r="24" spans="1:11" ht="15.75" customHeight="1" x14ac:dyDescent="0.2">
      <c r="A24" s="42"/>
    </row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</sheetData>
  <mergeCells count="10">
    <mergeCell ref="A2:E2"/>
    <mergeCell ref="F2:G2"/>
    <mergeCell ref="A4:A5"/>
    <mergeCell ref="B4:C4"/>
    <mergeCell ref="A1:E1"/>
    <mergeCell ref="F1:K1"/>
    <mergeCell ref="F4:G4"/>
    <mergeCell ref="D4:E4"/>
    <mergeCell ref="H4:I4"/>
    <mergeCell ref="J4:K4"/>
  </mergeCells>
  <phoneticPr fontId="0" type="noConversion"/>
  <printOptions horizontalCentered="1"/>
  <pageMargins left="0.31496062992125984" right="0.31496062992125984" top="0.51181102362204722" bottom="0.51181102362204722" header="0.51181102362204722" footer="0.51181102362204722"/>
  <pageSetup paperSize="9" orientation="portrait" r:id="rId1"/>
  <headerFooter alignWithMargins="0"/>
  <colBreaks count="1" manualBreakCount="1">
    <brk id="5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5">
    <pageSetUpPr fitToPage="1"/>
  </sheetPr>
  <dimension ref="A1:J39"/>
  <sheetViews>
    <sheetView showGridLines="0" zoomScaleNormal="100" workbookViewId="0">
      <selection activeCell="A3" sqref="A3:A4"/>
    </sheetView>
  </sheetViews>
  <sheetFormatPr baseColWidth="10" defaultColWidth="11.42578125" defaultRowHeight="12.75" x14ac:dyDescent="0.2"/>
  <cols>
    <col min="1" max="1" width="33.7109375" style="1" customWidth="1"/>
    <col min="2" max="7" width="13.42578125" style="1" customWidth="1"/>
    <col min="8" max="10" width="8.85546875" style="1" customWidth="1"/>
    <col min="11" max="16384" width="11.42578125" style="1"/>
  </cols>
  <sheetData>
    <row r="1" spans="1:10" ht="40.5" customHeight="1" x14ac:dyDescent="0.2">
      <c r="A1" s="364" t="s">
        <v>399</v>
      </c>
      <c r="B1" s="364"/>
      <c r="C1" s="364"/>
      <c r="D1" s="364"/>
      <c r="E1" s="364"/>
      <c r="F1" s="364"/>
      <c r="G1" s="364"/>
      <c r="H1" s="364"/>
      <c r="I1" s="364"/>
      <c r="J1" s="364"/>
    </row>
    <row r="2" spans="1:10" ht="15.75" customHeight="1" x14ac:dyDescent="0.2">
      <c r="J2" s="125" t="s">
        <v>313</v>
      </c>
    </row>
    <row r="3" spans="1:10" ht="29.25" customHeight="1" x14ac:dyDescent="0.2">
      <c r="A3" s="407" t="s">
        <v>126</v>
      </c>
      <c r="B3" s="367" t="s">
        <v>96</v>
      </c>
      <c r="C3" s="382"/>
      <c r="D3" s="368"/>
      <c r="E3" s="415" t="s">
        <v>97</v>
      </c>
      <c r="F3" s="434"/>
      <c r="G3" s="416"/>
      <c r="H3" s="415" t="s">
        <v>91</v>
      </c>
      <c r="I3" s="434"/>
      <c r="J3" s="416"/>
    </row>
    <row r="4" spans="1:10" ht="29.25" customHeight="1" x14ac:dyDescent="0.2">
      <c r="A4" s="379"/>
      <c r="B4" s="145">
        <v>2021</v>
      </c>
      <c r="C4" s="158">
        <f>B4+1</f>
        <v>2022</v>
      </c>
      <c r="D4" s="146">
        <f>C4+1</f>
        <v>2023</v>
      </c>
      <c r="E4" s="145">
        <f t="shared" ref="E4:J4" si="0">B4</f>
        <v>2021</v>
      </c>
      <c r="F4" s="157">
        <f t="shared" si="0"/>
        <v>2022</v>
      </c>
      <c r="G4" s="146">
        <f t="shared" si="0"/>
        <v>2023</v>
      </c>
      <c r="H4" s="145">
        <f t="shared" si="0"/>
        <v>2021</v>
      </c>
      <c r="I4" s="157">
        <f t="shared" si="0"/>
        <v>2022</v>
      </c>
      <c r="J4" s="146">
        <f t="shared" si="0"/>
        <v>2023</v>
      </c>
    </row>
    <row r="5" spans="1:10" s="34" customFormat="1" ht="39.950000000000003" customHeight="1" x14ac:dyDescent="0.2">
      <c r="A5" s="112" t="s">
        <v>162</v>
      </c>
      <c r="B5" s="160">
        <v>1915826</v>
      </c>
      <c r="C5" s="192">
        <v>1908505</v>
      </c>
      <c r="D5" s="162">
        <v>1957216</v>
      </c>
      <c r="E5" s="166">
        <v>12223160</v>
      </c>
      <c r="F5" s="161">
        <v>11926821</v>
      </c>
      <c r="G5" s="162">
        <v>12087119</v>
      </c>
      <c r="H5" s="289">
        <v>6.38</v>
      </c>
      <c r="I5" s="296">
        <v>6.25</v>
      </c>
      <c r="J5" s="297">
        <v>6.18</v>
      </c>
    </row>
    <row r="6" spans="1:10" ht="26.65" customHeight="1" x14ac:dyDescent="0.2">
      <c r="A6" s="110" t="s">
        <v>323</v>
      </c>
      <c r="B6" s="151">
        <v>1488445</v>
      </c>
      <c r="C6" s="152">
        <v>1495973</v>
      </c>
      <c r="D6" s="153">
        <v>1532155</v>
      </c>
      <c r="E6" s="151">
        <v>9591734</v>
      </c>
      <c r="F6" s="152">
        <v>9472280</v>
      </c>
      <c r="G6" s="153">
        <v>9610891</v>
      </c>
      <c r="H6" s="290">
        <v>6.44</v>
      </c>
      <c r="I6" s="291">
        <v>6.33</v>
      </c>
      <c r="J6" s="292">
        <v>6.27</v>
      </c>
    </row>
    <row r="7" spans="1:10" ht="26.65" customHeight="1" x14ac:dyDescent="0.2">
      <c r="A7" s="288" t="s">
        <v>364</v>
      </c>
      <c r="B7" s="148">
        <v>308602</v>
      </c>
      <c r="C7" s="149">
        <v>305559</v>
      </c>
      <c r="D7" s="150">
        <v>323274</v>
      </c>
      <c r="E7" s="148">
        <v>2147878</v>
      </c>
      <c r="F7" s="149">
        <v>2099874</v>
      </c>
      <c r="G7" s="150">
        <v>2183396</v>
      </c>
      <c r="H7" s="293">
        <v>6.96</v>
      </c>
      <c r="I7" s="294">
        <v>6.87</v>
      </c>
      <c r="J7" s="295">
        <v>6.75</v>
      </c>
    </row>
    <row r="8" spans="1:10" ht="26.65" customHeight="1" x14ac:dyDescent="0.2">
      <c r="A8" s="288" t="s">
        <v>365</v>
      </c>
      <c r="B8" s="148">
        <v>241394</v>
      </c>
      <c r="C8" s="149">
        <v>244955</v>
      </c>
      <c r="D8" s="150">
        <v>254940</v>
      </c>
      <c r="E8" s="148">
        <v>1545630</v>
      </c>
      <c r="F8" s="149">
        <v>1555202</v>
      </c>
      <c r="G8" s="150">
        <v>1617188</v>
      </c>
      <c r="H8" s="293">
        <v>6.4</v>
      </c>
      <c r="I8" s="294">
        <v>6.35</v>
      </c>
      <c r="J8" s="295">
        <v>6.34</v>
      </c>
    </row>
    <row r="9" spans="1:10" ht="26.65" customHeight="1" x14ac:dyDescent="0.2">
      <c r="A9" s="288" t="s">
        <v>366</v>
      </c>
      <c r="B9" s="148">
        <v>43753</v>
      </c>
      <c r="C9" s="149">
        <v>45129</v>
      </c>
      <c r="D9" s="150">
        <v>46776</v>
      </c>
      <c r="E9" s="148">
        <v>265407</v>
      </c>
      <c r="F9" s="149">
        <v>268883</v>
      </c>
      <c r="G9" s="150">
        <v>273452</v>
      </c>
      <c r="H9" s="293">
        <v>6.07</v>
      </c>
      <c r="I9" s="294">
        <v>5.96</v>
      </c>
      <c r="J9" s="295">
        <v>5.85</v>
      </c>
    </row>
    <row r="10" spans="1:10" ht="26.65" customHeight="1" x14ac:dyDescent="0.2">
      <c r="A10" s="288" t="s">
        <v>367</v>
      </c>
      <c r="B10" s="148">
        <v>286062</v>
      </c>
      <c r="C10" s="149">
        <v>291556</v>
      </c>
      <c r="D10" s="150">
        <v>290536</v>
      </c>
      <c r="E10" s="148">
        <v>1756114</v>
      </c>
      <c r="F10" s="149">
        <v>1744464</v>
      </c>
      <c r="G10" s="150">
        <v>1720775</v>
      </c>
      <c r="H10" s="293">
        <v>6.14</v>
      </c>
      <c r="I10" s="294">
        <v>5.98</v>
      </c>
      <c r="J10" s="295">
        <v>5.92</v>
      </c>
    </row>
    <row r="11" spans="1:10" ht="26.65" customHeight="1" x14ac:dyDescent="0.2">
      <c r="A11" s="288" t="s">
        <v>368</v>
      </c>
      <c r="B11" s="148">
        <v>209636</v>
      </c>
      <c r="C11" s="149">
        <v>211044</v>
      </c>
      <c r="D11" s="150">
        <v>215401</v>
      </c>
      <c r="E11" s="148">
        <v>1366511</v>
      </c>
      <c r="F11" s="149">
        <v>1346603</v>
      </c>
      <c r="G11" s="150">
        <v>1360007</v>
      </c>
      <c r="H11" s="293">
        <v>6.52</v>
      </c>
      <c r="I11" s="294">
        <v>6.38</v>
      </c>
      <c r="J11" s="295">
        <v>6.31</v>
      </c>
    </row>
    <row r="12" spans="1:10" ht="26.65" customHeight="1" x14ac:dyDescent="0.2">
      <c r="A12" s="288" t="s">
        <v>369</v>
      </c>
      <c r="B12" s="148">
        <v>98939</v>
      </c>
      <c r="C12" s="149">
        <v>98510</v>
      </c>
      <c r="D12" s="150">
        <v>100349</v>
      </c>
      <c r="E12" s="148">
        <v>662618</v>
      </c>
      <c r="F12" s="149">
        <v>657237</v>
      </c>
      <c r="G12" s="150">
        <v>664356</v>
      </c>
      <c r="H12" s="293">
        <v>6.7</v>
      </c>
      <c r="I12" s="294">
        <v>6.67</v>
      </c>
      <c r="J12" s="295">
        <v>6.62</v>
      </c>
    </row>
    <row r="13" spans="1:10" ht="26.65" customHeight="1" x14ac:dyDescent="0.2">
      <c r="A13" s="288" t="s">
        <v>370</v>
      </c>
      <c r="B13" s="148">
        <v>95471</v>
      </c>
      <c r="C13" s="149">
        <v>94781</v>
      </c>
      <c r="D13" s="150">
        <v>95002</v>
      </c>
      <c r="E13" s="148">
        <v>617043</v>
      </c>
      <c r="F13" s="149">
        <v>603078</v>
      </c>
      <c r="G13" s="150">
        <v>604776</v>
      </c>
      <c r="H13" s="293">
        <v>6.46</v>
      </c>
      <c r="I13" s="294">
        <v>6.36</v>
      </c>
      <c r="J13" s="295">
        <v>6.37</v>
      </c>
    </row>
    <row r="14" spans="1:10" ht="26.65" customHeight="1" x14ac:dyDescent="0.2">
      <c r="A14" s="288" t="s">
        <v>371</v>
      </c>
      <c r="B14" s="148">
        <v>130430</v>
      </c>
      <c r="C14" s="149">
        <v>130338</v>
      </c>
      <c r="D14" s="150">
        <v>130143</v>
      </c>
      <c r="E14" s="148">
        <v>806391</v>
      </c>
      <c r="F14" s="149">
        <v>782855</v>
      </c>
      <c r="G14" s="150">
        <v>772307</v>
      </c>
      <c r="H14" s="293">
        <v>6.18</v>
      </c>
      <c r="I14" s="294">
        <v>6.01</v>
      </c>
      <c r="J14" s="295">
        <v>5.93</v>
      </c>
    </row>
    <row r="15" spans="1:10" ht="26.65" customHeight="1" x14ac:dyDescent="0.2">
      <c r="A15" s="288" t="s">
        <v>372</v>
      </c>
      <c r="B15" s="148">
        <v>74158</v>
      </c>
      <c r="C15" s="149">
        <v>74101</v>
      </c>
      <c r="D15" s="150">
        <v>75734</v>
      </c>
      <c r="E15" s="148">
        <v>424142</v>
      </c>
      <c r="F15" s="149">
        <v>414084</v>
      </c>
      <c r="G15" s="150">
        <v>414634</v>
      </c>
      <c r="H15" s="293">
        <v>5.72</v>
      </c>
      <c r="I15" s="294">
        <v>5.59</v>
      </c>
      <c r="J15" s="295">
        <v>5.47</v>
      </c>
    </row>
    <row r="16" spans="1:10" ht="26.65" customHeight="1" x14ac:dyDescent="0.2">
      <c r="A16" s="107" t="s">
        <v>381</v>
      </c>
      <c r="B16" s="148">
        <v>58045</v>
      </c>
      <c r="C16" s="149">
        <v>54986</v>
      </c>
      <c r="D16" s="150">
        <v>55449</v>
      </c>
      <c r="E16" s="148">
        <v>396387</v>
      </c>
      <c r="F16" s="149">
        <v>355386</v>
      </c>
      <c r="G16" s="150">
        <v>352816</v>
      </c>
      <c r="H16" s="293">
        <v>6.83</v>
      </c>
      <c r="I16" s="294">
        <v>6.46</v>
      </c>
      <c r="J16" s="295">
        <v>6.36</v>
      </c>
    </row>
    <row r="17" spans="1:10" ht="26.65" customHeight="1" x14ac:dyDescent="0.2">
      <c r="A17" s="107" t="s">
        <v>382</v>
      </c>
      <c r="B17" s="148">
        <v>180613</v>
      </c>
      <c r="C17" s="149">
        <v>168872</v>
      </c>
      <c r="D17" s="150">
        <v>175642</v>
      </c>
      <c r="E17" s="148">
        <v>1056017</v>
      </c>
      <c r="F17" s="149">
        <v>942203</v>
      </c>
      <c r="G17" s="150">
        <v>960867</v>
      </c>
      <c r="H17" s="293">
        <v>5.85</v>
      </c>
      <c r="I17" s="294">
        <v>5.58</v>
      </c>
      <c r="J17" s="295">
        <v>5.47</v>
      </c>
    </row>
    <row r="18" spans="1:10" ht="26.65" customHeight="1" x14ac:dyDescent="0.2">
      <c r="A18" s="107" t="s">
        <v>383</v>
      </c>
      <c r="B18" s="148">
        <v>125073</v>
      </c>
      <c r="C18" s="149">
        <v>125199</v>
      </c>
      <c r="D18" s="150">
        <v>130965</v>
      </c>
      <c r="E18" s="148">
        <v>734591</v>
      </c>
      <c r="F18" s="149">
        <v>730040</v>
      </c>
      <c r="G18" s="150">
        <v>739728</v>
      </c>
      <c r="H18" s="293">
        <v>5.87</v>
      </c>
      <c r="I18" s="294">
        <v>5.83</v>
      </c>
      <c r="J18" s="295">
        <v>5.65</v>
      </c>
    </row>
    <row r="19" spans="1:10" ht="26.65" customHeight="1" x14ac:dyDescent="0.2">
      <c r="A19" s="107" t="s">
        <v>384</v>
      </c>
      <c r="B19" s="148">
        <v>63650</v>
      </c>
      <c r="C19" s="149">
        <v>63475</v>
      </c>
      <c r="D19" s="150">
        <v>63005</v>
      </c>
      <c r="E19" s="148">
        <v>444431</v>
      </c>
      <c r="F19" s="149">
        <v>426912</v>
      </c>
      <c r="G19" s="150">
        <v>422817</v>
      </c>
      <c r="H19" s="293">
        <v>6.98</v>
      </c>
      <c r="I19" s="294">
        <v>6.73</v>
      </c>
      <c r="J19" s="295">
        <v>6.71</v>
      </c>
    </row>
    <row r="20" spans="1:10" ht="4.5" customHeight="1" x14ac:dyDescent="0.2">
      <c r="A20" s="21"/>
      <c r="B20" s="193"/>
      <c r="C20" s="194"/>
      <c r="D20" s="156"/>
      <c r="E20" s="154"/>
      <c r="F20" s="155"/>
      <c r="G20" s="156"/>
      <c r="H20" s="195"/>
      <c r="I20" s="196"/>
      <c r="J20" s="191"/>
    </row>
    <row r="21" spans="1:10" s="6" customFormat="1" ht="17.25" customHeight="1" x14ac:dyDescent="0.2">
      <c r="A21" s="197" t="s">
        <v>151</v>
      </c>
      <c r="B21" s="114"/>
      <c r="C21" s="114"/>
      <c r="D21" s="114"/>
      <c r="E21" s="114"/>
      <c r="F21" s="114"/>
      <c r="G21" s="114"/>
    </row>
    <row r="22" spans="1:10" ht="15.75" customHeight="1" x14ac:dyDescent="0.2"/>
    <row r="23" spans="1:10" ht="15.75" customHeight="1" x14ac:dyDescent="0.2"/>
    <row r="24" spans="1:10" ht="15.75" customHeight="1" x14ac:dyDescent="0.2"/>
    <row r="25" spans="1:10" ht="15.75" customHeight="1" x14ac:dyDescent="0.2"/>
    <row r="26" spans="1:10" ht="15.75" customHeight="1" x14ac:dyDescent="0.2"/>
    <row r="27" spans="1:10" ht="15.75" customHeight="1" x14ac:dyDescent="0.2"/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</sheetData>
  <mergeCells count="5">
    <mergeCell ref="A1:J1"/>
    <mergeCell ref="A3:A4"/>
    <mergeCell ref="B3:D3"/>
    <mergeCell ref="E3:G3"/>
    <mergeCell ref="H3:J3"/>
  </mergeCells>
  <phoneticPr fontId="0" type="noConversion"/>
  <printOptions horizontalCentered="1"/>
  <pageMargins left="0.23622047244094491" right="0.23622047244094491" top="0.31496062992125984" bottom="0.3149606299212598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F46"/>
  <sheetViews>
    <sheetView showGridLines="0" zoomScaleNormal="100" workbookViewId="0">
      <selection activeCell="A5" sqref="A5"/>
    </sheetView>
  </sheetViews>
  <sheetFormatPr baseColWidth="10" defaultColWidth="11.42578125" defaultRowHeight="12.75" x14ac:dyDescent="0.2"/>
  <cols>
    <col min="1" max="1" width="35.7109375" style="1" customWidth="1"/>
    <col min="2" max="6" width="13.7109375" style="1" customWidth="1"/>
    <col min="7" max="16384" width="11.42578125" style="1"/>
  </cols>
  <sheetData>
    <row r="1" spans="1:6" ht="36.75" customHeight="1" x14ac:dyDescent="0.2">
      <c r="A1" s="364" t="s">
        <v>212</v>
      </c>
      <c r="B1" s="364"/>
      <c r="C1" s="364"/>
      <c r="D1" s="364"/>
      <c r="E1" s="364"/>
      <c r="F1" s="364"/>
    </row>
    <row r="2" spans="1:6" ht="6.75" customHeight="1" x14ac:dyDescent="0.2">
      <c r="A2" s="117"/>
      <c r="B2" s="117"/>
      <c r="C2" s="117"/>
      <c r="D2" s="117"/>
      <c r="E2" s="117"/>
      <c r="F2" s="117"/>
    </row>
    <row r="3" spans="1:6" ht="15.75" customHeight="1" x14ac:dyDescent="0.2">
      <c r="A3" s="365" t="s">
        <v>386</v>
      </c>
      <c r="B3" s="365"/>
      <c r="C3" s="365"/>
      <c r="D3" s="365"/>
      <c r="E3" s="365"/>
      <c r="F3" s="365"/>
    </row>
    <row r="4" spans="1:6" ht="24.75" customHeight="1" x14ac:dyDescent="0.2">
      <c r="F4" s="119" t="s">
        <v>226</v>
      </c>
    </row>
    <row r="5" spans="1:6" ht="47.25" customHeight="1" x14ac:dyDescent="0.2">
      <c r="A5" s="20" t="s">
        <v>126</v>
      </c>
      <c r="B5" s="2">
        <v>2019</v>
      </c>
      <c r="C5" s="2">
        <f>B5+1</f>
        <v>2020</v>
      </c>
      <c r="D5" s="2">
        <f>C5+1</f>
        <v>2021</v>
      </c>
      <c r="E5" s="2">
        <f>D5+1</f>
        <v>2022</v>
      </c>
      <c r="F5" s="2">
        <f>E5+1</f>
        <v>2023</v>
      </c>
    </row>
    <row r="6" spans="1:6" s="34" customFormat="1" ht="42" customHeight="1" x14ac:dyDescent="0.2">
      <c r="A6" s="252" t="s">
        <v>230</v>
      </c>
      <c r="B6" s="31">
        <v>8773427</v>
      </c>
      <c r="C6" s="32">
        <v>8780142</v>
      </c>
      <c r="D6" s="33">
        <v>8824812</v>
      </c>
      <c r="E6" s="32">
        <v>8942791</v>
      </c>
      <c r="F6" s="32">
        <v>9020191</v>
      </c>
    </row>
    <row r="7" spans="1:6" s="34" customFormat="1" ht="42" customHeight="1" x14ac:dyDescent="0.2">
      <c r="A7" s="256" t="s">
        <v>343</v>
      </c>
      <c r="B7" s="257">
        <v>9546068</v>
      </c>
      <c r="C7" s="258">
        <v>9563726</v>
      </c>
      <c r="D7" s="259">
        <v>9640502</v>
      </c>
      <c r="E7" s="258">
        <v>9781234</v>
      </c>
      <c r="F7" s="258">
        <v>9881595</v>
      </c>
    </row>
    <row r="8" spans="1:6" s="6" customFormat="1" ht="24" customHeight="1" x14ac:dyDescent="0.2">
      <c r="A8" s="341" t="s">
        <v>330</v>
      </c>
      <c r="B8" s="15">
        <v>1734250</v>
      </c>
      <c r="C8" s="15">
        <v>1733348</v>
      </c>
      <c r="D8" s="15">
        <v>1743335</v>
      </c>
      <c r="E8" s="15">
        <v>1771026</v>
      </c>
      <c r="F8" s="15">
        <v>1802340</v>
      </c>
    </row>
    <row r="9" spans="1:6" s="6" customFormat="1" ht="24" customHeight="1" x14ac:dyDescent="0.2">
      <c r="A9" s="341" t="s">
        <v>331</v>
      </c>
      <c r="B9" s="15">
        <v>1235467</v>
      </c>
      <c r="C9" s="15">
        <v>1245744</v>
      </c>
      <c r="D9" s="15">
        <v>1253590</v>
      </c>
      <c r="E9" s="15">
        <v>1273182</v>
      </c>
      <c r="F9" s="15">
        <v>1278271</v>
      </c>
    </row>
    <row r="10" spans="1:6" s="6" customFormat="1" ht="24" customHeight="1" x14ac:dyDescent="0.2">
      <c r="A10" s="341" t="s">
        <v>332</v>
      </c>
      <c r="B10" s="15">
        <v>213310</v>
      </c>
      <c r="C10" s="15">
        <v>214327</v>
      </c>
      <c r="D10" s="15">
        <v>217175</v>
      </c>
      <c r="E10" s="15">
        <v>221330</v>
      </c>
      <c r="F10" s="15">
        <v>223529</v>
      </c>
    </row>
    <row r="11" spans="1:6" s="6" customFormat="1" ht="24" customHeight="1" x14ac:dyDescent="0.2">
      <c r="A11" s="341" t="s">
        <v>333</v>
      </c>
      <c r="B11" s="15">
        <v>1259403</v>
      </c>
      <c r="C11" s="15">
        <v>1261102</v>
      </c>
      <c r="D11" s="15">
        <v>1269008</v>
      </c>
      <c r="E11" s="15">
        <v>1284447</v>
      </c>
      <c r="F11" s="15">
        <v>1292594</v>
      </c>
    </row>
    <row r="12" spans="1:6" s="6" customFormat="1" ht="24" customHeight="1" x14ac:dyDescent="0.2">
      <c r="A12" s="341" t="s">
        <v>334</v>
      </c>
      <c r="B12" s="15">
        <v>975072</v>
      </c>
      <c r="C12" s="15">
        <v>997453</v>
      </c>
      <c r="D12" s="15">
        <v>1002900</v>
      </c>
      <c r="E12" s="15">
        <v>1015347</v>
      </c>
      <c r="F12" s="15">
        <v>1020869</v>
      </c>
    </row>
    <row r="13" spans="1:6" s="6" customFormat="1" ht="24" customHeight="1" x14ac:dyDescent="0.2">
      <c r="A13" s="341" t="s">
        <v>335</v>
      </c>
      <c r="B13" s="15">
        <v>436208</v>
      </c>
      <c r="C13" s="15">
        <v>435932</v>
      </c>
      <c r="D13" s="15">
        <v>438725</v>
      </c>
      <c r="E13" s="15">
        <v>441801</v>
      </c>
      <c r="F13" s="15">
        <v>443213</v>
      </c>
    </row>
    <row r="14" spans="1:6" s="6" customFormat="1" ht="24" customHeight="1" x14ac:dyDescent="0.2">
      <c r="A14" s="341" t="s">
        <v>336</v>
      </c>
      <c r="B14" s="15">
        <v>468270</v>
      </c>
      <c r="C14" s="15">
        <v>466544</v>
      </c>
      <c r="D14" s="15">
        <v>466215</v>
      </c>
      <c r="E14" s="15">
        <v>474520</v>
      </c>
      <c r="F14" s="15">
        <v>478351</v>
      </c>
    </row>
    <row r="15" spans="1:6" s="6" customFormat="1" ht="24" customHeight="1" x14ac:dyDescent="0.2">
      <c r="A15" s="341" t="s">
        <v>337</v>
      </c>
      <c r="B15" s="15">
        <v>598526</v>
      </c>
      <c r="C15" s="15">
        <v>594466</v>
      </c>
      <c r="D15" s="15">
        <v>593720</v>
      </c>
      <c r="E15" s="15">
        <v>604751</v>
      </c>
      <c r="F15" s="15">
        <v>610168</v>
      </c>
    </row>
    <row r="16" spans="1:6" ht="38.1" customHeight="1" x14ac:dyDescent="0.2">
      <c r="A16" s="342" t="s">
        <v>338</v>
      </c>
      <c r="B16" s="17">
        <v>330122</v>
      </c>
      <c r="C16" s="17">
        <v>329658</v>
      </c>
      <c r="D16" s="17">
        <v>329767</v>
      </c>
      <c r="E16" s="17">
        <v>333178</v>
      </c>
      <c r="F16" s="17">
        <v>335023</v>
      </c>
    </row>
    <row r="17" spans="1:6" s="6" customFormat="1" ht="24" customHeight="1" x14ac:dyDescent="0.2">
      <c r="A17" s="341" t="s">
        <v>213</v>
      </c>
      <c r="B17" s="15">
        <v>19230</v>
      </c>
      <c r="C17" s="15">
        <v>0</v>
      </c>
      <c r="D17" s="15">
        <v>0</v>
      </c>
      <c r="E17" s="15">
        <v>0</v>
      </c>
      <c r="F17" s="15">
        <v>0</v>
      </c>
    </row>
    <row r="18" spans="1:6" s="6" customFormat="1" ht="24" customHeight="1" x14ac:dyDescent="0.2">
      <c r="A18" s="341" t="s">
        <v>214</v>
      </c>
      <c r="B18" s="15">
        <v>2493</v>
      </c>
      <c r="C18" s="15">
        <v>0</v>
      </c>
      <c r="D18" s="15">
        <v>0</v>
      </c>
      <c r="E18" s="15">
        <v>0</v>
      </c>
      <c r="F18" s="15">
        <v>0</v>
      </c>
    </row>
    <row r="19" spans="1:6" s="6" customFormat="1" ht="24" customHeight="1" x14ac:dyDescent="0.2">
      <c r="A19" s="341" t="s">
        <v>215</v>
      </c>
      <c r="B19" s="15">
        <v>12786</v>
      </c>
      <c r="C19" s="15">
        <v>0</v>
      </c>
      <c r="D19" s="15">
        <v>0</v>
      </c>
      <c r="E19" s="15">
        <v>0</v>
      </c>
      <c r="F19" s="15">
        <v>0</v>
      </c>
    </row>
    <row r="20" spans="1:6" s="6" customFormat="1" ht="24" customHeight="1" x14ac:dyDescent="0.2">
      <c r="A20" s="341" t="s">
        <v>216</v>
      </c>
      <c r="B20" s="15">
        <v>4099</v>
      </c>
      <c r="C20" s="15">
        <v>0</v>
      </c>
      <c r="D20" s="15">
        <v>0</v>
      </c>
      <c r="E20" s="15">
        <v>0</v>
      </c>
      <c r="F20" s="15">
        <v>0</v>
      </c>
    </row>
    <row r="21" spans="1:6" ht="38.1" customHeight="1" x14ac:dyDescent="0.2">
      <c r="A21" s="342" t="s">
        <v>217</v>
      </c>
      <c r="B21" s="17">
        <v>10129</v>
      </c>
      <c r="C21" s="17">
        <v>0</v>
      </c>
      <c r="D21" s="17">
        <v>0</v>
      </c>
      <c r="E21" s="17">
        <v>0</v>
      </c>
      <c r="F21" s="17">
        <v>0</v>
      </c>
    </row>
    <row r="22" spans="1:6" s="6" customFormat="1" ht="24" customHeight="1" x14ac:dyDescent="0.2">
      <c r="A22" s="341" t="s">
        <v>339</v>
      </c>
      <c r="B22" s="15">
        <v>217448</v>
      </c>
      <c r="C22" s="15">
        <v>212609</v>
      </c>
      <c r="D22" s="15">
        <v>208836</v>
      </c>
      <c r="E22" s="15">
        <v>210747</v>
      </c>
      <c r="F22" s="15">
        <v>211473</v>
      </c>
    </row>
    <row r="23" spans="1:6" ht="38.1" customHeight="1" x14ac:dyDescent="0.2">
      <c r="A23" s="342" t="s">
        <v>340</v>
      </c>
      <c r="B23" s="17">
        <v>843943</v>
      </c>
      <c r="C23" s="17">
        <v>879142</v>
      </c>
      <c r="D23" s="17">
        <v>900800</v>
      </c>
      <c r="E23" s="17">
        <v>917719</v>
      </c>
      <c r="F23" s="17">
        <v>938533</v>
      </c>
    </row>
    <row r="24" spans="1:6" s="6" customFormat="1" ht="24" customHeight="1" x14ac:dyDescent="0.2">
      <c r="A24" s="341" t="s">
        <v>379</v>
      </c>
      <c r="B24" s="15">
        <v>839874</v>
      </c>
      <c r="C24" s="15">
        <v>850034</v>
      </c>
      <c r="D24" s="15">
        <v>875729</v>
      </c>
      <c r="E24" s="15">
        <v>895855</v>
      </c>
      <c r="F24" s="15">
        <v>912916</v>
      </c>
    </row>
    <row r="25" spans="1:6" ht="38.1" customHeight="1" x14ac:dyDescent="0.2">
      <c r="A25" s="343" t="s">
        <v>380</v>
      </c>
      <c r="B25" s="22">
        <v>345438</v>
      </c>
      <c r="C25" s="22">
        <v>343367</v>
      </c>
      <c r="D25" s="22">
        <v>340702</v>
      </c>
      <c r="E25" s="22">
        <v>337331</v>
      </c>
      <c r="F25" s="22">
        <v>334315</v>
      </c>
    </row>
    <row r="26" spans="1:6" s="6" customFormat="1" ht="15.75" customHeight="1" x14ac:dyDescent="0.2">
      <c r="A26" s="45" t="s">
        <v>223</v>
      </c>
    </row>
    <row r="27" spans="1:6" s="37" customFormat="1" ht="15.75" customHeight="1" x14ac:dyDescent="0.2">
      <c r="A27" s="36" t="s">
        <v>375</v>
      </c>
    </row>
    <row r="28" spans="1:6" ht="15.75" customHeight="1" x14ac:dyDescent="0.2">
      <c r="A28" s="51" t="s">
        <v>376</v>
      </c>
    </row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</sheetData>
  <mergeCells count="2">
    <mergeCell ref="A1:F1"/>
    <mergeCell ref="A3:F3"/>
  </mergeCells>
  <printOptions horizontalCentered="1"/>
  <pageMargins left="0.19685039370078741" right="0.19685039370078741" top="0.59055118110236227" bottom="0.59055118110236227" header="0.51181102362204722" footer="0.51181102362204722"/>
  <pageSetup paperSize="9" scale="96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6">
    <pageSetUpPr fitToPage="1"/>
  </sheetPr>
  <dimension ref="A1:F36"/>
  <sheetViews>
    <sheetView showGridLines="0" zoomScaleNormal="100" workbookViewId="0">
      <selection activeCell="A3" sqref="A3:A4"/>
    </sheetView>
  </sheetViews>
  <sheetFormatPr baseColWidth="10" defaultColWidth="11.42578125" defaultRowHeight="12.75" x14ac:dyDescent="0.2"/>
  <cols>
    <col min="1" max="1" width="40.7109375" style="1" customWidth="1"/>
    <col min="2" max="6" width="19.7109375" style="1" customWidth="1"/>
    <col min="7" max="16384" width="11.42578125" style="1"/>
  </cols>
  <sheetData>
    <row r="1" spans="1:6" s="6" customFormat="1" ht="28.5" customHeight="1" x14ac:dyDescent="0.2">
      <c r="A1" s="388" t="s">
        <v>400</v>
      </c>
      <c r="B1" s="388"/>
      <c r="C1" s="388"/>
      <c r="D1" s="388"/>
      <c r="E1" s="388"/>
      <c r="F1" s="388"/>
    </row>
    <row r="2" spans="1:6" ht="24" customHeight="1" x14ac:dyDescent="0.2">
      <c r="F2" s="125" t="s">
        <v>83</v>
      </c>
    </row>
    <row r="3" spans="1:6" ht="21.75" customHeight="1" x14ac:dyDescent="0.2">
      <c r="A3" s="407" t="s">
        <v>126</v>
      </c>
      <c r="B3" s="361" t="s">
        <v>157</v>
      </c>
      <c r="C3" s="363" t="s">
        <v>155</v>
      </c>
      <c r="D3" s="363"/>
      <c r="E3" s="416" t="s">
        <v>156</v>
      </c>
      <c r="F3" s="435"/>
    </row>
    <row r="4" spans="1:6" ht="29.25" customHeight="1" x14ac:dyDescent="0.2">
      <c r="A4" s="379"/>
      <c r="B4" s="362"/>
      <c r="C4" s="165" t="s">
        <v>123</v>
      </c>
      <c r="D4" s="159" t="s">
        <v>290</v>
      </c>
      <c r="E4" s="198" t="s">
        <v>123</v>
      </c>
      <c r="F4" s="159" t="s">
        <v>290</v>
      </c>
    </row>
    <row r="5" spans="1:6" s="34" customFormat="1" ht="39.950000000000003" customHeight="1" x14ac:dyDescent="0.2">
      <c r="A5" s="112" t="s">
        <v>162</v>
      </c>
      <c r="B5" s="109">
        <v>71206</v>
      </c>
      <c r="C5" s="160">
        <v>60504</v>
      </c>
      <c r="D5" s="162">
        <v>66298</v>
      </c>
      <c r="E5" s="199">
        <v>8612824</v>
      </c>
      <c r="F5" s="162">
        <v>323730</v>
      </c>
    </row>
    <row r="6" spans="1:6" ht="31.9" customHeight="1" x14ac:dyDescent="0.2">
      <c r="A6" s="111" t="s">
        <v>323</v>
      </c>
      <c r="B6" s="19">
        <v>60756</v>
      </c>
      <c r="C6" s="151">
        <v>52693</v>
      </c>
      <c r="D6" s="153">
        <v>55958</v>
      </c>
      <c r="E6" s="200">
        <v>7436610</v>
      </c>
      <c r="F6" s="153">
        <v>274272</v>
      </c>
    </row>
    <row r="7" spans="1:6" ht="31.9" customHeight="1" x14ac:dyDescent="0.2">
      <c r="A7" s="340" t="s">
        <v>329</v>
      </c>
      <c r="B7" s="18">
        <v>7124</v>
      </c>
      <c r="C7" s="148">
        <v>7811</v>
      </c>
      <c r="D7" s="150">
        <v>7124</v>
      </c>
      <c r="E7" s="201">
        <v>1176214</v>
      </c>
      <c r="F7" s="150">
        <v>33797</v>
      </c>
    </row>
    <row r="8" spans="1:6" ht="31.9" customHeight="1" x14ac:dyDescent="0.2">
      <c r="A8" s="113" t="s">
        <v>378</v>
      </c>
      <c r="B8" s="95">
        <v>3326</v>
      </c>
      <c r="C8" s="154">
        <v>0</v>
      </c>
      <c r="D8" s="156">
        <v>3216</v>
      </c>
      <c r="E8" s="202">
        <v>0</v>
      </c>
      <c r="F8" s="156">
        <v>15661</v>
      </c>
    </row>
    <row r="9" spans="1:6" ht="31.9" customHeight="1" x14ac:dyDescent="0.2">
      <c r="A9" s="46" t="s">
        <v>285</v>
      </c>
      <c r="B9" s="18">
        <v>51606</v>
      </c>
      <c r="C9" s="148">
        <v>48851</v>
      </c>
      <c r="D9" s="150">
        <v>48554</v>
      </c>
      <c r="E9" s="201">
        <v>7070292</v>
      </c>
      <c r="F9" s="150">
        <v>239454</v>
      </c>
    </row>
    <row r="10" spans="1:6" ht="31.9" customHeight="1" x14ac:dyDescent="0.2">
      <c r="A10" s="46" t="s">
        <v>15</v>
      </c>
      <c r="B10" s="18">
        <v>591</v>
      </c>
      <c r="C10" s="148">
        <v>401</v>
      </c>
      <c r="D10" s="150">
        <v>532</v>
      </c>
      <c r="E10" s="201">
        <v>50720</v>
      </c>
      <c r="F10" s="150">
        <v>2521</v>
      </c>
    </row>
    <row r="11" spans="1:6" ht="31.9" customHeight="1" x14ac:dyDescent="0.2">
      <c r="A11" s="46" t="s">
        <v>286</v>
      </c>
      <c r="B11" s="18">
        <v>8456</v>
      </c>
      <c r="C11" s="148">
        <v>8677</v>
      </c>
      <c r="D11" s="150">
        <v>7820</v>
      </c>
      <c r="E11" s="201">
        <v>1160616</v>
      </c>
      <c r="F11" s="150">
        <v>37983</v>
      </c>
    </row>
    <row r="12" spans="1:6" ht="31.9" customHeight="1" x14ac:dyDescent="0.2">
      <c r="A12" s="46" t="s">
        <v>287</v>
      </c>
      <c r="B12" s="18">
        <v>3339</v>
      </c>
      <c r="C12" s="148">
        <v>2575</v>
      </c>
      <c r="D12" s="150">
        <v>3027</v>
      </c>
      <c r="E12" s="201">
        <v>331196</v>
      </c>
      <c r="F12" s="150">
        <v>12855</v>
      </c>
    </row>
    <row r="13" spans="1:6" ht="31.9" customHeight="1" x14ac:dyDescent="0.2">
      <c r="A13" s="46" t="s">
        <v>288</v>
      </c>
      <c r="B13" s="18">
        <v>764</v>
      </c>
      <c r="C13" s="148">
        <v>0</v>
      </c>
      <c r="D13" s="150">
        <v>577</v>
      </c>
      <c r="E13" s="201">
        <v>0</v>
      </c>
      <c r="F13" s="150">
        <v>3281</v>
      </c>
    </row>
    <row r="14" spans="1:6" ht="31.9" customHeight="1" x14ac:dyDescent="0.2">
      <c r="A14" s="46" t="s">
        <v>289</v>
      </c>
      <c r="B14" s="18">
        <v>88</v>
      </c>
      <c r="C14" s="148">
        <v>0</v>
      </c>
      <c r="D14" s="150">
        <v>83</v>
      </c>
      <c r="E14" s="201">
        <v>0</v>
      </c>
      <c r="F14" s="150">
        <v>424</v>
      </c>
    </row>
    <row r="15" spans="1:6" ht="31.9" customHeight="1" x14ac:dyDescent="0.2">
      <c r="A15" s="46" t="s">
        <v>16</v>
      </c>
      <c r="B15" s="18">
        <v>531</v>
      </c>
      <c r="C15" s="148">
        <v>0</v>
      </c>
      <c r="D15" s="150">
        <v>493</v>
      </c>
      <c r="E15" s="201">
        <v>0</v>
      </c>
      <c r="F15" s="150">
        <v>2535</v>
      </c>
    </row>
    <row r="16" spans="1:6" ht="31.9" customHeight="1" x14ac:dyDescent="0.2">
      <c r="A16" s="46" t="s">
        <v>63</v>
      </c>
      <c r="B16" s="18">
        <v>5831</v>
      </c>
      <c r="C16" s="148">
        <v>0</v>
      </c>
      <c r="D16" s="150">
        <v>5212</v>
      </c>
      <c r="E16" s="201">
        <v>0</v>
      </c>
      <c r="F16" s="150">
        <v>24677</v>
      </c>
    </row>
    <row r="17" spans="1:6" ht="4.5" customHeight="1" x14ac:dyDescent="0.2">
      <c r="A17" s="21"/>
      <c r="B17" s="52"/>
      <c r="C17" s="164"/>
      <c r="D17" s="156"/>
      <c r="E17" s="202"/>
      <c r="F17" s="156"/>
    </row>
    <row r="18" spans="1:6" ht="15.75" customHeight="1" x14ac:dyDescent="0.2"/>
    <row r="19" spans="1:6" ht="15.75" customHeight="1" x14ac:dyDescent="0.2"/>
    <row r="20" spans="1:6" ht="15.75" customHeight="1" x14ac:dyDescent="0.2"/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</sheetData>
  <mergeCells count="5">
    <mergeCell ref="A1:F1"/>
    <mergeCell ref="A3:A4"/>
    <mergeCell ref="C3:D3"/>
    <mergeCell ref="B3:B4"/>
    <mergeCell ref="E3:F3"/>
  </mergeCells>
  <phoneticPr fontId="0" type="noConversion"/>
  <printOptions horizontalCentered="1"/>
  <pageMargins left="0.19685039370078741" right="0.19685039370078741" top="0.47244094488188981" bottom="0.19685039370078741" header="0.51181102362204722" footer="0.51181102362204722"/>
  <pageSetup paperSize="9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7"/>
  <dimension ref="A1:H38"/>
  <sheetViews>
    <sheetView showGridLines="0" zoomScaleNormal="100" workbookViewId="0">
      <selection activeCell="A4" sqref="A4:A6"/>
    </sheetView>
  </sheetViews>
  <sheetFormatPr baseColWidth="10" defaultColWidth="11.42578125" defaultRowHeight="12.75" x14ac:dyDescent="0.2"/>
  <cols>
    <col min="1" max="1" width="18.85546875" style="1" customWidth="1"/>
    <col min="2" max="8" width="17.28515625" style="1" customWidth="1"/>
    <col min="9" max="16384" width="11.42578125" style="1"/>
  </cols>
  <sheetData>
    <row r="1" spans="1:8" ht="36.75" customHeight="1" x14ac:dyDescent="0.2">
      <c r="A1" s="364" t="s">
        <v>158</v>
      </c>
      <c r="B1" s="364"/>
      <c r="C1" s="364"/>
      <c r="D1" s="364"/>
      <c r="E1" s="364"/>
      <c r="F1" s="364"/>
      <c r="G1" s="364"/>
      <c r="H1" s="364"/>
    </row>
    <row r="2" spans="1:8" ht="12.75" customHeight="1" x14ac:dyDescent="0.2">
      <c r="A2" s="365" t="s">
        <v>401</v>
      </c>
      <c r="B2" s="365"/>
      <c r="C2" s="365"/>
      <c r="D2" s="365"/>
      <c r="E2" s="365"/>
      <c r="F2" s="365"/>
      <c r="G2" s="365"/>
      <c r="H2" s="365"/>
    </row>
    <row r="3" spans="1:8" ht="24.95" customHeight="1" x14ac:dyDescent="0.2">
      <c r="H3" s="125" t="s">
        <v>84</v>
      </c>
    </row>
    <row r="4" spans="1:8" ht="23.1" customHeight="1" x14ac:dyDescent="0.2">
      <c r="A4" s="407" t="s">
        <v>161</v>
      </c>
      <c r="B4" s="380" t="s">
        <v>159</v>
      </c>
      <c r="C4" s="369"/>
      <c r="D4" s="369"/>
      <c r="E4" s="367" t="s">
        <v>152</v>
      </c>
      <c r="F4" s="382"/>
      <c r="G4" s="382"/>
      <c r="H4" s="368"/>
    </row>
    <row r="5" spans="1:8" ht="23.1" customHeight="1" x14ac:dyDescent="0.2">
      <c r="A5" s="378"/>
      <c r="B5" s="436"/>
      <c r="C5" s="437"/>
      <c r="D5" s="437"/>
      <c r="E5" s="383" t="s">
        <v>191</v>
      </c>
      <c r="F5" s="382"/>
      <c r="G5" s="368"/>
      <c r="H5" s="366" t="s">
        <v>192</v>
      </c>
    </row>
    <row r="6" spans="1:8" ht="23.1" customHeight="1" x14ac:dyDescent="0.2">
      <c r="A6" s="379"/>
      <c r="B6" s="208" t="s">
        <v>1</v>
      </c>
      <c r="C6" s="209" t="s">
        <v>2</v>
      </c>
      <c r="D6" s="210" t="s">
        <v>3</v>
      </c>
      <c r="E6" s="208" t="s">
        <v>1</v>
      </c>
      <c r="F6" s="209" t="s">
        <v>2</v>
      </c>
      <c r="G6" s="210" t="s">
        <v>3</v>
      </c>
      <c r="H6" s="362"/>
    </row>
    <row r="7" spans="1:8" ht="39.950000000000003" customHeight="1" x14ac:dyDescent="0.2">
      <c r="A7" s="249" t="s">
        <v>38</v>
      </c>
      <c r="B7" s="160">
        <v>1578337</v>
      </c>
      <c r="C7" s="192">
        <v>611114</v>
      </c>
      <c r="D7" s="203">
        <v>967223</v>
      </c>
      <c r="E7" s="160">
        <v>1319229</v>
      </c>
      <c r="F7" s="192">
        <v>611114</v>
      </c>
      <c r="G7" s="203">
        <v>708115</v>
      </c>
      <c r="H7" s="31">
        <v>259108</v>
      </c>
    </row>
    <row r="8" spans="1:8" s="34" customFormat="1" ht="32.1" customHeight="1" x14ac:dyDescent="0.2">
      <c r="A8" s="250" t="s">
        <v>17</v>
      </c>
      <c r="B8" s="204">
        <v>434019</v>
      </c>
      <c r="C8" s="205">
        <v>148440</v>
      </c>
      <c r="D8" s="169">
        <v>285579</v>
      </c>
      <c r="E8" s="204">
        <v>326918</v>
      </c>
      <c r="F8" s="205">
        <v>148440</v>
      </c>
      <c r="G8" s="206">
        <v>178478</v>
      </c>
      <c r="H8" s="39">
        <v>107101</v>
      </c>
    </row>
    <row r="9" spans="1:8" s="34" customFormat="1" ht="32.1" customHeight="1" x14ac:dyDescent="0.2">
      <c r="A9" s="250" t="s">
        <v>18</v>
      </c>
      <c r="B9" s="204">
        <v>127994</v>
      </c>
      <c r="C9" s="205">
        <v>61190</v>
      </c>
      <c r="D9" s="169">
        <v>66804</v>
      </c>
      <c r="E9" s="204">
        <v>125823</v>
      </c>
      <c r="F9" s="205">
        <v>61190</v>
      </c>
      <c r="G9" s="206">
        <v>64633</v>
      </c>
      <c r="H9" s="39">
        <v>2171</v>
      </c>
    </row>
    <row r="10" spans="1:8" ht="32.1" customHeight="1" x14ac:dyDescent="0.2">
      <c r="A10" s="250" t="s">
        <v>19</v>
      </c>
      <c r="B10" s="167">
        <v>82173</v>
      </c>
      <c r="C10" s="168">
        <v>28198</v>
      </c>
      <c r="D10" s="169">
        <v>53975</v>
      </c>
      <c r="E10" s="167">
        <v>61048</v>
      </c>
      <c r="F10" s="168">
        <v>28198</v>
      </c>
      <c r="G10" s="169">
        <v>32850</v>
      </c>
      <c r="H10" s="35">
        <v>21125</v>
      </c>
    </row>
    <row r="11" spans="1:8" ht="32.1" customHeight="1" x14ac:dyDescent="0.2">
      <c r="A11" s="250" t="s">
        <v>20</v>
      </c>
      <c r="B11" s="148">
        <v>218578</v>
      </c>
      <c r="C11" s="149">
        <v>102480</v>
      </c>
      <c r="D11" s="150">
        <v>116098</v>
      </c>
      <c r="E11" s="148">
        <v>216651</v>
      </c>
      <c r="F11" s="149">
        <v>102480</v>
      </c>
      <c r="G11" s="150">
        <v>114171</v>
      </c>
      <c r="H11" s="17">
        <v>1927</v>
      </c>
    </row>
    <row r="12" spans="1:8" ht="32.1" customHeight="1" x14ac:dyDescent="0.2">
      <c r="A12" s="250" t="s">
        <v>21</v>
      </c>
      <c r="B12" s="148">
        <v>167958</v>
      </c>
      <c r="C12" s="149">
        <v>76105</v>
      </c>
      <c r="D12" s="150">
        <v>91853</v>
      </c>
      <c r="E12" s="148">
        <v>166793</v>
      </c>
      <c r="F12" s="149">
        <v>76105</v>
      </c>
      <c r="G12" s="150">
        <v>90688</v>
      </c>
      <c r="H12" s="17">
        <v>1165</v>
      </c>
    </row>
    <row r="13" spans="1:8" ht="32.1" customHeight="1" x14ac:dyDescent="0.2">
      <c r="A13" s="250" t="s">
        <v>22</v>
      </c>
      <c r="B13" s="148">
        <v>158888</v>
      </c>
      <c r="C13" s="149">
        <v>62115</v>
      </c>
      <c r="D13" s="150">
        <v>96773</v>
      </c>
      <c r="E13" s="148">
        <v>132137</v>
      </c>
      <c r="F13" s="149">
        <v>62115</v>
      </c>
      <c r="G13" s="150">
        <v>70022</v>
      </c>
      <c r="H13" s="17">
        <v>26751</v>
      </c>
    </row>
    <row r="14" spans="1:8" ht="32.1" customHeight="1" x14ac:dyDescent="0.2">
      <c r="A14" s="250" t="s">
        <v>23</v>
      </c>
      <c r="B14" s="148">
        <v>95506</v>
      </c>
      <c r="C14" s="149">
        <v>42853</v>
      </c>
      <c r="D14" s="150">
        <v>52653</v>
      </c>
      <c r="E14" s="148">
        <v>95149</v>
      </c>
      <c r="F14" s="149">
        <v>42853</v>
      </c>
      <c r="G14" s="150">
        <v>52296</v>
      </c>
      <c r="H14" s="17">
        <v>357</v>
      </c>
    </row>
    <row r="15" spans="1:8" ht="32.1" customHeight="1" x14ac:dyDescent="0.2">
      <c r="A15" s="250" t="s">
        <v>24</v>
      </c>
      <c r="B15" s="148">
        <v>210324</v>
      </c>
      <c r="C15" s="149">
        <v>66821</v>
      </c>
      <c r="D15" s="150">
        <v>143503</v>
      </c>
      <c r="E15" s="148">
        <v>145093</v>
      </c>
      <c r="F15" s="149">
        <v>66821</v>
      </c>
      <c r="G15" s="150">
        <v>78272</v>
      </c>
      <c r="H15" s="17">
        <v>65231</v>
      </c>
    </row>
    <row r="16" spans="1:8" ht="32.1" customHeight="1" x14ac:dyDescent="0.2">
      <c r="A16" s="250" t="s">
        <v>25</v>
      </c>
      <c r="B16" s="148">
        <v>82897</v>
      </c>
      <c r="C16" s="149">
        <v>22912</v>
      </c>
      <c r="D16" s="150">
        <v>59985</v>
      </c>
      <c r="E16" s="148">
        <v>49617</v>
      </c>
      <c r="F16" s="149">
        <v>22912</v>
      </c>
      <c r="G16" s="150">
        <v>26705</v>
      </c>
      <c r="H16" s="17">
        <v>33280</v>
      </c>
    </row>
    <row r="17" spans="1:8" ht="4.5" customHeight="1" x14ac:dyDescent="0.2">
      <c r="A17" s="21"/>
      <c r="B17" s="164"/>
      <c r="C17" s="194"/>
      <c r="D17" s="156"/>
      <c r="E17" s="164"/>
      <c r="F17" s="194"/>
      <c r="G17" s="207"/>
      <c r="H17" s="27"/>
    </row>
    <row r="18" spans="1:8" ht="15.75" customHeight="1" x14ac:dyDescent="0.2"/>
    <row r="19" spans="1:8" ht="15.75" customHeight="1" x14ac:dyDescent="0.2"/>
    <row r="20" spans="1:8" ht="15.75" customHeight="1" x14ac:dyDescent="0.2"/>
    <row r="21" spans="1:8" ht="15.75" customHeight="1" x14ac:dyDescent="0.2"/>
    <row r="22" spans="1:8" ht="15.75" customHeight="1" x14ac:dyDescent="0.2"/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</sheetData>
  <mergeCells count="7">
    <mergeCell ref="A1:H1"/>
    <mergeCell ref="A2:H2"/>
    <mergeCell ref="H5:H6"/>
    <mergeCell ref="E5:G5"/>
    <mergeCell ref="B4:D5"/>
    <mergeCell ref="E4:H4"/>
    <mergeCell ref="A4:A6"/>
  </mergeCells>
  <phoneticPr fontId="0" type="noConversion"/>
  <printOptions horizontalCentered="1"/>
  <pageMargins left="0.23622047244094491" right="0.23622047244094491" top="0.51181102362204722" bottom="0.51181102362204722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M48"/>
  <sheetViews>
    <sheetView showGridLines="0" zoomScaleNormal="100" workbookViewId="0">
      <selection activeCell="A5" sqref="A5:A7"/>
    </sheetView>
  </sheetViews>
  <sheetFormatPr baseColWidth="10" defaultColWidth="11.42578125" defaultRowHeight="12.75" x14ac:dyDescent="0.2"/>
  <cols>
    <col min="1" max="1" width="44.7109375" style="1" customWidth="1"/>
    <col min="2" max="4" width="13.7109375" style="1" customWidth="1"/>
    <col min="5" max="13" width="10.7109375" style="1" customWidth="1"/>
    <col min="14" max="16384" width="11.42578125" style="1"/>
  </cols>
  <sheetData>
    <row r="1" spans="1:13" ht="38.25" customHeight="1" x14ac:dyDescent="0.2">
      <c r="A1" s="373" t="s">
        <v>232</v>
      </c>
      <c r="B1" s="373"/>
      <c r="C1" s="373"/>
      <c r="D1" s="373"/>
      <c r="E1" s="375" t="s">
        <v>221</v>
      </c>
      <c r="F1" s="375"/>
      <c r="G1" s="375"/>
      <c r="H1" s="375"/>
      <c r="I1" s="375"/>
      <c r="J1" s="375"/>
      <c r="K1" s="375"/>
      <c r="L1" s="375"/>
      <c r="M1" s="375"/>
    </row>
    <row r="2" spans="1:13" ht="2.25" customHeight="1" x14ac:dyDescent="0.2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3" spans="1:13" ht="14.25" customHeight="1" x14ac:dyDescent="0.2">
      <c r="A3" s="374" t="s">
        <v>222</v>
      </c>
      <c r="B3" s="374"/>
      <c r="C3" s="374"/>
      <c r="D3" s="374"/>
      <c r="E3" s="376" t="s">
        <v>387</v>
      </c>
      <c r="F3" s="376"/>
      <c r="G3" s="376"/>
      <c r="H3" s="376"/>
      <c r="I3" s="376"/>
      <c r="J3" s="376"/>
      <c r="K3" s="376"/>
      <c r="L3" s="376"/>
      <c r="M3" s="376"/>
    </row>
    <row r="4" spans="1:13" ht="30" customHeight="1" x14ac:dyDescent="0.2">
      <c r="M4" s="119" t="s">
        <v>13</v>
      </c>
    </row>
    <row r="5" spans="1:13" ht="24.95" customHeight="1" x14ac:dyDescent="0.2">
      <c r="A5" s="377" t="s">
        <v>126</v>
      </c>
      <c r="B5" s="380" t="s">
        <v>218</v>
      </c>
      <c r="C5" s="369"/>
      <c r="D5" s="370"/>
      <c r="E5" s="367" t="s">
        <v>6</v>
      </c>
      <c r="F5" s="382"/>
      <c r="G5" s="382"/>
      <c r="H5" s="382"/>
      <c r="I5" s="382"/>
      <c r="J5" s="368"/>
      <c r="K5" s="369" t="s">
        <v>220</v>
      </c>
      <c r="L5" s="369"/>
      <c r="M5" s="370"/>
    </row>
    <row r="6" spans="1:13" ht="30" customHeight="1" x14ac:dyDescent="0.2">
      <c r="A6" s="378"/>
      <c r="B6" s="381"/>
      <c r="C6" s="371"/>
      <c r="D6" s="372"/>
      <c r="E6" s="367" t="s">
        <v>219</v>
      </c>
      <c r="F6" s="382"/>
      <c r="G6" s="368"/>
      <c r="H6" s="383" t="s">
        <v>63</v>
      </c>
      <c r="I6" s="384"/>
      <c r="J6" s="385"/>
      <c r="K6" s="371"/>
      <c r="L6" s="371"/>
      <c r="M6" s="372"/>
    </row>
    <row r="7" spans="1:13" ht="24.95" customHeight="1" x14ac:dyDescent="0.2">
      <c r="A7" s="379"/>
      <c r="B7" s="170" t="s">
        <v>1</v>
      </c>
      <c r="C7" s="251" t="s">
        <v>2</v>
      </c>
      <c r="D7" s="186" t="s">
        <v>3</v>
      </c>
      <c r="E7" s="170" t="s">
        <v>1</v>
      </c>
      <c r="F7" s="157" t="s">
        <v>2</v>
      </c>
      <c r="G7" s="159" t="s">
        <v>3</v>
      </c>
      <c r="H7" s="185" t="s">
        <v>1</v>
      </c>
      <c r="I7" s="251" t="s">
        <v>2</v>
      </c>
      <c r="J7" s="186" t="s">
        <v>3</v>
      </c>
      <c r="K7" s="185" t="s">
        <v>1</v>
      </c>
      <c r="L7" s="157" t="s">
        <v>2</v>
      </c>
      <c r="M7" s="159" t="s">
        <v>3</v>
      </c>
    </row>
    <row r="8" spans="1:13" s="34" customFormat="1" ht="35.25" customHeight="1" x14ac:dyDescent="0.2">
      <c r="A8" s="252" t="s">
        <v>324</v>
      </c>
      <c r="B8" s="166">
        <v>9020191</v>
      </c>
      <c r="C8" s="161">
        <v>4461755</v>
      </c>
      <c r="D8" s="162">
        <v>4558436</v>
      </c>
      <c r="E8" s="166">
        <v>7111316</v>
      </c>
      <c r="F8" s="161">
        <v>3611007</v>
      </c>
      <c r="G8" s="162">
        <v>3500309</v>
      </c>
      <c r="H8" s="161">
        <v>1908875</v>
      </c>
      <c r="I8" s="161">
        <v>850748</v>
      </c>
      <c r="J8" s="162">
        <v>1058127</v>
      </c>
      <c r="K8" s="161">
        <v>1630020</v>
      </c>
      <c r="L8" s="161">
        <v>816840</v>
      </c>
      <c r="M8" s="162">
        <v>813180</v>
      </c>
    </row>
    <row r="9" spans="1:13" s="34" customFormat="1" ht="43.5" customHeight="1" x14ac:dyDescent="0.2">
      <c r="A9" s="256" t="s">
        <v>347</v>
      </c>
      <c r="B9" s="261">
        <v>9712602</v>
      </c>
      <c r="C9" s="262">
        <v>4791129</v>
      </c>
      <c r="D9" s="263">
        <v>4921473</v>
      </c>
      <c r="E9" s="261">
        <v>7357694</v>
      </c>
      <c r="F9" s="262">
        <v>3720316</v>
      </c>
      <c r="G9" s="263">
        <v>3637378</v>
      </c>
      <c r="H9" s="262">
        <v>2354908</v>
      </c>
      <c r="I9" s="262">
        <v>1070813</v>
      </c>
      <c r="J9" s="263">
        <v>1284095</v>
      </c>
      <c r="K9" s="262">
        <v>2070660</v>
      </c>
      <c r="L9" s="262">
        <v>1036305</v>
      </c>
      <c r="M9" s="263">
        <v>1034355</v>
      </c>
    </row>
    <row r="10" spans="1:13" s="34" customFormat="1" ht="30" customHeight="1" x14ac:dyDescent="0.2">
      <c r="A10" s="320" t="s">
        <v>323</v>
      </c>
      <c r="B10" s="167">
        <v>7352463</v>
      </c>
      <c r="C10" s="168">
        <v>3592459</v>
      </c>
      <c r="D10" s="169">
        <v>3760004</v>
      </c>
      <c r="E10" s="167">
        <v>5678843</v>
      </c>
      <c r="F10" s="168">
        <v>2835718</v>
      </c>
      <c r="G10" s="169">
        <v>2843125</v>
      </c>
      <c r="H10" s="168">
        <v>1673620</v>
      </c>
      <c r="I10" s="168">
        <v>756741</v>
      </c>
      <c r="J10" s="169">
        <v>916879</v>
      </c>
      <c r="K10" s="168">
        <v>1455095</v>
      </c>
      <c r="L10" s="168">
        <v>729211</v>
      </c>
      <c r="M10" s="169">
        <v>725884</v>
      </c>
    </row>
    <row r="11" spans="1:13" s="34" customFormat="1" ht="30" customHeight="1" x14ac:dyDescent="0.2">
      <c r="A11" s="320" t="s">
        <v>344</v>
      </c>
      <c r="B11" s="167">
        <v>1144162</v>
      </c>
      <c r="C11" s="168">
        <v>556080</v>
      </c>
      <c r="D11" s="169">
        <v>588082</v>
      </c>
      <c r="E11" s="167">
        <v>821549</v>
      </c>
      <c r="F11" s="168">
        <v>410652</v>
      </c>
      <c r="G11" s="169">
        <v>410897</v>
      </c>
      <c r="H11" s="168">
        <v>322613</v>
      </c>
      <c r="I11" s="168">
        <v>145428</v>
      </c>
      <c r="J11" s="169">
        <v>177185</v>
      </c>
      <c r="K11" s="168">
        <v>286211</v>
      </c>
      <c r="L11" s="168">
        <v>142875</v>
      </c>
      <c r="M11" s="169">
        <v>143336</v>
      </c>
    </row>
    <row r="12" spans="1:13" s="34" customFormat="1" ht="30" customHeight="1" thickBot="1" x14ac:dyDescent="0.25">
      <c r="A12" s="324" t="s">
        <v>378</v>
      </c>
      <c r="B12" s="325">
        <v>1215977</v>
      </c>
      <c r="C12" s="326">
        <v>642590</v>
      </c>
      <c r="D12" s="327">
        <v>573387</v>
      </c>
      <c r="E12" s="325">
        <v>857302</v>
      </c>
      <c r="F12" s="326">
        <v>473946</v>
      </c>
      <c r="G12" s="327">
        <v>383356</v>
      </c>
      <c r="H12" s="326">
        <v>358675</v>
      </c>
      <c r="I12" s="326">
        <v>168644</v>
      </c>
      <c r="J12" s="327">
        <v>190031</v>
      </c>
      <c r="K12" s="326">
        <v>329354</v>
      </c>
      <c r="L12" s="326">
        <v>164219</v>
      </c>
      <c r="M12" s="327">
        <v>165135</v>
      </c>
    </row>
    <row r="13" spans="1:13" s="34" customFormat="1" ht="43.5" customHeight="1" thickTop="1" x14ac:dyDescent="0.2">
      <c r="A13" s="328" t="s">
        <v>348</v>
      </c>
      <c r="B13" s="321">
        <v>9881595</v>
      </c>
      <c r="C13" s="322">
        <v>4878090</v>
      </c>
      <c r="D13" s="323">
        <v>5003505</v>
      </c>
      <c r="E13" s="321">
        <v>7390277</v>
      </c>
      <c r="F13" s="322">
        <v>3739373</v>
      </c>
      <c r="G13" s="323">
        <v>3650904</v>
      </c>
      <c r="H13" s="322">
        <v>2491318</v>
      </c>
      <c r="I13" s="322">
        <v>1138717</v>
      </c>
      <c r="J13" s="323">
        <v>1352601</v>
      </c>
      <c r="K13" s="322">
        <v>2206363</v>
      </c>
      <c r="L13" s="322">
        <v>1104111</v>
      </c>
      <c r="M13" s="323">
        <v>1102252</v>
      </c>
    </row>
    <row r="14" spans="1:13" s="6" customFormat="1" ht="28.9" customHeight="1" x14ac:dyDescent="0.2">
      <c r="A14" s="260" t="s">
        <v>349</v>
      </c>
      <c r="B14" s="141">
        <v>1802340</v>
      </c>
      <c r="C14" s="163">
        <v>864575</v>
      </c>
      <c r="D14" s="142">
        <v>937765</v>
      </c>
      <c r="E14" s="141">
        <v>1343049</v>
      </c>
      <c r="F14" s="163">
        <v>648416</v>
      </c>
      <c r="G14" s="142">
        <v>694633</v>
      </c>
      <c r="H14" s="163">
        <v>459291</v>
      </c>
      <c r="I14" s="163">
        <v>216159</v>
      </c>
      <c r="J14" s="142">
        <v>243132</v>
      </c>
      <c r="K14" s="163">
        <v>408130</v>
      </c>
      <c r="L14" s="163">
        <v>206909</v>
      </c>
      <c r="M14" s="142">
        <v>201221</v>
      </c>
    </row>
    <row r="15" spans="1:13" s="6" customFormat="1" ht="28.9" customHeight="1" x14ac:dyDescent="0.2">
      <c r="A15" s="253" t="s">
        <v>350</v>
      </c>
      <c r="B15" s="141">
        <v>1278271</v>
      </c>
      <c r="C15" s="163">
        <v>633557</v>
      </c>
      <c r="D15" s="142">
        <v>644714</v>
      </c>
      <c r="E15" s="141">
        <v>964237</v>
      </c>
      <c r="F15" s="163">
        <v>490765</v>
      </c>
      <c r="G15" s="142">
        <v>473472</v>
      </c>
      <c r="H15" s="163">
        <v>314034</v>
      </c>
      <c r="I15" s="163">
        <v>142792</v>
      </c>
      <c r="J15" s="142">
        <v>171242</v>
      </c>
      <c r="K15" s="163">
        <v>276287</v>
      </c>
      <c r="L15" s="163">
        <v>138032</v>
      </c>
      <c r="M15" s="142">
        <v>138255</v>
      </c>
    </row>
    <row r="16" spans="1:13" s="6" customFormat="1" ht="28.9" customHeight="1" x14ac:dyDescent="0.2">
      <c r="A16" s="253" t="s">
        <v>351</v>
      </c>
      <c r="B16" s="141">
        <v>223529</v>
      </c>
      <c r="C16" s="163">
        <v>106346</v>
      </c>
      <c r="D16" s="142">
        <v>117183</v>
      </c>
      <c r="E16" s="141">
        <v>175956</v>
      </c>
      <c r="F16" s="163">
        <v>85304</v>
      </c>
      <c r="G16" s="142">
        <v>90652</v>
      </c>
      <c r="H16" s="163">
        <v>47573</v>
      </c>
      <c r="I16" s="163">
        <v>21042</v>
      </c>
      <c r="J16" s="142">
        <v>26531</v>
      </c>
      <c r="K16" s="163">
        <v>40455</v>
      </c>
      <c r="L16" s="163">
        <v>20007</v>
      </c>
      <c r="M16" s="142">
        <v>20448</v>
      </c>
    </row>
    <row r="17" spans="1:13" s="6" customFormat="1" ht="28.9" customHeight="1" x14ac:dyDescent="0.2">
      <c r="A17" s="253" t="s">
        <v>352</v>
      </c>
      <c r="B17" s="141">
        <v>1292594</v>
      </c>
      <c r="C17" s="163">
        <v>651570</v>
      </c>
      <c r="D17" s="142">
        <v>641024</v>
      </c>
      <c r="E17" s="141">
        <v>982316</v>
      </c>
      <c r="F17" s="163">
        <v>511650</v>
      </c>
      <c r="G17" s="142">
        <v>470666</v>
      </c>
      <c r="H17" s="163">
        <v>310278</v>
      </c>
      <c r="I17" s="163">
        <v>139920</v>
      </c>
      <c r="J17" s="142">
        <v>170358</v>
      </c>
      <c r="K17" s="163">
        <v>273280</v>
      </c>
      <c r="L17" s="163">
        <v>136392</v>
      </c>
      <c r="M17" s="142">
        <v>136888</v>
      </c>
    </row>
    <row r="18" spans="1:13" s="6" customFormat="1" ht="28.9" customHeight="1" x14ac:dyDescent="0.2">
      <c r="A18" s="253" t="s">
        <v>353</v>
      </c>
      <c r="B18" s="141">
        <v>1020869</v>
      </c>
      <c r="C18" s="163">
        <v>501142</v>
      </c>
      <c r="D18" s="142">
        <v>519727</v>
      </c>
      <c r="E18" s="141">
        <v>790498</v>
      </c>
      <c r="F18" s="163">
        <v>399645</v>
      </c>
      <c r="G18" s="142">
        <v>390853</v>
      </c>
      <c r="H18" s="163">
        <v>230371</v>
      </c>
      <c r="I18" s="163">
        <v>101497</v>
      </c>
      <c r="J18" s="142">
        <v>128874</v>
      </c>
      <c r="K18" s="163">
        <v>195330</v>
      </c>
      <c r="L18" s="163">
        <v>97520</v>
      </c>
      <c r="M18" s="142">
        <v>97810</v>
      </c>
    </row>
    <row r="19" spans="1:13" s="6" customFormat="1" ht="28.9" customHeight="1" x14ac:dyDescent="0.2">
      <c r="A19" s="253" t="s">
        <v>354</v>
      </c>
      <c r="B19" s="141">
        <v>443213</v>
      </c>
      <c r="C19" s="163">
        <v>210392</v>
      </c>
      <c r="D19" s="142">
        <v>232821</v>
      </c>
      <c r="E19" s="141">
        <v>344394</v>
      </c>
      <c r="F19" s="163">
        <v>166280</v>
      </c>
      <c r="G19" s="142">
        <v>178114</v>
      </c>
      <c r="H19" s="163">
        <v>98819</v>
      </c>
      <c r="I19" s="163">
        <v>44112</v>
      </c>
      <c r="J19" s="142">
        <v>54707</v>
      </c>
      <c r="K19" s="163">
        <v>86008</v>
      </c>
      <c r="L19" s="163">
        <v>42873</v>
      </c>
      <c r="M19" s="142">
        <v>43135</v>
      </c>
    </row>
    <row r="20" spans="1:13" s="6" customFormat="1" ht="28.9" customHeight="1" x14ac:dyDescent="0.2">
      <c r="A20" s="253" t="s">
        <v>355</v>
      </c>
      <c r="B20" s="141">
        <v>478351</v>
      </c>
      <c r="C20" s="163">
        <v>230655</v>
      </c>
      <c r="D20" s="142">
        <v>247696</v>
      </c>
      <c r="E20" s="141">
        <v>367655</v>
      </c>
      <c r="F20" s="163">
        <v>179890</v>
      </c>
      <c r="G20" s="142">
        <v>187765</v>
      </c>
      <c r="H20" s="163">
        <v>110696</v>
      </c>
      <c r="I20" s="163">
        <v>50765</v>
      </c>
      <c r="J20" s="142">
        <v>59931</v>
      </c>
      <c r="K20" s="163">
        <v>98482</v>
      </c>
      <c r="L20" s="163">
        <v>49202</v>
      </c>
      <c r="M20" s="142">
        <v>49280</v>
      </c>
    </row>
    <row r="21" spans="1:13" s="6" customFormat="1" ht="28.9" customHeight="1" x14ac:dyDescent="0.2">
      <c r="A21" s="253" t="s">
        <v>356</v>
      </c>
      <c r="B21" s="141">
        <v>610168</v>
      </c>
      <c r="C21" s="163">
        <v>295958</v>
      </c>
      <c r="D21" s="142">
        <v>314210</v>
      </c>
      <c r="E21" s="141">
        <v>471687</v>
      </c>
      <c r="F21" s="163">
        <v>233672</v>
      </c>
      <c r="G21" s="142">
        <v>238015</v>
      </c>
      <c r="H21" s="163">
        <v>138481</v>
      </c>
      <c r="I21" s="163">
        <v>62286</v>
      </c>
      <c r="J21" s="142">
        <v>76195</v>
      </c>
      <c r="K21" s="163">
        <v>121865</v>
      </c>
      <c r="L21" s="163">
        <v>60866</v>
      </c>
      <c r="M21" s="142">
        <v>60999</v>
      </c>
    </row>
    <row r="22" spans="1:13" s="6" customFormat="1" ht="43.15" customHeight="1" x14ac:dyDescent="0.2">
      <c r="A22" s="254" t="s">
        <v>357</v>
      </c>
      <c r="B22" s="148">
        <v>335023</v>
      </c>
      <c r="C22" s="149">
        <v>163731</v>
      </c>
      <c r="D22" s="150">
        <v>171292</v>
      </c>
      <c r="E22" s="148">
        <v>254376</v>
      </c>
      <c r="F22" s="149">
        <v>127257</v>
      </c>
      <c r="G22" s="150">
        <v>127119</v>
      </c>
      <c r="H22" s="149">
        <v>80647</v>
      </c>
      <c r="I22" s="149">
        <v>36474</v>
      </c>
      <c r="J22" s="150">
        <v>44173</v>
      </c>
      <c r="K22" s="149">
        <v>71323</v>
      </c>
      <c r="L22" s="149">
        <v>35636</v>
      </c>
      <c r="M22" s="150">
        <v>35687</v>
      </c>
    </row>
    <row r="23" spans="1:13" s="6" customFormat="1" ht="28.9" customHeight="1" x14ac:dyDescent="0.2">
      <c r="A23" s="260" t="s">
        <v>325</v>
      </c>
      <c r="B23" s="141">
        <v>211473</v>
      </c>
      <c r="C23" s="163">
        <v>133683</v>
      </c>
      <c r="D23" s="142">
        <v>77790</v>
      </c>
      <c r="E23" s="141">
        <v>161857</v>
      </c>
      <c r="F23" s="163">
        <v>115264</v>
      </c>
      <c r="G23" s="142">
        <v>46593</v>
      </c>
      <c r="H23" s="163">
        <v>49616</v>
      </c>
      <c r="I23" s="163">
        <v>18419</v>
      </c>
      <c r="J23" s="142">
        <v>31197</v>
      </c>
      <c r="K23" s="163">
        <v>37047</v>
      </c>
      <c r="L23" s="163">
        <v>18222</v>
      </c>
      <c r="M23" s="142">
        <v>18825</v>
      </c>
    </row>
    <row r="24" spans="1:13" s="6" customFormat="1" ht="43.15" customHeight="1" x14ac:dyDescent="0.2">
      <c r="A24" s="254" t="s">
        <v>326</v>
      </c>
      <c r="B24" s="148">
        <v>938533</v>
      </c>
      <c r="C24" s="149">
        <v>425054</v>
      </c>
      <c r="D24" s="150">
        <v>513479</v>
      </c>
      <c r="E24" s="148">
        <v>661085</v>
      </c>
      <c r="F24" s="149">
        <v>295900</v>
      </c>
      <c r="G24" s="150">
        <v>365185</v>
      </c>
      <c r="H24" s="149">
        <v>277448</v>
      </c>
      <c r="I24" s="149">
        <v>129154</v>
      </c>
      <c r="J24" s="150">
        <v>148294</v>
      </c>
      <c r="K24" s="149">
        <v>253579</v>
      </c>
      <c r="L24" s="149">
        <v>126794</v>
      </c>
      <c r="M24" s="150">
        <v>126785</v>
      </c>
    </row>
    <row r="25" spans="1:13" s="6" customFormat="1" ht="28.9" customHeight="1" x14ac:dyDescent="0.2">
      <c r="A25" s="260" t="s">
        <v>327</v>
      </c>
      <c r="B25" s="141">
        <v>912916</v>
      </c>
      <c r="C25" s="163">
        <v>495790</v>
      </c>
      <c r="D25" s="142">
        <v>417126</v>
      </c>
      <c r="E25" s="141">
        <v>626793</v>
      </c>
      <c r="F25" s="163">
        <v>360290</v>
      </c>
      <c r="G25" s="142">
        <v>266503</v>
      </c>
      <c r="H25" s="163">
        <v>286123</v>
      </c>
      <c r="I25" s="163">
        <v>135500</v>
      </c>
      <c r="J25" s="142">
        <v>150623</v>
      </c>
      <c r="K25" s="163">
        <v>262853</v>
      </c>
      <c r="L25" s="163">
        <v>131347</v>
      </c>
      <c r="M25" s="142">
        <v>131506</v>
      </c>
    </row>
    <row r="26" spans="1:13" s="6" customFormat="1" ht="38.1" customHeight="1" x14ac:dyDescent="0.2">
      <c r="A26" s="329" t="s">
        <v>328</v>
      </c>
      <c r="B26" s="154">
        <v>334315</v>
      </c>
      <c r="C26" s="155">
        <v>165637</v>
      </c>
      <c r="D26" s="156">
        <v>168678</v>
      </c>
      <c r="E26" s="154">
        <v>246374</v>
      </c>
      <c r="F26" s="155">
        <v>125040</v>
      </c>
      <c r="G26" s="156">
        <v>121334</v>
      </c>
      <c r="H26" s="155">
        <v>87941</v>
      </c>
      <c r="I26" s="155">
        <v>40597</v>
      </c>
      <c r="J26" s="156">
        <v>47344</v>
      </c>
      <c r="K26" s="155">
        <v>81724</v>
      </c>
      <c r="L26" s="155">
        <v>40311</v>
      </c>
      <c r="M26" s="156">
        <v>41413</v>
      </c>
    </row>
    <row r="27" spans="1:13" ht="15.75" customHeight="1" x14ac:dyDescent="0.2">
      <c r="A27" s="36" t="s">
        <v>223</v>
      </c>
    </row>
    <row r="28" spans="1:13" ht="15.75" customHeight="1" x14ac:dyDescent="0.2">
      <c r="A28" s="36" t="s">
        <v>224</v>
      </c>
    </row>
    <row r="29" spans="1:13" ht="15.75" customHeight="1" x14ac:dyDescent="0.2">
      <c r="A29" s="36" t="s">
        <v>225</v>
      </c>
    </row>
    <row r="30" spans="1:13" ht="15.75" customHeight="1" x14ac:dyDescent="0.2">
      <c r="A30" s="330" t="s">
        <v>346</v>
      </c>
    </row>
    <row r="31" spans="1:13" ht="15.75" customHeight="1" x14ac:dyDescent="0.2">
      <c r="A31" s="36" t="s">
        <v>345</v>
      </c>
    </row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</sheetData>
  <mergeCells count="10">
    <mergeCell ref="K5:M6"/>
    <mergeCell ref="A1:D1"/>
    <mergeCell ref="A3:D3"/>
    <mergeCell ref="E1:M1"/>
    <mergeCell ref="E3:M3"/>
    <mergeCell ref="A5:A7"/>
    <mergeCell ref="B5:D6"/>
    <mergeCell ref="E5:J5"/>
    <mergeCell ref="E6:G6"/>
    <mergeCell ref="H6:J6"/>
  </mergeCells>
  <phoneticPr fontId="0" type="noConversion"/>
  <printOptions horizontalCentered="1"/>
  <pageMargins left="0.39370078740157483" right="0.39370078740157483" top="0.51181102362204722" bottom="0.39370078740157483" header="0.51181102362204722" footer="0.51181102362204722"/>
  <pageSetup paperSize="9" scale="90" orientation="portrait" r:id="rId1"/>
  <headerFooter alignWithMargins="0"/>
  <colBreaks count="1" manualBreakCount="1">
    <brk id="4" max="30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L46"/>
  <sheetViews>
    <sheetView showGridLines="0" zoomScaleNormal="100" workbookViewId="0">
      <selection activeCell="A5" sqref="A5"/>
    </sheetView>
  </sheetViews>
  <sheetFormatPr baseColWidth="10" defaultColWidth="11.42578125" defaultRowHeight="12.75" x14ac:dyDescent="0.2"/>
  <cols>
    <col min="1" max="1" width="42.7109375" style="1" customWidth="1"/>
    <col min="2" max="12" width="13.7109375" style="1" customWidth="1"/>
    <col min="13" max="16384" width="11.42578125" style="1"/>
  </cols>
  <sheetData>
    <row r="1" spans="1:12" ht="38.25" customHeight="1" x14ac:dyDescent="0.2">
      <c r="A1" s="373" t="s">
        <v>238</v>
      </c>
      <c r="B1" s="373"/>
      <c r="C1" s="373"/>
      <c r="D1" s="373"/>
      <c r="E1" s="373"/>
      <c r="F1" s="375" t="s">
        <v>239</v>
      </c>
      <c r="G1" s="375"/>
      <c r="H1" s="375"/>
      <c r="I1" s="375"/>
      <c r="J1" s="375"/>
      <c r="K1" s="375"/>
      <c r="L1" s="375"/>
    </row>
    <row r="2" spans="1:12" ht="2.25" customHeight="1" x14ac:dyDescent="0.2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ht="14.25" customHeight="1" x14ac:dyDescent="0.2">
      <c r="A3" s="374" t="s">
        <v>222</v>
      </c>
      <c r="B3" s="374"/>
      <c r="C3" s="374"/>
      <c r="D3" s="374"/>
      <c r="E3" s="374"/>
      <c r="F3" s="376" t="s">
        <v>387</v>
      </c>
      <c r="G3" s="376"/>
      <c r="H3" s="376"/>
      <c r="I3" s="376"/>
      <c r="J3" s="376"/>
      <c r="K3" s="376"/>
      <c r="L3" s="376"/>
    </row>
    <row r="4" spans="1:12" ht="30" customHeight="1" x14ac:dyDescent="0.2">
      <c r="L4" s="119" t="s">
        <v>32</v>
      </c>
    </row>
    <row r="5" spans="1:12" ht="80.099999999999994" customHeight="1" x14ac:dyDescent="0.2">
      <c r="A5" s="265" t="s">
        <v>126</v>
      </c>
      <c r="B5" s="94" t="s">
        <v>85</v>
      </c>
      <c r="C5" s="94" t="s">
        <v>17</v>
      </c>
      <c r="D5" s="264" t="s">
        <v>235</v>
      </c>
      <c r="E5" s="2" t="s">
        <v>19</v>
      </c>
      <c r="F5" s="13" t="s">
        <v>236</v>
      </c>
      <c r="G5" s="2" t="s">
        <v>21</v>
      </c>
      <c r="H5" s="2" t="s">
        <v>22</v>
      </c>
      <c r="I5" s="2" t="s">
        <v>23</v>
      </c>
      <c r="J5" s="26" t="s">
        <v>24</v>
      </c>
      <c r="K5" s="264" t="s">
        <v>25</v>
      </c>
      <c r="L5" s="264" t="s">
        <v>237</v>
      </c>
    </row>
    <row r="6" spans="1:12" s="34" customFormat="1" ht="35.25" customHeight="1" x14ac:dyDescent="0.2">
      <c r="A6" s="252" t="s">
        <v>231</v>
      </c>
      <c r="B6" s="32">
        <v>9020191</v>
      </c>
      <c r="C6" s="32">
        <v>1846260</v>
      </c>
      <c r="D6" s="33">
        <v>1686195</v>
      </c>
      <c r="E6" s="32">
        <v>287581</v>
      </c>
      <c r="F6" s="32">
        <v>1431309</v>
      </c>
      <c r="G6" s="32">
        <v>1247538</v>
      </c>
      <c r="H6" s="32">
        <v>561407</v>
      </c>
      <c r="I6" s="32">
        <v>562221</v>
      </c>
      <c r="J6" s="33">
        <v>758748</v>
      </c>
      <c r="K6" s="33">
        <v>391400</v>
      </c>
      <c r="L6" s="162">
        <v>247532</v>
      </c>
    </row>
    <row r="7" spans="1:12" s="34" customFormat="1" ht="43.5" customHeight="1" x14ac:dyDescent="0.2">
      <c r="A7" s="256" t="s">
        <v>347</v>
      </c>
      <c r="B7" s="258">
        <v>9712602</v>
      </c>
      <c r="C7" s="258">
        <v>1953730</v>
      </c>
      <c r="D7" s="259">
        <v>1846305</v>
      </c>
      <c r="E7" s="258">
        <v>313240</v>
      </c>
      <c r="F7" s="258">
        <v>1522549</v>
      </c>
      <c r="G7" s="258">
        <v>1358416</v>
      </c>
      <c r="H7" s="258">
        <v>610308</v>
      </c>
      <c r="I7" s="258">
        <v>613354</v>
      </c>
      <c r="J7" s="259">
        <v>826205</v>
      </c>
      <c r="K7" s="259">
        <v>420077</v>
      </c>
      <c r="L7" s="263">
        <v>248418</v>
      </c>
    </row>
    <row r="8" spans="1:12" ht="30" customHeight="1" x14ac:dyDescent="0.2">
      <c r="A8" s="254" t="s">
        <v>323</v>
      </c>
      <c r="B8" s="17">
        <v>7352463</v>
      </c>
      <c r="C8" s="17">
        <v>1596080</v>
      </c>
      <c r="D8" s="18">
        <v>1309978</v>
      </c>
      <c r="E8" s="17">
        <v>223103</v>
      </c>
      <c r="F8" s="17">
        <v>1238245</v>
      </c>
      <c r="G8" s="17">
        <v>984061</v>
      </c>
      <c r="H8" s="17">
        <v>438336</v>
      </c>
      <c r="I8" s="17">
        <v>443195</v>
      </c>
      <c r="J8" s="18">
        <v>595657</v>
      </c>
      <c r="K8" s="18">
        <v>323596</v>
      </c>
      <c r="L8" s="150">
        <v>200212</v>
      </c>
    </row>
    <row r="9" spans="1:12" ht="30" customHeight="1" x14ac:dyDescent="0.2">
      <c r="A9" s="320" t="s">
        <v>344</v>
      </c>
      <c r="B9" s="17">
        <v>1144162</v>
      </c>
      <c r="C9" s="17">
        <v>170206</v>
      </c>
      <c r="D9" s="18">
        <v>288677</v>
      </c>
      <c r="E9" s="17">
        <v>48283</v>
      </c>
      <c r="F9" s="17">
        <v>87583</v>
      </c>
      <c r="G9" s="17">
        <v>194422</v>
      </c>
      <c r="H9" s="17">
        <v>87747</v>
      </c>
      <c r="I9" s="17">
        <v>85459</v>
      </c>
      <c r="J9" s="18">
        <v>122632</v>
      </c>
      <c r="K9" s="18">
        <v>52389</v>
      </c>
      <c r="L9" s="150">
        <v>6764</v>
      </c>
    </row>
    <row r="10" spans="1:12" ht="30" customHeight="1" thickBot="1" x14ac:dyDescent="0.25">
      <c r="A10" s="334" t="s">
        <v>378</v>
      </c>
      <c r="B10" s="331">
        <v>1215977</v>
      </c>
      <c r="C10" s="331">
        <v>187444</v>
      </c>
      <c r="D10" s="332">
        <v>247650</v>
      </c>
      <c r="E10" s="331">
        <v>41854</v>
      </c>
      <c r="F10" s="331">
        <v>196721</v>
      </c>
      <c r="G10" s="331">
        <v>179933</v>
      </c>
      <c r="H10" s="331">
        <v>84225</v>
      </c>
      <c r="I10" s="331">
        <v>84700</v>
      </c>
      <c r="J10" s="332">
        <v>107916</v>
      </c>
      <c r="K10" s="332">
        <v>44092</v>
      </c>
      <c r="L10" s="333">
        <v>41442</v>
      </c>
    </row>
    <row r="11" spans="1:12" s="6" customFormat="1" ht="43.5" customHeight="1" thickTop="1" x14ac:dyDescent="0.2">
      <c r="A11" s="335" t="s">
        <v>348</v>
      </c>
      <c r="B11" s="336">
        <v>9881595</v>
      </c>
      <c r="C11" s="336">
        <v>1991698</v>
      </c>
      <c r="D11" s="337">
        <v>1901015</v>
      </c>
      <c r="E11" s="336">
        <v>325516</v>
      </c>
      <c r="F11" s="336">
        <v>1541517</v>
      </c>
      <c r="G11" s="336">
        <v>1376139</v>
      </c>
      <c r="H11" s="336">
        <v>619925</v>
      </c>
      <c r="I11" s="336">
        <v>621909</v>
      </c>
      <c r="J11" s="337">
        <v>833146</v>
      </c>
      <c r="K11" s="337">
        <v>421877</v>
      </c>
      <c r="L11" s="338">
        <v>248853</v>
      </c>
    </row>
    <row r="12" spans="1:12" s="6" customFormat="1" ht="28.9" customHeight="1" x14ac:dyDescent="0.2">
      <c r="A12" s="253" t="s">
        <v>349</v>
      </c>
      <c r="B12" s="15">
        <v>1802340</v>
      </c>
      <c r="C12" s="15">
        <v>1473362</v>
      </c>
      <c r="D12" s="9">
        <v>242980</v>
      </c>
      <c r="E12" s="15">
        <v>26548</v>
      </c>
      <c r="F12" s="15">
        <v>8961</v>
      </c>
      <c r="G12" s="15">
        <v>10788</v>
      </c>
      <c r="H12" s="15">
        <v>4332</v>
      </c>
      <c r="I12" s="15">
        <v>3415</v>
      </c>
      <c r="J12" s="9">
        <v>3137</v>
      </c>
      <c r="K12" s="9">
        <v>1446</v>
      </c>
      <c r="L12" s="142">
        <v>27371</v>
      </c>
    </row>
    <row r="13" spans="1:12" s="6" customFormat="1" ht="28.9" customHeight="1" x14ac:dyDescent="0.2">
      <c r="A13" s="253" t="s">
        <v>350</v>
      </c>
      <c r="B13" s="15">
        <v>1278271</v>
      </c>
      <c r="C13" s="15">
        <v>127103</v>
      </c>
      <c r="D13" s="9">
        <v>1058038</v>
      </c>
      <c r="E13" s="15">
        <v>23942</v>
      </c>
      <c r="F13" s="15">
        <v>15024</v>
      </c>
      <c r="G13" s="15">
        <v>7821</v>
      </c>
      <c r="H13" s="15">
        <v>1919</v>
      </c>
      <c r="I13" s="15">
        <v>1615</v>
      </c>
      <c r="J13" s="9">
        <v>1431</v>
      </c>
      <c r="K13" s="9">
        <v>302</v>
      </c>
      <c r="L13" s="142">
        <v>41076</v>
      </c>
    </row>
    <row r="14" spans="1:12" s="6" customFormat="1" ht="28.9" customHeight="1" x14ac:dyDescent="0.2">
      <c r="A14" s="253" t="s">
        <v>351</v>
      </c>
      <c r="B14" s="15">
        <v>223529</v>
      </c>
      <c r="C14" s="15">
        <v>6708</v>
      </c>
      <c r="D14" s="9">
        <v>13990</v>
      </c>
      <c r="E14" s="15">
        <v>170446</v>
      </c>
      <c r="F14" s="15">
        <v>307</v>
      </c>
      <c r="G14" s="15">
        <v>6389</v>
      </c>
      <c r="H14" s="15">
        <v>164</v>
      </c>
      <c r="I14" s="15">
        <v>141</v>
      </c>
      <c r="J14" s="9">
        <v>145</v>
      </c>
      <c r="K14" s="9">
        <v>38</v>
      </c>
      <c r="L14" s="142">
        <v>25201</v>
      </c>
    </row>
    <row r="15" spans="1:12" s="6" customFormat="1" ht="28.9" customHeight="1" x14ac:dyDescent="0.2">
      <c r="A15" s="253" t="s">
        <v>352</v>
      </c>
      <c r="B15" s="15">
        <v>1292594</v>
      </c>
      <c r="C15" s="15">
        <v>9698</v>
      </c>
      <c r="D15" s="9">
        <v>30655</v>
      </c>
      <c r="E15" s="15">
        <v>866</v>
      </c>
      <c r="F15" s="15">
        <v>1195915</v>
      </c>
      <c r="G15" s="15">
        <v>7710</v>
      </c>
      <c r="H15" s="15">
        <v>2316</v>
      </c>
      <c r="I15" s="15">
        <v>12989</v>
      </c>
      <c r="J15" s="9">
        <v>2419</v>
      </c>
      <c r="K15" s="9">
        <v>405</v>
      </c>
      <c r="L15" s="142">
        <v>29621</v>
      </c>
    </row>
    <row r="16" spans="1:12" s="6" customFormat="1" ht="28.9" customHeight="1" x14ac:dyDescent="0.2">
      <c r="A16" s="253" t="s">
        <v>353</v>
      </c>
      <c r="B16" s="15">
        <v>1020869</v>
      </c>
      <c r="C16" s="15">
        <v>5892</v>
      </c>
      <c r="D16" s="9">
        <v>5392</v>
      </c>
      <c r="E16" s="15">
        <v>11007</v>
      </c>
      <c r="F16" s="15">
        <v>3699</v>
      </c>
      <c r="G16" s="15">
        <v>949830</v>
      </c>
      <c r="H16" s="15">
        <v>6343</v>
      </c>
      <c r="I16" s="15">
        <v>2186</v>
      </c>
      <c r="J16" s="9">
        <v>1214</v>
      </c>
      <c r="K16" s="9">
        <v>282</v>
      </c>
      <c r="L16" s="142">
        <v>35024</v>
      </c>
    </row>
    <row r="17" spans="1:12" s="6" customFormat="1" ht="28.9" customHeight="1" x14ac:dyDescent="0.2">
      <c r="A17" s="253" t="s">
        <v>354</v>
      </c>
      <c r="B17" s="15">
        <v>443213</v>
      </c>
      <c r="C17" s="15">
        <v>2909</v>
      </c>
      <c r="D17" s="9">
        <v>1461</v>
      </c>
      <c r="E17" s="15">
        <v>256</v>
      </c>
      <c r="F17" s="15">
        <v>846</v>
      </c>
      <c r="G17" s="15">
        <v>5679</v>
      </c>
      <c r="H17" s="15">
        <v>420732</v>
      </c>
      <c r="I17" s="15">
        <v>1014</v>
      </c>
      <c r="J17" s="9">
        <v>1554</v>
      </c>
      <c r="K17" s="9">
        <v>189</v>
      </c>
      <c r="L17" s="142">
        <v>8573</v>
      </c>
    </row>
    <row r="18" spans="1:12" s="6" customFormat="1" ht="28.9" customHeight="1" x14ac:dyDescent="0.2">
      <c r="A18" s="253" t="s">
        <v>355</v>
      </c>
      <c r="B18" s="15">
        <v>478351</v>
      </c>
      <c r="C18" s="15">
        <v>3035</v>
      </c>
      <c r="D18" s="9">
        <v>1908</v>
      </c>
      <c r="E18" s="15">
        <v>324</v>
      </c>
      <c r="F18" s="15">
        <v>23960</v>
      </c>
      <c r="G18" s="15">
        <v>4143</v>
      </c>
      <c r="H18" s="15">
        <v>3052</v>
      </c>
      <c r="I18" s="15">
        <v>423607</v>
      </c>
      <c r="J18" s="9">
        <v>3253</v>
      </c>
      <c r="K18" s="9">
        <v>242</v>
      </c>
      <c r="L18" s="142">
        <v>14827</v>
      </c>
    </row>
    <row r="19" spans="1:12" s="6" customFormat="1" ht="28.9" customHeight="1" x14ac:dyDescent="0.2">
      <c r="A19" s="253" t="s">
        <v>356</v>
      </c>
      <c r="B19" s="15">
        <v>610168</v>
      </c>
      <c r="C19" s="15">
        <v>2282</v>
      </c>
      <c r="D19" s="9">
        <v>1345</v>
      </c>
      <c r="E19" s="15">
        <v>269</v>
      </c>
      <c r="F19" s="15">
        <v>1368</v>
      </c>
      <c r="G19" s="15">
        <v>1569</v>
      </c>
      <c r="H19" s="15">
        <v>4713</v>
      </c>
      <c r="I19" s="15">
        <v>3243</v>
      </c>
      <c r="J19" s="9">
        <v>583449</v>
      </c>
      <c r="K19" s="9">
        <v>1317</v>
      </c>
      <c r="L19" s="142">
        <v>10613</v>
      </c>
    </row>
    <row r="20" spans="1:12" s="6" customFormat="1" ht="43.15" customHeight="1" x14ac:dyDescent="0.2">
      <c r="A20" s="254" t="s">
        <v>357</v>
      </c>
      <c r="B20" s="17">
        <v>335023</v>
      </c>
      <c r="C20" s="17">
        <v>1575</v>
      </c>
      <c r="D20" s="18">
        <v>576</v>
      </c>
      <c r="E20" s="17">
        <v>108</v>
      </c>
      <c r="F20" s="17">
        <v>490</v>
      </c>
      <c r="G20" s="17">
        <v>577</v>
      </c>
      <c r="H20" s="17">
        <v>437</v>
      </c>
      <c r="I20" s="17">
        <v>386</v>
      </c>
      <c r="J20" s="18">
        <v>2247</v>
      </c>
      <c r="K20" s="18">
        <v>320295</v>
      </c>
      <c r="L20" s="150">
        <v>8332</v>
      </c>
    </row>
    <row r="21" spans="1:12" s="6" customFormat="1" ht="28.9" customHeight="1" x14ac:dyDescent="0.2">
      <c r="A21" s="253" t="s">
        <v>325</v>
      </c>
      <c r="B21" s="15">
        <v>211473</v>
      </c>
      <c r="C21" s="15">
        <v>27339</v>
      </c>
      <c r="D21" s="9">
        <v>45256</v>
      </c>
      <c r="E21" s="15">
        <v>4746</v>
      </c>
      <c r="F21" s="15">
        <v>26730</v>
      </c>
      <c r="G21" s="15">
        <v>38055</v>
      </c>
      <c r="H21" s="15">
        <v>19236</v>
      </c>
      <c r="I21" s="15">
        <v>16207</v>
      </c>
      <c r="J21" s="9">
        <v>26681</v>
      </c>
      <c r="K21" s="9">
        <v>5703</v>
      </c>
      <c r="L21" s="142">
        <v>1520</v>
      </c>
    </row>
    <row r="22" spans="1:12" s="6" customFormat="1" ht="43.15" customHeight="1" x14ac:dyDescent="0.2">
      <c r="A22" s="254" t="s">
        <v>326</v>
      </c>
      <c r="B22" s="17">
        <v>938533</v>
      </c>
      <c r="C22" s="17">
        <v>143410</v>
      </c>
      <c r="D22" s="18">
        <v>245194</v>
      </c>
      <c r="E22" s="17">
        <v>43762</v>
      </c>
      <c r="F22" s="17">
        <v>61051</v>
      </c>
      <c r="G22" s="17">
        <v>157459</v>
      </c>
      <c r="H22" s="17">
        <v>68998</v>
      </c>
      <c r="I22" s="17">
        <v>69756</v>
      </c>
      <c r="J22" s="18">
        <v>96796</v>
      </c>
      <c r="K22" s="18">
        <v>46862</v>
      </c>
      <c r="L22" s="150">
        <v>5245</v>
      </c>
    </row>
    <row r="23" spans="1:12" s="6" customFormat="1" ht="28.9" customHeight="1" x14ac:dyDescent="0.2">
      <c r="A23" s="253" t="s">
        <v>327</v>
      </c>
      <c r="B23" s="15">
        <v>912916</v>
      </c>
      <c r="C23" s="15">
        <v>184373</v>
      </c>
      <c r="D23" s="9">
        <v>167079</v>
      </c>
      <c r="E23" s="15">
        <v>29074</v>
      </c>
      <c r="F23" s="15">
        <v>126158</v>
      </c>
      <c r="G23" s="15">
        <v>117710</v>
      </c>
      <c r="H23" s="15">
        <v>58587</v>
      </c>
      <c r="I23" s="15">
        <v>65349</v>
      </c>
      <c r="J23" s="9">
        <v>85547</v>
      </c>
      <c r="K23" s="9">
        <v>37901</v>
      </c>
      <c r="L23" s="142">
        <v>41138</v>
      </c>
    </row>
    <row r="24" spans="1:12" s="6" customFormat="1" ht="43.15" customHeight="1" x14ac:dyDescent="0.2">
      <c r="A24" s="255" t="s">
        <v>328</v>
      </c>
      <c r="B24" s="22">
        <v>334315</v>
      </c>
      <c r="C24" s="22">
        <v>4012</v>
      </c>
      <c r="D24" s="95">
        <v>87141</v>
      </c>
      <c r="E24" s="22">
        <v>14168</v>
      </c>
      <c r="F24" s="22">
        <v>77008</v>
      </c>
      <c r="G24" s="22">
        <v>68409</v>
      </c>
      <c r="H24" s="22">
        <v>29096</v>
      </c>
      <c r="I24" s="22">
        <v>22001</v>
      </c>
      <c r="J24" s="95">
        <v>25273</v>
      </c>
      <c r="K24" s="95">
        <v>6895</v>
      </c>
      <c r="L24" s="156">
        <v>312</v>
      </c>
    </row>
    <row r="25" spans="1:12" ht="15.75" customHeight="1" x14ac:dyDescent="0.2">
      <c r="A25" s="36" t="s">
        <v>223</v>
      </c>
    </row>
    <row r="26" spans="1:12" ht="15.75" customHeight="1" x14ac:dyDescent="0.2">
      <c r="A26" s="36" t="s">
        <v>224</v>
      </c>
    </row>
    <row r="27" spans="1:12" ht="15.75" customHeight="1" x14ac:dyDescent="0.2">
      <c r="A27" s="36" t="s">
        <v>225</v>
      </c>
    </row>
    <row r="28" spans="1:12" ht="15.75" customHeight="1" x14ac:dyDescent="0.2">
      <c r="A28" s="36" t="s">
        <v>346</v>
      </c>
    </row>
    <row r="29" spans="1:12" ht="15.75" customHeight="1" x14ac:dyDescent="0.2">
      <c r="A29" s="36" t="s">
        <v>345</v>
      </c>
    </row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</sheetData>
  <mergeCells count="4">
    <mergeCell ref="F1:L1"/>
    <mergeCell ref="F3:L3"/>
    <mergeCell ref="A1:E1"/>
    <mergeCell ref="A3:E3"/>
  </mergeCells>
  <printOptions horizontalCentered="1"/>
  <pageMargins left="0.39370078740157483" right="0.39370078740157483" top="0.51181102362204722" bottom="0.39370078740157483" header="0.51181102362204722" footer="0.51181102362204722"/>
  <pageSetup paperSize="9" scale="91" orientation="portrait" r:id="rId1"/>
  <headerFooter alignWithMargins="0"/>
  <colBreaks count="1" manualBreakCount="1">
    <brk id="5" max="28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1:E27"/>
  <sheetViews>
    <sheetView showGridLines="0" zoomScaleNormal="100" workbookViewId="0">
      <selection activeCell="A5" sqref="A5:B6"/>
    </sheetView>
  </sheetViews>
  <sheetFormatPr baseColWidth="10" defaultColWidth="11.42578125" defaultRowHeight="12" x14ac:dyDescent="0.2"/>
  <cols>
    <col min="1" max="1" width="2" style="71" customWidth="1"/>
    <col min="2" max="2" width="18.5703125" style="71" customWidth="1"/>
    <col min="3" max="5" width="20.7109375" style="71" customWidth="1"/>
    <col min="6" max="16384" width="11.42578125" style="71"/>
  </cols>
  <sheetData>
    <row r="1" spans="1:5" s="79" customFormat="1" ht="35.25" customHeight="1" x14ac:dyDescent="0.2">
      <c r="A1" s="388" t="s">
        <v>292</v>
      </c>
      <c r="B1" s="388"/>
      <c r="C1" s="388"/>
      <c r="D1" s="388"/>
      <c r="E1" s="388"/>
    </row>
    <row r="2" spans="1:5" ht="21" customHeight="1" x14ac:dyDescent="0.2">
      <c r="A2" s="398" t="s">
        <v>293</v>
      </c>
      <c r="B2" s="398"/>
      <c r="C2" s="398"/>
      <c r="D2" s="398"/>
      <c r="E2" s="398"/>
    </row>
    <row r="3" spans="1:5" s="73" customFormat="1" ht="42" customHeight="1" x14ac:dyDescent="0.2">
      <c r="A3" s="365" t="s">
        <v>388</v>
      </c>
      <c r="B3" s="365"/>
      <c r="C3" s="365"/>
      <c r="D3" s="365"/>
      <c r="E3" s="365"/>
    </row>
    <row r="4" spans="1:5" ht="21" customHeight="1" x14ac:dyDescent="0.2">
      <c r="B4" s="72"/>
      <c r="C4" s="72"/>
      <c r="D4" s="72"/>
      <c r="E4" s="119" t="s">
        <v>36</v>
      </c>
    </row>
    <row r="5" spans="1:5" s="127" customFormat="1" ht="49.5" customHeight="1" x14ac:dyDescent="0.2">
      <c r="A5" s="389" t="s">
        <v>294</v>
      </c>
      <c r="B5" s="390"/>
      <c r="C5" s="393" t="s">
        <v>295</v>
      </c>
      <c r="D5" s="394"/>
      <c r="E5" s="395"/>
    </row>
    <row r="6" spans="1:5" s="127" customFormat="1" ht="24.75" customHeight="1" x14ac:dyDescent="0.2">
      <c r="A6" s="391"/>
      <c r="B6" s="392"/>
      <c r="C6" s="136" t="s">
        <v>1</v>
      </c>
      <c r="D6" s="137" t="s">
        <v>2</v>
      </c>
      <c r="E6" s="135" t="s">
        <v>3</v>
      </c>
    </row>
    <row r="7" spans="1:5" ht="57" customHeight="1" x14ac:dyDescent="0.2">
      <c r="A7" s="396" t="s">
        <v>166</v>
      </c>
      <c r="B7" s="397"/>
      <c r="C7" s="120">
        <v>9020191</v>
      </c>
      <c r="D7" s="121">
        <v>4461755</v>
      </c>
      <c r="E7" s="123">
        <v>4558436</v>
      </c>
    </row>
    <row r="8" spans="1:5" s="79" customFormat="1" ht="33.950000000000003" customHeight="1" x14ac:dyDescent="0.2">
      <c r="A8" s="399" t="s">
        <v>296</v>
      </c>
      <c r="B8" s="400"/>
      <c r="C8" s="83">
        <v>422981</v>
      </c>
      <c r="D8" s="83">
        <v>217205</v>
      </c>
      <c r="E8" s="86">
        <v>205776</v>
      </c>
    </row>
    <row r="9" spans="1:5" s="79" customFormat="1" ht="20.100000000000001" customHeight="1" x14ac:dyDescent="0.2">
      <c r="A9" s="386" t="s">
        <v>297</v>
      </c>
      <c r="B9" s="387"/>
      <c r="C9" s="89">
        <v>451814</v>
      </c>
      <c r="D9" s="89">
        <v>232535</v>
      </c>
      <c r="E9" s="92">
        <v>219279</v>
      </c>
    </row>
    <row r="10" spans="1:5" s="79" customFormat="1" ht="20.100000000000001" customHeight="1" x14ac:dyDescent="0.2">
      <c r="A10" s="386" t="s">
        <v>298</v>
      </c>
      <c r="B10" s="387"/>
      <c r="C10" s="89">
        <v>437464</v>
      </c>
      <c r="D10" s="89">
        <v>225365</v>
      </c>
      <c r="E10" s="92">
        <v>212099</v>
      </c>
    </row>
    <row r="11" spans="1:5" s="79" customFormat="1" ht="20.100000000000001" customHeight="1" x14ac:dyDescent="0.2">
      <c r="A11" s="386" t="s">
        <v>299</v>
      </c>
      <c r="B11" s="387"/>
      <c r="C11" s="89">
        <v>442509</v>
      </c>
      <c r="D11" s="89">
        <v>227478</v>
      </c>
      <c r="E11" s="92">
        <v>215031</v>
      </c>
    </row>
    <row r="12" spans="1:5" s="79" customFormat="1" ht="20.100000000000001" customHeight="1" x14ac:dyDescent="0.2">
      <c r="A12" s="386" t="s">
        <v>71</v>
      </c>
      <c r="B12" s="387"/>
      <c r="C12" s="89">
        <v>478633</v>
      </c>
      <c r="D12" s="89">
        <v>249965</v>
      </c>
      <c r="E12" s="92">
        <v>228668</v>
      </c>
    </row>
    <row r="13" spans="1:5" s="79" customFormat="1" ht="48" customHeight="1" x14ac:dyDescent="0.2">
      <c r="A13" s="386" t="s">
        <v>72</v>
      </c>
      <c r="B13" s="387"/>
      <c r="C13" s="89">
        <v>570052</v>
      </c>
      <c r="D13" s="89">
        <v>299768</v>
      </c>
      <c r="E13" s="92">
        <v>270284</v>
      </c>
    </row>
    <row r="14" spans="1:5" s="79" customFormat="1" ht="20.100000000000001" customHeight="1" x14ac:dyDescent="0.2">
      <c r="A14" s="386" t="s">
        <v>73</v>
      </c>
      <c r="B14" s="387"/>
      <c r="C14" s="89">
        <v>623871</v>
      </c>
      <c r="D14" s="89">
        <v>325704</v>
      </c>
      <c r="E14" s="92">
        <v>298167</v>
      </c>
    </row>
    <row r="15" spans="1:5" s="79" customFormat="1" ht="20.100000000000001" customHeight="1" x14ac:dyDescent="0.2">
      <c r="A15" s="386" t="s">
        <v>74</v>
      </c>
      <c r="B15" s="387"/>
      <c r="C15" s="89">
        <v>621268</v>
      </c>
      <c r="D15" s="89">
        <v>319989</v>
      </c>
      <c r="E15" s="92">
        <v>301279</v>
      </c>
    </row>
    <row r="16" spans="1:5" s="79" customFormat="1" ht="20.100000000000001" customHeight="1" x14ac:dyDescent="0.2">
      <c r="A16" s="386" t="s">
        <v>75</v>
      </c>
      <c r="B16" s="387"/>
      <c r="C16" s="89">
        <v>617776</v>
      </c>
      <c r="D16" s="89">
        <v>315214</v>
      </c>
      <c r="E16" s="92">
        <v>302562</v>
      </c>
    </row>
    <row r="17" spans="1:5" s="79" customFormat="1" ht="20.100000000000001" customHeight="1" x14ac:dyDescent="0.2">
      <c r="A17" s="386" t="s">
        <v>76</v>
      </c>
      <c r="B17" s="387"/>
      <c r="C17" s="89">
        <v>593542</v>
      </c>
      <c r="D17" s="89">
        <v>297560</v>
      </c>
      <c r="E17" s="92">
        <v>295982</v>
      </c>
    </row>
    <row r="18" spans="1:5" s="79" customFormat="1" ht="48" customHeight="1" x14ac:dyDescent="0.2">
      <c r="A18" s="386" t="s">
        <v>77</v>
      </c>
      <c r="B18" s="387"/>
      <c r="C18" s="89">
        <v>664283</v>
      </c>
      <c r="D18" s="89">
        <v>327988</v>
      </c>
      <c r="E18" s="92">
        <v>336295</v>
      </c>
    </row>
    <row r="19" spans="1:5" s="79" customFormat="1" ht="20.100000000000001" customHeight="1" x14ac:dyDescent="0.2">
      <c r="A19" s="386" t="s">
        <v>78</v>
      </c>
      <c r="B19" s="387"/>
      <c r="C19" s="89">
        <v>706200</v>
      </c>
      <c r="D19" s="89">
        <v>350030</v>
      </c>
      <c r="E19" s="92">
        <v>356170</v>
      </c>
    </row>
    <row r="20" spans="1:5" s="79" customFormat="1" ht="20.100000000000001" customHeight="1" x14ac:dyDescent="0.2">
      <c r="A20" s="386" t="s">
        <v>79</v>
      </c>
      <c r="B20" s="387"/>
      <c r="C20" s="89">
        <v>633282</v>
      </c>
      <c r="D20" s="89">
        <v>309154</v>
      </c>
      <c r="E20" s="92">
        <v>324128</v>
      </c>
    </row>
    <row r="21" spans="1:5" s="79" customFormat="1" ht="20.100000000000001" customHeight="1" x14ac:dyDescent="0.2">
      <c r="A21" s="386" t="s">
        <v>80</v>
      </c>
      <c r="B21" s="387"/>
      <c r="C21" s="89">
        <v>497104</v>
      </c>
      <c r="D21" s="89">
        <v>234930</v>
      </c>
      <c r="E21" s="92">
        <v>262174</v>
      </c>
    </row>
    <row r="22" spans="1:5" s="79" customFormat="1" ht="20.100000000000001" customHeight="1" x14ac:dyDescent="0.2">
      <c r="A22" s="386" t="s">
        <v>81</v>
      </c>
      <c r="B22" s="387"/>
      <c r="C22" s="89">
        <v>402639</v>
      </c>
      <c r="D22" s="89">
        <v>183950</v>
      </c>
      <c r="E22" s="92">
        <v>218689</v>
      </c>
    </row>
    <row r="23" spans="1:5" s="79" customFormat="1" ht="48" customHeight="1" x14ac:dyDescent="0.2">
      <c r="A23" s="386" t="s">
        <v>300</v>
      </c>
      <c r="B23" s="387"/>
      <c r="C23" s="89">
        <v>327934</v>
      </c>
      <c r="D23" s="89">
        <v>142759</v>
      </c>
      <c r="E23" s="92">
        <v>185175</v>
      </c>
    </row>
    <row r="24" spans="1:5" s="79" customFormat="1" ht="20.100000000000001" customHeight="1" x14ac:dyDescent="0.2">
      <c r="A24" s="386" t="s">
        <v>301</v>
      </c>
      <c r="B24" s="387"/>
      <c r="C24" s="89">
        <v>307633</v>
      </c>
      <c r="D24" s="89">
        <v>126543</v>
      </c>
      <c r="E24" s="92">
        <v>181090</v>
      </c>
    </row>
    <row r="25" spans="1:5" s="79" customFormat="1" ht="20.100000000000001" customHeight="1" x14ac:dyDescent="0.2">
      <c r="A25" s="386" t="s">
        <v>302</v>
      </c>
      <c r="B25" s="387"/>
      <c r="C25" s="89">
        <v>139742</v>
      </c>
      <c r="D25" s="89">
        <v>51757</v>
      </c>
      <c r="E25" s="92">
        <v>87985</v>
      </c>
    </row>
    <row r="26" spans="1:5" s="79" customFormat="1" ht="20.100000000000001" customHeight="1" x14ac:dyDescent="0.2">
      <c r="A26" s="386" t="s">
        <v>303</v>
      </c>
      <c r="B26" s="387"/>
      <c r="C26" s="89">
        <v>81464</v>
      </c>
      <c r="D26" s="89">
        <v>23861</v>
      </c>
      <c r="E26" s="92">
        <v>57603</v>
      </c>
    </row>
    <row r="27" spans="1:5" s="79" customFormat="1" ht="21.95" customHeight="1" x14ac:dyDescent="0.2">
      <c r="A27" s="115"/>
      <c r="B27" s="235"/>
      <c r="C27" s="298"/>
      <c r="D27" s="299"/>
      <c r="E27" s="300"/>
    </row>
  </sheetData>
  <mergeCells count="25">
    <mergeCell ref="A26:B26"/>
    <mergeCell ref="A2:E2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1:E1"/>
    <mergeCell ref="A3:E3"/>
    <mergeCell ref="A5:B6"/>
    <mergeCell ref="C5:E5"/>
    <mergeCell ref="A7:B7"/>
  </mergeCells>
  <printOptions horizontalCentered="1"/>
  <pageMargins left="0.27559055118110237" right="0.47244094488188981" top="0.27559055118110237" bottom="0.6692913385826772" header="0" footer="0"/>
  <pageSetup paperSize="9" fitToHeight="0" orientation="portrait" horizontalDpi="4294967292" vertic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pageSetUpPr fitToPage="1"/>
  </sheetPr>
  <dimension ref="A1:F49"/>
  <sheetViews>
    <sheetView showGridLines="0" zoomScaleNormal="100" workbookViewId="0">
      <selection activeCell="A5" sqref="A5"/>
    </sheetView>
  </sheetViews>
  <sheetFormatPr baseColWidth="10" defaultColWidth="11.42578125" defaultRowHeight="12.75" x14ac:dyDescent="0.2"/>
  <cols>
    <col min="1" max="1" width="36.85546875" style="1" customWidth="1"/>
    <col min="2" max="6" width="13.7109375" style="1" customWidth="1"/>
    <col min="7" max="16384" width="11.42578125" style="1"/>
  </cols>
  <sheetData>
    <row r="1" spans="1:6" ht="36.75" customHeight="1" x14ac:dyDescent="0.2">
      <c r="A1" s="364" t="s">
        <v>209</v>
      </c>
      <c r="B1" s="364"/>
      <c r="C1" s="364"/>
      <c r="D1" s="364"/>
      <c r="E1" s="364"/>
      <c r="F1" s="364"/>
    </row>
    <row r="2" spans="1:6" ht="6.75" customHeight="1" x14ac:dyDescent="0.2">
      <c r="A2" s="117"/>
      <c r="B2" s="117"/>
      <c r="C2" s="117"/>
      <c r="D2" s="117"/>
      <c r="E2" s="117"/>
      <c r="F2" s="117"/>
    </row>
    <row r="3" spans="1:6" ht="15.75" customHeight="1" x14ac:dyDescent="0.2">
      <c r="A3" s="365" t="s">
        <v>386</v>
      </c>
      <c r="B3" s="365"/>
      <c r="C3" s="365"/>
      <c r="D3" s="365"/>
      <c r="E3" s="365"/>
      <c r="F3" s="365"/>
    </row>
    <row r="4" spans="1:6" ht="24.75" customHeight="1" x14ac:dyDescent="0.2">
      <c r="F4" s="119" t="s">
        <v>291</v>
      </c>
    </row>
    <row r="5" spans="1:6" ht="47.25" customHeight="1" x14ac:dyDescent="0.2">
      <c r="A5" s="20" t="s">
        <v>14</v>
      </c>
      <c r="B5" s="2">
        <v>2019</v>
      </c>
      <c r="C5" s="2">
        <f>B5+1</f>
        <v>2020</v>
      </c>
      <c r="D5" s="2">
        <f>C5+1</f>
        <v>2021</v>
      </c>
      <c r="E5" s="2">
        <f>D5+1</f>
        <v>2022</v>
      </c>
      <c r="F5" s="2">
        <f>E5+1</f>
        <v>2023</v>
      </c>
    </row>
    <row r="6" spans="1:6" s="34" customFormat="1" ht="42" customHeight="1" x14ac:dyDescent="0.2">
      <c r="A6" s="237" t="s">
        <v>51</v>
      </c>
      <c r="B6" s="31">
        <v>7194877</v>
      </c>
      <c r="C6" s="32">
        <v>7224261</v>
      </c>
      <c r="D6" s="33">
        <v>7288734</v>
      </c>
      <c r="E6" s="32">
        <v>7425888</v>
      </c>
      <c r="F6" s="32">
        <v>7533353</v>
      </c>
    </row>
    <row r="7" spans="1:6" s="6" customFormat="1" ht="29.45" customHeight="1" x14ac:dyDescent="0.2">
      <c r="A7" s="339" t="s">
        <v>363</v>
      </c>
      <c r="B7" s="15">
        <v>5520946</v>
      </c>
      <c r="C7" s="15">
        <v>5554581</v>
      </c>
      <c r="D7" s="15">
        <v>5589653</v>
      </c>
      <c r="E7" s="15">
        <v>5701331</v>
      </c>
      <c r="F7" s="15">
        <v>5778991</v>
      </c>
    </row>
    <row r="8" spans="1:6" s="6" customFormat="1" ht="25.15" customHeight="1" x14ac:dyDescent="0.2">
      <c r="A8" s="239" t="s">
        <v>17</v>
      </c>
      <c r="B8" s="15">
        <v>1294480</v>
      </c>
      <c r="C8" s="15">
        <v>1297614</v>
      </c>
      <c r="D8" s="15">
        <v>1303354</v>
      </c>
      <c r="E8" s="15">
        <v>1331675</v>
      </c>
      <c r="F8" s="15">
        <v>1358976</v>
      </c>
    </row>
    <row r="9" spans="1:6" s="6" customFormat="1" ht="22.15" customHeight="1" x14ac:dyDescent="0.2">
      <c r="A9" s="239" t="s">
        <v>18</v>
      </c>
      <c r="B9" s="15">
        <v>943109</v>
      </c>
      <c r="C9" s="15">
        <v>951774</v>
      </c>
      <c r="D9" s="15">
        <v>957020</v>
      </c>
      <c r="E9" s="15">
        <v>973984</v>
      </c>
      <c r="F9" s="15">
        <v>984122</v>
      </c>
    </row>
    <row r="10" spans="1:6" s="6" customFormat="1" ht="22.15" customHeight="1" x14ac:dyDescent="0.2">
      <c r="A10" s="239" t="s">
        <v>19</v>
      </c>
      <c r="B10" s="15">
        <v>168828</v>
      </c>
      <c r="C10" s="15">
        <v>170340</v>
      </c>
      <c r="D10" s="15">
        <v>172758</v>
      </c>
      <c r="E10" s="15">
        <v>177215</v>
      </c>
      <c r="F10" s="15">
        <v>179792</v>
      </c>
    </row>
    <row r="11" spans="1:6" s="6" customFormat="1" ht="22.15" customHeight="1" x14ac:dyDescent="0.2">
      <c r="A11" s="239" t="s">
        <v>20</v>
      </c>
      <c r="B11" s="15">
        <v>959053</v>
      </c>
      <c r="C11" s="15">
        <v>962443</v>
      </c>
      <c r="D11" s="15">
        <v>970815</v>
      </c>
      <c r="E11" s="15">
        <v>989317</v>
      </c>
      <c r="F11" s="15">
        <v>1000356</v>
      </c>
    </row>
    <row r="12" spans="1:6" s="6" customFormat="1" ht="22.15" customHeight="1" x14ac:dyDescent="0.2">
      <c r="A12" s="239" t="s">
        <v>21</v>
      </c>
      <c r="B12" s="15">
        <v>753795</v>
      </c>
      <c r="C12" s="15">
        <v>774639</v>
      </c>
      <c r="D12" s="15">
        <v>780601</v>
      </c>
      <c r="E12" s="15">
        <v>794712</v>
      </c>
      <c r="F12" s="15">
        <v>803205</v>
      </c>
    </row>
    <row r="13" spans="1:6" s="6" customFormat="1" ht="22.15" customHeight="1" x14ac:dyDescent="0.2">
      <c r="A13" s="239" t="s">
        <v>22</v>
      </c>
      <c r="B13" s="15">
        <v>336702</v>
      </c>
      <c r="C13" s="15">
        <v>337585</v>
      </c>
      <c r="D13" s="15">
        <v>340852</v>
      </c>
      <c r="E13" s="15">
        <v>345752</v>
      </c>
      <c r="F13" s="15">
        <v>348799</v>
      </c>
    </row>
    <row r="14" spans="1:6" s="6" customFormat="1" ht="22.15" customHeight="1" x14ac:dyDescent="0.2">
      <c r="A14" s="239" t="s">
        <v>23</v>
      </c>
      <c r="B14" s="15">
        <v>358714</v>
      </c>
      <c r="C14" s="15">
        <v>356828</v>
      </c>
      <c r="D14" s="15">
        <v>357987</v>
      </c>
      <c r="E14" s="15">
        <v>366495</v>
      </c>
      <c r="F14" s="15">
        <v>371334</v>
      </c>
    </row>
    <row r="15" spans="1:6" s="6" customFormat="1" ht="22.15" customHeight="1" x14ac:dyDescent="0.2">
      <c r="A15" s="239" t="s">
        <v>24</v>
      </c>
      <c r="B15" s="15">
        <v>454334</v>
      </c>
      <c r="C15" s="15">
        <v>451312</v>
      </c>
      <c r="D15" s="15">
        <v>453412</v>
      </c>
      <c r="E15" s="15">
        <v>465037</v>
      </c>
      <c r="F15" s="15">
        <v>472389</v>
      </c>
    </row>
    <row r="16" spans="1:6" s="6" customFormat="1" ht="22.15" customHeight="1" x14ac:dyDescent="0.2">
      <c r="A16" s="239" t="s">
        <v>25</v>
      </c>
      <c r="B16" s="15">
        <v>251931</v>
      </c>
      <c r="C16" s="15">
        <v>252046</v>
      </c>
      <c r="D16" s="15">
        <v>252854</v>
      </c>
      <c r="E16" s="15">
        <v>257144</v>
      </c>
      <c r="F16" s="15">
        <v>260018</v>
      </c>
    </row>
    <row r="17" spans="1:6" s="6" customFormat="1" ht="29.45" customHeight="1" x14ac:dyDescent="0.2">
      <c r="A17" s="238" t="s">
        <v>26</v>
      </c>
      <c r="B17" s="15">
        <v>34908</v>
      </c>
      <c r="C17" s="15">
        <v>0</v>
      </c>
      <c r="D17" s="15">
        <v>0</v>
      </c>
      <c r="E17" s="15">
        <v>0</v>
      </c>
      <c r="F17" s="15">
        <v>0</v>
      </c>
    </row>
    <row r="18" spans="1:6" s="6" customFormat="1" ht="25.15" customHeight="1" x14ac:dyDescent="0.2">
      <c r="A18" s="239" t="s">
        <v>27</v>
      </c>
      <c r="B18" s="15">
        <v>13828</v>
      </c>
      <c r="C18" s="15">
        <v>0</v>
      </c>
      <c r="D18" s="15">
        <v>0</v>
      </c>
      <c r="E18" s="15">
        <v>0</v>
      </c>
      <c r="F18" s="15">
        <v>0</v>
      </c>
    </row>
    <row r="19" spans="1:6" s="6" customFormat="1" ht="22.15" customHeight="1" x14ac:dyDescent="0.2">
      <c r="A19" s="239" t="s">
        <v>28</v>
      </c>
      <c r="B19" s="15">
        <v>1696</v>
      </c>
      <c r="C19" s="15">
        <v>0</v>
      </c>
      <c r="D19" s="15">
        <v>0</v>
      </c>
      <c r="E19" s="15">
        <v>0</v>
      </c>
      <c r="F19" s="15">
        <v>0</v>
      </c>
    </row>
    <row r="20" spans="1:6" s="6" customFormat="1" ht="22.15" customHeight="1" x14ac:dyDescent="0.2">
      <c r="A20" s="239" t="s">
        <v>187</v>
      </c>
      <c r="B20" s="15">
        <v>9179</v>
      </c>
      <c r="C20" s="15">
        <v>0</v>
      </c>
      <c r="D20" s="15">
        <v>0</v>
      </c>
      <c r="E20" s="15">
        <v>0</v>
      </c>
      <c r="F20" s="15">
        <v>0</v>
      </c>
    </row>
    <row r="21" spans="1:6" s="6" customFormat="1" ht="22.15" customHeight="1" x14ac:dyDescent="0.2">
      <c r="A21" s="239" t="s">
        <v>29</v>
      </c>
      <c r="B21" s="15">
        <v>2811</v>
      </c>
      <c r="C21" s="15">
        <v>0</v>
      </c>
      <c r="D21" s="15">
        <v>0</v>
      </c>
      <c r="E21" s="15">
        <v>0</v>
      </c>
      <c r="F21" s="15">
        <v>0</v>
      </c>
    </row>
    <row r="22" spans="1:6" s="6" customFormat="1" ht="22.15" customHeight="1" x14ac:dyDescent="0.2">
      <c r="A22" s="239" t="s">
        <v>30</v>
      </c>
      <c r="B22" s="15">
        <v>7394</v>
      </c>
      <c r="C22" s="15">
        <v>0</v>
      </c>
      <c r="D22" s="15">
        <v>0</v>
      </c>
      <c r="E22" s="15">
        <v>0</v>
      </c>
      <c r="F22" s="15">
        <v>0</v>
      </c>
    </row>
    <row r="23" spans="1:6" s="6" customFormat="1" ht="30.4" customHeight="1" x14ac:dyDescent="0.2">
      <c r="A23" s="339" t="s">
        <v>358</v>
      </c>
      <c r="B23" s="15">
        <v>166647</v>
      </c>
      <c r="C23" s="15">
        <v>165538</v>
      </c>
      <c r="D23" s="15">
        <v>163530</v>
      </c>
      <c r="E23" s="15">
        <v>160835</v>
      </c>
      <c r="F23" s="15">
        <v>161639</v>
      </c>
    </row>
    <row r="24" spans="1:6" s="6" customFormat="1" ht="30.4" customHeight="1" x14ac:dyDescent="0.2">
      <c r="A24" s="339" t="s">
        <v>359</v>
      </c>
      <c r="B24" s="15">
        <v>599284</v>
      </c>
      <c r="C24" s="15">
        <v>625085</v>
      </c>
      <c r="D24" s="15">
        <v>639395</v>
      </c>
      <c r="E24" s="15">
        <v>653835</v>
      </c>
      <c r="F24" s="15">
        <v>670715</v>
      </c>
    </row>
    <row r="25" spans="1:6" s="6" customFormat="1" ht="30.4" customHeight="1" x14ac:dyDescent="0.2">
      <c r="A25" s="339" t="s">
        <v>341</v>
      </c>
      <c r="B25" s="15">
        <v>600071</v>
      </c>
      <c r="C25" s="15">
        <v>607619</v>
      </c>
      <c r="D25" s="15">
        <v>626343</v>
      </c>
      <c r="E25" s="15">
        <v>642001</v>
      </c>
      <c r="F25" s="15">
        <v>656395</v>
      </c>
    </row>
    <row r="26" spans="1:6" s="6" customFormat="1" ht="30.4" customHeight="1" x14ac:dyDescent="0.2">
      <c r="A26" s="339" t="s">
        <v>342</v>
      </c>
      <c r="B26" s="15">
        <v>273021</v>
      </c>
      <c r="C26" s="15">
        <v>271438</v>
      </c>
      <c r="D26" s="15">
        <v>269813</v>
      </c>
      <c r="E26" s="15">
        <v>267886</v>
      </c>
      <c r="F26" s="15">
        <v>265613</v>
      </c>
    </row>
    <row r="27" spans="1:6" ht="15" customHeight="1" x14ac:dyDescent="0.2">
      <c r="A27" s="28"/>
      <c r="B27" s="27"/>
      <c r="C27" s="22"/>
      <c r="D27" s="22"/>
      <c r="E27" s="22"/>
      <c r="F27" s="22"/>
    </row>
    <row r="28" spans="1:6" ht="17.25" customHeight="1" x14ac:dyDescent="0.2">
      <c r="A28" s="45" t="s">
        <v>37</v>
      </c>
    </row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</sheetData>
  <mergeCells count="2">
    <mergeCell ref="A1:F1"/>
    <mergeCell ref="A3:F3"/>
  </mergeCells>
  <phoneticPr fontId="0" type="noConversion"/>
  <printOptions horizontalCentered="1"/>
  <pageMargins left="0.35433070866141736" right="0.15748031496062992" top="0.59055118110236227" bottom="0.59055118110236227" header="0.51181102362204722" footer="0.51181102362204722"/>
  <pageSetup paperSize="9" scale="9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M35"/>
  <sheetViews>
    <sheetView showGridLines="0" zoomScaleNormal="100" workbookViewId="0">
      <selection activeCell="A5" sqref="A5:A8"/>
    </sheetView>
  </sheetViews>
  <sheetFormatPr baseColWidth="10" defaultColWidth="11.42578125" defaultRowHeight="12.75" x14ac:dyDescent="0.2"/>
  <cols>
    <col min="1" max="1" width="31.7109375" style="1" customWidth="1"/>
    <col min="2" max="2" width="12.7109375" style="1" customWidth="1"/>
    <col min="3" max="11" width="15.7109375" style="1" customWidth="1"/>
    <col min="12" max="16384" width="11.42578125" style="1"/>
  </cols>
  <sheetData>
    <row r="1" spans="1:13" ht="42.75" customHeight="1" x14ac:dyDescent="0.2">
      <c r="A1" s="402" t="s">
        <v>360</v>
      </c>
      <c r="B1" s="402"/>
      <c r="C1" s="402"/>
      <c r="D1" s="402"/>
      <c r="E1" s="402"/>
      <c r="F1" s="401" t="s">
        <v>361</v>
      </c>
      <c r="G1" s="401"/>
      <c r="H1" s="401"/>
      <c r="I1" s="401"/>
      <c r="J1" s="401"/>
      <c r="K1" s="401"/>
    </row>
    <row r="2" spans="1:13" ht="3.75" customHeight="1" x14ac:dyDescent="0.2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3" ht="15.75" customHeight="1" x14ac:dyDescent="0.2">
      <c r="A3" s="374" t="s">
        <v>31</v>
      </c>
      <c r="B3" s="374"/>
      <c r="C3" s="374"/>
      <c r="D3" s="374"/>
      <c r="E3" s="374"/>
      <c r="F3" s="266" t="s">
        <v>387</v>
      </c>
      <c r="G3" s="266"/>
      <c r="H3" s="266"/>
      <c r="I3" s="266"/>
      <c r="J3" s="266"/>
      <c r="K3" s="266"/>
    </row>
    <row r="4" spans="1:13" ht="24.95" customHeight="1" x14ac:dyDescent="0.2">
      <c r="K4" s="119" t="s">
        <v>304</v>
      </c>
    </row>
    <row r="5" spans="1:13" ht="24" customHeight="1" x14ac:dyDescent="0.2">
      <c r="A5" s="407" t="s">
        <v>14</v>
      </c>
      <c r="B5" s="407" t="s">
        <v>315</v>
      </c>
      <c r="C5" s="403" t="s">
        <v>50</v>
      </c>
      <c r="D5" s="404"/>
      <c r="E5" s="404"/>
      <c r="F5" s="267" t="s">
        <v>193</v>
      </c>
      <c r="G5" s="267"/>
      <c r="H5" s="267"/>
      <c r="I5" s="267"/>
      <c r="J5" s="267"/>
      <c r="K5" s="268"/>
    </row>
    <row r="6" spans="1:13" ht="23.25" customHeight="1" x14ac:dyDescent="0.2">
      <c r="A6" s="378"/>
      <c r="B6" s="378"/>
      <c r="C6" s="408" t="s">
        <v>314</v>
      </c>
      <c r="D6" s="106" t="s">
        <v>240</v>
      </c>
      <c r="E6" s="26" t="s">
        <v>47</v>
      </c>
      <c r="F6" s="2" t="s">
        <v>46</v>
      </c>
      <c r="G6" s="2" t="s">
        <v>48</v>
      </c>
      <c r="H6" s="367" t="s">
        <v>49</v>
      </c>
      <c r="I6" s="382"/>
      <c r="J6" s="368"/>
      <c r="K6" s="44" t="s">
        <v>241</v>
      </c>
    </row>
    <row r="7" spans="1:13" ht="22.5" customHeight="1" x14ac:dyDescent="0.2">
      <c r="A7" s="378"/>
      <c r="B7" s="378"/>
      <c r="C7" s="378"/>
      <c r="D7" s="361" t="s">
        <v>39</v>
      </c>
      <c r="E7" s="361" t="s">
        <v>40</v>
      </c>
      <c r="F7" s="366" t="s">
        <v>242</v>
      </c>
      <c r="G7" s="366" t="s">
        <v>61</v>
      </c>
      <c r="H7" s="366" t="s">
        <v>153</v>
      </c>
      <c r="I7" s="367" t="s">
        <v>6</v>
      </c>
      <c r="J7" s="368"/>
      <c r="K7" s="405" t="s">
        <v>41</v>
      </c>
    </row>
    <row r="8" spans="1:13" ht="46.5" customHeight="1" x14ac:dyDescent="0.2">
      <c r="A8" s="379"/>
      <c r="B8" s="379"/>
      <c r="C8" s="379"/>
      <c r="D8" s="379"/>
      <c r="E8" s="362"/>
      <c r="F8" s="362"/>
      <c r="G8" s="362"/>
      <c r="H8" s="362"/>
      <c r="I8" s="165" t="s">
        <v>44</v>
      </c>
      <c r="J8" s="146" t="s">
        <v>45</v>
      </c>
      <c r="K8" s="406"/>
    </row>
    <row r="9" spans="1:13" s="45" customFormat="1" ht="33" customHeight="1" x14ac:dyDescent="0.2">
      <c r="A9" s="211"/>
      <c r="B9" s="213" t="s">
        <v>1</v>
      </c>
      <c r="C9" s="29">
        <v>7533353</v>
      </c>
      <c r="D9" s="23">
        <v>4386250</v>
      </c>
      <c r="E9" s="23">
        <v>95125</v>
      </c>
      <c r="F9" s="23">
        <v>310733</v>
      </c>
      <c r="G9" s="23">
        <v>92126</v>
      </c>
      <c r="H9" s="23">
        <v>2492633</v>
      </c>
      <c r="I9" s="214">
        <v>2226024</v>
      </c>
      <c r="J9" s="24">
        <v>266609</v>
      </c>
      <c r="K9" s="24">
        <v>156486</v>
      </c>
      <c r="L9" s="357"/>
      <c r="M9" s="357"/>
    </row>
    <row r="10" spans="1:13" s="36" customFormat="1" ht="33" customHeight="1" x14ac:dyDescent="0.2">
      <c r="A10" s="215" t="s">
        <v>51</v>
      </c>
      <c r="B10" s="216" t="s">
        <v>12</v>
      </c>
      <c r="C10" s="184">
        <v>3727288</v>
      </c>
      <c r="D10" s="184">
        <v>2441461</v>
      </c>
      <c r="E10" s="184">
        <v>46255</v>
      </c>
      <c r="F10" s="184">
        <v>162333</v>
      </c>
      <c r="G10" s="184">
        <v>3757</v>
      </c>
      <c r="H10" s="184">
        <v>997111</v>
      </c>
      <c r="I10" s="187">
        <v>849599</v>
      </c>
      <c r="J10" s="310">
        <v>147512</v>
      </c>
      <c r="K10" s="184">
        <v>76371</v>
      </c>
      <c r="L10" s="357"/>
      <c r="M10" s="357"/>
    </row>
    <row r="11" spans="1:13" s="51" customFormat="1" ht="33" customHeight="1" x14ac:dyDescent="0.2">
      <c r="A11" s="217"/>
      <c r="B11" s="218" t="s">
        <v>11</v>
      </c>
      <c r="C11" s="212">
        <v>3806065</v>
      </c>
      <c r="D11" s="212">
        <v>1944789</v>
      </c>
      <c r="E11" s="212">
        <v>48870</v>
      </c>
      <c r="F11" s="212">
        <v>148400</v>
      </c>
      <c r="G11" s="212">
        <v>88369</v>
      </c>
      <c r="H11" s="212">
        <v>1495522</v>
      </c>
      <c r="I11" s="219">
        <v>1376425</v>
      </c>
      <c r="J11" s="311">
        <v>119097</v>
      </c>
      <c r="K11" s="212">
        <v>80115</v>
      </c>
      <c r="L11" s="357"/>
      <c r="M11" s="357"/>
    </row>
    <row r="12" spans="1:13" s="25" customFormat="1" ht="33" customHeight="1" x14ac:dyDescent="0.2">
      <c r="A12" s="223"/>
      <c r="B12" s="220" t="s">
        <v>1</v>
      </c>
      <c r="C12" s="30">
        <v>6611345</v>
      </c>
      <c r="D12" s="30">
        <v>3795518</v>
      </c>
      <c r="E12" s="30">
        <v>88605</v>
      </c>
      <c r="F12" s="30">
        <v>310733</v>
      </c>
      <c r="G12" s="30">
        <v>88511</v>
      </c>
      <c r="H12" s="30">
        <v>2171492</v>
      </c>
      <c r="I12" s="221">
        <v>1904883</v>
      </c>
      <c r="J12" s="222">
        <v>266609</v>
      </c>
      <c r="K12" s="30">
        <v>156486</v>
      </c>
      <c r="L12" s="357"/>
      <c r="M12" s="357"/>
    </row>
    <row r="13" spans="1:13" ht="33" customHeight="1" x14ac:dyDescent="0.2">
      <c r="A13" s="215" t="s">
        <v>362</v>
      </c>
      <c r="B13" s="216" t="s">
        <v>12</v>
      </c>
      <c r="C13" s="184">
        <v>3226260</v>
      </c>
      <c r="D13" s="184">
        <v>2084135</v>
      </c>
      <c r="E13" s="184">
        <v>42502</v>
      </c>
      <c r="F13" s="184">
        <v>162333</v>
      </c>
      <c r="G13" s="184">
        <v>3320</v>
      </c>
      <c r="H13" s="184">
        <v>857599</v>
      </c>
      <c r="I13" s="187">
        <v>710087</v>
      </c>
      <c r="J13" s="344">
        <v>147512</v>
      </c>
      <c r="K13" s="184">
        <v>76371</v>
      </c>
      <c r="L13" s="357"/>
      <c r="M13" s="357"/>
    </row>
    <row r="14" spans="1:13" s="37" customFormat="1" ht="33" customHeight="1" x14ac:dyDescent="0.2">
      <c r="A14" s="345"/>
      <c r="B14" s="346" t="s">
        <v>11</v>
      </c>
      <c r="C14" s="347">
        <v>3385085</v>
      </c>
      <c r="D14" s="347">
        <v>1711383</v>
      </c>
      <c r="E14" s="347">
        <v>46103</v>
      </c>
      <c r="F14" s="347">
        <v>148400</v>
      </c>
      <c r="G14" s="347">
        <v>85191</v>
      </c>
      <c r="H14" s="347">
        <v>1313893</v>
      </c>
      <c r="I14" s="348">
        <v>1194796</v>
      </c>
      <c r="J14" s="349">
        <v>119097</v>
      </c>
      <c r="K14" s="347">
        <v>80115</v>
      </c>
      <c r="L14" s="357"/>
      <c r="M14" s="357"/>
    </row>
    <row r="15" spans="1:13" s="25" customFormat="1" ht="33" customHeight="1" x14ac:dyDescent="0.2">
      <c r="A15" s="223"/>
      <c r="B15" s="220" t="s">
        <v>1</v>
      </c>
      <c r="C15" s="30">
        <v>5778991</v>
      </c>
      <c r="D15" s="30">
        <v>3299017</v>
      </c>
      <c r="E15" s="30">
        <v>88120</v>
      </c>
      <c r="F15" s="30">
        <v>309640</v>
      </c>
      <c r="G15" s="30">
        <v>78864</v>
      </c>
      <c r="H15" s="30">
        <v>1847500</v>
      </c>
      <c r="I15" s="221">
        <v>1847500</v>
      </c>
      <c r="J15" s="222">
        <v>0</v>
      </c>
      <c r="K15" s="30">
        <v>155850</v>
      </c>
      <c r="L15" s="357"/>
      <c r="M15" s="357"/>
    </row>
    <row r="16" spans="1:13" ht="33" customHeight="1" x14ac:dyDescent="0.2">
      <c r="A16" s="46" t="s">
        <v>323</v>
      </c>
      <c r="B16" s="47" t="s">
        <v>12</v>
      </c>
      <c r="C16" s="17">
        <v>2810721</v>
      </c>
      <c r="D16" s="17">
        <v>1841721</v>
      </c>
      <c r="E16" s="17">
        <v>42291</v>
      </c>
      <c r="F16" s="17">
        <v>161660</v>
      </c>
      <c r="G16" s="17">
        <v>2890</v>
      </c>
      <c r="H16" s="17">
        <v>686035</v>
      </c>
      <c r="I16" s="148">
        <v>686035</v>
      </c>
      <c r="J16" s="150">
        <v>0</v>
      </c>
      <c r="K16" s="17">
        <v>76124</v>
      </c>
      <c r="L16" s="357"/>
      <c r="M16" s="357"/>
    </row>
    <row r="17" spans="1:13" s="37" customFormat="1" ht="33" customHeight="1" x14ac:dyDescent="0.2">
      <c r="A17" s="48"/>
      <c r="B17" s="40" t="s">
        <v>11</v>
      </c>
      <c r="C17" s="38">
        <v>2968270</v>
      </c>
      <c r="D17" s="38">
        <v>1457296</v>
      </c>
      <c r="E17" s="38">
        <v>45829</v>
      </c>
      <c r="F17" s="38">
        <v>147980</v>
      </c>
      <c r="G17" s="38">
        <v>75974</v>
      </c>
      <c r="H17" s="38">
        <v>1161465</v>
      </c>
      <c r="I17" s="173">
        <v>1161465</v>
      </c>
      <c r="J17" s="174">
        <v>0</v>
      </c>
      <c r="K17" s="38">
        <v>79726</v>
      </c>
      <c r="L17" s="357"/>
      <c r="M17" s="357"/>
    </row>
    <row r="18" spans="1:13" s="25" customFormat="1" ht="33" customHeight="1" x14ac:dyDescent="0.2">
      <c r="A18" s="223"/>
      <c r="B18" s="220" t="s">
        <v>1</v>
      </c>
      <c r="C18" s="30">
        <v>832354</v>
      </c>
      <c r="D18" s="30">
        <v>496501</v>
      </c>
      <c r="E18" s="30">
        <v>485</v>
      </c>
      <c r="F18" s="30">
        <v>1093</v>
      </c>
      <c r="G18" s="30">
        <v>9647</v>
      </c>
      <c r="H18" s="30">
        <v>323992</v>
      </c>
      <c r="I18" s="221">
        <v>57383</v>
      </c>
      <c r="J18" s="222">
        <v>266609</v>
      </c>
      <c r="K18" s="30">
        <v>636</v>
      </c>
      <c r="L18" s="357"/>
      <c r="M18" s="357"/>
    </row>
    <row r="19" spans="1:13" ht="33" customHeight="1" x14ac:dyDescent="0.2">
      <c r="A19" s="340" t="s">
        <v>329</v>
      </c>
      <c r="B19" s="47" t="s">
        <v>12</v>
      </c>
      <c r="C19" s="17">
        <v>415539</v>
      </c>
      <c r="D19" s="17">
        <v>242414</v>
      </c>
      <c r="E19" s="17">
        <v>211</v>
      </c>
      <c r="F19" s="17">
        <v>673</v>
      </c>
      <c r="G19" s="17">
        <v>430</v>
      </c>
      <c r="H19" s="17">
        <v>171564</v>
      </c>
      <c r="I19" s="148">
        <v>24052</v>
      </c>
      <c r="J19" s="150">
        <v>147512</v>
      </c>
      <c r="K19" s="17">
        <v>247</v>
      </c>
      <c r="L19" s="357"/>
      <c r="M19" s="357"/>
    </row>
    <row r="20" spans="1:13" s="37" customFormat="1" ht="33" customHeight="1" x14ac:dyDescent="0.2">
      <c r="A20" s="350"/>
      <c r="B20" s="351" t="s">
        <v>11</v>
      </c>
      <c r="C20" s="352">
        <v>416815</v>
      </c>
      <c r="D20" s="352">
        <v>254087</v>
      </c>
      <c r="E20" s="352">
        <v>274</v>
      </c>
      <c r="F20" s="352">
        <v>420</v>
      </c>
      <c r="G20" s="352">
        <v>9217</v>
      </c>
      <c r="H20" s="352">
        <v>152428</v>
      </c>
      <c r="I20" s="353">
        <v>33331</v>
      </c>
      <c r="J20" s="354">
        <v>119097</v>
      </c>
      <c r="K20" s="352">
        <v>389</v>
      </c>
      <c r="L20" s="357"/>
      <c r="M20" s="357"/>
    </row>
    <row r="21" spans="1:13" s="25" customFormat="1" ht="33" customHeight="1" x14ac:dyDescent="0.2">
      <c r="A21" s="223"/>
      <c r="B21" s="220" t="s">
        <v>1</v>
      </c>
      <c r="C21" s="30">
        <v>922008</v>
      </c>
      <c r="D21" s="30">
        <v>590732</v>
      </c>
      <c r="E21" s="30">
        <v>6520</v>
      </c>
      <c r="F21" s="30">
        <v>0</v>
      </c>
      <c r="G21" s="30">
        <v>3615</v>
      </c>
      <c r="H21" s="30">
        <v>321141</v>
      </c>
      <c r="I21" s="221">
        <v>321141</v>
      </c>
      <c r="J21" s="222">
        <v>0</v>
      </c>
      <c r="K21" s="30">
        <v>0</v>
      </c>
      <c r="L21" s="357"/>
      <c r="M21" s="357"/>
    </row>
    <row r="22" spans="1:13" ht="33" customHeight="1" x14ac:dyDescent="0.2">
      <c r="A22" s="340" t="s">
        <v>377</v>
      </c>
      <c r="B22" s="47" t="s">
        <v>12</v>
      </c>
      <c r="C22" s="17">
        <v>501028</v>
      </c>
      <c r="D22" s="17">
        <v>357326</v>
      </c>
      <c r="E22" s="17">
        <v>3753</v>
      </c>
      <c r="F22" s="17">
        <v>0</v>
      </c>
      <c r="G22" s="17">
        <v>437</v>
      </c>
      <c r="H22" s="17">
        <v>139512</v>
      </c>
      <c r="I22" s="148">
        <v>139512</v>
      </c>
      <c r="J22" s="150">
        <v>0</v>
      </c>
      <c r="K22" s="17">
        <v>0</v>
      </c>
      <c r="L22" s="357"/>
      <c r="M22" s="357"/>
    </row>
    <row r="23" spans="1:13" s="37" customFormat="1" ht="33" customHeight="1" x14ac:dyDescent="0.2">
      <c r="A23" s="50"/>
      <c r="B23" s="40" t="s">
        <v>11</v>
      </c>
      <c r="C23" s="38">
        <v>420980</v>
      </c>
      <c r="D23" s="38">
        <v>233406</v>
      </c>
      <c r="E23" s="38">
        <v>2767</v>
      </c>
      <c r="F23" s="38">
        <v>0</v>
      </c>
      <c r="G23" s="38">
        <v>3178</v>
      </c>
      <c r="H23" s="38">
        <v>181629</v>
      </c>
      <c r="I23" s="173">
        <v>181629</v>
      </c>
      <c r="J23" s="174">
        <v>0</v>
      </c>
      <c r="K23" s="38">
        <v>0</v>
      </c>
      <c r="L23" s="357"/>
      <c r="M23" s="357"/>
    </row>
    <row r="24" spans="1:13" ht="4.5" customHeight="1" x14ac:dyDescent="0.2">
      <c r="A24" s="21"/>
      <c r="B24" s="27"/>
      <c r="C24" s="27"/>
      <c r="D24" s="22"/>
      <c r="E24" s="22"/>
      <c r="F24" s="22"/>
      <c r="G24" s="22"/>
      <c r="H24" s="22"/>
      <c r="I24" s="154"/>
      <c r="J24" s="156"/>
      <c r="K24" s="22"/>
      <c r="L24" s="357"/>
      <c r="M24" s="357"/>
    </row>
    <row r="25" spans="1:13" ht="15" customHeight="1" x14ac:dyDescent="0.2">
      <c r="A25" s="45" t="s">
        <v>37</v>
      </c>
      <c r="C25" s="358"/>
      <c r="D25" s="358"/>
      <c r="E25" s="358"/>
      <c r="F25" s="358"/>
      <c r="G25" s="358"/>
      <c r="H25" s="358"/>
      <c r="I25" s="358"/>
      <c r="J25" s="358"/>
      <c r="K25" s="358"/>
    </row>
    <row r="26" spans="1:13" ht="15.75" customHeight="1" x14ac:dyDescent="0.2">
      <c r="C26" s="358"/>
      <c r="D26" s="358"/>
      <c r="E26" s="358"/>
      <c r="F26" s="358"/>
      <c r="G26" s="358"/>
      <c r="H26" s="358"/>
      <c r="I26" s="358"/>
      <c r="J26" s="358"/>
      <c r="K26" s="358"/>
    </row>
    <row r="27" spans="1:13" ht="15.75" customHeight="1" x14ac:dyDescent="0.2">
      <c r="C27" s="358"/>
      <c r="D27" s="358"/>
      <c r="E27" s="358"/>
      <c r="F27" s="358"/>
      <c r="G27" s="358"/>
      <c r="H27" s="358"/>
      <c r="I27" s="358"/>
      <c r="J27" s="358"/>
      <c r="K27" s="358"/>
    </row>
    <row r="28" spans="1:13" ht="15.75" customHeight="1" x14ac:dyDescent="0.2">
      <c r="C28" s="358"/>
      <c r="D28" s="358"/>
      <c r="E28" s="358"/>
      <c r="F28" s="358"/>
      <c r="G28" s="358"/>
      <c r="H28" s="358"/>
      <c r="I28" s="358"/>
      <c r="J28" s="358"/>
      <c r="K28" s="358"/>
    </row>
    <row r="29" spans="1:13" ht="15.75" customHeight="1" x14ac:dyDescent="0.2">
      <c r="C29" s="358"/>
      <c r="D29" s="358"/>
      <c r="E29" s="358"/>
      <c r="F29" s="358"/>
      <c r="G29" s="358"/>
      <c r="H29" s="358"/>
      <c r="I29" s="358"/>
      <c r="J29" s="358"/>
      <c r="K29" s="358"/>
    </row>
    <row r="30" spans="1:13" ht="15.75" customHeight="1" x14ac:dyDescent="0.2">
      <c r="C30" s="358"/>
      <c r="D30" s="358"/>
      <c r="E30" s="358"/>
      <c r="F30" s="358"/>
      <c r="G30" s="358"/>
      <c r="H30" s="358"/>
      <c r="I30" s="358"/>
      <c r="J30" s="358"/>
      <c r="K30" s="358"/>
    </row>
    <row r="31" spans="1:13" ht="15.75" customHeight="1" x14ac:dyDescent="0.2">
      <c r="C31" s="358"/>
      <c r="D31" s="358"/>
      <c r="E31" s="358"/>
      <c r="F31" s="358"/>
      <c r="G31" s="358"/>
      <c r="H31" s="358"/>
      <c r="I31" s="358"/>
      <c r="J31" s="358"/>
      <c r="K31" s="358"/>
    </row>
    <row r="32" spans="1:13" ht="15.75" customHeight="1" x14ac:dyDescent="0.2">
      <c r="C32" s="358"/>
      <c r="D32" s="358"/>
      <c r="E32" s="358"/>
      <c r="F32" s="358"/>
      <c r="G32" s="358"/>
      <c r="H32" s="358"/>
      <c r="I32" s="358"/>
      <c r="J32" s="358"/>
      <c r="K32" s="358"/>
    </row>
    <row r="33" spans="3:11" ht="15.75" customHeight="1" x14ac:dyDescent="0.2">
      <c r="C33" s="358"/>
      <c r="D33" s="358"/>
      <c r="E33" s="358"/>
      <c r="F33" s="358"/>
      <c r="G33" s="358"/>
      <c r="H33" s="358"/>
      <c r="I33" s="358"/>
      <c r="J33" s="358"/>
      <c r="K33" s="358"/>
    </row>
    <row r="34" spans="3:11" ht="15.75" customHeight="1" x14ac:dyDescent="0.2">
      <c r="C34" s="358"/>
      <c r="D34" s="358"/>
      <c r="E34" s="358"/>
      <c r="F34" s="358"/>
      <c r="G34" s="358"/>
      <c r="H34" s="358"/>
      <c r="I34" s="358"/>
      <c r="J34" s="358"/>
      <c r="K34" s="358"/>
    </row>
    <row r="35" spans="3:11" ht="15.75" customHeight="1" x14ac:dyDescent="0.2">
      <c r="C35" s="358"/>
      <c r="D35" s="358"/>
      <c r="E35" s="358"/>
      <c r="F35" s="358"/>
      <c r="G35" s="358"/>
      <c r="H35" s="358"/>
      <c r="I35" s="358"/>
      <c r="J35" s="358"/>
      <c r="K35" s="358"/>
    </row>
  </sheetData>
  <mergeCells count="15">
    <mergeCell ref="F1:K1"/>
    <mergeCell ref="A1:E1"/>
    <mergeCell ref="A3:E3"/>
    <mergeCell ref="C5:E5"/>
    <mergeCell ref="K7:K8"/>
    <mergeCell ref="A5:A8"/>
    <mergeCell ref="B5:B8"/>
    <mergeCell ref="C6:C8"/>
    <mergeCell ref="D7:D8"/>
    <mergeCell ref="E7:E8"/>
    <mergeCell ref="H6:J6"/>
    <mergeCell ref="F7:F8"/>
    <mergeCell ref="G7:G8"/>
    <mergeCell ref="H7:H8"/>
    <mergeCell ref="I7:J7"/>
  </mergeCells>
  <phoneticPr fontId="0" type="noConversion"/>
  <printOptions horizontalCentered="1"/>
  <pageMargins left="0.31496062992125984" right="0.31496062992125984" top="0.51181102362204722" bottom="0.51181102362204722" header="0.51181102362204722" footer="0.51181102362204722"/>
  <pageSetup paperSize="9" orientation="portrait" r:id="rId1"/>
  <headerFooter alignWithMargins="0"/>
  <colBreaks count="1" manualBreakCount="1">
    <brk id="5" max="2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I63"/>
  <sheetViews>
    <sheetView showGridLines="0" zoomScaleNormal="100" workbookViewId="0">
      <selection activeCell="A5" sqref="A5:A7"/>
    </sheetView>
  </sheetViews>
  <sheetFormatPr baseColWidth="10" defaultColWidth="11.42578125" defaultRowHeight="12.75" x14ac:dyDescent="0.2"/>
  <cols>
    <col min="1" max="1" width="10" style="1" customWidth="1"/>
    <col min="2" max="9" width="10.42578125" style="1" customWidth="1"/>
    <col min="10" max="16384" width="11.42578125" style="1"/>
  </cols>
  <sheetData>
    <row r="1" spans="1:9" ht="51.75" customHeight="1" x14ac:dyDescent="0.2">
      <c r="A1" s="364" t="s">
        <v>373</v>
      </c>
      <c r="B1" s="365"/>
      <c r="C1" s="365"/>
      <c r="D1" s="365"/>
      <c r="E1" s="365"/>
      <c r="F1" s="365"/>
      <c r="G1" s="365"/>
      <c r="H1" s="365"/>
      <c r="I1" s="365"/>
    </row>
    <row r="2" spans="1:9" ht="6.75" customHeight="1" x14ac:dyDescent="0.2">
      <c r="A2" s="117"/>
      <c r="B2" s="117"/>
      <c r="C2" s="117"/>
      <c r="D2" s="117"/>
      <c r="E2" s="117"/>
      <c r="F2" s="117"/>
      <c r="G2" s="117"/>
      <c r="H2" s="117"/>
      <c r="I2" s="117"/>
    </row>
    <row r="3" spans="1:9" ht="15" customHeight="1" x14ac:dyDescent="0.2">
      <c r="A3" s="365" t="s">
        <v>389</v>
      </c>
      <c r="B3" s="365"/>
      <c r="C3" s="365"/>
      <c r="D3" s="365"/>
      <c r="E3" s="365"/>
      <c r="F3" s="365"/>
      <c r="G3" s="365"/>
      <c r="H3" s="365"/>
      <c r="I3" s="365"/>
    </row>
    <row r="4" spans="1:9" ht="24.75" customHeight="1" x14ac:dyDescent="0.2">
      <c r="I4" s="119" t="s">
        <v>305</v>
      </c>
    </row>
    <row r="5" spans="1:9" ht="20.25" customHeight="1" x14ac:dyDescent="0.2">
      <c r="A5" s="407" t="s">
        <v>0</v>
      </c>
      <c r="B5" s="380" t="s">
        <v>53</v>
      </c>
      <c r="C5" s="369"/>
      <c r="D5" s="370"/>
      <c r="E5" s="367" t="s">
        <v>35</v>
      </c>
      <c r="F5" s="382"/>
      <c r="G5" s="368"/>
      <c r="H5" s="415" t="s">
        <v>55</v>
      </c>
      <c r="I5" s="416"/>
    </row>
    <row r="6" spans="1:9" ht="24" customHeight="1" x14ac:dyDescent="0.2">
      <c r="A6" s="378"/>
      <c r="B6" s="381"/>
      <c r="C6" s="371"/>
      <c r="D6" s="372"/>
      <c r="E6" s="409" t="s">
        <v>39</v>
      </c>
      <c r="F6" s="411" t="s">
        <v>61</v>
      </c>
      <c r="G6" s="413" t="s">
        <v>54</v>
      </c>
      <c r="H6" s="409" t="s">
        <v>56</v>
      </c>
      <c r="I6" s="413" t="s">
        <v>57</v>
      </c>
    </row>
    <row r="7" spans="1:9" ht="20.25" customHeight="1" x14ac:dyDescent="0.2">
      <c r="A7" s="379"/>
      <c r="B7" s="165" t="s">
        <v>1</v>
      </c>
      <c r="C7" s="158" t="s">
        <v>12</v>
      </c>
      <c r="D7" s="146" t="s">
        <v>11</v>
      </c>
      <c r="E7" s="410"/>
      <c r="F7" s="412"/>
      <c r="G7" s="414"/>
      <c r="H7" s="410"/>
      <c r="I7" s="414"/>
    </row>
    <row r="8" spans="1:9" s="6" customFormat="1" ht="35.25" customHeight="1" x14ac:dyDescent="0.2">
      <c r="A8" s="3">
        <v>1999</v>
      </c>
      <c r="B8" s="139">
        <v>301585</v>
      </c>
      <c r="C8" s="147">
        <v>187175</v>
      </c>
      <c r="D8" s="140">
        <v>114410</v>
      </c>
      <c r="E8" s="139">
        <v>188458</v>
      </c>
      <c r="F8" s="147">
        <v>0</v>
      </c>
      <c r="G8" s="140">
        <v>111810</v>
      </c>
      <c r="H8" s="139">
        <v>1032</v>
      </c>
      <c r="I8" s="140">
        <v>285</v>
      </c>
    </row>
    <row r="9" spans="1:9" s="6" customFormat="1" ht="17.25" customHeight="1" x14ac:dyDescent="0.2">
      <c r="A9" s="7">
        <f>A8+1</f>
        <v>2000</v>
      </c>
      <c r="B9" s="141">
        <v>348683</v>
      </c>
      <c r="C9" s="163">
        <v>221722</v>
      </c>
      <c r="D9" s="142">
        <v>126961</v>
      </c>
      <c r="E9" s="141">
        <v>234330</v>
      </c>
      <c r="F9" s="163">
        <v>0</v>
      </c>
      <c r="G9" s="142">
        <v>113078</v>
      </c>
      <c r="H9" s="141">
        <v>1000</v>
      </c>
      <c r="I9" s="142">
        <v>275</v>
      </c>
    </row>
    <row r="10" spans="1:9" s="6" customFormat="1" ht="17.25" customHeight="1" x14ac:dyDescent="0.2">
      <c r="A10" s="7">
        <f t="shared" ref="A10:A32" si="0">A9+1</f>
        <v>2001</v>
      </c>
      <c r="B10" s="141">
        <v>368035</v>
      </c>
      <c r="C10" s="163">
        <v>235347</v>
      </c>
      <c r="D10" s="142">
        <v>132688</v>
      </c>
      <c r="E10" s="141">
        <v>251254</v>
      </c>
      <c r="F10" s="163">
        <v>0</v>
      </c>
      <c r="G10" s="142">
        <v>115606</v>
      </c>
      <c r="H10" s="141">
        <v>907</v>
      </c>
      <c r="I10" s="142">
        <v>268</v>
      </c>
    </row>
    <row r="11" spans="1:9" s="6" customFormat="1" ht="17.25" customHeight="1" x14ac:dyDescent="0.2">
      <c r="A11" s="7">
        <f t="shared" si="0"/>
        <v>2002</v>
      </c>
      <c r="B11" s="141">
        <v>385739</v>
      </c>
      <c r="C11" s="163">
        <v>247461</v>
      </c>
      <c r="D11" s="142">
        <v>138278</v>
      </c>
      <c r="E11" s="141">
        <v>266971</v>
      </c>
      <c r="F11" s="163">
        <v>293</v>
      </c>
      <c r="G11" s="142">
        <v>117291</v>
      </c>
      <c r="H11" s="141">
        <v>882</v>
      </c>
      <c r="I11" s="142">
        <v>302</v>
      </c>
    </row>
    <row r="12" spans="1:9" s="6" customFormat="1" ht="17.25" customHeight="1" x14ac:dyDescent="0.2">
      <c r="A12" s="7">
        <f t="shared" si="0"/>
        <v>2003</v>
      </c>
      <c r="B12" s="141">
        <v>397049</v>
      </c>
      <c r="C12" s="163">
        <v>253400</v>
      </c>
      <c r="D12" s="142">
        <v>143649</v>
      </c>
      <c r="E12" s="141">
        <v>275455</v>
      </c>
      <c r="F12" s="163">
        <v>1495</v>
      </c>
      <c r="G12" s="142">
        <v>118886</v>
      </c>
      <c r="H12" s="141">
        <v>891</v>
      </c>
      <c r="I12" s="142">
        <v>322</v>
      </c>
    </row>
    <row r="13" spans="1:9" s="6" customFormat="1" ht="35.25" customHeight="1" x14ac:dyDescent="0.2">
      <c r="A13" s="7">
        <f t="shared" si="0"/>
        <v>2004</v>
      </c>
      <c r="B13" s="141">
        <v>411291</v>
      </c>
      <c r="C13" s="163">
        <v>261489</v>
      </c>
      <c r="D13" s="142">
        <v>149802</v>
      </c>
      <c r="E13" s="141">
        <v>285915</v>
      </c>
      <c r="F13" s="163">
        <v>3211</v>
      </c>
      <c r="G13" s="142">
        <v>120882</v>
      </c>
      <c r="H13" s="141">
        <v>945</v>
      </c>
      <c r="I13" s="142">
        <v>338</v>
      </c>
    </row>
    <row r="14" spans="1:9" s="6" customFormat="1" ht="17.25" customHeight="1" x14ac:dyDescent="0.2">
      <c r="A14" s="7">
        <f t="shared" si="0"/>
        <v>2005</v>
      </c>
      <c r="B14" s="141">
        <v>423053</v>
      </c>
      <c r="C14" s="163">
        <v>269320</v>
      </c>
      <c r="D14" s="142">
        <v>153733</v>
      </c>
      <c r="E14" s="141">
        <v>295201</v>
      </c>
      <c r="F14" s="163">
        <v>3876</v>
      </c>
      <c r="G14" s="142">
        <v>122645</v>
      </c>
      <c r="H14" s="141">
        <v>952</v>
      </c>
      <c r="I14" s="142">
        <v>379</v>
      </c>
    </row>
    <row r="15" spans="1:9" s="6" customFormat="1" ht="17.25" customHeight="1" x14ac:dyDescent="0.2">
      <c r="A15" s="7">
        <f t="shared" si="0"/>
        <v>2006</v>
      </c>
      <c r="B15" s="141">
        <v>433132</v>
      </c>
      <c r="C15" s="163">
        <v>276167</v>
      </c>
      <c r="D15" s="142">
        <v>156965</v>
      </c>
      <c r="E15" s="141">
        <v>303055</v>
      </c>
      <c r="F15" s="163">
        <v>4152</v>
      </c>
      <c r="G15" s="142">
        <v>124537</v>
      </c>
      <c r="H15" s="141">
        <v>984</v>
      </c>
      <c r="I15" s="142">
        <v>404</v>
      </c>
    </row>
    <row r="16" spans="1:9" s="6" customFormat="1" ht="17.25" customHeight="1" x14ac:dyDescent="0.2">
      <c r="A16" s="7">
        <f t="shared" si="0"/>
        <v>2007</v>
      </c>
      <c r="B16" s="141">
        <v>442319</v>
      </c>
      <c r="C16" s="163">
        <v>281699</v>
      </c>
      <c r="D16" s="142">
        <v>160620</v>
      </c>
      <c r="E16" s="141">
        <v>309897</v>
      </c>
      <c r="F16" s="163">
        <v>4558</v>
      </c>
      <c r="G16" s="142">
        <v>126469</v>
      </c>
      <c r="H16" s="141">
        <v>997</v>
      </c>
      <c r="I16" s="142">
        <v>398</v>
      </c>
    </row>
    <row r="17" spans="1:9" s="6" customFormat="1" ht="17.25" customHeight="1" x14ac:dyDescent="0.2">
      <c r="A17" s="7">
        <f t="shared" si="0"/>
        <v>2008</v>
      </c>
      <c r="B17" s="141">
        <v>458041</v>
      </c>
      <c r="C17" s="163">
        <v>286892</v>
      </c>
      <c r="D17" s="142">
        <v>171149</v>
      </c>
      <c r="E17" s="141">
        <v>323382</v>
      </c>
      <c r="F17" s="163">
        <v>4834</v>
      </c>
      <c r="G17" s="142">
        <v>128350</v>
      </c>
      <c r="H17" s="141">
        <v>1063</v>
      </c>
      <c r="I17" s="142">
        <v>412</v>
      </c>
    </row>
    <row r="18" spans="1:9" s="6" customFormat="1" ht="35.25" customHeight="1" x14ac:dyDescent="0.2">
      <c r="A18" s="7">
        <f t="shared" si="0"/>
        <v>2009</v>
      </c>
      <c r="B18" s="141">
        <v>473414</v>
      </c>
      <c r="C18" s="163">
        <v>290680</v>
      </c>
      <c r="D18" s="142">
        <v>182734</v>
      </c>
      <c r="E18" s="141">
        <v>336164</v>
      </c>
      <c r="F18" s="163">
        <v>4632</v>
      </c>
      <c r="G18" s="142">
        <v>131031</v>
      </c>
      <c r="H18" s="141">
        <v>1184</v>
      </c>
      <c r="I18" s="142">
        <v>403</v>
      </c>
    </row>
    <row r="19" spans="1:9" s="6" customFormat="1" ht="17.25" customHeight="1" x14ac:dyDescent="0.2">
      <c r="A19" s="7">
        <f t="shared" si="0"/>
        <v>2010</v>
      </c>
      <c r="B19" s="141">
        <v>486942</v>
      </c>
      <c r="C19" s="163">
        <v>294638</v>
      </c>
      <c r="D19" s="142">
        <v>192304</v>
      </c>
      <c r="E19" s="141">
        <v>345484</v>
      </c>
      <c r="F19" s="163">
        <v>4239</v>
      </c>
      <c r="G19" s="142">
        <v>133976</v>
      </c>
      <c r="H19" s="141">
        <v>2815</v>
      </c>
      <c r="I19" s="142">
        <v>428</v>
      </c>
    </row>
    <row r="20" spans="1:9" s="6" customFormat="1" ht="17.25" customHeight="1" x14ac:dyDescent="0.2">
      <c r="A20" s="7">
        <f t="shared" si="0"/>
        <v>2011</v>
      </c>
      <c r="B20" s="141">
        <v>500486</v>
      </c>
      <c r="C20" s="163">
        <v>299367</v>
      </c>
      <c r="D20" s="142">
        <v>201119</v>
      </c>
      <c r="E20" s="141">
        <v>356644</v>
      </c>
      <c r="F20" s="163">
        <v>3890</v>
      </c>
      <c r="G20" s="142">
        <v>136567</v>
      </c>
      <c r="H20" s="141">
        <v>2914</v>
      </c>
      <c r="I20" s="142">
        <v>471</v>
      </c>
    </row>
    <row r="21" spans="1:9" s="6" customFormat="1" ht="17.25" customHeight="1" x14ac:dyDescent="0.2">
      <c r="A21" s="7">
        <f t="shared" si="0"/>
        <v>2012</v>
      </c>
      <c r="B21" s="141">
        <v>512471</v>
      </c>
      <c r="C21" s="163">
        <v>303103</v>
      </c>
      <c r="D21" s="142">
        <v>209368</v>
      </c>
      <c r="E21" s="141">
        <v>365977</v>
      </c>
      <c r="F21" s="163">
        <v>3773</v>
      </c>
      <c r="G21" s="142">
        <v>139184</v>
      </c>
      <c r="H21" s="141">
        <v>3017</v>
      </c>
      <c r="I21" s="142">
        <v>520</v>
      </c>
    </row>
    <row r="22" spans="1:9" s="6" customFormat="1" ht="17.25" customHeight="1" x14ac:dyDescent="0.2">
      <c r="A22" s="7">
        <f t="shared" si="0"/>
        <v>2013</v>
      </c>
      <c r="B22" s="141">
        <v>526613</v>
      </c>
      <c r="C22" s="163">
        <v>307801</v>
      </c>
      <c r="D22" s="142">
        <v>218812</v>
      </c>
      <c r="E22" s="141">
        <v>377160</v>
      </c>
      <c r="F22" s="163">
        <v>3779</v>
      </c>
      <c r="G22" s="142">
        <v>142069</v>
      </c>
      <c r="H22" s="141">
        <v>3030</v>
      </c>
      <c r="I22" s="142">
        <v>575</v>
      </c>
    </row>
    <row r="23" spans="1:9" s="6" customFormat="1" ht="35.25" customHeight="1" x14ac:dyDescent="0.2">
      <c r="A23" s="7">
        <f t="shared" si="0"/>
        <v>2014</v>
      </c>
      <c r="B23" s="141">
        <v>539158</v>
      </c>
      <c r="C23" s="163">
        <v>311882</v>
      </c>
      <c r="D23" s="142">
        <v>227276</v>
      </c>
      <c r="E23" s="141">
        <v>386357</v>
      </c>
      <c r="F23" s="163">
        <v>3669</v>
      </c>
      <c r="G23" s="142">
        <v>145326</v>
      </c>
      <c r="H23" s="141">
        <v>3232</v>
      </c>
      <c r="I23" s="142">
        <v>574</v>
      </c>
    </row>
    <row r="24" spans="1:9" s="6" customFormat="1" ht="17.25" customHeight="1" x14ac:dyDescent="0.2">
      <c r="A24" s="7">
        <f t="shared" si="0"/>
        <v>2015</v>
      </c>
      <c r="B24" s="141">
        <v>552658</v>
      </c>
      <c r="C24" s="163">
        <v>316659</v>
      </c>
      <c r="D24" s="142">
        <v>235999</v>
      </c>
      <c r="E24" s="141">
        <v>397504</v>
      </c>
      <c r="F24" s="163">
        <v>3541</v>
      </c>
      <c r="G24" s="142">
        <v>147557</v>
      </c>
      <c r="H24" s="141">
        <v>3500</v>
      </c>
      <c r="I24" s="142">
        <v>556</v>
      </c>
    </row>
    <row r="25" spans="1:9" s="6" customFormat="1" ht="17.25" customHeight="1" x14ac:dyDescent="0.2">
      <c r="A25" s="7">
        <f t="shared" si="0"/>
        <v>2016</v>
      </c>
      <c r="B25" s="141">
        <v>565913</v>
      </c>
      <c r="C25" s="163">
        <v>321339</v>
      </c>
      <c r="D25" s="142">
        <v>244574</v>
      </c>
      <c r="E25" s="141">
        <v>407701</v>
      </c>
      <c r="F25" s="163">
        <v>3622</v>
      </c>
      <c r="G25" s="142">
        <v>150225</v>
      </c>
      <c r="H25" s="141">
        <v>3783</v>
      </c>
      <c r="I25" s="142">
        <v>582</v>
      </c>
    </row>
    <row r="26" spans="1:9" s="6" customFormat="1" ht="17.25" customHeight="1" x14ac:dyDescent="0.2">
      <c r="A26" s="7">
        <f t="shared" si="0"/>
        <v>2017</v>
      </c>
      <c r="B26" s="141">
        <v>578096</v>
      </c>
      <c r="C26" s="163">
        <v>326195</v>
      </c>
      <c r="D26" s="142">
        <v>251901</v>
      </c>
      <c r="E26" s="141">
        <v>416531</v>
      </c>
      <c r="F26" s="163">
        <v>3533</v>
      </c>
      <c r="G26" s="142">
        <v>153367</v>
      </c>
      <c r="H26" s="141">
        <v>4012</v>
      </c>
      <c r="I26" s="142">
        <v>653</v>
      </c>
    </row>
    <row r="27" spans="1:9" s="6" customFormat="1" ht="17.25" customHeight="1" x14ac:dyDescent="0.2">
      <c r="A27" s="7">
        <f t="shared" si="0"/>
        <v>2018</v>
      </c>
      <c r="B27" s="141">
        <v>589235</v>
      </c>
      <c r="C27" s="163">
        <v>332365</v>
      </c>
      <c r="D27" s="142">
        <v>256870</v>
      </c>
      <c r="E27" s="141">
        <v>424147</v>
      </c>
      <c r="F27" s="163">
        <v>3218</v>
      </c>
      <c r="G27" s="142">
        <v>156945</v>
      </c>
      <c r="H27" s="141">
        <v>4241</v>
      </c>
      <c r="I27" s="142">
        <v>684</v>
      </c>
    </row>
    <row r="28" spans="1:9" s="6" customFormat="1" ht="35.25" customHeight="1" x14ac:dyDescent="0.2">
      <c r="A28" s="7">
        <f t="shared" si="0"/>
        <v>2019</v>
      </c>
      <c r="B28" s="141">
        <v>600071</v>
      </c>
      <c r="C28" s="163">
        <v>338673</v>
      </c>
      <c r="D28" s="142">
        <v>261398</v>
      </c>
      <c r="E28" s="141">
        <v>431238</v>
      </c>
      <c r="F28" s="163">
        <v>2907</v>
      </c>
      <c r="G28" s="142">
        <v>160762</v>
      </c>
      <c r="H28" s="141">
        <v>4460</v>
      </c>
      <c r="I28" s="142">
        <v>704</v>
      </c>
    </row>
    <row r="29" spans="1:9" s="6" customFormat="1" ht="17.25" customHeight="1" x14ac:dyDescent="0.2">
      <c r="A29" s="7">
        <f t="shared" si="0"/>
        <v>2020</v>
      </c>
      <c r="B29" s="141">
        <v>607619</v>
      </c>
      <c r="C29" s="163">
        <v>343879</v>
      </c>
      <c r="D29" s="142">
        <v>263740</v>
      </c>
      <c r="E29" s="141">
        <v>433762</v>
      </c>
      <c r="F29" s="163">
        <v>2857</v>
      </c>
      <c r="G29" s="142">
        <v>165544</v>
      </c>
      <c r="H29" s="141">
        <v>4706</v>
      </c>
      <c r="I29" s="142">
        <v>750</v>
      </c>
    </row>
    <row r="30" spans="1:9" s="6" customFormat="1" ht="17.25" customHeight="1" x14ac:dyDescent="0.2">
      <c r="A30" s="7">
        <f t="shared" si="0"/>
        <v>2021</v>
      </c>
      <c r="B30" s="141">
        <v>626343</v>
      </c>
      <c r="C30" s="163">
        <v>354986</v>
      </c>
      <c r="D30" s="142">
        <v>271357</v>
      </c>
      <c r="E30" s="141">
        <v>447549</v>
      </c>
      <c r="F30" s="163">
        <v>2629</v>
      </c>
      <c r="G30" s="142">
        <v>170447</v>
      </c>
      <c r="H30" s="141">
        <v>4935</v>
      </c>
      <c r="I30" s="142">
        <v>783</v>
      </c>
    </row>
    <row r="31" spans="1:9" s="6" customFormat="1" ht="17.25" customHeight="1" x14ac:dyDescent="0.2">
      <c r="A31" s="7">
        <f t="shared" si="0"/>
        <v>2022</v>
      </c>
      <c r="B31" s="141">
        <v>642001</v>
      </c>
      <c r="C31" s="163">
        <v>364100</v>
      </c>
      <c r="D31" s="142">
        <v>277901</v>
      </c>
      <c r="E31" s="141">
        <v>457900</v>
      </c>
      <c r="F31" s="163">
        <v>2690</v>
      </c>
      <c r="G31" s="142">
        <v>175398</v>
      </c>
      <c r="H31" s="141">
        <v>5197</v>
      </c>
      <c r="I31" s="142">
        <v>816</v>
      </c>
    </row>
    <row r="32" spans="1:9" s="6" customFormat="1" ht="17.25" customHeight="1" x14ac:dyDescent="0.2">
      <c r="A32" s="7">
        <f t="shared" si="0"/>
        <v>2023</v>
      </c>
      <c r="B32" s="141">
        <v>656395</v>
      </c>
      <c r="C32" s="163">
        <v>372265</v>
      </c>
      <c r="D32" s="142">
        <v>284130</v>
      </c>
      <c r="E32" s="141">
        <v>465705</v>
      </c>
      <c r="F32" s="163">
        <v>2776</v>
      </c>
      <c r="G32" s="142">
        <v>181525</v>
      </c>
      <c r="H32" s="141">
        <v>5553</v>
      </c>
      <c r="I32" s="142">
        <v>836</v>
      </c>
    </row>
    <row r="33" spans="1:9" s="6" customFormat="1" ht="23.25" customHeight="1" x14ac:dyDescent="0.2">
      <c r="A33" s="10"/>
      <c r="B33" s="143"/>
      <c r="C33" s="175"/>
      <c r="D33" s="144"/>
      <c r="E33" s="143"/>
      <c r="F33" s="175"/>
      <c r="G33" s="144"/>
      <c r="H33" s="143"/>
      <c r="I33" s="144"/>
    </row>
    <row r="34" spans="1:9" ht="15.75" customHeight="1" x14ac:dyDescent="0.2">
      <c r="A34" s="45" t="s">
        <v>37</v>
      </c>
    </row>
    <row r="35" spans="1:9" ht="15.75" customHeight="1" x14ac:dyDescent="0.2"/>
    <row r="36" spans="1:9" ht="15.75" customHeight="1" x14ac:dyDescent="0.2"/>
    <row r="37" spans="1:9" ht="15.75" customHeight="1" x14ac:dyDescent="0.2"/>
    <row r="38" spans="1:9" ht="15.75" customHeight="1" x14ac:dyDescent="0.2"/>
    <row r="39" spans="1:9" ht="15.75" customHeight="1" x14ac:dyDescent="0.2"/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</sheetData>
  <mergeCells count="11">
    <mergeCell ref="A1:I1"/>
    <mergeCell ref="A3:I3"/>
    <mergeCell ref="A5:A7"/>
    <mergeCell ref="B5:D6"/>
    <mergeCell ref="E6:E7"/>
    <mergeCell ref="F6:F7"/>
    <mergeCell ref="G6:G7"/>
    <mergeCell ref="H6:H7"/>
    <mergeCell ref="I6:I7"/>
    <mergeCell ref="E5:G5"/>
    <mergeCell ref="H5:I5"/>
  </mergeCells>
  <phoneticPr fontId="0" type="noConversion"/>
  <printOptions horizontalCentered="1"/>
  <pageMargins left="0.27559055118110237" right="0.47244094488188981" top="0.51181102362204722" bottom="0.51181102362204722" header="0.51181102362204722" footer="0.51181102362204722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/>
  <dimension ref="A1:I63"/>
  <sheetViews>
    <sheetView showGridLines="0" zoomScaleNormal="100" workbookViewId="0">
      <selection activeCell="A5" sqref="A5:A7"/>
    </sheetView>
  </sheetViews>
  <sheetFormatPr baseColWidth="10" defaultColWidth="11.42578125" defaultRowHeight="12.75" x14ac:dyDescent="0.2"/>
  <cols>
    <col min="1" max="1" width="10" style="1" customWidth="1"/>
    <col min="2" max="9" width="10.42578125" style="1" customWidth="1"/>
    <col min="10" max="16384" width="11.42578125" style="1"/>
  </cols>
  <sheetData>
    <row r="1" spans="1:9" ht="51.75" customHeight="1" x14ac:dyDescent="0.2">
      <c r="A1" s="364" t="s">
        <v>374</v>
      </c>
      <c r="B1" s="365"/>
      <c r="C1" s="365"/>
      <c r="D1" s="365"/>
      <c r="E1" s="365"/>
      <c r="F1" s="365"/>
      <c r="G1" s="365"/>
      <c r="H1" s="365"/>
      <c r="I1" s="365"/>
    </row>
    <row r="2" spans="1:9" ht="6.75" customHeight="1" x14ac:dyDescent="0.2">
      <c r="A2" s="117"/>
      <c r="B2" s="117"/>
      <c r="C2" s="117"/>
      <c r="D2" s="117"/>
      <c r="E2" s="117"/>
      <c r="F2" s="117"/>
      <c r="G2" s="117"/>
      <c r="H2" s="117"/>
      <c r="I2" s="117"/>
    </row>
    <row r="3" spans="1:9" ht="15" customHeight="1" x14ac:dyDescent="0.2">
      <c r="A3" s="365" t="s">
        <v>389</v>
      </c>
      <c r="B3" s="365"/>
      <c r="C3" s="365"/>
      <c r="D3" s="365"/>
      <c r="E3" s="365"/>
      <c r="F3" s="365"/>
      <c r="G3" s="365"/>
      <c r="H3" s="365"/>
      <c r="I3" s="365"/>
    </row>
    <row r="4" spans="1:9" ht="24.75" customHeight="1" x14ac:dyDescent="0.2">
      <c r="I4" s="119" t="s">
        <v>43</v>
      </c>
    </row>
    <row r="5" spans="1:9" ht="20.25" customHeight="1" x14ac:dyDescent="0.2">
      <c r="A5" s="407" t="s">
        <v>0</v>
      </c>
      <c r="B5" s="380" t="s">
        <v>53</v>
      </c>
      <c r="C5" s="369"/>
      <c r="D5" s="370"/>
      <c r="E5" s="367" t="s">
        <v>35</v>
      </c>
      <c r="F5" s="382"/>
      <c r="G5" s="382"/>
      <c r="H5" s="382"/>
      <c r="I5" s="361" t="s">
        <v>233</v>
      </c>
    </row>
    <row r="6" spans="1:9" ht="24" customHeight="1" x14ac:dyDescent="0.2">
      <c r="A6" s="378"/>
      <c r="B6" s="381"/>
      <c r="C6" s="371"/>
      <c r="D6" s="372"/>
      <c r="E6" s="409" t="s">
        <v>59</v>
      </c>
      <c r="F6" s="411" t="s">
        <v>60</v>
      </c>
      <c r="G6" s="411" t="s">
        <v>61</v>
      </c>
      <c r="H6" s="413" t="s">
        <v>62</v>
      </c>
      <c r="I6" s="417"/>
    </row>
    <row r="7" spans="1:9" ht="20.25" customHeight="1" x14ac:dyDescent="0.2">
      <c r="A7" s="379"/>
      <c r="B7" s="165" t="s">
        <v>1</v>
      </c>
      <c r="C7" s="158" t="s">
        <v>12</v>
      </c>
      <c r="D7" s="146" t="s">
        <v>11</v>
      </c>
      <c r="E7" s="410"/>
      <c r="F7" s="412"/>
      <c r="G7" s="412"/>
      <c r="H7" s="414"/>
      <c r="I7" s="362"/>
    </row>
    <row r="8" spans="1:9" s="6" customFormat="1" ht="38.25" customHeight="1" x14ac:dyDescent="0.2">
      <c r="A8" s="3">
        <v>1999</v>
      </c>
      <c r="B8" s="139">
        <v>236043</v>
      </c>
      <c r="C8" s="147">
        <v>121613</v>
      </c>
      <c r="D8" s="140">
        <v>114430</v>
      </c>
      <c r="E8" s="139">
        <v>90192</v>
      </c>
      <c r="F8" s="147">
        <v>13969</v>
      </c>
      <c r="G8" s="147">
        <v>0</v>
      </c>
      <c r="H8" s="140">
        <v>131589</v>
      </c>
      <c r="I8" s="5">
        <v>293</v>
      </c>
    </row>
    <row r="9" spans="1:9" s="6" customFormat="1" ht="17.25" customHeight="1" x14ac:dyDescent="0.2">
      <c r="A9" s="7">
        <f>A8+1</f>
        <v>2000</v>
      </c>
      <c r="B9" s="141">
        <v>274085</v>
      </c>
      <c r="C9" s="163">
        <v>150814</v>
      </c>
      <c r="D9" s="142">
        <v>123271</v>
      </c>
      <c r="E9" s="141">
        <v>126909</v>
      </c>
      <c r="F9" s="163">
        <v>13757</v>
      </c>
      <c r="G9" s="163">
        <v>0</v>
      </c>
      <c r="H9" s="142">
        <v>133129</v>
      </c>
      <c r="I9" s="9">
        <v>290</v>
      </c>
    </row>
    <row r="10" spans="1:9" s="6" customFormat="1" ht="17.25" customHeight="1" x14ac:dyDescent="0.2">
      <c r="A10" s="7">
        <f t="shared" ref="A10:A32" si="0">A9+1</f>
        <v>2001</v>
      </c>
      <c r="B10" s="141">
        <v>279124</v>
      </c>
      <c r="C10" s="163">
        <v>152553</v>
      </c>
      <c r="D10" s="142">
        <v>126571</v>
      </c>
      <c r="E10" s="141">
        <v>129811</v>
      </c>
      <c r="F10" s="163">
        <v>13622</v>
      </c>
      <c r="G10" s="163">
        <v>0</v>
      </c>
      <c r="H10" s="142">
        <v>135415</v>
      </c>
      <c r="I10" s="9">
        <v>276</v>
      </c>
    </row>
    <row r="11" spans="1:9" s="6" customFormat="1" ht="17.25" customHeight="1" x14ac:dyDescent="0.2">
      <c r="A11" s="7">
        <f t="shared" si="0"/>
        <v>2002</v>
      </c>
      <c r="B11" s="141">
        <v>280026</v>
      </c>
      <c r="C11" s="163">
        <v>151424</v>
      </c>
      <c r="D11" s="142">
        <v>128602</v>
      </c>
      <c r="E11" s="141">
        <v>129542</v>
      </c>
      <c r="F11" s="163">
        <v>13606</v>
      </c>
      <c r="G11" s="163">
        <v>333</v>
      </c>
      <c r="H11" s="142">
        <v>136272</v>
      </c>
      <c r="I11" s="9">
        <v>273</v>
      </c>
    </row>
    <row r="12" spans="1:9" s="6" customFormat="1" ht="17.25" customHeight="1" x14ac:dyDescent="0.2">
      <c r="A12" s="7">
        <f t="shared" si="0"/>
        <v>2003</v>
      </c>
      <c r="B12" s="141">
        <v>280391</v>
      </c>
      <c r="C12" s="163">
        <v>149435</v>
      </c>
      <c r="D12" s="142">
        <v>130956</v>
      </c>
      <c r="E12" s="141">
        <v>128302</v>
      </c>
      <c r="F12" s="163">
        <v>13509</v>
      </c>
      <c r="G12" s="163">
        <v>1375</v>
      </c>
      <c r="H12" s="142">
        <v>136940</v>
      </c>
      <c r="I12" s="9">
        <v>265</v>
      </c>
    </row>
    <row r="13" spans="1:9" s="6" customFormat="1" ht="38.25" customHeight="1" x14ac:dyDescent="0.2">
      <c r="A13" s="7">
        <f t="shared" si="0"/>
        <v>2004</v>
      </c>
      <c r="B13" s="141">
        <v>284285</v>
      </c>
      <c r="C13" s="163">
        <v>149223</v>
      </c>
      <c r="D13" s="142">
        <v>135062</v>
      </c>
      <c r="E13" s="141">
        <v>130318</v>
      </c>
      <c r="F13" s="163">
        <v>13460</v>
      </c>
      <c r="G13" s="163">
        <v>2288</v>
      </c>
      <c r="H13" s="142">
        <v>137964</v>
      </c>
      <c r="I13" s="9">
        <v>255</v>
      </c>
    </row>
    <row r="14" spans="1:9" s="6" customFormat="1" ht="17.25" customHeight="1" x14ac:dyDescent="0.2">
      <c r="A14" s="7">
        <f t="shared" si="0"/>
        <v>2005</v>
      </c>
      <c r="B14" s="141">
        <v>296916</v>
      </c>
      <c r="C14" s="163">
        <v>152664</v>
      </c>
      <c r="D14" s="142">
        <v>144252</v>
      </c>
      <c r="E14" s="141">
        <v>141368</v>
      </c>
      <c r="F14" s="163">
        <v>13454</v>
      </c>
      <c r="G14" s="163">
        <v>2667</v>
      </c>
      <c r="H14" s="142">
        <v>139191</v>
      </c>
      <c r="I14" s="9">
        <v>236</v>
      </c>
    </row>
    <row r="15" spans="1:9" s="6" customFormat="1" ht="17.25" customHeight="1" x14ac:dyDescent="0.2">
      <c r="A15" s="7">
        <f t="shared" si="0"/>
        <v>2006</v>
      </c>
      <c r="B15" s="141">
        <v>295099</v>
      </c>
      <c r="C15" s="163">
        <v>150802</v>
      </c>
      <c r="D15" s="142">
        <v>144297</v>
      </c>
      <c r="E15" s="141">
        <v>138593</v>
      </c>
      <c r="F15" s="163">
        <v>13177</v>
      </c>
      <c r="G15" s="163">
        <v>2634</v>
      </c>
      <c r="H15" s="142">
        <v>140469</v>
      </c>
      <c r="I15" s="9">
        <v>226</v>
      </c>
    </row>
    <row r="16" spans="1:9" s="6" customFormat="1" ht="17.25" customHeight="1" x14ac:dyDescent="0.2">
      <c r="A16" s="7">
        <f t="shared" si="0"/>
        <v>2007</v>
      </c>
      <c r="B16" s="141">
        <v>293432</v>
      </c>
      <c r="C16" s="163">
        <v>148819</v>
      </c>
      <c r="D16" s="142">
        <v>144613</v>
      </c>
      <c r="E16" s="141">
        <v>135663</v>
      </c>
      <c r="F16" s="163">
        <v>13101</v>
      </c>
      <c r="G16" s="163">
        <v>2664</v>
      </c>
      <c r="H16" s="142">
        <v>141779</v>
      </c>
      <c r="I16" s="9">
        <v>225</v>
      </c>
    </row>
    <row r="17" spans="1:9" s="6" customFormat="1" ht="17.25" customHeight="1" x14ac:dyDescent="0.2">
      <c r="A17" s="7">
        <f t="shared" si="0"/>
        <v>2008</v>
      </c>
      <c r="B17" s="141">
        <v>292021</v>
      </c>
      <c r="C17" s="163">
        <v>147553</v>
      </c>
      <c r="D17" s="142">
        <v>144468</v>
      </c>
      <c r="E17" s="141">
        <v>133283</v>
      </c>
      <c r="F17" s="163">
        <v>12945</v>
      </c>
      <c r="G17" s="163">
        <v>2390</v>
      </c>
      <c r="H17" s="142">
        <v>143182</v>
      </c>
      <c r="I17" s="9">
        <v>221</v>
      </c>
    </row>
    <row r="18" spans="1:9" s="6" customFormat="1" ht="38.25" customHeight="1" x14ac:dyDescent="0.2">
      <c r="A18" s="7">
        <f t="shared" si="0"/>
        <v>2009</v>
      </c>
      <c r="B18" s="141">
        <v>290799</v>
      </c>
      <c r="C18" s="163">
        <v>146215</v>
      </c>
      <c r="D18" s="142">
        <v>144584</v>
      </c>
      <c r="E18" s="141">
        <v>130845</v>
      </c>
      <c r="F18" s="163">
        <v>12884</v>
      </c>
      <c r="G18" s="163">
        <v>2307</v>
      </c>
      <c r="H18" s="142">
        <v>144557</v>
      </c>
      <c r="I18" s="9">
        <v>206</v>
      </c>
    </row>
    <row r="19" spans="1:9" s="6" customFormat="1" ht="17.25" customHeight="1" x14ac:dyDescent="0.2">
      <c r="A19" s="7">
        <f t="shared" si="0"/>
        <v>2010</v>
      </c>
      <c r="B19" s="141">
        <v>289644</v>
      </c>
      <c r="C19" s="163">
        <v>144925</v>
      </c>
      <c r="D19" s="142">
        <v>144719</v>
      </c>
      <c r="E19" s="141">
        <v>128591</v>
      </c>
      <c r="F19" s="163">
        <v>12780</v>
      </c>
      <c r="G19" s="163">
        <v>2144</v>
      </c>
      <c r="H19" s="142">
        <v>145931</v>
      </c>
      <c r="I19" s="9">
        <v>198</v>
      </c>
    </row>
    <row r="20" spans="1:9" s="6" customFormat="1" ht="17.25" customHeight="1" x14ac:dyDescent="0.2">
      <c r="A20" s="7">
        <f t="shared" si="0"/>
        <v>2011</v>
      </c>
      <c r="B20" s="141">
        <v>288591</v>
      </c>
      <c r="C20" s="163">
        <v>143815</v>
      </c>
      <c r="D20" s="142">
        <v>144776</v>
      </c>
      <c r="E20" s="141">
        <v>126422</v>
      </c>
      <c r="F20" s="163">
        <v>12759</v>
      </c>
      <c r="G20" s="163">
        <v>1989</v>
      </c>
      <c r="H20" s="142">
        <v>147248</v>
      </c>
      <c r="I20" s="9">
        <v>173</v>
      </c>
    </row>
    <row r="21" spans="1:9" s="6" customFormat="1" ht="17.25" customHeight="1" x14ac:dyDescent="0.2">
      <c r="A21" s="7">
        <f t="shared" si="0"/>
        <v>2012</v>
      </c>
      <c r="B21" s="141">
        <v>287249</v>
      </c>
      <c r="C21" s="163">
        <v>142742</v>
      </c>
      <c r="D21" s="142">
        <v>144507</v>
      </c>
      <c r="E21" s="141">
        <v>124456</v>
      </c>
      <c r="F21" s="163">
        <v>12725</v>
      </c>
      <c r="G21" s="163">
        <v>1851</v>
      </c>
      <c r="H21" s="142">
        <v>148046</v>
      </c>
      <c r="I21" s="9">
        <v>171</v>
      </c>
    </row>
    <row r="22" spans="1:9" s="6" customFormat="1" ht="17.25" customHeight="1" x14ac:dyDescent="0.2">
      <c r="A22" s="7">
        <f t="shared" si="0"/>
        <v>2013</v>
      </c>
      <c r="B22" s="141">
        <v>285717</v>
      </c>
      <c r="C22" s="163">
        <v>141533</v>
      </c>
      <c r="D22" s="142">
        <v>144184</v>
      </c>
      <c r="E22" s="141">
        <v>123148</v>
      </c>
      <c r="F22" s="163">
        <v>12705</v>
      </c>
      <c r="G22" s="163">
        <v>1729</v>
      </c>
      <c r="H22" s="142">
        <v>147967</v>
      </c>
      <c r="I22" s="9">
        <v>168</v>
      </c>
    </row>
    <row r="23" spans="1:9" s="6" customFormat="1" ht="38.25" customHeight="1" x14ac:dyDescent="0.2">
      <c r="A23" s="7">
        <f t="shared" si="0"/>
        <v>2014</v>
      </c>
      <c r="B23" s="141">
        <v>284002</v>
      </c>
      <c r="C23" s="163">
        <v>140231</v>
      </c>
      <c r="D23" s="142">
        <v>143771</v>
      </c>
      <c r="E23" s="141">
        <v>121896</v>
      </c>
      <c r="F23" s="163">
        <v>12568</v>
      </c>
      <c r="G23" s="163">
        <v>1729</v>
      </c>
      <c r="H23" s="142">
        <v>147631</v>
      </c>
      <c r="I23" s="9">
        <v>178</v>
      </c>
    </row>
    <row r="24" spans="1:9" s="6" customFormat="1" ht="17.25" customHeight="1" x14ac:dyDescent="0.2">
      <c r="A24" s="7">
        <f t="shared" si="0"/>
        <v>2015</v>
      </c>
      <c r="B24" s="141">
        <v>281835</v>
      </c>
      <c r="C24" s="163">
        <v>138753</v>
      </c>
      <c r="D24" s="142">
        <v>143082</v>
      </c>
      <c r="E24" s="141">
        <v>120655</v>
      </c>
      <c r="F24" s="163">
        <v>12455</v>
      </c>
      <c r="G24" s="163">
        <v>1651</v>
      </c>
      <c r="H24" s="142">
        <v>146893</v>
      </c>
      <c r="I24" s="9">
        <v>181</v>
      </c>
    </row>
    <row r="25" spans="1:9" s="6" customFormat="1" ht="17.25" customHeight="1" x14ac:dyDescent="0.2">
      <c r="A25" s="7">
        <f t="shared" si="0"/>
        <v>2016</v>
      </c>
      <c r="B25" s="141">
        <v>279426</v>
      </c>
      <c r="C25" s="163">
        <v>137272</v>
      </c>
      <c r="D25" s="142">
        <v>142154</v>
      </c>
      <c r="E25" s="141">
        <v>119616</v>
      </c>
      <c r="F25" s="163">
        <v>12015</v>
      </c>
      <c r="G25" s="163">
        <v>1587</v>
      </c>
      <c r="H25" s="142">
        <v>146027</v>
      </c>
      <c r="I25" s="9">
        <v>181</v>
      </c>
    </row>
    <row r="26" spans="1:9" s="6" customFormat="1" ht="17.25" customHeight="1" x14ac:dyDescent="0.2">
      <c r="A26" s="7">
        <f t="shared" si="0"/>
        <v>2017</v>
      </c>
      <c r="B26" s="141">
        <v>277130</v>
      </c>
      <c r="C26" s="163">
        <v>135703</v>
      </c>
      <c r="D26" s="142">
        <v>141427</v>
      </c>
      <c r="E26" s="141">
        <v>118637</v>
      </c>
      <c r="F26" s="163">
        <v>11642</v>
      </c>
      <c r="G26" s="163">
        <v>1503</v>
      </c>
      <c r="H26" s="142">
        <v>145177</v>
      </c>
      <c r="I26" s="9">
        <v>171</v>
      </c>
    </row>
    <row r="27" spans="1:9" s="6" customFormat="1" ht="17.25" customHeight="1" x14ac:dyDescent="0.2">
      <c r="A27" s="7">
        <f t="shared" si="0"/>
        <v>2018</v>
      </c>
      <c r="B27" s="141">
        <v>274815</v>
      </c>
      <c r="C27" s="163">
        <v>134070</v>
      </c>
      <c r="D27" s="142">
        <v>140745</v>
      </c>
      <c r="E27" s="141">
        <v>117367</v>
      </c>
      <c r="F27" s="163">
        <v>11453</v>
      </c>
      <c r="G27" s="163">
        <v>1441</v>
      </c>
      <c r="H27" s="142">
        <v>144388</v>
      </c>
      <c r="I27" s="9">
        <v>166</v>
      </c>
    </row>
    <row r="28" spans="1:9" s="6" customFormat="1" ht="38.25" customHeight="1" x14ac:dyDescent="0.2">
      <c r="A28" s="7">
        <f t="shared" si="0"/>
        <v>2019</v>
      </c>
      <c r="B28" s="141">
        <v>273021</v>
      </c>
      <c r="C28" s="163">
        <v>132981</v>
      </c>
      <c r="D28" s="142">
        <v>140040</v>
      </c>
      <c r="E28" s="141">
        <v>116379</v>
      </c>
      <c r="F28" s="163">
        <v>11131</v>
      </c>
      <c r="G28" s="163">
        <v>1340</v>
      </c>
      <c r="H28" s="142">
        <v>144014</v>
      </c>
      <c r="I28" s="9">
        <v>157</v>
      </c>
    </row>
    <row r="29" spans="1:9" s="6" customFormat="1" ht="17.25" customHeight="1" x14ac:dyDescent="0.2">
      <c r="A29" s="7">
        <f t="shared" si="0"/>
        <v>2020</v>
      </c>
      <c r="B29" s="141">
        <v>271438</v>
      </c>
      <c r="C29" s="163">
        <v>132003</v>
      </c>
      <c r="D29" s="142">
        <v>139435</v>
      </c>
      <c r="E29" s="141">
        <v>115787</v>
      </c>
      <c r="F29" s="163">
        <v>10672</v>
      </c>
      <c r="G29" s="163">
        <v>1131</v>
      </c>
      <c r="H29" s="142">
        <v>143690</v>
      </c>
      <c r="I29" s="9">
        <v>158</v>
      </c>
    </row>
    <row r="30" spans="1:9" s="6" customFormat="1" ht="17.25" customHeight="1" x14ac:dyDescent="0.2">
      <c r="A30" s="7">
        <f t="shared" si="0"/>
        <v>2021</v>
      </c>
      <c r="B30" s="141">
        <v>269813</v>
      </c>
      <c r="C30" s="163">
        <v>131077</v>
      </c>
      <c r="D30" s="142">
        <v>138736</v>
      </c>
      <c r="E30" s="141">
        <v>115790</v>
      </c>
      <c r="F30" s="163">
        <v>10214</v>
      </c>
      <c r="G30" s="163">
        <v>988</v>
      </c>
      <c r="H30" s="142">
        <v>142665</v>
      </c>
      <c r="I30" s="9">
        <v>156</v>
      </c>
    </row>
    <row r="31" spans="1:9" s="6" customFormat="1" ht="17.25" customHeight="1" x14ac:dyDescent="0.2">
      <c r="A31" s="7">
        <f t="shared" si="0"/>
        <v>2022</v>
      </c>
      <c r="B31" s="141">
        <v>267886</v>
      </c>
      <c r="C31" s="163">
        <v>129885</v>
      </c>
      <c r="D31" s="142">
        <v>138001</v>
      </c>
      <c r="E31" s="141">
        <v>115589</v>
      </c>
      <c r="F31" s="163">
        <v>9970</v>
      </c>
      <c r="G31" s="163">
        <v>924</v>
      </c>
      <c r="H31" s="142">
        <v>141254</v>
      </c>
      <c r="I31" s="9">
        <v>149</v>
      </c>
    </row>
    <row r="32" spans="1:9" s="6" customFormat="1" ht="17.25" customHeight="1" x14ac:dyDescent="0.2">
      <c r="A32" s="7">
        <f t="shared" si="0"/>
        <v>2023</v>
      </c>
      <c r="B32" s="141">
        <v>265613</v>
      </c>
      <c r="C32" s="163">
        <v>128763</v>
      </c>
      <c r="D32" s="142">
        <v>136850</v>
      </c>
      <c r="E32" s="141">
        <v>115276</v>
      </c>
      <c r="F32" s="163">
        <v>9751</v>
      </c>
      <c r="G32" s="163">
        <v>839</v>
      </c>
      <c r="H32" s="142">
        <v>139616</v>
      </c>
      <c r="I32" s="9">
        <v>131</v>
      </c>
    </row>
    <row r="33" spans="1:9" s="6" customFormat="1" ht="22.5" customHeight="1" x14ac:dyDescent="0.2">
      <c r="A33" s="10"/>
      <c r="B33" s="143"/>
      <c r="C33" s="175"/>
      <c r="D33" s="144"/>
      <c r="E33" s="143"/>
      <c r="F33" s="175"/>
      <c r="G33" s="175"/>
      <c r="H33" s="144"/>
      <c r="I33" s="12"/>
    </row>
    <row r="34" spans="1:9" ht="15.75" customHeight="1" x14ac:dyDescent="0.2">
      <c r="A34" s="45" t="s">
        <v>37</v>
      </c>
    </row>
    <row r="35" spans="1:9" ht="15.75" customHeight="1" x14ac:dyDescent="0.2"/>
    <row r="36" spans="1:9" ht="15.75" customHeight="1" x14ac:dyDescent="0.2"/>
    <row r="37" spans="1:9" ht="15.75" customHeight="1" x14ac:dyDescent="0.2"/>
    <row r="38" spans="1:9" ht="15.75" customHeight="1" x14ac:dyDescent="0.2"/>
    <row r="39" spans="1:9" ht="15.75" customHeight="1" x14ac:dyDescent="0.2"/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</sheetData>
  <mergeCells count="10">
    <mergeCell ref="I5:I7"/>
    <mergeCell ref="A1:I1"/>
    <mergeCell ref="A3:I3"/>
    <mergeCell ref="A5:A7"/>
    <mergeCell ref="B5:D6"/>
    <mergeCell ref="E5:H5"/>
    <mergeCell ref="E6:E7"/>
    <mergeCell ref="F6:F7"/>
    <mergeCell ref="G6:G7"/>
    <mergeCell ref="H6:H7"/>
  </mergeCells>
  <phoneticPr fontId="0" type="noConversion"/>
  <printOptions horizontalCentered="1"/>
  <pageMargins left="0.47244094488188981" right="0.27559055118110237" top="0.51181102362204722" bottom="0.27559055118110237" header="0.51181102362204722" footer="0.3149606299212598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21</vt:i4>
      </vt:variant>
      <vt:variant>
        <vt:lpstr>Benannte Bereiche</vt:lpstr>
      </vt:variant>
      <vt:variant>
        <vt:i4>23</vt:i4>
      </vt:variant>
    </vt:vector>
  </HeadingPairs>
  <TitlesOfParts>
    <vt:vector size="44" baseType="lpstr">
      <vt:lpstr>2.01</vt:lpstr>
      <vt:lpstr>2.02</vt:lpstr>
      <vt:lpstr>2.03</vt:lpstr>
      <vt:lpstr>2.04</vt:lpstr>
      <vt:lpstr>2.05</vt:lpstr>
      <vt:lpstr>2.06</vt:lpstr>
      <vt:lpstr>2.07</vt:lpstr>
      <vt:lpstr>2.08</vt:lpstr>
      <vt:lpstr>2.09</vt:lpstr>
      <vt:lpstr>2.10</vt:lpstr>
      <vt:lpstr>2.11</vt:lpstr>
      <vt:lpstr>2.12</vt:lpstr>
      <vt:lpstr>2.13</vt:lpstr>
      <vt:lpstr>2.14</vt:lpstr>
      <vt:lpstr>2.15</vt:lpstr>
      <vt:lpstr>2.16</vt:lpstr>
      <vt:lpstr>2.17</vt:lpstr>
      <vt:lpstr>2.18</vt:lpstr>
      <vt:lpstr>2.19</vt:lpstr>
      <vt:lpstr>2.20</vt:lpstr>
      <vt:lpstr>2.21</vt:lpstr>
      <vt:lpstr>'2.01'!Druckbereich</vt:lpstr>
      <vt:lpstr>'2.02'!Druckbereich</vt:lpstr>
      <vt:lpstr>'2.03'!Druckbereich</vt:lpstr>
      <vt:lpstr>'2.04'!Druckbereich</vt:lpstr>
      <vt:lpstr>'2.05'!Druckbereich</vt:lpstr>
      <vt:lpstr>'2.06'!Druckbereich</vt:lpstr>
      <vt:lpstr>'2.07'!Druckbereich</vt:lpstr>
      <vt:lpstr>'2.08'!Druckbereich</vt:lpstr>
      <vt:lpstr>'2.09'!Druckbereich</vt:lpstr>
      <vt:lpstr>'2.10'!Druckbereich</vt:lpstr>
      <vt:lpstr>'2.11'!Druckbereich</vt:lpstr>
      <vt:lpstr>'2.12'!Druckbereich</vt:lpstr>
      <vt:lpstr>'2.13'!Druckbereich</vt:lpstr>
      <vt:lpstr>'2.14'!Druckbereich</vt:lpstr>
      <vt:lpstr>'2.15'!Druckbereich</vt:lpstr>
      <vt:lpstr>'2.16'!Druckbereich</vt:lpstr>
      <vt:lpstr>'2.17'!Druckbereich</vt:lpstr>
      <vt:lpstr>'2.18'!Druckbereich</vt:lpstr>
      <vt:lpstr>'2.19'!Druckbereich</vt:lpstr>
      <vt:lpstr>'2.20'!Druckbereich</vt:lpstr>
      <vt:lpstr>'2.21'!Druckbereich</vt:lpstr>
      <vt:lpstr>'2.10'!Drucktitel</vt:lpstr>
      <vt:lpstr>'2.12'!Drucktitel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HVB-Firzinger</dc:creator>
  <cp:lastModifiedBy>Firzinger Karolina</cp:lastModifiedBy>
  <cp:lastPrinted>2024-10-03T12:17:22Z</cp:lastPrinted>
  <dcterms:created xsi:type="dcterms:W3CDTF">2006-10-09T07:27:51Z</dcterms:created>
  <dcterms:modified xsi:type="dcterms:W3CDTF">2024-10-03T12:26:43Z</dcterms:modified>
</cp:coreProperties>
</file>