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Z:\Referat 26\DRUCKWERKE\03 Statistisches Handbuch\2024\Produkt\"/>
    </mc:Choice>
  </mc:AlternateContent>
  <bookViews>
    <workbookView xWindow="720" yWindow="312" windowWidth="14676" windowHeight="7620" tabRatio="699"/>
  </bookViews>
  <sheets>
    <sheet name="4.01" sheetId="1" r:id="rId1"/>
    <sheet name="4.02" sheetId="22" r:id="rId2"/>
    <sheet name="4.03" sheetId="5" r:id="rId3"/>
    <sheet name="4.04" sheetId="23" r:id="rId4"/>
    <sheet name="4.05" sheetId="11" r:id="rId5"/>
    <sheet name="4.06" sheetId="12" r:id="rId6"/>
    <sheet name="4.07" sheetId="14" r:id="rId7"/>
    <sheet name="4.08" sheetId="15" r:id="rId8"/>
    <sheet name="4.09" sheetId="17" r:id="rId9"/>
    <sheet name="4.10" sheetId="18" r:id="rId10"/>
    <sheet name="4.11" sheetId="19" r:id="rId11"/>
    <sheet name="4.12" sheetId="20" r:id="rId12"/>
    <sheet name="4.13" sheetId="21" r:id="rId13"/>
  </sheets>
  <definedNames>
    <definedName name="_xlnm.Print_Area" localSheetId="0">'4.01'!$A$1:$J$15</definedName>
    <definedName name="_xlnm.Print_Area" localSheetId="1">'4.02'!$A$1:$I$26</definedName>
    <definedName name="_xlnm.Print_Area" localSheetId="2">'4.03'!$A$1:$K$23</definedName>
    <definedName name="_xlnm.Print_Area" localSheetId="3">'4.04'!$A$1:$I$21</definedName>
    <definedName name="_xlnm.Print_Area" localSheetId="4">'4.05'!$A$1:$F$25</definedName>
    <definedName name="_xlnm.Print_Area" localSheetId="5">'4.06'!$A$1:$I$17</definedName>
    <definedName name="_xlnm.Print_Area" localSheetId="6">'4.07'!$A$1:$O$29</definedName>
    <definedName name="_xlnm.Print_Area" localSheetId="7">'4.08'!$A$1:$L$26</definedName>
    <definedName name="_xlnm.Print_Area" localSheetId="8">'4.09'!$A$1:$F$50</definedName>
    <definedName name="_xlnm.Print_Area" localSheetId="9">'4.10'!$A$1:$N$34</definedName>
    <definedName name="_xlnm.Print_Area" localSheetId="10">'4.11'!$A$1:$G$21</definedName>
    <definedName name="_xlnm.Print_Area" localSheetId="11">'4.12'!$A$1:$M$29</definedName>
    <definedName name="_xlnm.Print_Area" localSheetId="12">'4.13'!$A$1:$M$19</definedName>
  </definedNames>
  <calcPr calcId="162913"/>
</workbook>
</file>

<file path=xl/calcChain.xml><?xml version="1.0" encoding="utf-8"?>
<calcChain xmlns="http://schemas.openxmlformats.org/spreadsheetml/2006/main">
  <c r="C6" i="12" l="1"/>
  <c r="D6" i="12" s="1"/>
  <c r="E6" i="12" s="1"/>
  <c r="F6" i="12" s="1"/>
  <c r="G6" i="12" s="1"/>
  <c r="H6" i="12" s="1"/>
  <c r="I6" i="12" s="1"/>
  <c r="D6" i="1"/>
  <c r="E6" i="1" s="1"/>
  <c r="F6" i="1" s="1"/>
  <c r="G6" i="1" s="1"/>
  <c r="H6" i="1" s="1"/>
  <c r="I6" i="1" s="1"/>
  <c r="J6" i="1" s="1"/>
  <c r="D6" i="5"/>
  <c r="E6" i="5" s="1"/>
  <c r="F6" i="5" s="1"/>
  <c r="G6" i="5" s="1"/>
  <c r="H6" i="5" s="1"/>
  <c r="I6" i="5" s="1"/>
  <c r="J6" i="5" s="1"/>
  <c r="K6" i="5" s="1"/>
  <c r="D5" i="11"/>
  <c r="E5" i="11" s="1"/>
  <c r="F5" i="11" s="1"/>
  <c r="B9" i="14"/>
  <c r="B10" i="14" s="1"/>
  <c r="B13" i="14"/>
  <c r="B18" i="14" s="1"/>
  <c r="B23" i="14" s="1"/>
  <c r="E6" i="15"/>
  <c r="G6" i="15" s="1"/>
  <c r="I6" i="15" s="1"/>
  <c r="K6" i="15" s="1"/>
  <c r="B11" i="14" l="1"/>
  <c r="B15" i="14"/>
  <c r="B20" i="14" s="1"/>
  <c r="B25" i="14" s="1"/>
  <c r="B14" i="14"/>
  <c r="B19" i="14" s="1"/>
  <c r="B24" i="14" s="1"/>
  <c r="B12" i="14" l="1"/>
  <c r="B17" i="14" s="1"/>
  <c r="B22" i="14" s="1"/>
  <c r="B27" i="14" s="1"/>
  <c r="B16" i="14"/>
  <c r="B21" i="14" s="1"/>
  <c r="B26" i="14" s="1"/>
</calcChain>
</file>

<file path=xl/sharedStrings.xml><?xml version="1.0" encoding="utf-8"?>
<sst xmlns="http://schemas.openxmlformats.org/spreadsheetml/2006/main" count="468" uniqueCount="208">
  <si>
    <t>4.01</t>
  </si>
  <si>
    <t>Bezeichnung</t>
  </si>
  <si>
    <t>Die Entwicklung des Standes der unmittelbar versicherten Personen
in der Unfallversicherung nach Versicherungsträgern</t>
  </si>
  <si>
    <t>I n s g e s a m t</t>
  </si>
  <si>
    <t>Unselbständige</t>
  </si>
  <si>
    <t>Selbständige</t>
  </si>
  <si>
    <t>Schüler und Studenten</t>
  </si>
  <si>
    <t>Allgemeine Unfallversicherungsanstalt</t>
  </si>
  <si>
    <t>4.02</t>
  </si>
  <si>
    <t>Arbeitsunfälle</t>
  </si>
  <si>
    <t>Wegunfälle</t>
  </si>
  <si>
    <t>Berufskrankheiten</t>
  </si>
  <si>
    <t>davon
tödlich</t>
  </si>
  <si>
    <t>Zahl</t>
  </si>
  <si>
    <t>Versichertenkategorie</t>
  </si>
  <si>
    <t>4.03</t>
  </si>
  <si>
    <t>Alle Kategorien</t>
  </si>
  <si>
    <t>IIIa  Schüler und Studenten</t>
  </si>
  <si>
    <t>I      Unselbständig Erwerbstätige</t>
  </si>
  <si>
    <t>II     Selbständig Erwerbstätige</t>
  </si>
  <si>
    <t>IIIb  Sonstige geschützte Personen</t>
  </si>
  <si>
    <t>F</t>
  </si>
  <si>
    <t>M</t>
  </si>
  <si>
    <t>4.04</t>
  </si>
  <si>
    <t>30 - 39</t>
  </si>
  <si>
    <t>40 - 49</t>
  </si>
  <si>
    <t>50 - 59</t>
  </si>
  <si>
    <t>60 - 69</t>
  </si>
  <si>
    <t>20 - 29</t>
  </si>
  <si>
    <t>70 und mehr</t>
  </si>
  <si>
    <t>4.05</t>
  </si>
  <si>
    <t>Altersgruppe
(Jahre)</t>
  </si>
  <si>
    <t>1) Ohne Berufskrankheiten und Unfälle von Schülern und Studenten.</t>
  </si>
  <si>
    <t>davon tödlich</t>
  </si>
  <si>
    <t>Bis   19</t>
  </si>
  <si>
    <t>4.06</t>
  </si>
  <si>
    <t>4.07</t>
  </si>
  <si>
    <t>4.08</t>
  </si>
  <si>
    <t>M + F</t>
  </si>
  <si>
    <t>4.09</t>
  </si>
  <si>
    <t>Davon tödlich</t>
  </si>
  <si>
    <t>Tätigkeiten sportlicher Art</t>
  </si>
  <si>
    <t>Tätigkeiten beim Unterricht</t>
  </si>
  <si>
    <t>Anerkannte
Arbeitsunfälle</t>
  </si>
  <si>
    <t>Geschl.</t>
  </si>
  <si>
    <t>unter 10</t>
  </si>
  <si>
    <t>10 - 14</t>
  </si>
  <si>
    <t>15 - 19</t>
  </si>
  <si>
    <t>20 - 24</t>
  </si>
  <si>
    <t>25 und
mehr</t>
  </si>
  <si>
    <t>4.10</t>
  </si>
  <si>
    <t>4.11</t>
  </si>
  <si>
    <t>Die Entwicklung der anerkannten Unfälle
von Schülern und Studenten nach Tätigkeiten</t>
  </si>
  <si>
    <t>Tätigkeit des Versicherten
zur Zeit des Unfalles</t>
  </si>
  <si>
    <t>4.12</t>
  </si>
  <si>
    <t>Volksschulen (inkl. Vorschulklassen)</t>
  </si>
  <si>
    <t>4.13</t>
  </si>
  <si>
    <t>Die Entwicklung des Rentenstandes nach Versicherungsträgern
in der Unfallversicherung</t>
  </si>
  <si>
    <t>Rentenart</t>
  </si>
  <si>
    <t>Dezember</t>
  </si>
  <si>
    <t>Alle Renten</t>
  </si>
  <si>
    <t>Versehrtenrenten</t>
  </si>
  <si>
    <t>Waisenrenten</t>
  </si>
  <si>
    <t>Witwen-
 (Witwer)renten</t>
  </si>
  <si>
    <t>Unfallversicherung</t>
  </si>
  <si>
    <t>Männer</t>
  </si>
  <si>
    <t>Frauen</t>
  </si>
  <si>
    <t>1) Einschließlich Eltern- und Geschwisterrenten.</t>
  </si>
  <si>
    <t>Die Entwicklung des Rentenstandes in der Unfallversicherung</t>
  </si>
  <si>
    <t>%</t>
  </si>
  <si>
    <t>Alle Versehrtenrenten</t>
  </si>
  <si>
    <t>Bis  14</t>
  </si>
  <si>
    <t xml:space="preserve"> </t>
  </si>
  <si>
    <t>Die Höhe der Durchschnittsrenten in der Unfallversicherung</t>
  </si>
  <si>
    <t>Versicherungs-
träger</t>
  </si>
  <si>
    <t>Alle Träger
 der Unfall-
 versicherung</t>
  </si>
  <si>
    <t>Renten insgesamt</t>
  </si>
  <si>
    <t>März</t>
  </si>
  <si>
    <t>Juni</t>
  </si>
  <si>
    <t>September</t>
  </si>
  <si>
    <t>Betragsangaben in Euro</t>
  </si>
  <si>
    <t>Monatliche
Bruttoleistung</t>
  </si>
  <si>
    <t>pro
Rente</t>
  </si>
  <si>
    <t>Betrag</t>
  </si>
  <si>
    <t>Durch-
schnitt</t>
  </si>
  <si>
    <t>Zusatzrenten
für Schwerversehrte</t>
  </si>
  <si>
    <t>Kinderzuschüsse</t>
  </si>
  <si>
    <t>Stand der Versehrtenrenten
nach Altersgruppen und</t>
  </si>
  <si>
    <t>Berichtsmonat:</t>
  </si>
  <si>
    <t>und Zahl der Zuschüsse
nach dem Geschlecht</t>
  </si>
  <si>
    <t>Zahl der Renten</t>
  </si>
  <si>
    <t>Monatliche Bruttoleistung</t>
  </si>
  <si>
    <t>Durchschnitt</t>
  </si>
  <si>
    <t>Versehrten-
renten</t>
  </si>
  <si>
    <t>Witwen-
(Witwer-)
renten</t>
  </si>
  <si>
    <t>Waisen-
renten</t>
  </si>
  <si>
    <t>Sonstige geschützte Personen</t>
  </si>
  <si>
    <t>Renten in der Unfallversicherung
nach Versichertenkategorien</t>
  </si>
  <si>
    <t>Rentenstände und Rentenbewegung in der Unfallversicherung</t>
  </si>
  <si>
    <t>Monatliche Brutto-
leistung</t>
  </si>
  <si>
    <t>Eltern- und
 Geschwisterrenten</t>
  </si>
  <si>
    <t>Stand im Dezember
des Vorjahres</t>
  </si>
  <si>
    <t>Stand im Dezember
des Berichtsjahres</t>
  </si>
  <si>
    <t>Neuzu-
erken-
nungen</t>
  </si>
  <si>
    <t>Tod</t>
  </si>
  <si>
    <t>1)</t>
  </si>
  <si>
    <t>m i t   e i n e r   M i n d e r u n g   d e r   E r w e r b s f ä h i g k e i t   i n   P r o z e n t e n</t>
  </si>
  <si>
    <t>- 19</t>
  </si>
  <si>
    <t>25 - 29</t>
  </si>
  <si>
    <t>70 - 79</t>
  </si>
  <si>
    <t>80 - 89</t>
  </si>
  <si>
    <t>90 - 99</t>
  </si>
  <si>
    <t>100</t>
  </si>
  <si>
    <t>Neuzugänge an Versehrtenrenten nach Altersgruppen</t>
  </si>
  <si>
    <t>50 - 54</t>
  </si>
  <si>
    <t>55 - 59</t>
  </si>
  <si>
    <t>60 - 64</t>
  </si>
  <si>
    <t>65 - 69</t>
  </si>
  <si>
    <t xml:space="preserve">Bis  14     </t>
  </si>
  <si>
    <t xml:space="preserve">15 - 19     </t>
  </si>
  <si>
    <t xml:space="preserve">20 - 29     </t>
  </si>
  <si>
    <t xml:space="preserve">30 - 39     </t>
  </si>
  <si>
    <t xml:space="preserve">40 - 49     </t>
  </si>
  <si>
    <t xml:space="preserve">50 - 59     </t>
  </si>
  <si>
    <t xml:space="preserve">60 - 69     </t>
  </si>
  <si>
    <t xml:space="preserve">70 und mehr     </t>
  </si>
  <si>
    <t xml:space="preserve">Altersgruppe       
(Jahre)       </t>
  </si>
  <si>
    <t xml:space="preserve">Insgesamt </t>
  </si>
  <si>
    <t>Wiederverheiratung;</t>
  </si>
  <si>
    <t>Vollendung des 18. Lebensjahres,</t>
  </si>
  <si>
    <t>Wegfall der Voraussetzungen für die Weitergewährung;</t>
  </si>
  <si>
    <t>Wegfall der Bedürftigkeit bzw.</t>
  </si>
  <si>
    <t>Versicherungsträger
Versichertenkategorie</t>
  </si>
  <si>
    <t>Alle Unfallversicherungsträger</t>
  </si>
  <si>
    <r>
      <t xml:space="preserve">Die Entwicklung der anerkannten Arbeits- und Wegunfälle </t>
    </r>
    <r>
      <rPr>
        <vertAlign val="superscript"/>
        <sz val="12"/>
        <rFont val="Arial"/>
        <family val="2"/>
      </rPr>
      <t>1)</t>
    </r>
    <r>
      <rPr>
        <sz val="12"/>
        <rFont val="Arial"/>
        <family val="2"/>
      </rPr>
      <t xml:space="preserve">
nach Altersgruppen</t>
    </r>
  </si>
  <si>
    <t>Alle Hinterbliebenenrenten</t>
  </si>
  <si>
    <t>Insgesamt</t>
  </si>
  <si>
    <t>Anerkannte Versicherungsfälle</t>
  </si>
  <si>
    <t>nach Versicherungsträgern und Versichertenkategorien</t>
  </si>
  <si>
    <t>A l t e r s g r u p p e</t>
  </si>
  <si>
    <t>M+F</t>
  </si>
  <si>
    <t>Anerkannte Unfälle von Schülern und Studenten</t>
  </si>
  <si>
    <t>nach Tätigkeiten, Alter und nach dem Geschlecht</t>
  </si>
  <si>
    <t>Alle Tätigkeiten</t>
  </si>
  <si>
    <t>Gliederung der Unfälle von Schülern und Studenten
nach der Art der Schule (Lehranstalt)</t>
  </si>
  <si>
    <t>davon Teilrenten 50 - 99 %</t>
  </si>
  <si>
    <t>Teilrenten bis 49 %</t>
  </si>
  <si>
    <t>Teilrenten 50 - 99 %</t>
  </si>
  <si>
    <t>Vollrenten 100 %</t>
  </si>
  <si>
    <t>d a v o n</t>
  </si>
  <si>
    <t>Davon</t>
  </si>
  <si>
    <t>Tätigkeiten außerhalb
 des Unterrichtes</t>
  </si>
  <si>
    <t>Tätigkeiten bei außer-
 schulischen Veranstaltungen</t>
  </si>
  <si>
    <t>Wegunfälle gemäß
 § 175 Abs. 2 ASVG</t>
  </si>
  <si>
    <r>
      <t xml:space="preserve"> Witwen-
 (Witwer)renten </t>
    </r>
    <r>
      <rPr>
        <vertAlign val="superscript"/>
        <sz val="10"/>
        <rFont val="Arial"/>
        <family val="2"/>
      </rPr>
      <t>1)</t>
    </r>
  </si>
  <si>
    <t>Allgemeine
Unfall-VA</t>
  </si>
  <si>
    <t>davon Teilrenten bis 49 %</t>
  </si>
  <si>
    <t>davon Vollrenten 100 %</t>
  </si>
  <si>
    <t>Witwen(Witwer)renten</t>
  </si>
  <si>
    <t>Eltern(Geschwister)renten</t>
  </si>
  <si>
    <t>Geschlecht</t>
  </si>
  <si>
    <t>Schüler(Studenten)unfälle insgesamt</t>
  </si>
  <si>
    <t>Kaufmännische mittlere
 und höhere Schulen</t>
  </si>
  <si>
    <t>Eltern-
(Geschwister-)
renten</t>
  </si>
  <si>
    <t>Sonstige</t>
  </si>
  <si>
    <t>Zunahme der Erwerbsfähigkeit;</t>
  </si>
  <si>
    <t>Zahl der
Renten</t>
  </si>
  <si>
    <t>Betrag in Euro</t>
  </si>
  <si>
    <t>1) Versehrtenrenten:</t>
  </si>
  <si>
    <t xml:space="preserve">    Witwen(Witwer)renten:</t>
  </si>
  <si>
    <t xml:space="preserve">    Waisenrenten:</t>
  </si>
  <si>
    <t xml:space="preserve">    Geschwisterrenten:</t>
  </si>
  <si>
    <t xml:space="preserve">    Eltern- und</t>
  </si>
  <si>
    <t>N e u z u g ä n g e   a n   V e r s e h r t e n r e n t e n</t>
  </si>
  <si>
    <t>Zugänge *)
im Berichtsjahr</t>
  </si>
  <si>
    <t>Abgänge *)
im Berichtsjahr</t>
  </si>
  <si>
    <t>Tätigkeiten außerhalb
des Unterrichtes</t>
  </si>
  <si>
    <t>Tätigkeiten bei außer-
schulischen Veranstaltungen</t>
  </si>
  <si>
    <t>Wegunfälle gemäß
§ 175 Abs. 2 ASVG</t>
  </si>
  <si>
    <r>
      <t xml:space="preserve">Witwen(Witwer)renten </t>
    </r>
    <r>
      <rPr>
        <vertAlign val="superscript"/>
        <sz val="10"/>
        <rFont val="Arial"/>
        <family val="2"/>
      </rPr>
      <t>1)</t>
    </r>
  </si>
  <si>
    <t>Allgemeine
Unfall-
versicherungs-
anstalt</t>
  </si>
  <si>
    <t>Wegfall der Voraussetzungen für die Weitergewährung.</t>
  </si>
  <si>
    <t>Sonstige Schulen (inkl. Kindergärten)</t>
  </si>
  <si>
    <t>Neue Mittelschule (ehem. Hauptschulen)</t>
  </si>
  <si>
    <t>Technische mittlere
 und höhere Schulen</t>
  </si>
  <si>
    <t>Polytechnische Schulen</t>
  </si>
  <si>
    <t>BVAEB -
öffentlich Bedienstete</t>
  </si>
  <si>
    <t>SVS -
gewerbliche Wirtschaft</t>
  </si>
  <si>
    <t>SVS -
Landwirtschaft</t>
  </si>
  <si>
    <t>BVAEB -
Eisenbahn
Bergbau</t>
  </si>
  <si>
    <t>BVAEB -
öffentlich
Bedienstete</t>
  </si>
  <si>
    <t>SVS -
gewerbliche
Wirtschaft</t>
  </si>
  <si>
    <t>BVAEB - Eisenbahn Bergbau</t>
  </si>
  <si>
    <t>BVAEB - öffentlich Bedienstete</t>
  </si>
  <si>
    <t>SVS - gewerbliche Wirtschaft</t>
  </si>
  <si>
    <t>SVS - Landwirtschaft</t>
  </si>
  <si>
    <t>Allgemeinbildende höhere Schulen
 (inkl. Uni, Hochschulen, Fachhochschulen)</t>
  </si>
  <si>
    <t>Sonderschulen</t>
  </si>
  <si>
    <t>Jahresdurchschnitte 2016 - 2023</t>
  </si>
  <si>
    <t>im Jahre 2023</t>
  </si>
  <si>
    <t>2015 - 2023</t>
  </si>
  <si>
    <t>2020 - 2023</t>
  </si>
  <si>
    <t>2016 - 2023</t>
  </si>
  <si>
    <t>Dezember 2019 - Dezember 2023</t>
  </si>
  <si>
    <t>im Verlauf des Jahres 2023</t>
  </si>
  <si>
    <t>Dezember 2023</t>
  </si>
  <si>
    <t>Berichtsmonat: Dezember 2023</t>
  </si>
  <si>
    <t>*) 2023: Aufteilung der Zu- bzw. Abgänge nicht möglich.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</si>
</sst>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#,##0\ \ ;\-\ #,##0\ \ ;&quot;-&quot;\ \ "/>
    <numFmt numFmtId="165" formatCode="\ @"/>
    <numFmt numFmtId="166" formatCode="d/m/yyyy"/>
    <numFmt numFmtId="167" formatCode="\ \ \ \ \ \ \ @"/>
    <numFmt numFmtId="168" formatCode="&quot; &quot;#,##0"/>
    <numFmt numFmtId="169" formatCode="#,##0.00\ \ ;\-\ #,##0.00\ \ ;&quot;-&quot;\ \ "/>
    <numFmt numFmtId="170" formatCode="&quot;    &quot;#,##0"/>
    <numFmt numFmtId="171" formatCode="&quot;   &quot;#,##0"/>
    <numFmt numFmtId="172" formatCode="&quot; &quot;#,##0.00"/>
    <numFmt numFmtId="173" formatCode="#,##0\ \ ;\-\ #,##0\ \ ;&quot;- &quot;\ "/>
  </numFmts>
  <fonts count="21" x14ac:knownFonts="1">
    <font>
      <sz val="10"/>
      <name val="Arial"/>
    </font>
    <font>
      <sz val="10"/>
      <name val="Helv"/>
    </font>
    <font>
      <vertAlign val="superscript"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name val="MS Sans Serif"/>
      <family val="2"/>
    </font>
    <font>
      <sz val="12"/>
      <color indexed="12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1"/>
      <color indexed="12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4">
    <xf numFmtId="0" fontId="0" fillId="0" borderId="0"/>
    <xf numFmtId="0" fontId="1" fillId="0" borderId="0" applyFont="0" applyFill="0" applyBorder="0" applyAlignment="0" applyProtection="0"/>
    <xf numFmtId="0" fontId="5" fillId="0" borderId="0"/>
    <xf numFmtId="0" fontId="3" fillId="0" borderId="0"/>
  </cellStyleXfs>
  <cellXfs count="542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6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166" fontId="3" fillId="0" borderId="0" xfId="0" applyNumberFormat="1" applyFont="1" applyBorder="1" applyAlignment="1">
      <alignment horizontal="center" vertical="center"/>
    </xf>
    <xf numFmtId="166" fontId="3" fillId="0" borderId="0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165" fontId="0" fillId="0" borderId="2" xfId="0" applyNumberFormat="1" applyBorder="1" applyAlignment="1">
      <alignment horizontal="left" vertical="center"/>
    </xf>
    <xf numFmtId="164" fontId="3" fillId="0" borderId="4" xfId="0" applyNumberFormat="1" applyFont="1" applyBorder="1" applyAlignment="1">
      <alignment horizontal="right" vertical="center"/>
    </xf>
    <xf numFmtId="164" fontId="3" fillId="0" borderId="5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166" fontId="4" fillId="0" borderId="0" xfId="0" applyNumberFormat="1" applyFont="1" applyBorder="1" applyAlignment="1">
      <alignment horizontal="center" vertical="center"/>
    </xf>
    <xf numFmtId="0" fontId="3" fillId="0" borderId="0" xfId="2" applyFont="1" applyAlignment="1">
      <alignment vertical="center"/>
    </xf>
    <xf numFmtId="0" fontId="3" fillId="0" borderId="0" xfId="2" applyFont="1"/>
    <xf numFmtId="0" fontId="3" fillId="0" borderId="0" xfId="2" applyFont="1" applyAlignment="1">
      <alignment horizontal="center"/>
    </xf>
    <xf numFmtId="0" fontId="3" fillId="0" borderId="0" xfId="2" applyFont="1" applyAlignment="1">
      <alignment horizontal="centerContinuous"/>
    </xf>
    <xf numFmtId="0" fontId="3" fillId="0" borderId="0" xfId="2" applyFont="1" applyAlignment="1">
      <alignment horizontal="left" vertical="center"/>
    </xf>
    <xf numFmtId="0" fontId="3" fillId="0" borderId="0" xfId="2" applyFont="1" applyAlignment="1">
      <alignment horizontal="centerContinuous" vertical="center"/>
    </xf>
    <xf numFmtId="0" fontId="3" fillId="0" borderId="0" xfId="2" applyFont="1" applyAlignment="1">
      <alignment horizontal="center" vertical="center"/>
    </xf>
    <xf numFmtId="0" fontId="3" fillId="0" borderId="0" xfId="2" quotePrefix="1" applyFont="1" applyAlignment="1">
      <alignment horizontal="left"/>
    </xf>
    <xf numFmtId="0" fontId="3" fillId="0" borderId="1" xfId="2" applyFont="1" applyBorder="1" applyAlignment="1">
      <alignment horizontal="center" vertical="center" wrapText="1"/>
    </xf>
    <xf numFmtId="49" fontId="4" fillId="0" borderId="3" xfId="2" applyNumberFormat="1" applyFont="1" applyBorder="1" applyAlignment="1">
      <alignment horizontal="center" wrapText="1"/>
    </xf>
    <xf numFmtId="164" fontId="4" fillId="0" borderId="3" xfId="2" applyNumberFormat="1" applyFont="1" applyBorder="1" applyAlignment="1"/>
    <xf numFmtId="164" fontId="4" fillId="0" borderId="4" xfId="2" applyNumberFormat="1" applyFont="1" applyBorder="1" applyAlignment="1"/>
    <xf numFmtId="0" fontId="4" fillId="0" borderId="0" xfId="2" applyFont="1" applyAlignment="1"/>
    <xf numFmtId="0" fontId="4" fillId="0" borderId="0" xfId="2" quotePrefix="1" applyFont="1" applyAlignment="1">
      <alignment horizontal="left"/>
    </xf>
    <xf numFmtId="0" fontId="3" fillId="0" borderId="0" xfId="2" applyFont="1" applyAlignment="1">
      <alignment vertical="top"/>
    </xf>
    <xf numFmtId="49" fontId="3" fillId="0" borderId="2" xfId="2" applyNumberFormat="1" applyFont="1" applyBorder="1" applyAlignment="1">
      <alignment horizontal="center" wrapText="1"/>
    </xf>
    <xf numFmtId="164" fontId="3" fillId="0" borderId="2" xfId="2" applyNumberFormat="1" applyFont="1" applyBorder="1" applyAlignment="1"/>
    <xf numFmtId="0" fontId="3" fillId="0" borderId="0" xfId="2" applyFont="1" applyBorder="1" applyAlignment="1"/>
    <xf numFmtId="49" fontId="3" fillId="0" borderId="2" xfId="2" applyNumberFormat="1" applyFont="1" applyBorder="1" applyAlignment="1">
      <alignment horizontal="center" vertical="top" wrapText="1"/>
    </xf>
    <xf numFmtId="164" fontId="3" fillId="0" borderId="2" xfId="2" applyNumberFormat="1" applyFont="1" applyBorder="1" applyAlignment="1">
      <alignment vertical="top"/>
    </xf>
    <xf numFmtId="164" fontId="3" fillId="0" borderId="5" xfId="2" applyNumberFormat="1" applyFont="1" applyBorder="1" applyAlignment="1">
      <alignment vertical="top"/>
    </xf>
    <xf numFmtId="0" fontId="3" fillId="0" borderId="0" xfId="2" applyFont="1" applyBorder="1" applyAlignment="1">
      <alignment vertical="top"/>
    </xf>
    <xf numFmtId="164" fontId="3" fillId="0" borderId="5" xfId="2" applyNumberFormat="1" applyFont="1" applyBorder="1" applyAlignment="1"/>
    <xf numFmtId="0" fontId="3" fillId="0" borderId="0" xfId="2" applyFont="1" applyBorder="1" applyAlignment="1" applyProtection="1">
      <protection locked="0"/>
    </xf>
    <xf numFmtId="0" fontId="3" fillId="0" borderId="0" xfId="2" applyFont="1" applyBorder="1" applyAlignment="1" applyProtection="1">
      <alignment vertical="top"/>
      <protection locked="0"/>
    </xf>
    <xf numFmtId="0" fontId="3" fillId="0" borderId="0" xfId="2" applyFont="1" applyAlignment="1" applyProtection="1">
      <protection locked="0"/>
    </xf>
    <xf numFmtId="0" fontId="3" fillId="0" borderId="0" xfId="2" applyFont="1" applyAlignment="1"/>
    <xf numFmtId="0" fontId="3" fillId="0" borderId="0" xfId="2" applyFont="1" applyAlignment="1" applyProtection="1">
      <alignment vertical="top"/>
      <protection locked="0"/>
    </xf>
    <xf numFmtId="164" fontId="3" fillId="0" borderId="6" xfId="2" applyNumberFormat="1" applyFont="1" applyBorder="1" applyAlignment="1">
      <alignment vertical="top"/>
    </xf>
    <xf numFmtId="164" fontId="3" fillId="0" borderId="7" xfId="2" applyNumberFormat="1" applyFont="1" applyBorder="1" applyAlignment="1">
      <alignment vertical="top"/>
    </xf>
    <xf numFmtId="0" fontId="3" fillId="0" borderId="0" xfId="2" applyFont="1" applyBorder="1" applyAlignment="1">
      <alignment horizontal="left" vertical="center"/>
    </xf>
    <xf numFmtId="49" fontId="3" fillId="0" borderId="0" xfId="2" applyNumberFormat="1" applyFont="1" applyBorder="1" applyAlignment="1">
      <alignment horizontal="center" vertical="center"/>
    </xf>
    <xf numFmtId="0" fontId="3" fillId="0" borderId="0" xfId="2" applyFont="1" applyBorder="1"/>
    <xf numFmtId="0" fontId="3" fillId="0" borderId="0" xfId="2" applyFont="1" applyBorder="1" applyAlignment="1">
      <alignment horizontal="center"/>
    </xf>
    <xf numFmtId="0" fontId="3" fillId="0" borderId="0" xfId="2" applyFont="1" applyBorder="1" applyAlignment="1">
      <alignment horizontal="centerContinuous"/>
    </xf>
    <xf numFmtId="164" fontId="3" fillId="0" borderId="0" xfId="2" applyNumberFormat="1" applyFont="1" applyBorder="1"/>
    <xf numFmtId="0" fontId="4" fillId="0" borderId="0" xfId="2" applyFont="1" applyAlignment="1">
      <alignment vertical="top"/>
    </xf>
    <xf numFmtId="0" fontId="3" fillId="0" borderId="3" xfId="2" applyFont="1" applyBorder="1" applyAlignment="1">
      <alignment horizontal="center" vertical="center" wrapText="1"/>
    </xf>
    <xf numFmtId="49" fontId="4" fillId="0" borderId="6" xfId="2" applyNumberFormat="1" applyFont="1" applyBorder="1" applyAlignment="1">
      <alignment horizontal="center" vertical="top" wrapText="1"/>
    </xf>
    <xf numFmtId="164" fontId="4" fillId="0" borderId="7" xfId="2" applyNumberFormat="1" applyFont="1" applyBorder="1" applyAlignment="1">
      <alignment vertical="top"/>
    </xf>
    <xf numFmtId="164" fontId="4" fillId="0" borderId="6" xfId="2" applyNumberFormat="1" applyFont="1" applyBorder="1" applyAlignment="1">
      <alignment vertical="top"/>
    </xf>
    <xf numFmtId="49" fontId="3" fillId="0" borderId="6" xfId="2" applyNumberFormat="1" applyFont="1" applyBorder="1" applyAlignment="1">
      <alignment horizontal="center" vertical="top" wrapText="1"/>
    </xf>
    <xf numFmtId="0" fontId="4" fillId="0" borderId="0" xfId="2" applyFont="1" applyAlignment="1">
      <alignment vertical="center"/>
    </xf>
    <xf numFmtId="0" fontId="3" fillId="0" borderId="0" xfId="2" applyFont="1" applyBorder="1" applyAlignment="1">
      <alignment vertical="center"/>
    </xf>
    <xf numFmtId="0" fontId="3" fillId="0" borderId="0" xfId="2" applyFont="1" applyBorder="1" applyAlignment="1" applyProtection="1">
      <alignment vertical="center"/>
      <protection locked="0"/>
    </xf>
    <xf numFmtId="164" fontId="3" fillId="0" borderId="6" xfId="2" applyNumberFormat="1" applyFont="1" applyBorder="1" applyAlignment="1">
      <alignment vertical="center"/>
    </xf>
    <xf numFmtId="164" fontId="3" fillId="0" borderId="2" xfId="2" applyNumberFormat="1" applyFont="1" applyBorder="1" applyAlignment="1">
      <alignment vertical="center"/>
    </xf>
    <xf numFmtId="164" fontId="4" fillId="0" borderId="1" xfId="2" applyNumberFormat="1" applyFont="1" applyBorder="1" applyAlignment="1">
      <alignment vertical="center"/>
    </xf>
    <xf numFmtId="49" fontId="4" fillId="0" borderId="2" xfId="2" applyNumberFormat="1" applyFont="1" applyBorder="1" applyAlignment="1">
      <alignment horizontal="center" vertical="center" wrapText="1"/>
    </xf>
    <xf numFmtId="164" fontId="4" fillId="0" borderId="5" xfId="2" applyNumberFormat="1" applyFont="1" applyBorder="1" applyAlignment="1">
      <alignment vertical="center"/>
    </xf>
    <xf numFmtId="164" fontId="4" fillId="0" borderId="2" xfId="2" applyNumberFormat="1" applyFont="1" applyBorder="1" applyAlignment="1">
      <alignment vertical="center"/>
    </xf>
    <xf numFmtId="0" fontId="4" fillId="0" borderId="0" xfId="2" quotePrefix="1" applyFont="1" applyAlignment="1">
      <alignment horizontal="left" vertical="center"/>
    </xf>
    <xf numFmtId="165" fontId="3" fillId="0" borderId="2" xfId="2" applyNumberFormat="1" applyFont="1" applyBorder="1" applyAlignment="1">
      <alignment horizontal="left" vertical="center" wrapText="1"/>
    </xf>
    <xf numFmtId="49" fontId="3" fillId="0" borderId="4" xfId="2" applyNumberFormat="1" applyFont="1" applyBorder="1" applyAlignment="1">
      <alignment horizontal="center" wrapText="1"/>
    </xf>
    <xf numFmtId="49" fontId="3" fillId="0" borderId="5" xfId="2" applyNumberFormat="1" applyFont="1" applyBorder="1" applyAlignment="1">
      <alignment horizontal="center" vertical="top" wrapText="1"/>
    </xf>
    <xf numFmtId="49" fontId="3" fillId="0" borderId="5" xfId="2" applyNumberFormat="1" applyFont="1" applyBorder="1" applyAlignment="1">
      <alignment horizontal="center" wrapText="1"/>
    </xf>
    <xf numFmtId="49" fontId="3" fillId="0" borderId="7" xfId="2" applyNumberFormat="1" applyFont="1" applyBorder="1" applyAlignment="1">
      <alignment horizontal="center" vertical="top" wrapText="1"/>
    </xf>
    <xf numFmtId="165" fontId="3" fillId="0" borderId="2" xfId="2" applyNumberFormat="1" applyFont="1" applyBorder="1" applyAlignment="1">
      <alignment horizontal="left" vertical="center"/>
    </xf>
    <xf numFmtId="49" fontId="4" fillId="0" borderId="2" xfId="2" applyNumberFormat="1" applyFont="1" applyBorder="1" applyAlignment="1">
      <alignment horizontal="center" vertical="top" wrapText="1"/>
    </xf>
    <xf numFmtId="164" fontId="3" fillId="0" borderId="4" xfId="2" applyNumberFormat="1" applyFont="1" applyBorder="1" applyAlignment="1"/>
    <xf numFmtId="164" fontId="3" fillId="0" borderId="3" xfId="2" applyNumberFormat="1" applyFont="1" applyBorder="1" applyAlignment="1"/>
    <xf numFmtId="49" fontId="3" fillId="0" borderId="8" xfId="2" applyNumberFormat="1" applyFont="1" applyBorder="1" applyAlignment="1">
      <alignment horizontal="center" vertical="center" wrapText="1"/>
    </xf>
    <xf numFmtId="164" fontId="3" fillId="0" borderId="5" xfId="2" applyNumberFormat="1" applyFont="1" applyBorder="1" applyAlignment="1">
      <alignment vertical="center"/>
    </xf>
    <xf numFmtId="164" fontId="3" fillId="0" borderId="4" xfId="2" applyNumberFormat="1" applyFont="1" applyBorder="1" applyAlignment="1">
      <alignment vertical="center"/>
    </xf>
    <xf numFmtId="164" fontId="3" fillId="0" borderId="3" xfId="2" applyNumberFormat="1" applyFont="1" applyBorder="1" applyAlignment="1">
      <alignment vertical="center"/>
    </xf>
    <xf numFmtId="49" fontId="3" fillId="0" borderId="2" xfId="2" applyNumberFormat="1" applyFont="1" applyBorder="1" applyAlignment="1">
      <alignment horizontal="center" vertical="center" wrapText="1"/>
    </xf>
    <xf numFmtId="165" fontId="4" fillId="0" borderId="3" xfId="2" applyNumberFormat="1" applyFont="1" applyBorder="1" applyAlignment="1">
      <alignment horizontal="left" vertical="center"/>
    </xf>
    <xf numFmtId="164" fontId="4" fillId="0" borderId="4" xfId="2" applyNumberFormat="1" applyFont="1" applyBorder="1" applyAlignment="1">
      <alignment vertical="center"/>
    </xf>
    <xf numFmtId="164" fontId="4" fillId="0" borderId="3" xfId="2" applyNumberFormat="1" applyFont="1" applyBorder="1" applyAlignment="1">
      <alignment vertical="center"/>
    </xf>
    <xf numFmtId="165" fontId="3" fillId="0" borderId="3" xfId="2" applyNumberFormat="1" applyFont="1" applyBorder="1" applyAlignment="1">
      <alignment horizontal="left" vertical="center"/>
    </xf>
    <xf numFmtId="165" fontId="3" fillId="0" borderId="6" xfId="2" applyNumberFormat="1" applyFont="1" applyBorder="1" applyAlignment="1">
      <alignment horizontal="left" vertical="center"/>
    </xf>
    <xf numFmtId="164" fontId="3" fillId="0" borderId="7" xfId="2" applyNumberFormat="1" applyFont="1" applyBorder="1" applyAlignment="1">
      <alignment vertical="center"/>
    </xf>
    <xf numFmtId="165" fontId="4" fillId="0" borderId="2" xfId="2" applyNumberFormat="1" applyFont="1" applyBorder="1" applyAlignment="1">
      <alignment horizontal="left" vertical="center" wrapText="1"/>
    </xf>
    <xf numFmtId="0" fontId="3" fillId="0" borderId="0" xfId="2" quotePrefix="1" applyFont="1" applyAlignment="1">
      <alignment horizontal="left" vertical="center"/>
    </xf>
    <xf numFmtId="1" fontId="3" fillId="0" borderId="7" xfId="2" applyNumberFormat="1" applyFont="1" applyBorder="1" applyAlignment="1">
      <alignment horizontal="center" vertical="center"/>
    </xf>
    <xf numFmtId="1" fontId="3" fillId="0" borderId="5" xfId="2" applyNumberFormat="1" applyFont="1" applyBorder="1" applyAlignment="1">
      <alignment horizontal="center"/>
    </xf>
    <xf numFmtId="0" fontId="4" fillId="0" borderId="0" xfId="2" applyFont="1" applyBorder="1" applyAlignment="1">
      <alignment vertical="top"/>
    </xf>
    <xf numFmtId="0" fontId="0" fillId="0" borderId="0" xfId="0" applyAlignment="1">
      <alignment horizontal="center" vertical="center"/>
    </xf>
    <xf numFmtId="165" fontId="3" fillId="0" borderId="6" xfId="2" applyNumberFormat="1" applyFont="1" applyBorder="1" applyAlignment="1">
      <alignment horizontal="left" vertical="center" wrapText="1"/>
    </xf>
    <xf numFmtId="0" fontId="3" fillId="0" borderId="0" xfId="2" quotePrefix="1" applyFont="1" applyBorder="1" applyAlignment="1">
      <alignment horizontal="left"/>
    </xf>
    <xf numFmtId="165" fontId="3" fillId="0" borderId="0" xfId="2" applyNumberFormat="1" applyFont="1" applyBorder="1" applyAlignment="1">
      <alignment horizontal="left" vertical="center" wrapText="1"/>
    </xf>
    <xf numFmtId="0" fontId="3" fillId="0" borderId="1" xfId="2" applyFont="1" applyBorder="1" applyAlignment="1">
      <alignment horizontal="center" vertical="center"/>
    </xf>
    <xf numFmtId="167" fontId="3" fillId="0" borderId="2" xfId="2" applyNumberFormat="1" applyFont="1" applyBorder="1" applyAlignment="1">
      <alignment horizontal="left" vertical="center" wrapText="1"/>
    </xf>
    <xf numFmtId="0" fontId="3" fillId="0" borderId="2" xfId="2" applyFont="1" applyBorder="1" applyAlignment="1">
      <alignment horizontal="center" vertical="center"/>
    </xf>
    <xf numFmtId="49" fontId="4" fillId="0" borderId="3" xfId="2" applyNumberFormat="1" applyFont="1" applyBorder="1" applyAlignment="1">
      <alignment horizontal="center"/>
    </xf>
    <xf numFmtId="49" fontId="4" fillId="0" borderId="6" xfId="2" applyNumberFormat="1" applyFont="1" applyBorder="1" applyAlignment="1">
      <alignment horizontal="center" vertical="top"/>
    </xf>
    <xf numFmtId="49" fontId="3" fillId="0" borderId="5" xfId="2" applyNumberFormat="1" applyFont="1" applyBorder="1" applyAlignment="1">
      <alignment horizontal="center"/>
    </xf>
    <xf numFmtId="49" fontId="4" fillId="0" borderId="2" xfId="2" applyNumberFormat="1" applyFont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top"/>
    </xf>
    <xf numFmtId="49" fontId="3" fillId="0" borderId="2" xfId="2" applyNumberFormat="1" applyFont="1" applyBorder="1" applyAlignment="1">
      <alignment horizontal="center" vertical="center"/>
    </xf>
    <xf numFmtId="49" fontId="3" fillId="0" borderId="6" xfId="2" applyNumberFormat="1" applyFont="1" applyBorder="1" applyAlignment="1">
      <alignment horizontal="center" vertical="center"/>
    </xf>
    <xf numFmtId="165" fontId="4" fillId="0" borderId="3" xfId="2" applyNumberFormat="1" applyFont="1" applyBorder="1" applyAlignment="1">
      <alignment horizontal="left" wrapText="1"/>
    </xf>
    <xf numFmtId="165" fontId="4" fillId="0" borderId="6" xfId="2" applyNumberFormat="1" applyFont="1" applyBorder="1" applyAlignment="1">
      <alignment horizontal="left" vertical="top" wrapText="1"/>
    </xf>
    <xf numFmtId="165" fontId="3" fillId="0" borderId="3" xfId="2" applyNumberFormat="1" applyFont="1" applyBorder="1" applyAlignment="1">
      <alignment horizontal="left" wrapText="1"/>
    </xf>
    <xf numFmtId="165" fontId="3" fillId="0" borderId="6" xfId="2" applyNumberFormat="1" applyFont="1" applyBorder="1" applyAlignment="1">
      <alignment horizontal="left" vertical="top" wrapText="1"/>
    </xf>
    <xf numFmtId="164" fontId="4" fillId="0" borderId="9" xfId="2" applyNumberFormat="1" applyFont="1" applyBorder="1" applyAlignment="1"/>
    <xf numFmtId="164" fontId="4" fillId="0" borderId="10" xfId="2" applyNumberFormat="1" applyFont="1" applyBorder="1" applyAlignment="1">
      <alignment vertical="center"/>
    </xf>
    <xf numFmtId="164" fontId="4" fillId="0" borderId="11" xfId="2" applyNumberFormat="1" applyFont="1" applyBorder="1" applyAlignment="1">
      <alignment vertical="top"/>
    </xf>
    <xf numFmtId="164" fontId="3" fillId="0" borderId="9" xfId="2" applyNumberFormat="1" applyFont="1" applyBorder="1" applyAlignment="1"/>
    <xf numFmtId="164" fontId="3" fillId="0" borderId="10" xfId="2" applyNumberFormat="1" applyFont="1" applyBorder="1" applyAlignment="1">
      <alignment vertical="center"/>
    </xf>
    <xf numFmtId="164" fontId="3" fillId="0" borderId="11" xfId="2" applyNumberFormat="1" applyFont="1" applyBorder="1" applyAlignment="1">
      <alignment vertical="top"/>
    </xf>
    <xf numFmtId="165" fontId="4" fillId="0" borderId="3" xfId="2" applyNumberFormat="1" applyFont="1" applyBorder="1" applyAlignment="1">
      <alignment horizontal="center" wrapText="1"/>
    </xf>
    <xf numFmtId="165" fontId="3" fillId="0" borderId="3" xfId="2" applyNumberFormat="1" applyFont="1" applyBorder="1" applyAlignment="1">
      <alignment horizontal="center" wrapText="1"/>
    </xf>
    <xf numFmtId="165" fontId="3" fillId="0" borderId="6" xfId="2" applyNumberFormat="1" applyFont="1" applyBorder="1" applyAlignment="1">
      <alignment horizontal="center" vertical="top" wrapText="1"/>
    </xf>
    <xf numFmtId="164" fontId="3" fillId="0" borderId="0" xfId="2" applyNumberFormat="1" applyFont="1" applyBorder="1" applyAlignment="1"/>
    <xf numFmtId="164" fontId="3" fillId="0" borderId="0" xfId="2" applyNumberFormat="1" applyFont="1" applyBorder="1" applyAlignment="1">
      <alignment vertical="top"/>
    </xf>
    <xf numFmtId="49" fontId="3" fillId="0" borderId="12" xfId="2" applyNumberFormat="1" applyFont="1" applyBorder="1" applyAlignment="1">
      <alignment horizontal="center" vertical="center" wrapText="1"/>
    </xf>
    <xf numFmtId="164" fontId="3" fillId="0" borderId="10" xfId="2" applyNumberFormat="1" applyFont="1" applyBorder="1" applyAlignment="1"/>
    <xf numFmtId="164" fontId="3" fillId="0" borderId="10" xfId="2" applyNumberFormat="1" applyFont="1" applyBorder="1" applyAlignment="1">
      <alignment vertical="top"/>
    </xf>
    <xf numFmtId="164" fontId="3" fillId="0" borderId="11" xfId="2" applyNumberFormat="1" applyFont="1" applyBorder="1" applyAlignment="1">
      <alignment vertical="center"/>
    </xf>
    <xf numFmtId="164" fontId="3" fillId="0" borderId="0" xfId="2" applyNumberFormat="1" applyFont="1" applyBorder="1" applyAlignment="1">
      <alignment horizontal="left" vertical="top"/>
    </xf>
    <xf numFmtId="0" fontId="3" fillId="0" borderId="13" xfId="2" applyFont="1" applyBorder="1" applyAlignment="1">
      <alignment horizontal="left"/>
    </xf>
    <xf numFmtId="0" fontId="3" fillId="0" borderId="0" xfId="2" applyFont="1" applyBorder="1" applyAlignment="1">
      <alignment horizontal="left" vertical="top"/>
    </xf>
    <xf numFmtId="49" fontId="3" fillId="0" borderId="7" xfId="2" applyNumberFormat="1" applyFont="1" applyBorder="1" applyAlignment="1">
      <alignment horizontal="center" vertical="center"/>
    </xf>
    <xf numFmtId="0" fontId="3" fillId="0" borderId="9" xfId="2" applyFont="1" applyBorder="1" applyAlignment="1"/>
    <xf numFmtId="0" fontId="3" fillId="0" borderId="10" xfId="2" applyFont="1" applyBorder="1" applyAlignment="1">
      <alignment vertical="top"/>
    </xf>
    <xf numFmtId="0" fontId="3" fillId="0" borderId="10" xfId="2" applyFont="1" applyBorder="1" applyAlignment="1"/>
    <xf numFmtId="0" fontId="3" fillId="0" borderId="11" xfId="2" applyFont="1" applyBorder="1" applyAlignment="1">
      <alignment vertical="center"/>
    </xf>
    <xf numFmtId="49" fontId="3" fillId="0" borderId="5" xfId="2" applyNumberFormat="1" applyFont="1" applyBorder="1" applyAlignment="1">
      <alignment horizontal="center" vertical="center" wrapText="1"/>
    </xf>
    <xf numFmtId="1" fontId="3" fillId="0" borderId="3" xfId="2" applyNumberFormat="1" applyFont="1" applyBorder="1" applyAlignment="1">
      <alignment horizontal="center"/>
    </xf>
    <xf numFmtId="1" fontId="3" fillId="0" borderId="6" xfId="2" applyNumberFormat="1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68" fontId="6" fillId="0" borderId="0" xfId="2" applyNumberFormat="1" applyFont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6" fillId="0" borderId="0" xfId="2" applyFont="1" applyAlignment="1">
      <alignment vertical="center" wrapText="1"/>
    </xf>
    <xf numFmtId="0" fontId="9" fillId="0" borderId="0" xfId="2" applyFont="1" applyAlignment="1">
      <alignment vertical="center" wrapText="1"/>
    </xf>
    <xf numFmtId="14" fontId="9" fillId="0" borderId="0" xfId="2" applyNumberFormat="1" applyFont="1" applyAlignment="1">
      <alignment vertical="center" wrapText="1"/>
    </xf>
    <xf numFmtId="0" fontId="3" fillId="0" borderId="2" xfId="2" applyFont="1" applyBorder="1" applyAlignment="1">
      <alignment horizontal="center"/>
    </xf>
    <xf numFmtId="168" fontId="10" fillId="0" borderId="0" xfId="2" applyNumberFormat="1" applyFont="1" applyAlignment="1">
      <alignment vertical="center"/>
    </xf>
    <xf numFmtId="0" fontId="11" fillId="0" borderId="0" xfId="2" applyFont="1" applyAlignment="1">
      <alignment vertical="center"/>
    </xf>
    <xf numFmtId="0" fontId="5" fillId="0" borderId="0" xfId="2" applyAlignment="1">
      <alignment vertical="center"/>
    </xf>
    <xf numFmtId="0" fontId="11" fillId="0" borderId="0" xfId="2" applyFont="1" applyAlignment="1">
      <alignment horizontal="centerContinuous" vertical="center"/>
    </xf>
    <xf numFmtId="0" fontId="11" fillId="0" borderId="0" xfId="2" applyFont="1" applyAlignment="1">
      <alignment horizontal="center" vertical="center"/>
    </xf>
    <xf numFmtId="170" fontId="11" fillId="0" borderId="0" xfId="2" applyNumberFormat="1" applyFont="1" applyAlignment="1">
      <alignment horizontal="center" vertical="center"/>
    </xf>
    <xf numFmtId="168" fontId="11" fillId="0" borderId="0" xfId="2" applyNumberFormat="1" applyFont="1" applyAlignment="1">
      <alignment horizontal="center" vertical="center"/>
    </xf>
    <xf numFmtId="0" fontId="11" fillId="0" borderId="0" xfId="2" quotePrefix="1" applyFont="1" applyAlignment="1">
      <alignment horizontal="left"/>
    </xf>
    <xf numFmtId="0" fontId="11" fillId="0" borderId="0" xfId="2" applyFont="1"/>
    <xf numFmtId="0" fontId="11" fillId="0" borderId="0" xfId="2" applyFont="1" applyBorder="1"/>
    <xf numFmtId="164" fontId="11" fillId="0" borderId="0" xfId="2" applyNumberFormat="1" applyFont="1"/>
    <xf numFmtId="0" fontId="11" fillId="0" borderId="0" xfId="2" applyFont="1" applyBorder="1" applyAlignment="1">
      <alignment vertical="center"/>
    </xf>
    <xf numFmtId="170" fontId="11" fillId="0" borderId="0" xfId="2" applyNumberFormat="1" applyFont="1" applyAlignment="1" applyProtection="1">
      <alignment horizontal="center"/>
      <protection locked="0"/>
    </xf>
    <xf numFmtId="168" fontId="11" fillId="0" borderId="0" xfId="2" applyNumberFormat="1" applyFont="1" applyAlignment="1" applyProtection="1">
      <alignment horizontal="center"/>
      <protection locked="0"/>
    </xf>
    <xf numFmtId="0" fontId="11" fillId="0" borderId="0" xfId="2" applyFont="1" applyAlignment="1" applyProtection="1">
      <alignment horizontal="center"/>
      <protection locked="0"/>
    </xf>
    <xf numFmtId="0" fontId="11" fillId="0" borderId="0" xfId="2" applyFont="1" applyAlignment="1">
      <alignment horizontal="center"/>
    </xf>
    <xf numFmtId="170" fontId="11" fillId="0" borderId="0" xfId="2" applyNumberFormat="1" applyFont="1" applyAlignment="1">
      <alignment horizontal="center"/>
    </xf>
    <xf numFmtId="168" fontId="11" fillId="0" borderId="0" xfId="2" applyNumberFormat="1" applyFont="1" applyAlignment="1">
      <alignment horizontal="center"/>
    </xf>
    <xf numFmtId="168" fontId="10" fillId="0" borderId="0" xfId="2" applyNumberFormat="1" applyFont="1" applyAlignment="1">
      <alignment horizontal="centerContinuous" vertical="center"/>
    </xf>
    <xf numFmtId="168" fontId="13" fillId="0" borderId="0" xfId="2" applyNumberFormat="1" applyFont="1" applyAlignment="1">
      <alignment horizontal="centerContinuous" vertical="center"/>
    </xf>
    <xf numFmtId="0" fontId="5" fillId="0" borderId="0" xfId="2"/>
    <xf numFmtId="0" fontId="12" fillId="0" borderId="0" xfId="2" applyFont="1"/>
    <xf numFmtId="14" fontId="12" fillId="0" borderId="0" xfId="2" applyNumberFormat="1" applyFont="1"/>
    <xf numFmtId="0" fontId="11" fillId="0" borderId="0" xfId="2" applyFont="1" applyAlignment="1">
      <alignment horizontal="centerContinuous"/>
    </xf>
    <xf numFmtId="171" fontId="11" fillId="0" borderId="0" xfId="2" applyNumberFormat="1" applyFont="1" applyAlignment="1">
      <alignment horizontal="center"/>
    </xf>
    <xf numFmtId="171" fontId="11" fillId="0" borderId="0" xfId="2" applyNumberFormat="1" applyFont="1" applyAlignment="1">
      <alignment horizontal="center" vertical="center"/>
    </xf>
    <xf numFmtId="164" fontId="15" fillId="0" borderId="0" xfId="2" applyNumberFormat="1" applyFont="1" applyAlignment="1"/>
    <xf numFmtId="0" fontId="15" fillId="0" borderId="0" xfId="2" applyFont="1" applyAlignment="1"/>
    <xf numFmtId="164" fontId="11" fillId="0" borderId="0" xfId="2" applyNumberFormat="1" applyFont="1" applyAlignment="1"/>
    <xf numFmtId="0" fontId="11" fillId="0" borderId="0" xfId="2" applyFont="1" applyAlignment="1">
      <alignment vertical="top"/>
    </xf>
    <xf numFmtId="0" fontId="11" fillId="0" borderId="0" xfId="2" applyFont="1" applyBorder="1" applyAlignment="1"/>
    <xf numFmtId="0" fontId="11" fillId="0" borderId="0" xfId="2" applyFont="1" applyBorder="1" applyAlignment="1">
      <alignment vertical="top"/>
    </xf>
    <xf numFmtId="0" fontId="11" fillId="0" borderId="0" xfId="2" applyFont="1" applyBorder="1" applyAlignment="1" applyProtection="1">
      <alignment vertical="top"/>
      <protection locked="0"/>
    </xf>
    <xf numFmtId="0" fontId="11" fillId="0" borderId="0" xfId="2" applyFont="1" applyBorder="1" applyAlignment="1" applyProtection="1">
      <protection locked="0"/>
    </xf>
    <xf numFmtId="0" fontId="11" fillId="0" borderId="0" xfId="2" applyFont="1" applyAlignment="1" applyProtection="1">
      <alignment vertical="top"/>
      <protection locked="0"/>
    </xf>
    <xf numFmtId="0" fontId="11" fillId="0" borderId="0" xfId="2" applyFont="1" applyAlignment="1"/>
    <xf numFmtId="168" fontId="13" fillId="0" borderId="0" xfId="2" applyNumberFormat="1" applyFont="1" applyAlignment="1">
      <alignment horizontal="centerContinuous"/>
    </xf>
    <xf numFmtId="168" fontId="16" fillId="0" borderId="0" xfId="2" applyNumberFormat="1" applyFont="1" applyAlignment="1">
      <alignment horizontal="centerContinuous" vertical="center"/>
    </xf>
    <xf numFmtId="0" fontId="17" fillId="0" borderId="3" xfId="2" applyFont="1" applyBorder="1" applyAlignment="1">
      <alignment horizontal="left" vertical="center" indent="1"/>
    </xf>
    <xf numFmtId="0" fontId="16" fillId="0" borderId="2" xfId="2" applyFont="1" applyBorder="1" applyAlignment="1">
      <alignment horizontal="left" vertical="center" indent="1"/>
    </xf>
    <xf numFmtId="0" fontId="17" fillId="0" borderId="2" xfId="2" applyFont="1" applyBorder="1" applyAlignment="1">
      <alignment horizontal="left" vertical="center" indent="1"/>
    </xf>
    <xf numFmtId="0" fontId="16" fillId="0" borderId="6" xfId="2" applyFont="1" applyBorder="1" applyAlignment="1">
      <alignment horizontal="left" vertical="center" indent="1"/>
    </xf>
    <xf numFmtId="49" fontId="4" fillId="0" borderId="14" xfId="2" applyNumberFormat="1" applyFont="1" applyBorder="1" applyAlignment="1">
      <alignment horizontal="center" vertical="top" wrapText="1"/>
    </xf>
    <xf numFmtId="164" fontId="4" fillId="0" borderId="15" xfId="2" applyNumberFormat="1" applyFont="1" applyBorder="1" applyAlignment="1">
      <alignment vertical="top"/>
    </xf>
    <xf numFmtId="164" fontId="4" fillId="0" borderId="14" xfId="2" applyNumberFormat="1" applyFont="1" applyBorder="1" applyAlignment="1">
      <alignment vertical="top"/>
    </xf>
    <xf numFmtId="1" fontId="3" fillId="0" borderId="2" xfId="2" applyNumberFormat="1" applyFont="1" applyBorder="1" applyAlignment="1">
      <alignment horizontal="center" vertical="center"/>
    </xf>
    <xf numFmtId="164" fontId="20" fillId="0" borderId="9" xfId="2" applyNumberFormat="1" applyFont="1" applyBorder="1" applyAlignment="1">
      <alignment horizontal="center"/>
    </xf>
    <xf numFmtId="164" fontId="20" fillId="0" borderId="9" xfId="2" applyNumberFormat="1" applyFont="1" applyBorder="1" applyAlignment="1"/>
    <xf numFmtId="164" fontId="20" fillId="0" borderId="10" xfId="2" applyNumberFormat="1" applyFont="1" applyBorder="1" applyAlignment="1">
      <alignment horizontal="center" vertical="center"/>
    </xf>
    <xf numFmtId="164" fontId="20" fillId="0" borderId="10" xfId="2" applyNumberFormat="1" applyFont="1" applyBorder="1" applyAlignment="1">
      <alignment vertical="center"/>
    </xf>
    <xf numFmtId="164" fontId="19" fillId="0" borderId="2" xfId="2" applyNumberFormat="1" applyFont="1" applyBorder="1" applyAlignment="1">
      <alignment horizontal="center"/>
    </xf>
    <xf numFmtId="164" fontId="19" fillId="0" borderId="10" xfId="2" applyNumberFormat="1" applyFont="1" applyBorder="1" applyAlignment="1"/>
    <xf numFmtId="164" fontId="19" fillId="0" borderId="2" xfId="2" applyNumberFormat="1" applyFont="1" applyBorder="1" applyAlignment="1">
      <alignment horizontal="center" vertical="top"/>
    </xf>
    <xf numFmtId="164" fontId="19" fillId="0" borderId="10" xfId="2" applyNumberFormat="1" applyFont="1" applyBorder="1" applyAlignment="1">
      <alignment vertical="top"/>
    </xf>
    <xf numFmtId="164" fontId="19" fillId="0" borderId="6" xfId="2" applyNumberFormat="1" applyFont="1" applyBorder="1" applyAlignment="1">
      <alignment horizontal="center" vertical="top"/>
    </xf>
    <xf numFmtId="164" fontId="19" fillId="0" borderId="11" xfId="2" applyNumberFormat="1" applyFont="1" applyBorder="1" applyAlignment="1">
      <alignment vertical="top"/>
    </xf>
    <xf numFmtId="165" fontId="3" fillId="0" borderId="16" xfId="2" applyNumberFormat="1" applyFont="1" applyBorder="1" applyAlignment="1">
      <alignment horizontal="left" wrapText="1"/>
    </xf>
    <xf numFmtId="164" fontId="3" fillId="0" borderId="17" xfId="2" applyNumberFormat="1" applyFont="1" applyBorder="1" applyAlignment="1"/>
    <xf numFmtId="164" fontId="3" fillId="0" borderId="16" xfId="2" applyNumberFormat="1" applyFont="1" applyBorder="1" applyAlignment="1"/>
    <xf numFmtId="165" fontId="3" fillId="0" borderId="14" xfId="2" applyNumberFormat="1" applyFont="1" applyBorder="1" applyAlignment="1">
      <alignment horizontal="left" vertical="top" wrapText="1"/>
    </xf>
    <xf numFmtId="164" fontId="3" fillId="0" borderId="15" xfId="2" applyNumberFormat="1" applyFont="1" applyBorder="1" applyAlignment="1">
      <alignment vertical="top"/>
    </xf>
    <xf numFmtId="14" fontId="9" fillId="0" borderId="0" xfId="2" applyNumberFormat="1" applyFont="1" applyAlignment="1">
      <alignment vertical="top" wrapText="1"/>
    </xf>
    <xf numFmtId="0" fontId="9" fillId="0" borderId="0" xfId="2" applyFont="1" applyAlignment="1">
      <alignment vertical="top" wrapText="1"/>
    </xf>
    <xf numFmtId="0" fontId="6" fillId="0" borderId="0" xfId="2" applyFont="1" applyAlignment="1">
      <alignment vertical="top" wrapText="1"/>
    </xf>
    <xf numFmtId="0" fontId="8" fillId="0" borderId="0" xfId="2" applyFont="1" applyAlignment="1">
      <alignment wrapText="1"/>
    </xf>
    <xf numFmtId="0" fontId="6" fillId="0" borderId="0" xfId="2" applyFont="1" applyAlignment="1">
      <alignment wrapText="1"/>
    </xf>
    <xf numFmtId="49" fontId="3" fillId="0" borderId="14" xfId="2" applyNumberFormat="1" applyFont="1" applyBorder="1" applyAlignment="1">
      <alignment horizontal="center" vertical="top" wrapText="1"/>
    </xf>
    <xf numFmtId="0" fontId="17" fillId="0" borderId="16" xfId="2" applyFont="1" applyBorder="1" applyAlignment="1">
      <alignment horizontal="left" vertical="center" indent="1"/>
    </xf>
    <xf numFmtId="0" fontId="16" fillId="0" borderId="14" xfId="2" applyFont="1" applyBorder="1" applyAlignment="1">
      <alignment horizontal="left" vertical="center" indent="1"/>
    </xf>
    <xf numFmtId="164" fontId="17" fillId="0" borderId="9" xfId="2" applyNumberFormat="1" applyFont="1" applyBorder="1" applyAlignment="1">
      <alignment vertical="center"/>
    </xf>
    <xf numFmtId="164" fontId="16" fillId="0" borderId="10" xfId="2" applyNumberFormat="1" applyFont="1" applyBorder="1" applyAlignment="1">
      <alignment vertical="center"/>
    </xf>
    <xf numFmtId="164" fontId="17" fillId="0" borderId="18" xfId="2" applyNumberFormat="1" applyFont="1" applyBorder="1" applyAlignment="1">
      <alignment vertical="center"/>
    </xf>
    <xf numFmtId="164" fontId="16" fillId="0" borderId="19" xfId="2" applyNumberFormat="1" applyFont="1" applyBorder="1" applyAlignment="1">
      <alignment vertical="center"/>
    </xf>
    <xf numFmtId="164" fontId="17" fillId="0" borderId="10" xfId="2" applyNumberFormat="1" applyFont="1" applyBorder="1" applyAlignment="1">
      <alignment vertical="center"/>
    </xf>
    <xf numFmtId="164" fontId="16" fillId="0" borderId="11" xfId="2" applyNumberFormat="1" applyFont="1" applyBorder="1" applyAlignment="1">
      <alignment vertical="center"/>
    </xf>
    <xf numFmtId="164" fontId="17" fillId="0" borderId="20" xfId="2" applyNumberFormat="1" applyFont="1" applyBorder="1" applyAlignment="1">
      <alignment vertical="center"/>
    </xf>
    <xf numFmtId="164" fontId="16" fillId="0" borderId="21" xfId="2" applyNumberFormat="1" applyFont="1" applyBorder="1" applyAlignment="1">
      <alignment vertical="center"/>
    </xf>
    <xf numFmtId="164" fontId="17" fillId="0" borderId="22" xfId="2" applyNumberFormat="1" applyFont="1" applyBorder="1" applyAlignment="1">
      <alignment vertical="center"/>
    </xf>
    <xf numFmtId="164" fontId="16" fillId="0" borderId="23" xfId="2" applyNumberFormat="1" applyFont="1" applyBorder="1" applyAlignment="1">
      <alignment vertical="center"/>
    </xf>
    <xf numFmtId="164" fontId="17" fillId="0" borderId="21" xfId="2" applyNumberFormat="1" applyFont="1" applyBorder="1" applyAlignment="1">
      <alignment vertical="center"/>
    </xf>
    <xf numFmtId="164" fontId="16" fillId="0" borderId="24" xfId="2" applyNumberFormat="1" applyFont="1" applyBorder="1" applyAlignment="1">
      <alignment vertical="center"/>
    </xf>
    <xf numFmtId="164" fontId="20" fillId="0" borderId="19" xfId="2" applyNumberFormat="1" applyFont="1" applyBorder="1" applyAlignment="1">
      <alignment horizontal="center" vertical="top"/>
    </xf>
    <xf numFmtId="164" fontId="19" fillId="0" borderId="3" xfId="2" applyNumberFormat="1" applyFont="1" applyBorder="1" applyAlignment="1">
      <alignment horizontal="center"/>
    </xf>
    <xf numFmtId="164" fontId="19" fillId="0" borderId="9" xfId="2" applyNumberFormat="1" applyFont="1" applyBorder="1" applyAlignment="1"/>
    <xf numFmtId="164" fontId="20" fillId="0" borderId="20" xfId="2" applyNumberFormat="1" applyFont="1" applyBorder="1" applyAlignment="1"/>
    <xf numFmtId="164" fontId="20" fillId="0" borderId="21" xfId="2" applyNumberFormat="1" applyFont="1" applyBorder="1" applyAlignment="1">
      <alignment vertical="center"/>
    </xf>
    <xf numFmtId="164" fontId="19" fillId="0" borderId="20" xfId="2" applyNumberFormat="1" applyFont="1" applyBorder="1" applyAlignment="1"/>
    <xf numFmtId="164" fontId="19" fillId="0" borderId="21" xfId="2" applyNumberFormat="1" applyFont="1" applyBorder="1" applyAlignment="1">
      <alignment vertical="top"/>
    </xf>
    <xf numFmtId="164" fontId="19" fillId="0" borderId="21" xfId="2" applyNumberFormat="1" applyFont="1" applyBorder="1" applyAlignment="1"/>
    <xf numFmtId="164" fontId="19" fillId="0" borderId="24" xfId="2" applyNumberFormat="1" applyFont="1" applyBorder="1" applyAlignment="1">
      <alignment vertical="top"/>
    </xf>
    <xf numFmtId="164" fontId="20" fillId="0" borderId="25" xfId="2" applyNumberFormat="1" applyFont="1" applyBorder="1" applyAlignment="1"/>
    <xf numFmtId="164" fontId="20" fillId="0" borderId="26" xfId="2" applyNumberFormat="1" applyFont="1" applyBorder="1" applyAlignment="1"/>
    <xf numFmtId="164" fontId="20" fillId="0" borderId="27" xfId="2" applyNumberFormat="1" applyFont="1" applyBorder="1" applyAlignment="1">
      <alignment vertical="center"/>
    </xf>
    <xf numFmtId="164" fontId="20" fillId="0" borderId="28" xfId="2" applyNumberFormat="1" applyFont="1" applyBorder="1" applyAlignment="1">
      <alignment vertical="center"/>
    </xf>
    <xf numFmtId="164" fontId="19" fillId="0" borderId="25" xfId="2" applyNumberFormat="1" applyFont="1" applyBorder="1" applyAlignment="1"/>
    <xf numFmtId="164" fontId="19" fillId="0" borderId="26" xfId="2" applyNumberFormat="1" applyFont="1" applyBorder="1" applyAlignment="1"/>
    <xf numFmtId="164" fontId="19" fillId="0" borderId="27" xfId="2" applyNumberFormat="1" applyFont="1" applyBorder="1" applyAlignment="1">
      <alignment vertical="top"/>
    </xf>
    <xf numFmtId="164" fontId="19" fillId="0" borderId="28" xfId="2" applyNumberFormat="1" applyFont="1" applyBorder="1" applyAlignment="1">
      <alignment vertical="top"/>
    </xf>
    <xf numFmtId="164" fontId="19" fillId="0" borderId="27" xfId="2" applyNumberFormat="1" applyFont="1" applyBorder="1" applyAlignment="1"/>
    <xf numFmtId="164" fontId="19" fillId="0" borderId="28" xfId="2" applyNumberFormat="1" applyFont="1" applyBorder="1" applyAlignment="1"/>
    <xf numFmtId="164" fontId="19" fillId="0" borderId="31" xfId="2" applyNumberFormat="1" applyFont="1" applyBorder="1" applyAlignment="1">
      <alignment vertical="top"/>
    </xf>
    <xf numFmtId="164" fontId="19" fillId="0" borderId="32" xfId="2" applyNumberFormat="1" applyFont="1" applyBorder="1" applyAlignment="1">
      <alignment vertical="top"/>
    </xf>
    <xf numFmtId="0" fontId="3" fillId="0" borderId="6" xfId="2" applyFont="1" applyBorder="1" applyAlignment="1">
      <alignment horizontal="center" vertical="top"/>
    </xf>
    <xf numFmtId="164" fontId="4" fillId="0" borderId="13" xfId="2" applyNumberFormat="1" applyFont="1" applyBorder="1" applyAlignment="1"/>
    <xf numFmtId="164" fontId="4" fillId="0" borderId="0" xfId="2" applyNumberFormat="1" applyFont="1" applyBorder="1" applyAlignment="1">
      <alignment vertical="center"/>
    </xf>
    <xf numFmtId="164" fontId="4" fillId="0" borderId="0" xfId="2" applyNumberFormat="1" applyFont="1" applyBorder="1" applyAlignment="1">
      <alignment vertical="top"/>
    </xf>
    <xf numFmtId="164" fontId="4" fillId="0" borderId="33" xfId="2" applyNumberFormat="1" applyFont="1" applyBorder="1" applyAlignment="1">
      <alignment vertical="top"/>
    </xf>
    <xf numFmtId="164" fontId="3" fillId="0" borderId="0" xfId="2" applyNumberFormat="1" applyFont="1" applyBorder="1" applyAlignment="1">
      <alignment vertical="center"/>
    </xf>
    <xf numFmtId="164" fontId="3" fillId="0" borderId="12" xfId="2" applyNumberFormat="1" applyFont="1" applyBorder="1" applyAlignment="1">
      <alignment vertical="top"/>
    </xf>
    <xf numFmtId="164" fontId="3" fillId="0" borderId="33" xfId="2" applyNumberFormat="1" applyFont="1" applyBorder="1" applyAlignment="1">
      <alignment vertical="top"/>
    </xf>
    <xf numFmtId="164" fontId="4" fillId="0" borderId="10" xfId="2" applyNumberFormat="1" applyFont="1" applyBorder="1" applyAlignment="1">
      <alignment vertical="top"/>
    </xf>
    <xf numFmtId="164" fontId="4" fillId="0" borderId="19" xfId="2" applyNumberFormat="1" applyFont="1" applyBorder="1" applyAlignment="1">
      <alignment vertical="top"/>
    </xf>
    <xf numFmtId="164" fontId="3" fillId="0" borderId="19" xfId="2" applyNumberFormat="1" applyFont="1" applyBorder="1" applyAlignment="1">
      <alignment vertical="top"/>
    </xf>
    <xf numFmtId="169" fontId="4" fillId="0" borderId="20" xfId="2" applyNumberFormat="1" applyFont="1" applyBorder="1" applyAlignment="1"/>
    <xf numFmtId="169" fontId="4" fillId="0" borderId="21" xfId="2" applyNumberFormat="1" applyFont="1" applyBorder="1" applyAlignment="1">
      <alignment vertical="center"/>
    </xf>
    <xf numFmtId="169" fontId="4" fillId="0" borderId="21" xfId="2" applyNumberFormat="1" applyFont="1" applyBorder="1" applyAlignment="1">
      <alignment vertical="top"/>
    </xf>
    <xf numFmtId="169" fontId="3" fillId="0" borderId="21" xfId="2" applyNumberFormat="1" applyFont="1" applyBorder="1" applyAlignment="1"/>
    <xf numFmtId="169" fontId="3" fillId="0" borderId="21" xfId="2" applyNumberFormat="1" applyFont="1" applyBorder="1" applyAlignment="1">
      <alignment vertical="center"/>
    </xf>
    <xf numFmtId="169" fontId="3" fillId="0" borderId="24" xfId="2" applyNumberFormat="1" applyFont="1" applyBorder="1" applyAlignment="1">
      <alignment vertical="top"/>
    </xf>
    <xf numFmtId="169" fontId="3" fillId="0" borderId="23" xfId="2" applyNumberFormat="1" applyFont="1" applyBorder="1" applyAlignment="1">
      <alignment vertical="top"/>
    </xf>
    <xf numFmtId="164" fontId="4" fillId="0" borderId="20" xfId="2" applyNumberFormat="1" applyFont="1" applyBorder="1" applyAlignment="1"/>
    <xf numFmtId="164" fontId="4" fillId="0" borderId="21" xfId="2" applyNumberFormat="1" applyFont="1" applyBorder="1" applyAlignment="1">
      <alignment vertical="center"/>
    </xf>
    <xf numFmtId="164" fontId="4" fillId="0" borderId="24" xfId="2" applyNumberFormat="1" applyFont="1" applyBorder="1" applyAlignment="1">
      <alignment vertical="top"/>
    </xf>
    <xf numFmtId="164" fontId="3" fillId="0" borderId="21" xfId="2" applyNumberFormat="1" applyFont="1" applyBorder="1" applyAlignment="1"/>
    <xf numFmtId="164" fontId="3" fillId="0" borderId="21" xfId="2" applyNumberFormat="1" applyFont="1" applyBorder="1" applyAlignment="1">
      <alignment vertical="center"/>
    </xf>
    <xf numFmtId="164" fontId="3" fillId="0" borderId="21" xfId="2" applyNumberFormat="1" applyFont="1" applyBorder="1" applyAlignment="1">
      <alignment vertical="top"/>
    </xf>
    <xf numFmtId="164" fontId="3" fillId="0" borderId="24" xfId="2" applyNumberFormat="1" applyFont="1" applyBorder="1" applyAlignment="1">
      <alignment vertical="center"/>
    </xf>
    <xf numFmtId="164" fontId="4" fillId="0" borderId="12" xfId="2" applyNumberFormat="1" applyFont="1" applyBorder="1" applyAlignment="1">
      <alignment vertical="top"/>
    </xf>
    <xf numFmtId="164" fontId="3" fillId="0" borderId="12" xfId="2" applyNumberFormat="1" applyFont="1" applyBorder="1" applyAlignment="1">
      <alignment vertical="center"/>
    </xf>
    <xf numFmtId="164" fontId="3" fillId="0" borderId="28" xfId="2" applyNumberFormat="1" applyFont="1" applyBorder="1" applyAlignment="1"/>
    <xf numFmtId="164" fontId="3" fillId="0" borderId="28" xfId="2" applyNumberFormat="1" applyFont="1" applyBorder="1" applyAlignment="1">
      <alignment vertical="center"/>
    </xf>
    <xf numFmtId="164" fontId="3" fillId="0" borderId="32" xfId="2" applyNumberFormat="1" applyFont="1" applyBorder="1" applyAlignment="1">
      <alignment vertical="center"/>
    </xf>
    <xf numFmtId="164" fontId="3" fillId="0" borderId="13" xfId="2" applyNumberFormat="1" applyFont="1" applyBorder="1" applyAlignment="1"/>
    <xf numFmtId="164" fontId="3" fillId="0" borderId="26" xfId="2" applyNumberFormat="1" applyFont="1" applyBorder="1" applyAlignment="1"/>
    <xf numFmtId="164" fontId="3" fillId="0" borderId="32" xfId="2" applyNumberFormat="1" applyFont="1" applyBorder="1" applyAlignment="1">
      <alignment vertical="top"/>
    </xf>
    <xf numFmtId="164" fontId="3" fillId="0" borderId="20" xfId="2" applyNumberFormat="1" applyFont="1" applyBorder="1" applyAlignment="1"/>
    <xf numFmtId="164" fontId="3" fillId="0" borderId="24" xfId="2" applyNumberFormat="1" applyFont="1" applyBorder="1" applyAlignment="1">
      <alignment vertical="top"/>
    </xf>
    <xf numFmtId="164" fontId="4" fillId="0" borderId="34" xfId="2" applyNumberFormat="1" applyFont="1" applyBorder="1" applyAlignment="1"/>
    <xf numFmtId="164" fontId="4" fillId="0" borderId="35" xfId="2" applyNumberFormat="1" applyFont="1" applyBorder="1" applyAlignment="1">
      <alignment vertical="center"/>
    </xf>
    <xf numFmtId="164" fontId="3" fillId="0" borderId="34" xfId="2" applyNumberFormat="1" applyFont="1" applyBorder="1" applyAlignment="1"/>
    <xf numFmtId="164" fontId="3" fillId="0" borderId="35" xfId="2" applyNumberFormat="1" applyFont="1" applyBorder="1" applyAlignment="1">
      <alignment vertical="center"/>
    </xf>
    <xf numFmtId="164" fontId="3" fillId="0" borderId="36" xfId="2" applyNumberFormat="1" applyFont="1" applyBorder="1" applyAlignment="1">
      <alignment vertical="top"/>
    </xf>
    <xf numFmtId="165" fontId="3" fillId="0" borderId="2" xfId="2" applyNumberFormat="1" applyFont="1" applyBorder="1" applyAlignment="1">
      <alignment horizontal="center" wrapText="1"/>
    </xf>
    <xf numFmtId="164" fontId="3" fillId="0" borderId="35" xfId="2" applyNumberFormat="1" applyFont="1" applyBorder="1" applyAlignment="1"/>
    <xf numFmtId="165" fontId="4" fillId="0" borderId="14" xfId="2" applyNumberFormat="1" applyFont="1" applyBorder="1" applyAlignment="1">
      <alignment horizontal="center" vertical="top" wrapText="1"/>
    </xf>
    <xf numFmtId="164" fontId="4" fillId="0" borderId="23" xfId="2" applyNumberFormat="1" applyFont="1" applyBorder="1" applyAlignment="1">
      <alignment vertical="top"/>
    </xf>
    <xf numFmtId="164" fontId="4" fillId="0" borderId="37" xfId="2" applyNumberFormat="1" applyFont="1" applyBorder="1" applyAlignment="1">
      <alignment vertical="top"/>
    </xf>
    <xf numFmtId="165" fontId="3" fillId="0" borderId="14" xfId="2" applyNumberFormat="1" applyFont="1" applyBorder="1" applyAlignment="1">
      <alignment horizontal="center" vertical="top" wrapText="1"/>
    </xf>
    <xf numFmtId="164" fontId="3" fillId="0" borderId="23" xfId="2" applyNumberFormat="1" applyFont="1" applyBorder="1" applyAlignment="1">
      <alignment vertical="top"/>
    </xf>
    <xf numFmtId="164" fontId="3" fillId="0" borderId="37" xfId="2" applyNumberFormat="1" applyFont="1" applyBorder="1" applyAlignment="1">
      <alignment vertical="top"/>
    </xf>
    <xf numFmtId="165" fontId="3" fillId="0" borderId="2" xfId="2" applyNumberFormat="1" applyFont="1" applyBorder="1" applyAlignment="1">
      <alignment horizontal="center" vertical="top" wrapText="1"/>
    </xf>
    <xf numFmtId="164" fontId="3" fillId="0" borderId="35" xfId="2" applyNumberFormat="1" applyFont="1" applyBorder="1" applyAlignment="1">
      <alignment vertical="top"/>
    </xf>
    <xf numFmtId="165" fontId="3" fillId="0" borderId="16" xfId="2" applyNumberFormat="1" applyFont="1" applyBorder="1" applyAlignment="1">
      <alignment horizontal="center" wrapText="1"/>
    </xf>
    <xf numFmtId="164" fontId="3" fillId="0" borderId="18" xfId="2" applyNumberFormat="1" applyFont="1" applyBorder="1" applyAlignment="1"/>
    <xf numFmtId="164" fontId="3" fillId="0" borderId="38" xfId="2" applyNumberFormat="1" applyFont="1" applyBorder="1" applyAlignment="1"/>
    <xf numFmtId="164" fontId="3" fillId="0" borderId="22" xfId="2" applyNumberFormat="1" applyFont="1" applyBorder="1" applyAlignment="1"/>
    <xf numFmtId="164" fontId="3" fillId="0" borderId="39" xfId="2" applyNumberFormat="1" applyFont="1" applyBorder="1" applyAlignment="1"/>
    <xf numFmtId="164" fontId="3" fillId="0" borderId="7" xfId="0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horizontal="right" vertical="center"/>
    </xf>
    <xf numFmtId="168" fontId="16" fillId="0" borderId="8" xfId="2" applyNumberFormat="1" applyFont="1" applyBorder="1" applyAlignment="1">
      <alignment horizontal="center" vertical="center" wrapText="1"/>
    </xf>
    <xf numFmtId="0" fontId="16" fillId="0" borderId="40" xfId="2" applyFont="1" applyBorder="1" applyAlignment="1">
      <alignment horizontal="center" vertical="center"/>
    </xf>
    <xf numFmtId="170" fontId="16" fillId="0" borderId="40" xfId="2" applyNumberFormat="1" applyFont="1" applyBorder="1" applyAlignment="1">
      <alignment horizontal="center" vertical="center"/>
    </xf>
    <xf numFmtId="49" fontId="0" fillId="0" borderId="0" xfId="0" applyNumberFormat="1" applyAlignment="1">
      <alignment horizontal="right"/>
    </xf>
    <xf numFmtId="16" fontId="16" fillId="0" borderId="0" xfId="2" quotePrefix="1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19" fillId="0" borderId="4" xfId="2" applyFont="1" applyBorder="1" applyAlignment="1">
      <alignment horizontal="center" vertical="center" wrapText="1"/>
    </xf>
    <xf numFmtId="0" fontId="19" fillId="0" borderId="40" xfId="2" applyFont="1" applyBorder="1" applyAlignment="1">
      <alignment horizontal="center" vertical="center" wrapText="1"/>
    </xf>
    <xf numFmtId="49" fontId="19" fillId="0" borderId="40" xfId="2" applyNumberFormat="1" applyFont="1" applyBorder="1" applyAlignment="1">
      <alignment horizontal="center" vertical="center"/>
    </xf>
    <xf numFmtId="49" fontId="19" fillId="0" borderId="41" xfId="2" applyNumberFormat="1" applyFont="1" applyBorder="1" applyAlignment="1">
      <alignment horizontal="center" vertical="center"/>
    </xf>
    <xf numFmtId="49" fontId="19" fillId="0" borderId="4" xfId="2" applyNumberFormat="1" applyFont="1" applyBorder="1" applyAlignment="1">
      <alignment horizontal="center" vertical="center" wrapText="1"/>
    </xf>
    <xf numFmtId="0" fontId="19" fillId="0" borderId="0" xfId="2" quotePrefix="1" applyFont="1" applyAlignment="1">
      <alignment horizontal="right"/>
    </xf>
    <xf numFmtId="49" fontId="4" fillId="0" borderId="5" xfId="2" applyNumberFormat="1" applyFont="1" applyBorder="1" applyAlignment="1">
      <alignment horizontal="center" vertical="center" wrapText="1"/>
    </xf>
    <xf numFmtId="164" fontId="4" fillId="0" borderId="7" xfId="2" applyNumberFormat="1" applyFont="1" applyBorder="1" applyAlignment="1">
      <alignment vertical="center"/>
    </xf>
    <xf numFmtId="164" fontId="4" fillId="0" borderId="6" xfId="2" applyNumberFormat="1" applyFont="1" applyBorder="1" applyAlignment="1">
      <alignment vertical="center"/>
    </xf>
    <xf numFmtId="49" fontId="18" fillId="0" borderId="0" xfId="0" applyNumberFormat="1" applyFont="1" applyAlignment="1">
      <alignment horizontal="right"/>
    </xf>
    <xf numFmtId="0" fontId="3" fillId="0" borderId="40" xfId="2" applyFont="1" applyBorder="1" applyAlignment="1">
      <alignment horizontal="center" vertical="center" wrapText="1"/>
    </xf>
    <xf numFmtId="49" fontId="3" fillId="0" borderId="40" xfId="2" applyNumberFormat="1" applyFont="1" applyBorder="1" applyAlignment="1">
      <alignment horizontal="center" vertical="center" wrapText="1"/>
    </xf>
    <xf numFmtId="49" fontId="3" fillId="0" borderId="41" xfId="2" applyNumberFormat="1" applyFont="1" applyBorder="1" applyAlignment="1">
      <alignment horizontal="center" vertical="center" wrapText="1"/>
    </xf>
    <xf numFmtId="0" fontId="3" fillId="0" borderId="0" xfId="2" applyFont="1" applyBorder="1" applyAlignment="1">
      <alignment horizontal="center" vertical="top"/>
    </xf>
    <xf numFmtId="0" fontId="3" fillId="0" borderId="0" xfId="2" applyFont="1" applyAlignment="1">
      <alignment horizontal="left"/>
    </xf>
    <xf numFmtId="165" fontId="3" fillId="0" borderId="40" xfId="2" applyNumberFormat="1" applyFont="1" applyBorder="1" applyAlignment="1">
      <alignment horizontal="center" vertical="center" wrapText="1"/>
    </xf>
    <xf numFmtId="165" fontId="3" fillId="0" borderId="12" xfId="2" applyNumberFormat="1" applyFont="1" applyBorder="1" applyAlignment="1">
      <alignment horizontal="center" vertical="center" wrapText="1"/>
    </xf>
    <xf numFmtId="165" fontId="3" fillId="0" borderId="41" xfId="2" applyNumberFormat="1" applyFont="1" applyBorder="1" applyAlignment="1">
      <alignment horizontal="center" vertical="center" wrapText="1"/>
    </xf>
    <xf numFmtId="165" fontId="3" fillId="0" borderId="7" xfId="2" applyNumberFormat="1" applyFont="1" applyBorder="1" applyAlignment="1">
      <alignment horizontal="center" vertical="center" wrapText="1"/>
    </xf>
    <xf numFmtId="165" fontId="3" fillId="0" borderId="8" xfId="2" applyNumberFormat="1" applyFont="1" applyBorder="1" applyAlignment="1">
      <alignment horizontal="center" vertical="center" wrapText="1"/>
    </xf>
    <xf numFmtId="164" fontId="20" fillId="0" borderId="42" xfId="2" applyNumberFormat="1" applyFont="1" applyBorder="1" applyAlignment="1">
      <alignment vertical="center"/>
    </xf>
    <xf numFmtId="165" fontId="4" fillId="0" borderId="2" xfId="2" applyNumberFormat="1" applyFont="1" applyBorder="1" applyAlignment="1">
      <alignment horizontal="left" vertical="top"/>
    </xf>
    <xf numFmtId="164" fontId="4" fillId="0" borderId="5" xfId="2" applyNumberFormat="1" applyFont="1" applyBorder="1" applyAlignment="1">
      <alignment vertical="top"/>
    </xf>
    <xf numFmtId="164" fontId="4" fillId="0" borderId="2" xfId="2" applyNumberFormat="1" applyFont="1" applyBorder="1" applyAlignment="1">
      <alignment vertical="top"/>
    </xf>
    <xf numFmtId="0" fontId="4" fillId="0" borderId="0" xfId="2" quotePrefix="1" applyFont="1" applyAlignment="1">
      <alignment horizontal="left" vertical="top"/>
    </xf>
    <xf numFmtId="49" fontId="3" fillId="0" borderId="43" xfId="2" applyNumberFormat="1" applyFont="1" applyBorder="1" applyAlignment="1">
      <alignment horizontal="center" vertical="center" wrapText="1"/>
    </xf>
    <xf numFmtId="164" fontId="3" fillId="0" borderId="25" xfId="2" applyNumberFormat="1" applyFont="1" applyBorder="1" applyAlignment="1"/>
    <xf numFmtId="164" fontId="3" fillId="0" borderId="27" xfId="2" applyNumberFormat="1" applyFont="1" applyBorder="1" applyAlignment="1">
      <alignment vertical="center"/>
    </xf>
    <xf numFmtId="164" fontId="3" fillId="0" borderId="31" xfId="2" applyNumberFormat="1" applyFont="1" applyBorder="1" applyAlignment="1">
      <alignment vertical="top"/>
    </xf>
    <xf numFmtId="164" fontId="3" fillId="0" borderId="27" xfId="2" applyNumberFormat="1" applyFont="1" applyBorder="1" applyAlignment="1"/>
    <xf numFmtId="164" fontId="3" fillId="0" borderId="31" xfId="2" applyNumberFormat="1" applyFont="1" applyBorder="1" applyAlignment="1">
      <alignment vertical="center"/>
    </xf>
    <xf numFmtId="165" fontId="4" fillId="0" borderId="44" xfId="2" applyNumberFormat="1" applyFont="1" applyBorder="1" applyAlignment="1">
      <alignment horizontal="left" vertical="center" wrapText="1"/>
    </xf>
    <xf numFmtId="164" fontId="4" fillId="0" borderId="45" xfId="2" applyNumberFormat="1" applyFont="1" applyBorder="1" applyAlignment="1">
      <alignment vertical="center"/>
    </xf>
    <xf numFmtId="164" fontId="4" fillId="0" borderId="44" xfId="2" applyNumberFormat="1" applyFont="1" applyBorder="1" applyAlignment="1">
      <alignment vertical="center"/>
    </xf>
    <xf numFmtId="164" fontId="3" fillId="0" borderId="0" xfId="2" applyNumberFormat="1" applyFont="1" applyBorder="1" applyAlignment="1">
      <alignment horizontal="left"/>
    </xf>
    <xf numFmtId="0" fontId="3" fillId="0" borderId="0" xfId="2" applyFont="1" applyBorder="1" applyAlignment="1">
      <alignment horizontal="left"/>
    </xf>
    <xf numFmtId="49" fontId="3" fillId="0" borderId="0" xfId="2" applyNumberFormat="1" applyFont="1" applyBorder="1" applyAlignment="1">
      <alignment horizontal="center" vertical="top"/>
    </xf>
    <xf numFmtId="0" fontId="3" fillId="0" borderId="0" xfId="2" applyFont="1" applyFill="1" applyBorder="1" applyAlignment="1">
      <alignment horizontal="left"/>
    </xf>
    <xf numFmtId="164" fontId="4" fillId="0" borderId="40" xfId="2" applyNumberFormat="1" applyFont="1" applyBorder="1" applyAlignment="1">
      <alignment vertical="center"/>
    </xf>
    <xf numFmtId="164" fontId="4" fillId="0" borderId="41" xfId="2" applyNumberFormat="1" applyFont="1" applyBorder="1" applyAlignment="1">
      <alignment vertical="center"/>
    </xf>
    <xf numFmtId="164" fontId="4" fillId="0" borderId="43" xfId="2" applyNumberFormat="1" applyFont="1" applyBorder="1" applyAlignment="1">
      <alignment vertical="center"/>
    </xf>
    <xf numFmtId="49" fontId="20" fillId="0" borderId="2" xfId="2" applyNumberFormat="1" applyFont="1" applyBorder="1" applyAlignment="1">
      <alignment horizontal="left" vertical="center" indent="2"/>
    </xf>
    <xf numFmtId="165" fontId="4" fillId="0" borderId="2" xfId="2" applyNumberFormat="1" applyFont="1" applyBorder="1" applyAlignment="1">
      <alignment horizontal="left" vertical="center" wrapText="1" indent="1"/>
    </xf>
    <xf numFmtId="0" fontId="3" fillId="0" borderId="3" xfId="2" applyFont="1" applyBorder="1" applyAlignment="1">
      <alignment horizontal="left" vertical="center" indent="1"/>
    </xf>
    <xf numFmtId="165" fontId="3" fillId="0" borderId="2" xfId="2" applyNumberFormat="1" applyFont="1" applyBorder="1" applyAlignment="1">
      <alignment horizontal="left" vertical="center" wrapText="1" indent="1"/>
    </xf>
    <xf numFmtId="0" fontId="3" fillId="0" borderId="2" xfId="2" applyFont="1" applyBorder="1" applyAlignment="1">
      <alignment horizontal="left" vertical="top" indent="1"/>
    </xf>
    <xf numFmtId="49" fontId="3" fillId="0" borderId="2" xfId="2" applyNumberFormat="1" applyFont="1" applyBorder="1" applyAlignment="1">
      <alignment horizontal="left" wrapText="1" indent="3"/>
    </xf>
    <xf numFmtId="49" fontId="3" fillId="0" borderId="2" xfId="2" applyNumberFormat="1" applyFont="1" applyBorder="1" applyAlignment="1">
      <alignment horizontal="left" vertical="center" wrapText="1" indent="3"/>
    </xf>
    <xf numFmtId="49" fontId="3" fillId="0" borderId="6" xfId="2" applyNumberFormat="1" applyFont="1" applyBorder="1" applyAlignment="1">
      <alignment horizontal="left" vertical="top" wrapText="1" indent="3"/>
    </xf>
    <xf numFmtId="169" fontId="4" fillId="0" borderId="23" xfId="2" applyNumberFormat="1" applyFont="1" applyBorder="1" applyAlignment="1">
      <alignment vertical="top"/>
    </xf>
    <xf numFmtId="49" fontId="4" fillId="0" borderId="2" xfId="2" applyNumberFormat="1" applyFont="1" applyBorder="1" applyAlignment="1">
      <alignment horizontal="center" wrapText="1"/>
    </xf>
    <xf numFmtId="164" fontId="4" fillId="0" borderId="0" xfId="2" applyNumberFormat="1" applyFont="1" applyBorder="1" applyAlignment="1"/>
    <xf numFmtId="169" fontId="4" fillId="0" borderId="21" xfId="2" applyNumberFormat="1" applyFont="1" applyBorder="1" applyAlignment="1"/>
    <xf numFmtId="164" fontId="4" fillId="0" borderId="10" xfId="2" applyNumberFormat="1" applyFont="1" applyBorder="1" applyAlignment="1"/>
    <xf numFmtId="49" fontId="4" fillId="0" borderId="1" xfId="2" applyNumberFormat="1" applyFont="1" applyBorder="1" applyAlignment="1">
      <alignment horizontal="center" vertical="center"/>
    </xf>
    <xf numFmtId="169" fontId="4" fillId="0" borderId="5" xfId="2" applyNumberFormat="1" applyFont="1" applyBorder="1" applyAlignment="1">
      <alignment vertical="center"/>
    </xf>
    <xf numFmtId="169" fontId="4" fillId="0" borderId="2" xfId="2" applyNumberFormat="1" applyFont="1" applyBorder="1" applyAlignment="1">
      <alignment vertical="center"/>
    </xf>
    <xf numFmtId="169" fontId="3" fillId="0" borderId="5" xfId="2" applyNumberFormat="1" applyFont="1" applyBorder="1" applyAlignment="1">
      <alignment vertical="center"/>
    </xf>
    <xf numFmtId="169" fontId="3" fillId="0" borderId="2" xfId="2" applyNumberFormat="1" applyFont="1" applyBorder="1" applyAlignment="1">
      <alignment vertical="center"/>
    </xf>
    <xf numFmtId="169" fontId="4" fillId="0" borderId="9" xfId="2" applyNumberFormat="1" applyFont="1" applyBorder="1" applyAlignment="1"/>
    <xf numFmtId="169" fontId="4" fillId="0" borderId="10" xfId="2" applyNumberFormat="1" applyFont="1" applyBorder="1" applyAlignment="1">
      <alignment vertical="center"/>
    </xf>
    <xf numFmtId="169" fontId="4" fillId="0" borderId="11" xfId="2" applyNumberFormat="1" applyFont="1" applyBorder="1" applyAlignment="1">
      <alignment vertical="top"/>
    </xf>
    <xf numFmtId="169" fontId="3" fillId="0" borderId="10" xfId="2" applyNumberFormat="1" applyFont="1" applyBorder="1" applyAlignment="1"/>
    <xf numFmtId="169" fontId="3" fillId="0" borderId="10" xfId="2" applyNumberFormat="1" applyFont="1" applyBorder="1" applyAlignment="1">
      <alignment vertical="center"/>
    </xf>
    <xf numFmtId="169" fontId="3" fillId="0" borderId="10" xfId="2" applyNumberFormat="1" applyFont="1" applyBorder="1" applyAlignment="1">
      <alignment vertical="top"/>
    </xf>
    <xf numFmtId="169" fontId="4" fillId="0" borderId="26" xfId="2" applyNumberFormat="1" applyFont="1" applyBorder="1" applyAlignment="1"/>
    <xf numFmtId="169" fontId="4" fillId="0" borderId="28" xfId="2" applyNumberFormat="1" applyFont="1" applyBorder="1" applyAlignment="1">
      <alignment vertical="center"/>
    </xf>
    <xf numFmtId="169" fontId="4" fillId="0" borderId="32" xfId="2" applyNumberFormat="1" applyFont="1" applyBorder="1" applyAlignment="1">
      <alignment vertical="top"/>
    </xf>
    <xf numFmtId="169" fontId="3" fillId="0" borderId="28" xfId="2" applyNumberFormat="1" applyFont="1" applyBorder="1" applyAlignment="1"/>
    <xf numFmtId="169" fontId="3" fillId="0" borderId="28" xfId="2" applyNumberFormat="1" applyFont="1" applyBorder="1" applyAlignment="1">
      <alignment vertical="center"/>
    </xf>
    <xf numFmtId="169" fontId="3" fillId="0" borderId="28" xfId="2" applyNumberFormat="1" applyFont="1" applyBorder="1" applyAlignment="1">
      <alignment vertical="top"/>
    </xf>
    <xf numFmtId="164" fontId="3" fillId="0" borderId="14" xfId="2" applyNumberFormat="1" applyFont="1" applyBorder="1" applyAlignment="1">
      <alignment vertical="top"/>
    </xf>
    <xf numFmtId="172" fontId="3" fillId="0" borderId="0" xfId="2" applyNumberFormat="1" applyFont="1" applyAlignment="1"/>
    <xf numFmtId="172" fontId="6" fillId="0" borderId="0" xfId="2" applyNumberFormat="1" applyFont="1" applyAlignment="1">
      <alignment horizontal="center" vertical="center" wrapText="1"/>
    </xf>
    <xf numFmtId="172" fontId="3" fillId="0" borderId="0" xfId="2" applyNumberFormat="1" applyFont="1" applyAlignment="1">
      <alignment horizontal="center"/>
    </xf>
    <xf numFmtId="172" fontId="3" fillId="0" borderId="0" xfId="2" applyNumberFormat="1" applyFont="1" applyAlignment="1">
      <alignment horizontal="center" vertical="center"/>
    </xf>
    <xf numFmtId="172" fontId="3" fillId="0" borderId="41" xfId="2" applyNumberFormat="1" applyFont="1" applyBorder="1" applyAlignment="1">
      <alignment horizontal="center" vertical="center" wrapText="1"/>
    </xf>
    <xf numFmtId="172" fontId="3" fillId="0" borderId="13" xfId="2" applyNumberFormat="1" applyFont="1" applyBorder="1" applyAlignment="1">
      <alignment horizontal="left"/>
    </xf>
    <xf numFmtId="172" fontId="3" fillId="0" borderId="0" xfId="2" applyNumberFormat="1" applyFont="1" applyFill="1" applyBorder="1" applyAlignment="1">
      <alignment horizontal="left"/>
    </xf>
    <xf numFmtId="172" fontId="3" fillId="0" borderId="0" xfId="2" applyNumberFormat="1" applyFont="1" applyBorder="1" applyAlignment="1">
      <alignment horizontal="left"/>
    </xf>
    <xf numFmtId="172" fontId="3" fillId="0" borderId="0" xfId="2" applyNumberFormat="1" applyFont="1" applyBorder="1" applyAlignment="1">
      <alignment horizontal="left" vertical="top"/>
    </xf>
    <xf numFmtId="172" fontId="3" fillId="0" borderId="0" xfId="2" applyNumberFormat="1" applyFont="1" applyBorder="1" applyAlignment="1">
      <alignment horizontal="center" vertical="top"/>
    </xf>
    <xf numFmtId="172" fontId="3" fillId="0" borderId="0" xfId="2" applyNumberFormat="1" applyFont="1" applyBorder="1" applyAlignment="1">
      <alignment horizontal="center"/>
    </xf>
    <xf numFmtId="172" fontId="3" fillId="0" borderId="0" xfId="2" applyNumberFormat="1" applyFont="1" applyBorder="1" applyAlignment="1"/>
    <xf numFmtId="169" fontId="4" fillId="0" borderId="30" xfId="2" applyNumberFormat="1" applyFont="1" applyBorder="1" applyAlignment="1">
      <alignment vertical="top"/>
    </xf>
    <xf numFmtId="169" fontId="3" fillId="0" borderId="26" xfId="2" applyNumberFormat="1" applyFont="1" applyBorder="1" applyAlignment="1"/>
    <xf numFmtId="169" fontId="3" fillId="0" borderId="46" xfId="2" applyNumberFormat="1" applyFont="1" applyBorder="1" applyAlignment="1"/>
    <xf numFmtId="169" fontId="3" fillId="0" borderId="30" xfId="2" applyNumberFormat="1" applyFont="1" applyBorder="1" applyAlignment="1">
      <alignment vertical="top"/>
    </xf>
    <xf numFmtId="169" fontId="3" fillId="0" borderId="32" xfId="2" applyNumberFormat="1" applyFont="1" applyBorder="1" applyAlignment="1">
      <alignment vertical="top"/>
    </xf>
    <xf numFmtId="0" fontId="3" fillId="0" borderId="0" xfId="2" applyFont="1" applyAlignment="1">
      <alignment horizontal="right"/>
    </xf>
    <xf numFmtId="0" fontId="4" fillId="0" borderId="2" xfId="2" applyFont="1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 indent="1"/>
    </xf>
    <xf numFmtId="49" fontId="0" fillId="0" borderId="5" xfId="0" applyNumberFormat="1" applyBorder="1" applyAlignment="1">
      <alignment horizontal="left" vertical="center" indent="1"/>
    </xf>
    <xf numFmtId="173" fontId="3" fillId="0" borderId="2" xfId="3" applyNumberFormat="1" applyFont="1" applyBorder="1" applyAlignment="1">
      <alignment vertical="center"/>
    </xf>
    <xf numFmtId="173" fontId="4" fillId="0" borderId="52" xfId="3" applyNumberFormat="1" applyFont="1" applyBorder="1" applyAlignment="1">
      <alignment vertical="center"/>
    </xf>
    <xf numFmtId="49" fontId="0" fillId="0" borderId="10" xfId="0" applyNumberFormat="1" applyBorder="1" applyAlignment="1">
      <alignment horizontal="left" vertical="center" indent="1"/>
    </xf>
    <xf numFmtId="49" fontId="0" fillId="0" borderId="5" xfId="0" applyNumberFormat="1" applyBorder="1" applyAlignment="1">
      <alignment horizontal="left" vertical="center" indent="1"/>
    </xf>
    <xf numFmtId="49" fontId="0" fillId="0" borderId="11" xfId="0" applyNumberFormat="1" applyBorder="1" applyAlignment="1">
      <alignment horizontal="left" vertical="center" indent="1"/>
    </xf>
    <xf numFmtId="49" fontId="0" fillId="0" borderId="7" xfId="0" applyNumberFormat="1" applyBorder="1" applyAlignment="1">
      <alignment horizontal="left" vertical="center" inden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4" fillId="0" borderId="47" xfId="0" applyNumberFormat="1" applyFont="1" applyBorder="1" applyAlignment="1">
      <alignment horizontal="left" vertical="center" indent="1"/>
    </xf>
    <xf numFmtId="49" fontId="4" fillId="0" borderId="8" xfId="0" applyNumberFormat="1" applyFont="1" applyBorder="1" applyAlignment="1">
      <alignment horizontal="left" vertical="center" indent="1"/>
    </xf>
    <xf numFmtId="49" fontId="3" fillId="0" borderId="2" xfId="0" applyNumberFormat="1" applyFont="1" applyBorder="1" applyAlignment="1">
      <alignment horizontal="center" vertical="center" textRotation="255"/>
    </xf>
    <xf numFmtId="49" fontId="0" fillId="0" borderId="9" xfId="0" applyNumberFormat="1" applyBorder="1" applyAlignment="1">
      <alignment horizontal="left" vertical="center" indent="1"/>
    </xf>
    <xf numFmtId="49" fontId="0" fillId="0" borderId="4" xfId="0" applyNumberFormat="1" applyBorder="1" applyAlignment="1">
      <alignment horizontal="left" vertical="center" indent="1"/>
    </xf>
    <xf numFmtId="0" fontId="16" fillId="0" borderId="47" xfId="2" applyFont="1" applyBorder="1" applyAlignment="1">
      <alignment horizontal="center" vertical="center" wrapText="1"/>
    </xf>
    <xf numFmtId="0" fontId="16" fillId="0" borderId="8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center" vertical="center" wrapText="1"/>
    </xf>
    <xf numFmtId="0" fontId="14" fillId="0" borderId="2" xfId="2" applyFont="1" applyBorder="1" applyAlignment="1">
      <alignment horizontal="center" vertical="center" wrapText="1"/>
    </xf>
    <xf numFmtId="0" fontId="14" fillId="0" borderId="6" xfId="2" applyFont="1" applyBorder="1" applyAlignment="1">
      <alignment horizontal="center" vertical="center" wrapText="1"/>
    </xf>
    <xf numFmtId="170" fontId="16" fillId="0" borderId="47" xfId="2" applyNumberFormat="1" applyFont="1" applyBorder="1" applyAlignment="1">
      <alignment horizontal="center" vertical="center"/>
    </xf>
    <xf numFmtId="170" fontId="16" fillId="0" borderId="48" xfId="2" applyNumberFormat="1" applyFont="1" applyBorder="1" applyAlignment="1">
      <alignment horizontal="center" vertical="center"/>
    </xf>
    <xf numFmtId="170" fontId="16" fillId="0" borderId="8" xfId="2" applyNumberFormat="1" applyFont="1" applyBorder="1" applyAlignment="1">
      <alignment horizontal="center" vertical="center"/>
    </xf>
    <xf numFmtId="0" fontId="16" fillId="0" borderId="47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 wrapText="1"/>
    </xf>
    <xf numFmtId="0" fontId="16" fillId="0" borderId="4" xfId="2" applyFont="1" applyBorder="1" applyAlignment="1">
      <alignment horizontal="center" vertical="center" wrapText="1"/>
    </xf>
    <xf numFmtId="0" fontId="16" fillId="0" borderId="11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49" fontId="3" fillId="0" borderId="10" xfId="2" applyNumberFormat="1" applyFont="1" applyBorder="1" applyAlignment="1">
      <alignment horizontal="center" vertical="center"/>
    </xf>
    <xf numFmtId="168" fontId="6" fillId="0" borderId="0" xfId="2" applyNumberFormat="1" applyFont="1" applyAlignment="1">
      <alignment horizontal="center" vertical="center" wrapText="1"/>
    </xf>
    <xf numFmtId="168" fontId="6" fillId="0" borderId="0" xfId="2" applyNumberFormat="1" applyFont="1" applyAlignment="1">
      <alignment horizontal="center" wrapText="1"/>
    </xf>
    <xf numFmtId="49" fontId="4" fillId="0" borderId="9" xfId="2" applyNumberFormat="1" applyFont="1" applyBorder="1" applyAlignment="1">
      <alignment horizontal="center" vertical="center" wrapText="1"/>
    </xf>
    <xf numFmtId="49" fontId="4" fillId="0" borderId="11" xfId="2" applyNumberFormat="1" applyFont="1" applyBorder="1" applyAlignment="1">
      <alignment horizontal="center" vertical="center" wrapText="1"/>
    </xf>
    <xf numFmtId="49" fontId="3" fillId="0" borderId="10" xfId="2" applyNumberFormat="1" applyFont="1" applyBorder="1" applyAlignment="1">
      <alignment horizontal="center" vertical="center" wrapText="1"/>
    </xf>
    <xf numFmtId="168" fontId="16" fillId="0" borderId="0" xfId="2" applyNumberFormat="1" applyFont="1" applyAlignment="1">
      <alignment horizontal="center" vertical="center"/>
    </xf>
    <xf numFmtId="49" fontId="19" fillId="0" borderId="2" xfId="2" applyNumberFormat="1" applyFont="1" applyBorder="1" applyAlignment="1">
      <alignment horizontal="left" vertical="center" wrapText="1" indent="2"/>
    </xf>
    <xf numFmtId="49" fontId="19" fillId="0" borderId="2" xfId="2" applyNumberFormat="1" applyFont="1" applyBorder="1" applyAlignment="1">
      <alignment horizontal="left" vertical="center" indent="2"/>
    </xf>
    <xf numFmtId="49" fontId="19" fillId="0" borderId="6" xfId="2" applyNumberFormat="1" applyFont="1" applyBorder="1" applyAlignment="1">
      <alignment horizontal="left" vertical="center" indent="2"/>
    </xf>
    <xf numFmtId="49" fontId="20" fillId="0" borderId="3" xfId="2" applyNumberFormat="1" applyFont="1" applyBorder="1" applyAlignment="1">
      <alignment horizontal="left" vertical="center" indent="2"/>
    </xf>
    <xf numFmtId="49" fontId="20" fillId="0" borderId="2" xfId="2" applyNumberFormat="1" applyFont="1" applyBorder="1" applyAlignment="1">
      <alignment horizontal="left" vertical="center" indent="2"/>
    </xf>
    <xf numFmtId="49" fontId="20" fillId="0" borderId="14" xfId="2" applyNumberFormat="1" applyFont="1" applyBorder="1" applyAlignment="1">
      <alignment horizontal="left" vertical="center" indent="2"/>
    </xf>
    <xf numFmtId="0" fontId="19" fillId="0" borderId="3" xfId="2" applyFont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 wrapText="1"/>
    </xf>
    <xf numFmtId="0" fontId="19" fillId="0" borderId="47" xfId="2" applyFont="1" applyBorder="1" applyAlignment="1">
      <alignment horizontal="center" vertical="center" wrapText="1"/>
    </xf>
    <xf numFmtId="0" fontId="19" fillId="0" borderId="8" xfId="2" applyFont="1" applyBorder="1" applyAlignment="1">
      <alignment horizontal="center" vertical="center" wrapText="1"/>
    </xf>
    <xf numFmtId="0" fontId="19" fillId="0" borderId="47" xfId="2" applyFont="1" applyBorder="1" applyAlignment="1">
      <alignment horizontal="center" vertical="center"/>
    </xf>
    <xf numFmtId="0" fontId="19" fillId="0" borderId="48" xfId="2" applyFont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49" fontId="19" fillId="0" borderId="3" xfId="2" applyNumberFormat="1" applyFont="1" applyBorder="1" applyAlignment="1">
      <alignment horizontal="left" vertical="center" wrapText="1" indent="2"/>
    </xf>
    <xf numFmtId="165" fontId="3" fillId="0" borderId="2" xfId="2" applyNumberFormat="1" applyFont="1" applyBorder="1" applyAlignment="1">
      <alignment horizontal="left" vertical="center" wrapText="1" indent="1"/>
    </xf>
    <xf numFmtId="165" fontId="3" fillId="0" borderId="6" xfId="2" applyNumberFormat="1" applyFont="1" applyBorder="1" applyAlignment="1">
      <alignment horizontal="left" vertical="center" wrapText="1" indent="1"/>
    </xf>
    <xf numFmtId="0" fontId="18" fillId="0" borderId="3" xfId="2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49" fontId="4" fillId="0" borderId="3" xfId="2" applyNumberFormat="1" applyFont="1" applyBorder="1" applyAlignment="1">
      <alignment horizontal="left" vertical="center" indent="1"/>
    </xf>
    <xf numFmtId="49" fontId="4" fillId="0" borderId="2" xfId="2" applyNumberFormat="1" applyFont="1" applyBorder="1" applyAlignment="1">
      <alignment horizontal="left" vertical="center" indent="1"/>
    </xf>
    <xf numFmtId="49" fontId="4" fillId="0" borderId="14" xfId="2" applyNumberFormat="1" applyFont="1" applyBorder="1" applyAlignment="1">
      <alignment horizontal="left" vertical="center" indent="1"/>
    </xf>
    <xf numFmtId="0" fontId="18" fillId="0" borderId="6" xfId="2" applyFont="1" applyBorder="1" applyAlignment="1">
      <alignment horizontal="center" vertical="center" wrapText="1"/>
    </xf>
    <xf numFmtId="0" fontId="18" fillId="0" borderId="3" xfId="2" applyFont="1" applyBorder="1" applyAlignment="1">
      <alignment horizontal="center" vertical="center"/>
    </xf>
    <xf numFmtId="0" fontId="18" fillId="0" borderId="6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 wrapText="1"/>
    </xf>
    <xf numFmtId="0" fontId="3" fillId="0" borderId="47" xfId="2" applyFont="1" applyBorder="1" applyAlignment="1">
      <alignment horizontal="center" vertical="center" wrapText="1"/>
    </xf>
    <xf numFmtId="0" fontId="3" fillId="0" borderId="8" xfId="2" applyFont="1" applyBorder="1" applyAlignment="1">
      <alignment horizontal="center" vertical="center" wrapText="1"/>
    </xf>
    <xf numFmtId="0" fontId="3" fillId="0" borderId="8" xfId="2" applyFont="1" applyBorder="1" applyAlignment="1">
      <alignment horizontal="center" vertical="center"/>
    </xf>
    <xf numFmtId="49" fontId="3" fillId="0" borderId="3" xfId="2" applyNumberFormat="1" applyFont="1" applyBorder="1" applyAlignment="1">
      <alignment horizontal="center" vertical="center"/>
    </xf>
    <xf numFmtId="49" fontId="3" fillId="0" borderId="2" xfId="2" applyNumberFormat="1" applyFont="1" applyBorder="1" applyAlignment="1">
      <alignment horizontal="center" vertical="center"/>
    </xf>
    <xf numFmtId="49" fontId="3" fillId="0" borderId="3" xfId="2" applyNumberFormat="1" applyFont="1" applyBorder="1" applyAlignment="1">
      <alignment horizontal="center" vertical="center" wrapText="1"/>
    </xf>
    <xf numFmtId="0" fontId="3" fillId="0" borderId="48" xfId="2" applyFont="1" applyBorder="1" applyAlignment="1">
      <alignment horizontal="center" vertical="center" wrapText="1"/>
    </xf>
    <xf numFmtId="49" fontId="3" fillId="0" borderId="2" xfId="2" applyNumberFormat="1" applyFont="1" applyBorder="1" applyAlignment="1">
      <alignment horizontal="center" vertical="center" wrapText="1"/>
    </xf>
    <xf numFmtId="49" fontId="3" fillId="0" borderId="2" xfId="2" applyNumberFormat="1" applyFont="1" applyBorder="1" applyAlignment="1">
      <alignment horizontal="left" vertical="center" wrapText="1" indent="3"/>
    </xf>
    <xf numFmtId="49" fontId="3" fillId="0" borderId="6" xfId="2" applyNumberFormat="1" applyFont="1" applyBorder="1" applyAlignment="1">
      <alignment horizontal="left" vertical="center" wrapText="1" indent="3"/>
    </xf>
    <xf numFmtId="49" fontId="4" fillId="0" borderId="3" xfId="2" applyNumberFormat="1" applyFont="1" applyBorder="1" applyAlignment="1">
      <alignment horizontal="left" vertical="center" wrapText="1" indent="1"/>
    </xf>
    <xf numFmtId="49" fontId="4" fillId="0" borderId="2" xfId="2" applyNumberFormat="1" applyFont="1" applyBorder="1" applyAlignment="1">
      <alignment horizontal="left" vertical="center" wrapText="1" indent="1"/>
    </xf>
    <xf numFmtId="49" fontId="4" fillId="0" borderId="14" xfId="2" applyNumberFormat="1" applyFont="1" applyBorder="1" applyAlignment="1">
      <alignment horizontal="left" vertical="center" wrapText="1" indent="1"/>
    </xf>
    <xf numFmtId="49" fontId="4" fillId="0" borderId="6" xfId="2" applyNumberFormat="1" applyFont="1" applyBorder="1" applyAlignment="1">
      <alignment horizontal="left" vertical="center" wrapText="1" indent="1"/>
    </xf>
    <xf numFmtId="0" fontId="3" fillId="0" borderId="9" xfId="2" applyFont="1" applyBorder="1" applyAlignment="1">
      <alignment horizontal="center" vertical="center" wrapText="1"/>
    </xf>
    <xf numFmtId="0" fontId="3" fillId="0" borderId="11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/>
    </xf>
    <xf numFmtId="49" fontId="3" fillId="0" borderId="16" xfId="2" applyNumberFormat="1" applyFont="1" applyBorder="1" applyAlignment="1">
      <alignment horizontal="left" vertical="center" wrapText="1" indent="3"/>
    </xf>
    <xf numFmtId="49" fontId="3" fillId="0" borderId="14" xfId="2" applyNumberFormat="1" applyFont="1" applyBorder="1" applyAlignment="1">
      <alignment horizontal="left" vertical="center" wrapText="1" indent="3"/>
    </xf>
    <xf numFmtId="165" fontId="3" fillId="0" borderId="3" xfId="2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/>
    </xf>
    <xf numFmtId="168" fontId="6" fillId="0" borderId="0" xfId="2" applyNumberFormat="1" applyFont="1" applyAlignment="1">
      <alignment horizontal="center" vertical="top" wrapText="1"/>
    </xf>
    <xf numFmtId="165" fontId="4" fillId="0" borderId="3" xfId="2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3" fillId="0" borderId="5" xfId="2" applyNumberFormat="1" applyFont="1" applyBorder="1" applyAlignment="1">
      <alignment horizontal="center" vertical="center"/>
    </xf>
    <xf numFmtId="168" fontId="6" fillId="0" borderId="0" xfId="2" applyNumberFormat="1" applyFont="1" applyAlignment="1">
      <alignment horizontal="left" vertical="center" wrapText="1"/>
    </xf>
    <xf numFmtId="49" fontId="6" fillId="0" borderId="0" xfId="2" applyNumberFormat="1" applyFont="1" applyAlignment="1">
      <alignment horizontal="left" vertical="center" wrapText="1"/>
    </xf>
    <xf numFmtId="49" fontId="4" fillId="0" borderId="9" xfId="2" applyNumberFormat="1" applyFont="1" applyBorder="1" applyAlignment="1">
      <alignment horizontal="center" vertical="center"/>
    </xf>
    <xf numFmtId="49" fontId="4" fillId="0" borderId="4" xfId="2" applyNumberFormat="1" applyFont="1" applyBorder="1" applyAlignment="1">
      <alignment horizontal="center" vertical="center"/>
    </xf>
    <xf numFmtId="49" fontId="4" fillId="0" borderId="10" xfId="2" applyNumberFormat="1" applyFont="1" applyBorder="1" applyAlignment="1">
      <alignment horizontal="center" vertical="center"/>
    </xf>
    <xf numFmtId="49" fontId="4" fillId="0" borderId="5" xfId="2" applyNumberFormat="1" applyFont="1" applyBorder="1" applyAlignment="1">
      <alignment horizontal="center" vertical="center"/>
    </xf>
    <xf numFmtId="49" fontId="4" fillId="0" borderId="11" xfId="2" applyNumberFormat="1" applyFont="1" applyBorder="1" applyAlignment="1">
      <alignment horizontal="center" vertical="center"/>
    </xf>
    <xf numFmtId="49" fontId="4" fillId="0" borderId="7" xfId="2" applyNumberFormat="1" applyFont="1" applyBorder="1" applyAlignment="1">
      <alignment horizontal="center" vertical="center"/>
    </xf>
    <xf numFmtId="165" fontId="3" fillId="0" borderId="0" xfId="2" applyNumberFormat="1" applyFont="1" applyBorder="1" applyAlignment="1">
      <alignment horizontal="left" vertical="center" wrapText="1"/>
    </xf>
    <xf numFmtId="168" fontId="6" fillId="0" borderId="0" xfId="2" applyNumberFormat="1" applyFont="1" applyAlignment="1">
      <alignment horizontal="right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49" fontId="3" fillId="0" borderId="49" xfId="2" applyNumberFormat="1" applyFont="1" applyBorder="1" applyAlignment="1">
      <alignment horizontal="left" vertical="center" wrapText="1" indent="1"/>
    </xf>
    <xf numFmtId="49" fontId="3" fillId="0" borderId="50" xfId="2" applyNumberFormat="1" applyFont="1" applyBorder="1" applyAlignment="1">
      <alignment horizontal="left" vertical="center" wrapText="1" indent="1"/>
    </xf>
    <xf numFmtId="49" fontId="3" fillId="0" borderId="51" xfId="2" applyNumberFormat="1" applyFont="1" applyBorder="1" applyAlignment="1">
      <alignment horizontal="left" vertical="center" wrapText="1" indent="1"/>
    </xf>
    <xf numFmtId="165" fontId="3" fillId="0" borderId="18" xfId="2" applyNumberFormat="1" applyFont="1" applyBorder="1" applyAlignment="1">
      <alignment horizontal="left" vertical="center" wrapText="1"/>
    </xf>
    <xf numFmtId="165" fontId="3" fillId="0" borderId="10" xfId="2" applyNumberFormat="1" applyFont="1" applyBorder="1" applyAlignment="1">
      <alignment horizontal="left" vertical="center" wrapText="1"/>
    </xf>
    <xf numFmtId="165" fontId="3" fillId="0" borderId="19" xfId="2" applyNumberFormat="1" applyFont="1" applyBorder="1" applyAlignment="1">
      <alignment horizontal="left" vertical="center" wrapText="1"/>
    </xf>
    <xf numFmtId="165" fontId="3" fillId="0" borderId="11" xfId="2" applyNumberFormat="1" applyFont="1" applyBorder="1" applyAlignment="1">
      <alignment horizontal="left" vertical="center" wrapText="1"/>
    </xf>
    <xf numFmtId="0" fontId="3" fillId="0" borderId="0" xfId="2" applyFont="1" applyBorder="1" applyAlignment="1">
      <alignment horizontal="left" wrapText="1"/>
    </xf>
    <xf numFmtId="172" fontId="6" fillId="0" borderId="0" xfId="2" applyNumberFormat="1" applyFont="1" applyAlignment="1">
      <alignment horizontal="center" vertical="center" wrapText="1"/>
    </xf>
    <xf numFmtId="165" fontId="3" fillId="0" borderId="9" xfId="2" applyNumberFormat="1" applyFont="1" applyBorder="1" applyAlignment="1">
      <alignment horizontal="left" vertical="center" wrapText="1"/>
    </xf>
    <xf numFmtId="172" fontId="6" fillId="0" borderId="0" xfId="2" applyNumberFormat="1" applyFont="1" applyAlignment="1">
      <alignment horizontal="center" wrapText="1"/>
    </xf>
    <xf numFmtId="165" fontId="4" fillId="0" borderId="9" xfId="2" applyNumberFormat="1" applyFont="1" applyBorder="1" applyAlignment="1">
      <alignment horizontal="left" vertical="center" wrapText="1"/>
    </xf>
    <xf numFmtId="165" fontId="4" fillId="0" borderId="10" xfId="2" applyNumberFormat="1" applyFont="1" applyBorder="1" applyAlignment="1">
      <alignment horizontal="left" vertical="center" wrapText="1"/>
    </xf>
    <xf numFmtId="165" fontId="4" fillId="0" borderId="19" xfId="2" applyNumberFormat="1" applyFont="1" applyBorder="1" applyAlignment="1">
      <alignment horizontal="left" vertical="center" wrapText="1"/>
    </xf>
    <xf numFmtId="172" fontId="3" fillId="0" borderId="48" xfId="2" applyNumberFormat="1" applyFont="1" applyBorder="1" applyAlignment="1">
      <alignment horizontal="center" vertical="center"/>
    </xf>
    <xf numFmtId="0" fontId="3" fillId="0" borderId="48" xfId="2" applyFont="1" applyBorder="1" applyAlignment="1">
      <alignment horizontal="center" vertical="center"/>
    </xf>
    <xf numFmtId="164" fontId="20" fillId="0" borderId="10" xfId="2" applyNumberFormat="1" applyFont="1" applyFill="1" applyBorder="1" applyAlignment="1">
      <alignment vertical="center"/>
    </xf>
    <xf numFmtId="164" fontId="20" fillId="0" borderId="21" xfId="2" applyNumberFormat="1" applyFont="1" applyFill="1" applyBorder="1" applyAlignment="1">
      <alignment vertical="center"/>
    </xf>
    <xf numFmtId="164" fontId="20" fillId="0" borderId="27" xfId="2" applyNumberFormat="1" applyFont="1" applyFill="1" applyBorder="1" applyAlignment="1">
      <alignment vertical="center"/>
    </xf>
    <xf numFmtId="164" fontId="20" fillId="0" borderId="28" xfId="2" applyNumberFormat="1" applyFont="1" applyFill="1" applyBorder="1" applyAlignment="1">
      <alignment vertical="center"/>
    </xf>
    <xf numFmtId="164" fontId="20" fillId="0" borderId="19" xfId="2" applyNumberFormat="1" applyFont="1" applyFill="1" applyBorder="1" applyAlignment="1">
      <alignment vertical="top"/>
    </xf>
    <xf numFmtId="164" fontId="20" fillId="0" borderId="23" xfId="2" applyNumberFormat="1" applyFont="1" applyFill="1" applyBorder="1" applyAlignment="1">
      <alignment vertical="top"/>
    </xf>
    <xf numFmtId="164" fontId="20" fillId="0" borderId="29" xfId="2" applyNumberFormat="1" applyFont="1" applyFill="1" applyBorder="1" applyAlignment="1">
      <alignment vertical="top"/>
    </xf>
    <xf numFmtId="164" fontId="20" fillId="0" borderId="30" xfId="2" applyNumberFormat="1" applyFont="1" applyFill="1" applyBorder="1" applyAlignment="1">
      <alignment vertical="top"/>
    </xf>
  </cellXfs>
  <cellStyles count="4">
    <cellStyle name="Euro" xfId="1"/>
    <cellStyle name="Standard" xfId="0" builtinId="0"/>
    <cellStyle name="Standard 2" xfId="3"/>
    <cellStyle name="Standard_UV_Waldherr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44"/>
  <sheetViews>
    <sheetView showGridLines="0" tabSelected="1" zoomScaleNormal="100" workbookViewId="0">
      <selection activeCell="A6" sqref="A6:B6"/>
    </sheetView>
  </sheetViews>
  <sheetFormatPr baseColWidth="10" defaultColWidth="11.44140625" defaultRowHeight="13.2" x14ac:dyDescent="0.25"/>
  <cols>
    <col min="1" max="1" width="4.6640625" style="1" customWidth="1"/>
    <col min="2" max="2" width="30.109375" style="1" customWidth="1"/>
    <col min="3" max="10" width="13.109375" style="1" customWidth="1"/>
    <col min="11" max="16384" width="11.44140625" style="1"/>
  </cols>
  <sheetData>
    <row r="1" spans="1:12" s="140" customFormat="1" ht="42" customHeight="1" x14ac:dyDescent="0.25">
      <c r="A1" s="412" t="s">
        <v>2</v>
      </c>
      <c r="B1" s="413"/>
      <c r="C1" s="413"/>
      <c r="D1" s="413"/>
      <c r="E1" s="413"/>
      <c r="F1" s="413"/>
      <c r="G1" s="413"/>
      <c r="H1" s="413"/>
      <c r="I1" s="413"/>
      <c r="J1" s="413"/>
    </row>
    <row r="2" spans="1:12" s="140" customFormat="1" ht="6.75" customHeight="1" x14ac:dyDescent="0.25">
      <c r="L2" s="141"/>
    </row>
    <row r="3" spans="1:12" s="140" customFormat="1" ht="12.75" customHeight="1" x14ac:dyDescent="0.25">
      <c r="A3" s="414" t="s">
        <v>198</v>
      </c>
      <c r="B3" s="414"/>
      <c r="C3" s="414"/>
      <c r="D3" s="414"/>
      <c r="E3" s="414"/>
      <c r="F3" s="414"/>
      <c r="G3" s="414"/>
      <c r="H3" s="414"/>
      <c r="I3" s="414"/>
      <c r="J3" s="414"/>
      <c r="L3" s="141"/>
    </row>
    <row r="4" spans="1:12" ht="12" customHeight="1" x14ac:dyDescent="0.25">
      <c r="A4" s="95"/>
      <c r="B4" s="95"/>
      <c r="C4" s="95"/>
      <c r="D4" s="95"/>
      <c r="E4" s="95"/>
      <c r="F4" s="95"/>
      <c r="G4" s="95"/>
      <c r="H4" s="95"/>
      <c r="I4" s="95"/>
      <c r="J4" s="95"/>
      <c r="L4" s="2"/>
    </row>
    <row r="5" spans="1:12" ht="13.5" customHeight="1" x14ac:dyDescent="0.25">
      <c r="J5" s="310" t="s">
        <v>0</v>
      </c>
      <c r="L5" s="2"/>
    </row>
    <row r="6" spans="1:12" ht="36" customHeight="1" x14ac:dyDescent="0.25">
      <c r="A6" s="415" t="s">
        <v>1</v>
      </c>
      <c r="B6" s="416"/>
      <c r="C6" s="7">
        <v>2016</v>
      </c>
      <c r="D6" s="8">
        <f>C6+1</f>
        <v>2017</v>
      </c>
      <c r="E6" s="8">
        <f t="shared" ref="E6:J6" si="0">D6+1</f>
        <v>2018</v>
      </c>
      <c r="F6" s="7">
        <f t="shared" si="0"/>
        <v>2019</v>
      </c>
      <c r="G6" s="7">
        <f t="shared" si="0"/>
        <v>2020</v>
      </c>
      <c r="H6" s="7">
        <f t="shared" si="0"/>
        <v>2021</v>
      </c>
      <c r="I6" s="7">
        <f t="shared" si="0"/>
        <v>2022</v>
      </c>
      <c r="J6" s="9">
        <f t="shared" si="0"/>
        <v>2023</v>
      </c>
      <c r="L6" s="2"/>
    </row>
    <row r="7" spans="1:12" s="16" customFormat="1" ht="40.200000000000003" customHeight="1" x14ac:dyDescent="0.25">
      <c r="A7" s="417" t="s">
        <v>3</v>
      </c>
      <c r="B7" s="418"/>
      <c r="C7" s="15">
        <v>6337382</v>
      </c>
      <c r="D7" s="15">
        <v>6426127</v>
      </c>
      <c r="E7" s="15">
        <v>6511418</v>
      </c>
      <c r="F7" s="15">
        <v>6572456</v>
      </c>
      <c r="G7" s="15">
        <v>6515064</v>
      </c>
      <c r="H7" s="15">
        <v>6620136</v>
      </c>
      <c r="I7" s="15">
        <v>6739667</v>
      </c>
      <c r="J7" s="15">
        <v>6808905.6606540298</v>
      </c>
      <c r="L7" s="17"/>
    </row>
    <row r="8" spans="1:12" s="4" customFormat="1" ht="40.200000000000003" customHeight="1" x14ac:dyDescent="0.25">
      <c r="A8" s="419" t="s">
        <v>150</v>
      </c>
      <c r="B8" s="12" t="s">
        <v>4</v>
      </c>
      <c r="C8" s="10">
        <v>3471759</v>
      </c>
      <c r="D8" s="10">
        <v>3542365</v>
      </c>
      <c r="E8" s="10">
        <v>3627858</v>
      </c>
      <c r="F8" s="10">
        <v>3687589</v>
      </c>
      <c r="G8" s="10">
        <v>3633019</v>
      </c>
      <c r="H8" s="10">
        <v>3710303</v>
      </c>
      <c r="I8" s="10">
        <v>3822625</v>
      </c>
      <c r="J8" s="10">
        <v>3867102</v>
      </c>
      <c r="L8" s="5"/>
    </row>
    <row r="9" spans="1:12" s="4" customFormat="1" ht="40.200000000000003" customHeight="1" x14ac:dyDescent="0.25">
      <c r="A9" s="419"/>
      <c r="B9" s="12" t="s">
        <v>5</v>
      </c>
      <c r="C9" s="10">
        <v>1450426</v>
      </c>
      <c r="D9" s="10">
        <v>1455764</v>
      </c>
      <c r="E9" s="10">
        <v>1453933</v>
      </c>
      <c r="F9" s="10">
        <v>1462227</v>
      </c>
      <c r="G9" s="10">
        <v>1459424</v>
      </c>
      <c r="H9" s="10">
        <v>1471587</v>
      </c>
      <c r="I9" s="10">
        <v>1480712</v>
      </c>
      <c r="J9" s="10">
        <v>1487480</v>
      </c>
      <c r="L9" s="5"/>
    </row>
    <row r="10" spans="1:12" s="4" customFormat="1" ht="40.200000000000003" customHeight="1" x14ac:dyDescent="0.25">
      <c r="A10" s="419"/>
      <c r="B10" s="12" t="s">
        <v>6</v>
      </c>
      <c r="C10" s="10">
        <v>1415197</v>
      </c>
      <c r="D10" s="10">
        <v>1427998</v>
      </c>
      <c r="E10" s="10">
        <v>1429627</v>
      </c>
      <c r="F10" s="10">
        <v>1422640</v>
      </c>
      <c r="G10" s="10">
        <v>1422621</v>
      </c>
      <c r="H10" s="10">
        <v>1438246</v>
      </c>
      <c r="I10" s="10">
        <v>1436330</v>
      </c>
      <c r="J10" s="10">
        <v>1454323.6606540298</v>
      </c>
      <c r="L10" s="5"/>
    </row>
    <row r="11" spans="1:12" s="4" customFormat="1" ht="40.200000000000003" customHeight="1" x14ac:dyDescent="0.25">
      <c r="A11" s="420" t="s">
        <v>7</v>
      </c>
      <c r="B11" s="421"/>
      <c r="C11" s="13">
        <v>4927700</v>
      </c>
      <c r="D11" s="11">
        <v>5012593</v>
      </c>
      <c r="E11" s="11">
        <v>5101870</v>
      </c>
      <c r="F11" s="11">
        <v>5154182</v>
      </c>
      <c r="G11" s="11">
        <v>4501470</v>
      </c>
      <c r="H11" s="11">
        <v>4594721</v>
      </c>
      <c r="I11" s="11">
        <v>4690397</v>
      </c>
      <c r="J11" s="11">
        <v>4738574.6606540298</v>
      </c>
      <c r="L11" s="5"/>
    </row>
    <row r="12" spans="1:12" s="4" customFormat="1" ht="40.200000000000003" customHeight="1" x14ac:dyDescent="0.25">
      <c r="A12" s="408" t="s">
        <v>192</v>
      </c>
      <c r="B12" s="409"/>
      <c r="C12" s="14">
        <v>64720</v>
      </c>
      <c r="D12" s="10">
        <v>66453</v>
      </c>
      <c r="E12" s="10">
        <v>67970</v>
      </c>
      <c r="F12" s="10">
        <v>69907</v>
      </c>
      <c r="G12" s="10">
        <v>87026</v>
      </c>
      <c r="H12" s="10">
        <v>72576</v>
      </c>
      <c r="I12" s="10">
        <v>76954</v>
      </c>
      <c r="J12" s="10">
        <v>79049</v>
      </c>
      <c r="L12" s="5"/>
    </row>
    <row r="13" spans="1:12" s="4" customFormat="1" ht="40.200000000000003" customHeight="1" x14ac:dyDescent="0.25">
      <c r="A13" s="404" t="s">
        <v>193</v>
      </c>
      <c r="B13" s="405"/>
      <c r="C13" s="14">
        <v>420093</v>
      </c>
      <c r="D13" s="10">
        <v>429014</v>
      </c>
      <c r="E13" s="10">
        <v>437348</v>
      </c>
      <c r="F13" s="10">
        <v>447308</v>
      </c>
      <c r="G13" s="10">
        <v>467144</v>
      </c>
      <c r="H13" s="10">
        <v>481252</v>
      </c>
      <c r="I13" s="10">
        <v>491604</v>
      </c>
      <c r="J13" s="10">
        <v>503802</v>
      </c>
      <c r="L13" s="5"/>
    </row>
    <row r="14" spans="1:12" s="4" customFormat="1" ht="40.200000000000003" customHeight="1" x14ac:dyDescent="0.25">
      <c r="A14" s="408" t="s">
        <v>194</v>
      </c>
      <c r="B14" s="409"/>
      <c r="C14" s="14">
        <v>0</v>
      </c>
      <c r="D14" s="10">
        <v>0</v>
      </c>
      <c r="E14" s="10">
        <v>0</v>
      </c>
      <c r="F14" s="10">
        <v>0</v>
      </c>
      <c r="G14" s="10">
        <v>562188</v>
      </c>
      <c r="H14" s="10">
        <v>583028</v>
      </c>
      <c r="I14" s="10">
        <v>596341</v>
      </c>
      <c r="J14" s="10">
        <v>606992</v>
      </c>
      <c r="L14" s="5"/>
    </row>
    <row r="15" spans="1:12" s="4" customFormat="1" ht="40.200000000000003" customHeight="1" x14ac:dyDescent="0.25">
      <c r="A15" s="410" t="s">
        <v>195</v>
      </c>
      <c r="B15" s="411"/>
      <c r="C15" s="305">
        <v>924869</v>
      </c>
      <c r="D15" s="306">
        <v>918067</v>
      </c>
      <c r="E15" s="306">
        <v>904230</v>
      </c>
      <c r="F15" s="306">
        <v>901059</v>
      </c>
      <c r="G15" s="306">
        <v>897236</v>
      </c>
      <c r="H15" s="306">
        <v>888559</v>
      </c>
      <c r="I15" s="306">
        <v>884371</v>
      </c>
      <c r="J15" s="306">
        <v>880488</v>
      </c>
      <c r="L15" s="5"/>
    </row>
    <row r="16" spans="1:12" ht="15.75" customHeight="1" x14ac:dyDescent="0.25">
      <c r="L16" s="2"/>
    </row>
    <row r="17" spans="12:12" ht="15.75" customHeight="1" x14ac:dyDescent="0.25">
      <c r="L17" s="6"/>
    </row>
    <row r="18" spans="12:12" ht="15.75" customHeight="1" x14ac:dyDescent="0.25">
      <c r="L18" s="3"/>
    </row>
    <row r="19" spans="12:12" ht="15.75" customHeight="1" x14ac:dyDescent="0.25">
      <c r="L19" s="2"/>
    </row>
    <row r="20" spans="12:12" ht="15.75" customHeight="1" x14ac:dyDescent="0.25">
      <c r="L20" s="6"/>
    </row>
    <row r="21" spans="12:12" ht="15.75" customHeight="1" x14ac:dyDescent="0.25">
      <c r="L21" s="3"/>
    </row>
    <row r="22" spans="12:12" ht="15.75" customHeight="1" x14ac:dyDescent="0.25">
      <c r="L22" s="2"/>
    </row>
    <row r="23" spans="12:12" ht="15.75" customHeight="1" x14ac:dyDescent="0.25">
      <c r="L23" s="6"/>
    </row>
    <row r="24" spans="12:12" ht="15.75" customHeight="1" x14ac:dyDescent="0.25">
      <c r="L24" s="3"/>
    </row>
    <row r="25" spans="12:12" ht="15.75" customHeight="1" x14ac:dyDescent="0.25">
      <c r="L25" s="2"/>
    </row>
    <row r="26" spans="12:12" ht="15.75" customHeight="1" x14ac:dyDescent="0.25">
      <c r="L26" s="2"/>
    </row>
    <row r="27" spans="12:12" ht="15.75" customHeight="1" x14ac:dyDescent="0.25"/>
    <row r="28" spans="12:12" ht="15.75" customHeight="1" x14ac:dyDescent="0.25"/>
    <row r="29" spans="12:12" ht="15.75" customHeight="1" x14ac:dyDescent="0.25"/>
    <row r="30" spans="12:12" ht="15.75" customHeight="1" x14ac:dyDescent="0.25"/>
    <row r="31" spans="12:12" ht="15.75" customHeight="1" x14ac:dyDescent="0.25"/>
    <row r="32" spans="12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</sheetData>
  <mergeCells count="9">
    <mergeCell ref="A12:B12"/>
    <mergeCell ref="A15:B15"/>
    <mergeCell ref="A14:B14"/>
    <mergeCell ref="A1:J1"/>
    <mergeCell ref="A3:J3"/>
    <mergeCell ref="A6:B6"/>
    <mergeCell ref="A7:B7"/>
    <mergeCell ref="A8:A10"/>
    <mergeCell ref="A11:B11"/>
  </mergeCells>
  <phoneticPr fontId="0" type="noConversion"/>
  <printOptions horizontalCentered="1"/>
  <pageMargins left="0.39370078740157483" right="0.39370078740157483" top="0.70866141732283472" bottom="0.51181102362204722" header="0.51181102362204722" footer="0.5118110236220472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V38"/>
  <sheetViews>
    <sheetView showGridLines="0" zoomScaleNormal="100" workbookViewId="0">
      <selection activeCell="A5" sqref="A5:B6"/>
    </sheetView>
  </sheetViews>
  <sheetFormatPr baseColWidth="10" defaultColWidth="11.44140625" defaultRowHeight="21.9" customHeight="1" x14ac:dyDescent="0.25"/>
  <cols>
    <col min="1" max="1" width="2.44140625" style="19" customWidth="1"/>
    <col min="2" max="2" width="17" style="21" customWidth="1"/>
    <col min="3" max="3" width="15.44140625" style="19" customWidth="1"/>
    <col min="4" max="4" width="14.6640625" style="20" customWidth="1"/>
    <col min="5" max="5" width="11.33203125" style="20" customWidth="1"/>
    <col min="6" max="6" width="10.88671875" style="20" customWidth="1"/>
    <col min="7" max="7" width="14.6640625" style="20" customWidth="1"/>
    <col min="8" max="8" width="10.88671875" style="20" customWidth="1"/>
    <col min="9" max="9" width="11.33203125" style="20" customWidth="1"/>
    <col min="10" max="10" width="15.6640625" style="20" customWidth="1"/>
    <col min="11" max="11" width="10.6640625" style="20" customWidth="1"/>
    <col min="12" max="12" width="11.33203125" style="20" customWidth="1"/>
    <col min="13" max="13" width="15.6640625" style="20" customWidth="1"/>
    <col min="14" max="14" width="10.6640625" style="20" customWidth="1"/>
    <col min="15" max="16384" width="11.44140625" style="19"/>
  </cols>
  <sheetData>
    <row r="1" spans="1:22" s="144" customFormat="1" ht="42" customHeight="1" x14ac:dyDescent="0.25">
      <c r="B1" s="515" t="s">
        <v>87</v>
      </c>
      <c r="C1" s="515"/>
      <c r="D1" s="515"/>
      <c r="E1" s="515"/>
      <c r="F1" s="515"/>
      <c r="G1" s="515"/>
      <c r="H1" s="515"/>
      <c r="I1" s="506" t="s">
        <v>89</v>
      </c>
      <c r="J1" s="506"/>
      <c r="K1" s="506"/>
      <c r="L1" s="506"/>
      <c r="M1" s="506"/>
      <c r="N1" s="506"/>
      <c r="O1" s="143"/>
      <c r="P1" s="143"/>
      <c r="Q1" s="143"/>
      <c r="R1" s="143"/>
      <c r="S1" s="143"/>
      <c r="T1" s="143"/>
      <c r="U1" s="143"/>
      <c r="V1" s="143"/>
    </row>
    <row r="2" spans="1:22" s="144" customFormat="1" ht="3.75" customHeight="1" x14ac:dyDescent="0.25"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3"/>
      <c r="P2" s="143"/>
      <c r="Q2" s="143"/>
      <c r="R2" s="143"/>
      <c r="S2" s="143"/>
      <c r="T2" s="143"/>
      <c r="U2" s="143"/>
      <c r="V2" s="143"/>
    </row>
    <row r="3" spans="1:22" s="144" customFormat="1" ht="24" customHeight="1" x14ac:dyDescent="0.25">
      <c r="B3" s="515" t="s">
        <v>88</v>
      </c>
      <c r="C3" s="515"/>
      <c r="D3" s="515"/>
      <c r="E3" s="515"/>
      <c r="F3" s="515"/>
      <c r="G3" s="515"/>
      <c r="H3" s="515"/>
      <c r="I3" s="507" t="s">
        <v>205</v>
      </c>
      <c r="J3" s="507"/>
      <c r="K3" s="507"/>
      <c r="L3" s="507"/>
      <c r="M3" s="507"/>
      <c r="N3" s="507"/>
      <c r="O3" s="145"/>
      <c r="P3" s="145"/>
      <c r="Q3" s="145"/>
      <c r="R3" s="145"/>
      <c r="S3" s="145"/>
      <c r="T3" s="145"/>
      <c r="U3" s="145"/>
      <c r="V3" s="145"/>
    </row>
    <row r="4" spans="1:22" s="18" customFormat="1" ht="18" customHeight="1" x14ac:dyDescent="0.25">
      <c r="A4" s="327" t="s">
        <v>80</v>
      </c>
      <c r="B4" s="22"/>
      <c r="D4" s="24"/>
      <c r="E4" s="24"/>
      <c r="F4" s="24"/>
      <c r="G4" s="24"/>
      <c r="H4" s="24"/>
      <c r="I4" s="24"/>
      <c r="J4" s="24"/>
      <c r="K4" s="24"/>
      <c r="L4" s="24"/>
      <c r="M4" s="24"/>
      <c r="N4" s="402" t="s">
        <v>50</v>
      </c>
    </row>
    <row r="5" spans="1:22" s="18" customFormat="1" ht="33" customHeight="1" x14ac:dyDescent="0.25">
      <c r="A5" s="487" t="s">
        <v>126</v>
      </c>
      <c r="B5" s="516"/>
      <c r="C5" s="470" t="s">
        <v>160</v>
      </c>
      <c r="D5" s="473" t="s">
        <v>81</v>
      </c>
      <c r="E5" s="479"/>
      <c r="F5" s="473" t="s">
        <v>61</v>
      </c>
      <c r="G5" s="479"/>
      <c r="H5" s="474"/>
      <c r="I5" s="473" t="s">
        <v>85</v>
      </c>
      <c r="J5" s="479"/>
      <c r="K5" s="474"/>
      <c r="L5" s="473" t="s">
        <v>86</v>
      </c>
      <c r="M5" s="479"/>
      <c r="N5" s="474"/>
    </row>
    <row r="6" spans="1:22" ht="33" customHeight="1" x14ac:dyDescent="0.25">
      <c r="A6" s="488"/>
      <c r="B6" s="517"/>
      <c r="C6" s="472"/>
      <c r="D6" s="323" t="s">
        <v>136</v>
      </c>
      <c r="E6" s="125" t="s">
        <v>82</v>
      </c>
      <c r="F6" s="324" t="s">
        <v>13</v>
      </c>
      <c r="G6" s="325" t="s">
        <v>83</v>
      </c>
      <c r="H6" s="79" t="s">
        <v>84</v>
      </c>
      <c r="I6" s="324" t="s">
        <v>13</v>
      </c>
      <c r="J6" s="325" t="s">
        <v>83</v>
      </c>
      <c r="K6" s="79" t="s">
        <v>84</v>
      </c>
      <c r="L6" s="324" t="s">
        <v>13</v>
      </c>
      <c r="M6" s="325" t="s">
        <v>83</v>
      </c>
      <c r="N6" s="79" t="s">
        <v>84</v>
      </c>
      <c r="O6" s="97"/>
    </row>
    <row r="7" spans="1:22" s="30" customFormat="1" ht="35.1" customHeight="1" x14ac:dyDescent="0.25">
      <c r="A7" s="508" t="s">
        <v>127</v>
      </c>
      <c r="B7" s="509"/>
      <c r="C7" s="102" t="s">
        <v>38</v>
      </c>
      <c r="D7" s="372">
        <v>37652332.450000003</v>
      </c>
      <c r="E7" s="268">
        <v>502</v>
      </c>
      <c r="F7" s="251">
        <v>74990</v>
      </c>
      <c r="G7" s="378">
        <v>34238779.079999998</v>
      </c>
      <c r="H7" s="29">
        <v>457</v>
      </c>
      <c r="I7" s="114">
        <v>8045</v>
      </c>
      <c r="J7" s="378">
        <v>3322398.2099999995</v>
      </c>
      <c r="K7" s="29">
        <v>413</v>
      </c>
      <c r="L7" s="114">
        <v>1262</v>
      </c>
      <c r="M7" s="378">
        <v>91155.16</v>
      </c>
      <c r="N7" s="29">
        <v>72</v>
      </c>
      <c r="O7" s="514"/>
    </row>
    <row r="8" spans="1:22" s="60" customFormat="1" ht="15" customHeight="1" x14ac:dyDescent="0.25">
      <c r="A8" s="510"/>
      <c r="B8" s="511"/>
      <c r="C8" s="105" t="s">
        <v>22</v>
      </c>
      <c r="D8" s="373">
        <v>32822147.780000001</v>
      </c>
      <c r="E8" s="269">
        <v>540</v>
      </c>
      <c r="F8" s="252">
        <v>60726</v>
      </c>
      <c r="G8" s="379">
        <v>29745995.27</v>
      </c>
      <c r="H8" s="67">
        <v>490</v>
      </c>
      <c r="I8" s="115">
        <v>6968</v>
      </c>
      <c r="J8" s="379">
        <v>2992600.92</v>
      </c>
      <c r="K8" s="67">
        <v>429</v>
      </c>
      <c r="L8" s="115">
        <v>1150</v>
      </c>
      <c r="M8" s="379">
        <v>83551.59</v>
      </c>
      <c r="N8" s="67">
        <v>73</v>
      </c>
      <c r="O8" s="514"/>
    </row>
    <row r="9" spans="1:22" s="94" customFormat="1" ht="35.1" customHeight="1" x14ac:dyDescent="0.25">
      <c r="A9" s="512"/>
      <c r="B9" s="513"/>
      <c r="C9" s="103" t="s">
        <v>21</v>
      </c>
      <c r="D9" s="374">
        <v>4830184.67</v>
      </c>
      <c r="E9" s="270">
        <v>339</v>
      </c>
      <c r="F9" s="275">
        <v>14264</v>
      </c>
      <c r="G9" s="380">
        <v>4492783.8099999996</v>
      </c>
      <c r="H9" s="57">
        <v>315</v>
      </c>
      <c r="I9" s="116">
        <v>1077</v>
      </c>
      <c r="J9" s="380">
        <v>329797.28999999998</v>
      </c>
      <c r="K9" s="57">
        <v>306</v>
      </c>
      <c r="L9" s="116">
        <v>112</v>
      </c>
      <c r="M9" s="380">
        <v>7603.5700000000006</v>
      </c>
      <c r="N9" s="57">
        <v>68</v>
      </c>
      <c r="O9" s="514"/>
    </row>
    <row r="10" spans="1:22" s="35" customFormat="1" ht="35.1" customHeight="1" x14ac:dyDescent="0.25">
      <c r="A10" s="133"/>
      <c r="B10" s="104"/>
      <c r="C10" s="104" t="s">
        <v>38</v>
      </c>
      <c r="D10" s="375">
        <v>0</v>
      </c>
      <c r="E10" s="271">
        <v>0</v>
      </c>
      <c r="F10" s="123">
        <v>0</v>
      </c>
      <c r="G10" s="381">
        <v>0</v>
      </c>
      <c r="H10" s="40">
        <v>0</v>
      </c>
      <c r="I10" s="126">
        <v>0</v>
      </c>
      <c r="J10" s="381">
        <v>0</v>
      </c>
      <c r="K10" s="40">
        <v>0</v>
      </c>
      <c r="L10" s="126">
        <v>0</v>
      </c>
      <c r="M10" s="381">
        <v>0</v>
      </c>
      <c r="N10" s="40">
        <v>0</v>
      </c>
    </row>
    <row r="11" spans="1:22" s="61" customFormat="1" ht="15" customHeight="1" x14ac:dyDescent="0.25">
      <c r="A11" s="438" t="s">
        <v>118</v>
      </c>
      <c r="B11" s="505"/>
      <c r="C11" s="106" t="s">
        <v>22</v>
      </c>
      <c r="D11" s="376">
        <v>0</v>
      </c>
      <c r="E11" s="272">
        <v>0</v>
      </c>
      <c r="F11" s="255">
        <v>0</v>
      </c>
      <c r="G11" s="382">
        <v>0</v>
      </c>
      <c r="H11" s="80">
        <v>0</v>
      </c>
      <c r="I11" s="118">
        <v>0</v>
      </c>
      <c r="J11" s="382">
        <v>0</v>
      </c>
      <c r="K11" s="80">
        <v>0</v>
      </c>
      <c r="L11" s="118">
        <v>0</v>
      </c>
      <c r="M11" s="382">
        <v>0</v>
      </c>
      <c r="N11" s="80">
        <v>0</v>
      </c>
    </row>
    <row r="12" spans="1:22" s="39" customFormat="1" ht="15" customHeight="1" x14ac:dyDescent="0.25">
      <c r="A12" s="134"/>
      <c r="B12" s="107"/>
      <c r="C12" s="107" t="s">
        <v>21</v>
      </c>
      <c r="D12" s="377">
        <v>0</v>
      </c>
      <c r="E12" s="273">
        <v>0</v>
      </c>
      <c r="F12" s="124">
        <v>0</v>
      </c>
      <c r="G12" s="383">
        <v>0</v>
      </c>
      <c r="H12" s="38">
        <v>0</v>
      </c>
      <c r="I12" s="127">
        <v>0</v>
      </c>
      <c r="J12" s="383">
        <v>0</v>
      </c>
      <c r="K12" s="38">
        <v>0</v>
      </c>
      <c r="L12" s="127">
        <v>0</v>
      </c>
      <c r="M12" s="383">
        <v>0</v>
      </c>
      <c r="N12" s="38">
        <v>0</v>
      </c>
    </row>
    <row r="13" spans="1:22" s="35" customFormat="1" ht="35.1" customHeight="1" x14ac:dyDescent="0.25">
      <c r="A13" s="135"/>
      <c r="B13" s="104"/>
      <c r="C13" s="104" t="s">
        <v>38</v>
      </c>
      <c r="D13" s="375">
        <v>21169.84</v>
      </c>
      <c r="E13" s="271">
        <v>275</v>
      </c>
      <c r="F13" s="123">
        <v>77</v>
      </c>
      <c r="G13" s="381">
        <v>20060.53</v>
      </c>
      <c r="H13" s="40">
        <v>261</v>
      </c>
      <c r="I13" s="126">
        <v>5</v>
      </c>
      <c r="J13" s="381">
        <v>1109.31</v>
      </c>
      <c r="K13" s="40">
        <v>222</v>
      </c>
      <c r="L13" s="126">
        <v>0</v>
      </c>
      <c r="M13" s="381">
        <v>0</v>
      </c>
      <c r="N13" s="40">
        <v>0</v>
      </c>
    </row>
    <row r="14" spans="1:22" s="61" customFormat="1" ht="15" customHeight="1" x14ac:dyDescent="0.25">
      <c r="A14" s="438" t="s">
        <v>119</v>
      </c>
      <c r="B14" s="505"/>
      <c r="C14" s="106" t="s">
        <v>22</v>
      </c>
      <c r="D14" s="376">
        <v>17439.809999999998</v>
      </c>
      <c r="E14" s="272">
        <v>286</v>
      </c>
      <c r="F14" s="255">
        <v>61</v>
      </c>
      <c r="G14" s="382">
        <v>16619.809999999998</v>
      </c>
      <c r="H14" s="80">
        <v>272</v>
      </c>
      <c r="I14" s="118">
        <v>3</v>
      </c>
      <c r="J14" s="382">
        <v>820</v>
      </c>
      <c r="K14" s="80">
        <v>273</v>
      </c>
      <c r="L14" s="118">
        <v>0</v>
      </c>
      <c r="M14" s="382">
        <v>0</v>
      </c>
      <c r="N14" s="80">
        <v>0</v>
      </c>
    </row>
    <row r="15" spans="1:22" s="39" customFormat="1" ht="15" customHeight="1" x14ac:dyDescent="0.25">
      <c r="A15" s="134"/>
      <c r="B15" s="107" t="s">
        <v>72</v>
      </c>
      <c r="C15" s="107" t="s">
        <v>21</v>
      </c>
      <c r="D15" s="377">
        <v>3730.0299999999997</v>
      </c>
      <c r="E15" s="273">
        <v>233</v>
      </c>
      <c r="F15" s="124">
        <v>16</v>
      </c>
      <c r="G15" s="383">
        <v>3440.7200000000003</v>
      </c>
      <c r="H15" s="38">
        <v>215</v>
      </c>
      <c r="I15" s="127">
        <v>2</v>
      </c>
      <c r="J15" s="383">
        <v>289.31</v>
      </c>
      <c r="K15" s="38">
        <v>145</v>
      </c>
      <c r="L15" s="127">
        <v>0</v>
      </c>
      <c r="M15" s="383">
        <v>0</v>
      </c>
      <c r="N15" s="38">
        <v>0</v>
      </c>
    </row>
    <row r="16" spans="1:22" s="35" customFormat="1" ht="35.1" customHeight="1" x14ac:dyDescent="0.25">
      <c r="A16" s="135"/>
      <c r="B16" s="104"/>
      <c r="C16" s="104" t="s">
        <v>38</v>
      </c>
      <c r="D16" s="375">
        <v>524285.56</v>
      </c>
      <c r="E16" s="271">
        <v>522</v>
      </c>
      <c r="F16" s="123">
        <v>1004</v>
      </c>
      <c r="G16" s="381">
        <v>466814.60000000003</v>
      </c>
      <c r="H16" s="40">
        <v>465</v>
      </c>
      <c r="I16" s="126">
        <v>129</v>
      </c>
      <c r="J16" s="381">
        <v>56483.659999999996</v>
      </c>
      <c r="K16" s="40">
        <v>438</v>
      </c>
      <c r="L16" s="126">
        <v>13</v>
      </c>
      <c r="M16" s="381">
        <v>987.3</v>
      </c>
      <c r="N16" s="40">
        <v>76</v>
      </c>
    </row>
    <row r="17" spans="1:14" s="61" customFormat="1" ht="15" customHeight="1" x14ac:dyDescent="0.25">
      <c r="A17" s="438" t="s">
        <v>120</v>
      </c>
      <c r="B17" s="505"/>
      <c r="C17" s="106" t="s">
        <v>22</v>
      </c>
      <c r="D17" s="376">
        <v>449380.87</v>
      </c>
      <c r="E17" s="272">
        <v>540</v>
      </c>
      <c r="F17" s="255">
        <v>832</v>
      </c>
      <c r="G17" s="382">
        <v>400276.01</v>
      </c>
      <c r="H17" s="80">
        <v>481</v>
      </c>
      <c r="I17" s="118">
        <v>108</v>
      </c>
      <c r="J17" s="382">
        <v>48270.18</v>
      </c>
      <c r="K17" s="80">
        <v>447</v>
      </c>
      <c r="L17" s="118">
        <v>11</v>
      </c>
      <c r="M17" s="382">
        <v>834.68</v>
      </c>
      <c r="N17" s="80">
        <v>76</v>
      </c>
    </row>
    <row r="18" spans="1:14" s="39" customFormat="1" ht="15" customHeight="1" x14ac:dyDescent="0.25">
      <c r="A18" s="134"/>
      <c r="B18" s="107"/>
      <c r="C18" s="107" t="s">
        <v>21</v>
      </c>
      <c r="D18" s="377">
        <v>74904.69</v>
      </c>
      <c r="E18" s="273">
        <v>435</v>
      </c>
      <c r="F18" s="124">
        <v>172</v>
      </c>
      <c r="G18" s="383">
        <v>66538.59</v>
      </c>
      <c r="H18" s="38">
        <v>387</v>
      </c>
      <c r="I18" s="127">
        <v>21</v>
      </c>
      <c r="J18" s="383">
        <v>8213.48</v>
      </c>
      <c r="K18" s="38">
        <v>391</v>
      </c>
      <c r="L18" s="127">
        <v>2</v>
      </c>
      <c r="M18" s="383">
        <v>152.62</v>
      </c>
      <c r="N18" s="38">
        <v>76</v>
      </c>
    </row>
    <row r="19" spans="1:14" s="35" customFormat="1" ht="35.1" customHeight="1" x14ac:dyDescent="0.25">
      <c r="A19" s="135"/>
      <c r="B19" s="104"/>
      <c r="C19" s="104" t="s">
        <v>38</v>
      </c>
      <c r="D19" s="375">
        <v>1766837.3100000003</v>
      </c>
      <c r="E19" s="271">
        <v>543</v>
      </c>
      <c r="F19" s="123">
        <v>3256</v>
      </c>
      <c r="G19" s="381">
        <v>1574830.8499999999</v>
      </c>
      <c r="H19" s="40">
        <v>484</v>
      </c>
      <c r="I19" s="126">
        <v>375</v>
      </c>
      <c r="J19" s="381">
        <v>176460.49</v>
      </c>
      <c r="K19" s="40">
        <v>471</v>
      </c>
      <c r="L19" s="126">
        <v>213</v>
      </c>
      <c r="M19" s="381">
        <v>15545.970000000001</v>
      </c>
      <c r="N19" s="40">
        <v>73</v>
      </c>
    </row>
    <row r="20" spans="1:14" s="61" customFormat="1" ht="15" customHeight="1" x14ac:dyDescent="0.25">
      <c r="A20" s="438" t="s">
        <v>121</v>
      </c>
      <c r="B20" s="505"/>
      <c r="C20" s="106" t="s">
        <v>22</v>
      </c>
      <c r="D20" s="376">
        <v>1532775.1999999997</v>
      </c>
      <c r="E20" s="272">
        <v>553</v>
      </c>
      <c r="F20" s="255">
        <v>2774</v>
      </c>
      <c r="G20" s="382">
        <v>1369263.0799999996</v>
      </c>
      <c r="H20" s="80">
        <v>494</v>
      </c>
      <c r="I20" s="118">
        <v>311</v>
      </c>
      <c r="J20" s="382">
        <v>150306.06</v>
      </c>
      <c r="K20" s="80">
        <v>483</v>
      </c>
      <c r="L20" s="118">
        <v>178</v>
      </c>
      <c r="M20" s="382">
        <v>13206.06</v>
      </c>
      <c r="N20" s="80">
        <v>74</v>
      </c>
    </row>
    <row r="21" spans="1:14" s="39" customFormat="1" ht="15" customHeight="1" x14ac:dyDescent="0.25">
      <c r="A21" s="134"/>
      <c r="B21" s="107"/>
      <c r="C21" s="107" t="s">
        <v>21</v>
      </c>
      <c r="D21" s="377">
        <v>234062.11</v>
      </c>
      <c r="E21" s="273">
        <v>486</v>
      </c>
      <c r="F21" s="124">
        <v>482</v>
      </c>
      <c r="G21" s="383">
        <v>205567.77</v>
      </c>
      <c r="H21" s="38">
        <v>426</v>
      </c>
      <c r="I21" s="127">
        <v>64</v>
      </c>
      <c r="J21" s="383">
        <v>26154.43</v>
      </c>
      <c r="K21" s="38">
        <v>409</v>
      </c>
      <c r="L21" s="127">
        <v>35</v>
      </c>
      <c r="M21" s="383">
        <v>2339.91</v>
      </c>
      <c r="N21" s="38">
        <v>67</v>
      </c>
    </row>
    <row r="22" spans="1:14" s="35" customFormat="1" ht="35.1" customHeight="1" x14ac:dyDescent="0.25">
      <c r="A22" s="135"/>
      <c r="B22" s="104"/>
      <c r="C22" s="104" t="s">
        <v>38</v>
      </c>
      <c r="D22" s="375">
        <v>3940109.71</v>
      </c>
      <c r="E22" s="271">
        <v>538</v>
      </c>
      <c r="F22" s="123">
        <v>7320</v>
      </c>
      <c r="G22" s="381">
        <v>3560646.6199999996</v>
      </c>
      <c r="H22" s="40">
        <v>486</v>
      </c>
      <c r="I22" s="126">
        <v>741</v>
      </c>
      <c r="J22" s="381">
        <v>345154.70999999996</v>
      </c>
      <c r="K22" s="40">
        <v>466</v>
      </c>
      <c r="L22" s="126">
        <v>479</v>
      </c>
      <c r="M22" s="381">
        <v>34308.379999999997</v>
      </c>
      <c r="N22" s="40">
        <v>72</v>
      </c>
    </row>
    <row r="23" spans="1:14" s="61" customFormat="1" ht="15" customHeight="1" x14ac:dyDescent="0.25">
      <c r="A23" s="438" t="s">
        <v>122</v>
      </c>
      <c r="B23" s="505"/>
      <c r="C23" s="106" t="s">
        <v>22</v>
      </c>
      <c r="D23" s="376">
        <v>3488230.09</v>
      </c>
      <c r="E23" s="272">
        <v>559</v>
      </c>
      <c r="F23" s="255">
        <v>6238</v>
      </c>
      <c r="G23" s="382">
        <v>3152899.8300000005</v>
      </c>
      <c r="H23" s="80">
        <v>505</v>
      </c>
      <c r="I23" s="118">
        <v>639</v>
      </c>
      <c r="J23" s="382">
        <v>304559.90999999997</v>
      </c>
      <c r="K23" s="80">
        <v>477</v>
      </c>
      <c r="L23" s="118">
        <v>429</v>
      </c>
      <c r="M23" s="382">
        <v>30770.350000000002</v>
      </c>
      <c r="N23" s="80">
        <v>72</v>
      </c>
    </row>
    <row r="24" spans="1:14" s="39" customFormat="1" ht="15" customHeight="1" x14ac:dyDescent="0.25">
      <c r="A24" s="134"/>
      <c r="B24" s="107"/>
      <c r="C24" s="107" t="s">
        <v>21</v>
      </c>
      <c r="D24" s="377">
        <v>451879.62</v>
      </c>
      <c r="E24" s="273">
        <v>418</v>
      </c>
      <c r="F24" s="124">
        <v>1082</v>
      </c>
      <c r="G24" s="383">
        <v>407746.79</v>
      </c>
      <c r="H24" s="38">
        <v>377</v>
      </c>
      <c r="I24" s="127">
        <v>102</v>
      </c>
      <c r="J24" s="383">
        <v>40594.799999999996</v>
      </c>
      <c r="K24" s="38">
        <v>398</v>
      </c>
      <c r="L24" s="127">
        <v>50</v>
      </c>
      <c r="M24" s="383">
        <v>3538.0299999999997</v>
      </c>
      <c r="N24" s="38">
        <v>71</v>
      </c>
    </row>
    <row r="25" spans="1:14" s="35" customFormat="1" ht="35.1" customHeight="1" x14ac:dyDescent="0.25">
      <c r="A25" s="135"/>
      <c r="B25" s="104"/>
      <c r="C25" s="104" t="s">
        <v>38</v>
      </c>
      <c r="D25" s="375">
        <v>9265327.1899999995</v>
      </c>
      <c r="E25" s="271">
        <v>532</v>
      </c>
      <c r="F25" s="123">
        <v>17404</v>
      </c>
      <c r="G25" s="381">
        <v>8418641.8399999999</v>
      </c>
      <c r="H25" s="40">
        <v>484</v>
      </c>
      <c r="I25" s="126">
        <v>1847</v>
      </c>
      <c r="J25" s="381">
        <v>817198.22</v>
      </c>
      <c r="K25" s="40">
        <v>442</v>
      </c>
      <c r="L25" s="126">
        <v>407</v>
      </c>
      <c r="M25" s="381">
        <v>29487.129999999997</v>
      </c>
      <c r="N25" s="40">
        <v>72</v>
      </c>
    </row>
    <row r="26" spans="1:14" s="61" customFormat="1" ht="15" customHeight="1" x14ac:dyDescent="0.25">
      <c r="A26" s="438" t="s">
        <v>123</v>
      </c>
      <c r="B26" s="505"/>
      <c r="C26" s="106" t="s">
        <v>22</v>
      </c>
      <c r="D26" s="376">
        <v>8145763.8799999999</v>
      </c>
      <c r="E26" s="272">
        <v>561</v>
      </c>
      <c r="F26" s="255">
        <v>14514</v>
      </c>
      <c r="G26" s="382">
        <v>7376500.5099999998</v>
      </c>
      <c r="H26" s="80">
        <v>508</v>
      </c>
      <c r="I26" s="118">
        <v>1622</v>
      </c>
      <c r="J26" s="382">
        <v>741080.85000000009</v>
      </c>
      <c r="K26" s="80">
        <v>457</v>
      </c>
      <c r="L26" s="118">
        <v>387</v>
      </c>
      <c r="M26" s="382">
        <v>28182.519999999997</v>
      </c>
      <c r="N26" s="80">
        <v>73</v>
      </c>
    </row>
    <row r="27" spans="1:14" s="39" customFormat="1" ht="15" customHeight="1" x14ac:dyDescent="0.25">
      <c r="A27" s="134"/>
      <c r="B27" s="107"/>
      <c r="C27" s="107" t="s">
        <v>21</v>
      </c>
      <c r="D27" s="377">
        <v>1119563.31</v>
      </c>
      <c r="E27" s="273">
        <v>387</v>
      </c>
      <c r="F27" s="124">
        <v>2890</v>
      </c>
      <c r="G27" s="383">
        <v>1042141.3300000001</v>
      </c>
      <c r="H27" s="38">
        <v>361</v>
      </c>
      <c r="I27" s="127">
        <v>225</v>
      </c>
      <c r="J27" s="383">
        <v>76117.37</v>
      </c>
      <c r="K27" s="38">
        <v>338</v>
      </c>
      <c r="L27" s="127">
        <v>20</v>
      </c>
      <c r="M27" s="383">
        <v>1304.6099999999999</v>
      </c>
      <c r="N27" s="38">
        <v>65</v>
      </c>
    </row>
    <row r="28" spans="1:14" s="35" customFormat="1" ht="35.1" customHeight="1" x14ac:dyDescent="0.25">
      <c r="A28" s="135"/>
      <c r="B28" s="104"/>
      <c r="C28" s="104" t="s">
        <v>38</v>
      </c>
      <c r="D28" s="375">
        <v>10710859.360000001</v>
      </c>
      <c r="E28" s="271">
        <v>541</v>
      </c>
      <c r="F28" s="123">
        <v>19800</v>
      </c>
      <c r="G28" s="381">
        <v>9736637.9299999997</v>
      </c>
      <c r="H28" s="40">
        <v>492</v>
      </c>
      <c r="I28" s="126">
        <v>2225</v>
      </c>
      <c r="J28" s="381">
        <v>965231.56</v>
      </c>
      <c r="K28" s="40">
        <v>434</v>
      </c>
      <c r="L28" s="126">
        <v>123</v>
      </c>
      <c r="M28" s="381">
        <v>8989.8700000000008</v>
      </c>
      <c r="N28" s="40">
        <v>73</v>
      </c>
    </row>
    <row r="29" spans="1:14" s="61" customFormat="1" ht="15" customHeight="1" x14ac:dyDescent="0.25">
      <c r="A29" s="438" t="s">
        <v>124</v>
      </c>
      <c r="B29" s="505"/>
      <c r="C29" s="106" t="s">
        <v>22</v>
      </c>
      <c r="D29" s="376">
        <v>9380071.6000000015</v>
      </c>
      <c r="E29" s="272">
        <v>573</v>
      </c>
      <c r="F29" s="255">
        <v>16383</v>
      </c>
      <c r="G29" s="382">
        <v>8492296.4100000001</v>
      </c>
      <c r="H29" s="80">
        <v>518</v>
      </c>
      <c r="I29" s="118">
        <v>1977</v>
      </c>
      <c r="J29" s="382">
        <v>878960.41</v>
      </c>
      <c r="K29" s="80">
        <v>445</v>
      </c>
      <c r="L29" s="118">
        <v>120</v>
      </c>
      <c r="M29" s="382">
        <v>8814.7800000000007</v>
      </c>
      <c r="N29" s="80">
        <v>73</v>
      </c>
    </row>
    <row r="30" spans="1:14" s="39" customFormat="1" ht="15" customHeight="1" x14ac:dyDescent="0.25">
      <c r="A30" s="134"/>
      <c r="B30" s="107"/>
      <c r="C30" s="107" t="s">
        <v>21</v>
      </c>
      <c r="D30" s="377">
        <v>1330787.7599999998</v>
      </c>
      <c r="E30" s="273">
        <v>389</v>
      </c>
      <c r="F30" s="124">
        <v>3417</v>
      </c>
      <c r="G30" s="383">
        <v>1244341.52</v>
      </c>
      <c r="H30" s="38">
        <v>364</v>
      </c>
      <c r="I30" s="127">
        <v>248</v>
      </c>
      <c r="J30" s="383">
        <v>86271.15</v>
      </c>
      <c r="K30" s="38">
        <v>348</v>
      </c>
      <c r="L30" s="127">
        <v>3</v>
      </c>
      <c r="M30" s="383">
        <v>175.09</v>
      </c>
      <c r="N30" s="38">
        <v>58</v>
      </c>
    </row>
    <row r="31" spans="1:14" s="35" customFormat="1" ht="35.1" customHeight="1" x14ac:dyDescent="0.25">
      <c r="A31" s="135"/>
      <c r="B31" s="104"/>
      <c r="C31" s="104" t="s">
        <v>38</v>
      </c>
      <c r="D31" s="375">
        <v>11423743.48</v>
      </c>
      <c r="E31" s="271">
        <v>437</v>
      </c>
      <c r="F31" s="123">
        <v>26129</v>
      </c>
      <c r="G31" s="381">
        <v>10461146.710000001</v>
      </c>
      <c r="H31" s="40">
        <v>400</v>
      </c>
      <c r="I31" s="126">
        <v>2723</v>
      </c>
      <c r="J31" s="381">
        <v>960760.25999999989</v>
      </c>
      <c r="K31" s="40">
        <v>353</v>
      </c>
      <c r="L31" s="126">
        <v>27</v>
      </c>
      <c r="M31" s="381">
        <v>1836.5099999999998</v>
      </c>
      <c r="N31" s="40">
        <v>68</v>
      </c>
    </row>
    <row r="32" spans="1:14" s="61" customFormat="1" ht="15" customHeight="1" x14ac:dyDescent="0.25">
      <c r="A32" s="438" t="s">
        <v>125</v>
      </c>
      <c r="B32" s="505"/>
      <c r="C32" s="106" t="s">
        <v>22</v>
      </c>
      <c r="D32" s="376">
        <v>9808486.3300000001</v>
      </c>
      <c r="E32" s="272">
        <v>492</v>
      </c>
      <c r="F32" s="255">
        <v>19924</v>
      </c>
      <c r="G32" s="382">
        <v>8938139.620000001</v>
      </c>
      <c r="H32" s="80">
        <v>449</v>
      </c>
      <c r="I32" s="118">
        <v>2308</v>
      </c>
      <c r="J32" s="382">
        <v>868603.50999999989</v>
      </c>
      <c r="K32" s="80">
        <v>376</v>
      </c>
      <c r="L32" s="118">
        <v>25</v>
      </c>
      <c r="M32" s="382">
        <v>1743.1999999999998</v>
      </c>
      <c r="N32" s="80">
        <v>70</v>
      </c>
    </row>
    <row r="33" spans="1:14" s="39" customFormat="1" ht="15" customHeight="1" x14ac:dyDescent="0.25">
      <c r="A33" s="134"/>
      <c r="B33" s="107" t="s">
        <v>72</v>
      </c>
      <c r="C33" s="107" t="s">
        <v>21</v>
      </c>
      <c r="D33" s="377">
        <v>1615257.1500000001</v>
      </c>
      <c r="E33" s="273">
        <v>260</v>
      </c>
      <c r="F33" s="124">
        <v>6205</v>
      </c>
      <c r="G33" s="383">
        <v>1523007.09</v>
      </c>
      <c r="H33" s="38">
        <v>245</v>
      </c>
      <c r="I33" s="127">
        <v>415</v>
      </c>
      <c r="J33" s="383">
        <v>92156.75</v>
      </c>
      <c r="K33" s="38">
        <v>222</v>
      </c>
      <c r="L33" s="127">
        <v>2</v>
      </c>
      <c r="M33" s="383">
        <v>93.31</v>
      </c>
      <c r="N33" s="38">
        <v>47</v>
      </c>
    </row>
    <row r="34" spans="1:14" s="61" customFormat="1" ht="20.100000000000001" customHeight="1" x14ac:dyDescent="0.25">
      <c r="A34" s="136"/>
      <c r="B34" s="132"/>
      <c r="C34" s="92"/>
      <c r="D34" s="128"/>
      <c r="E34" s="274"/>
      <c r="F34" s="276"/>
      <c r="G34" s="279"/>
      <c r="H34" s="89"/>
      <c r="I34" s="128"/>
      <c r="J34" s="279"/>
      <c r="K34" s="89"/>
      <c r="L34" s="128"/>
      <c r="M34" s="279"/>
      <c r="N34" s="89"/>
    </row>
    <row r="35" spans="1:14" s="50" customFormat="1" ht="21.9" customHeight="1" x14ac:dyDescent="0.25">
      <c r="B35" s="52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</row>
    <row r="36" spans="1:14" s="50" customFormat="1" ht="21.9" customHeight="1" x14ac:dyDescent="0.25">
      <c r="B36" s="52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</row>
    <row r="37" spans="1:14" s="50" customFormat="1" ht="21.9" customHeight="1" x14ac:dyDescent="0.25">
      <c r="B37" s="52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</row>
    <row r="38" spans="1:14" s="50" customFormat="1" ht="21.9" customHeight="1" x14ac:dyDescent="0.25">
      <c r="B38" s="52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</row>
  </sheetData>
  <mergeCells count="20">
    <mergeCell ref="I1:N1"/>
    <mergeCell ref="I3:N3"/>
    <mergeCell ref="A7:B9"/>
    <mergeCell ref="O7:O9"/>
    <mergeCell ref="F5:H5"/>
    <mergeCell ref="I5:K5"/>
    <mergeCell ref="L5:N5"/>
    <mergeCell ref="D5:E5"/>
    <mergeCell ref="C5:C6"/>
    <mergeCell ref="B1:H1"/>
    <mergeCell ref="B3:H3"/>
    <mergeCell ref="A5:B6"/>
    <mergeCell ref="A14:B14"/>
    <mergeCell ref="A11:B11"/>
    <mergeCell ref="A32:B32"/>
    <mergeCell ref="A29:B29"/>
    <mergeCell ref="A26:B26"/>
    <mergeCell ref="A23:B23"/>
    <mergeCell ref="A20:B20"/>
    <mergeCell ref="A17:B17"/>
  </mergeCells>
  <phoneticPr fontId="5" type="noConversion"/>
  <printOptions horizontalCentered="1"/>
  <pageMargins left="0.23622047244094491" right="0.23622047244094491" top="0.31496062992125984" bottom="0.31496062992125984" header="0.15748031496062992" footer="0.15748031496062992"/>
  <pageSetup paperSize="9" orientation="portrait" r:id="rId1"/>
  <headerFooter alignWithMargins="0"/>
  <colBreaks count="1" manualBreakCount="1">
    <brk id="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P30"/>
  <sheetViews>
    <sheetView showGridLines="0" zoomScaleNormal="100" workbookViewId="0">
      <selection activeCell="A6" sqref="A6"/>
    </sheetView>
  </sheetViews>
  <sheetFormatPr baseColWidth="10" defaultColWidth="11.44140625" defaultRowHeight="21.9" customHeight="1" x14ac:dyDescent="0.25"/>
  <cols>
    <col min="1" max="1" width="29.109375" style="21" customWidth="1"/>
    <col min="2" max="2" width="25.88671875" style="21" customWidth="1"/>
    <col min="3" max="3" width="17.44140625" style="19" customWidth="1"/>
    <col min="4" max="7" width="17.44140625" style="20" customWidth="1"/>
    <col min="8" max="16384" width="11.44140625" style="19"/>
  </cols>
  <sheetData>
    <row r="1" spans="1:16" s="144" customFormat="1" ht="34.5" customHeight="1" x14ac:dyDescent="0.25">
      <c r="A1" s="439" t="s">
        <v>97</v>
      </c>
      <c r="B1" s="439"/>
      <c r="C1" s="439"/>
      <c r="D1" s="439"/>
      <c r="E1" s="439"/>
      <c r="F1" s="439"/>
      <c r="G1" s="439"/>
      <c r="H1" s="143"/>
      <c r="I1" s="143"/>
      <c r="J1" s="143"/>
      <c r="K1" s="143"/>
      <c r="L1" s="143"/>
      <c r="M1" s="143"/>
      <c r="N1" s="143"/>
      <c r="O1" s="143"/>
      <c r="P1" s="143"/>
    </row>
    <row r="2" spans="1:16" s="144" customFormat="1" ht="5.25" customHeight="1" x14ac:dyDescent="0.25">
      <c r="A2" s="142"/>
      <c r="B2" s="142"/>
      <c r="C2" s="142"/>
      <c r="D2" s="142"/>
      <c r="E2" s="142"/>
      <c r="F2" s="142"/>
      <c r="G2" s="142"/>
      <c r="H2" s="145"/>
      <c r="I2" s="143"/>
      <c r="J2" s="143"/>
      <c r="K2" s="143"/>
      <c r="L2" s="143"/>
      <c r="M2" s="143"/>
      <c r="N2" s="143"/>
      <c r="O2" s="143"/>
      <c r="P2" s="143"/>
    </row>
    <row r="3" spans="1:16" s="144" customFormat="1" ht="15.75" customHeight="1" x14ac:dyDescent="0.25">
      <c r="A3" s="439" t="s">
        <v>206</v>
      </c>
      <c r="B3" s="439"/>
      <c r="C3" s="439"/>
      <c r="D3" s="439"/>
      <c r="E3" s="439"/>
      <c r="F3" s="439"/>
      <c r="G3" s="439"/>
      <c r="H3" s="146"/>
      <c r="I3" s="145"/>
      <c r="J3" s="145"/>
      <c r="K3" s="145"/>
      <c r="L3" s="145"/>
      <c r="M3" s="145"/>
      <c r="N3" s="145"/>
      <c r="O3" s="145"/>
      <c r="P3" s="145"/>
    </row>
    <row r="4" spans="1:16" ht="6.75" customHeight="1" x14ac:dyDescent="0.25"/>
    <row r="5" spans="1:16" s="18" customFormat="1" ht="17.25" customHeight="1" x14ac:dyDescent="0.25">
      <c r="A5" s="327" t="s">
        <v>80</v>
      </c>
      <c r="B5" s="23"/>
      <c r="D5" s="24"/>
      <c r="E5" s="24"/>
      <c r="F5" s="24"/>
      <c r="G5" s="312" t="s">
        <v>51</v>
      </c>
    </row>
    <row r="6" spans="1:16" ht="50.1" customHeight="1" x14ac:dyDescent="0.25">
      <c r="A6" s="26" t="s">
        <v>14</v>
      </c>
      <c r="B6" s="55" t="s">
        <v>1</v>
      </c>
      <c r="C6" s="26" t="s">
        <v>60</v>
      </c>
      <c r="D6" s="26" t="s">
        <v>93</v>
      </c>
      <c r="E6" s="26" t="s">
        <v>94</v>
      </c>
      <c r="F6" s="26" t="s">
        <v>95</v>
      </c>
      <c r="G6" s="26" t="s">
        <v>163</v>
      </c>
      <c r="I6" s="25"/>
    </row>
    <row r="7" spans="1:16" s="30" customFormat="1" ht="27" customHeight="1" x14ac:dyDescent="0.25">
      <c r="A7" s="483" t="s">
        <v>16</v>
      </c>
      <c r="B7" s="110" t="s">
        <v>90</v>
      </c>
      <c r="C7" s="29">
        <v>86746</v>
      </c>
      <c r="D7" s="28">
        <v>74990</v>
      </c>
      <c r="E7" s="28">
        <v>10114</v>
      </c>
      <c r="F7" s="28">
        <v>1640</v>
      </c>
      <c r="G7" s="28">
        <v>2</v>
      </c>
      <c r="I7" s="31"/>
    </row>
    <row r="8" spans="1:16" s="60" customFormat="1" ht="21.9" customHeight="1" x14ac:dyDescent="0.25">
      <c r="A8" s="484"/>
      <c r="B8" s="90" t="s">
        <v>91</v>
      </c>
      <c r="C8" s="368">
        <v>47153845.389999993</v>
      </c>
      <c r="D8" s="369">
        <v>37652332.450000003</v>
      </c>
      <c r="E8" s="369">
        <v>8650898.3400000017</v>
      </c>
      <c r="F8" s="369">
        <v>849829.26</v>
      </c>
      <c r="G8" s="369">
        <v>785.34</v>
      </c>
      <c r="I8" s="69"/>
    </row>
    <row r="9" spans="1:16" s="54" customFormat="1" ht="27" customHeight="1" x14ac:dyDescent="0.25">
      <c r="A9" s="486"/>
      <c r="B9" s="111" t="s">
        <v>92</v>
      </c>
      <c r="C9" s="57">
        <v>544</v>
      </c>
      <c r="D9" s="58">
        <v>502</v>
      </c>
      <c r="E9" s="58">
        <v>855</v>
      </c>
      <c r="F9" s="58">
        <v>518</v>
      </c>
      <c r="G9" s="58">
        <v>393</v>
      </c>
    </row>
    <row r="10" spans="1:16" s="44" customFormat="1" ht="27" customHeight="1" x14ac:dyDescent="0.25">
      <c r="A10" s="520" t="s">
        <v>4</v>
      </c>
      <c r="B10" s="112" t="s">
        <v>90</v>
      </c>
      <c r="C10" s="77">
        <v>64345</v>
      </c>
      <c r="D10" s="78">
        <v>56050</v>
      </c>
      <c r="E10" s="78">
        <v>7141</v>
      </c>
      <c r="F10" s="78">
        <v>1152</v>
      </c>
      <c r="G10" s="78">
        <v>2</v>
      </c>
      <c r="I10" s="25"/>
    </row>
    <row r="11" spans="1:16" s="18" customFormat="1" ht="21.9" customHeight="1" x14ac:dyDescent="0.25">
      <c r="A11" s="518"/>
      <c r="B11" s="70" t="s">
        <v>91</v>
      </c>
      <c r="C11" s="370">
        <v>38351866.030000001</v>
      </c>
      <c r="D11" s="371">
        <v>30767844.93</v>
      </c>
      <c r="E11" s="371">
        <v>6907332.1300000008</v>
      </c>
      <c r="F11" s="371">
        <v>675903.63</v>
      </c>
      <c r="G11" s="371">
        <v>785.34</v>
      </c>
      <c r="I11" s="91"/>
    </row>
    <row r="12" spans="1:16" s="32" customFormat="1" ht="27" customHeight="1" x14ac:dyDescent="0.25">
      <c r="A12" s="518"/>
      <c r="B12" s="207" t="s">
        <v>92</v>
      </c>
      <c r="C12" s="208">
        <v>596</v>
      </c>
      <c r="D12" s="384">
        <v>549</v>
      </c>
      <c r="E12" s="384">
        <v>967</v>
      </c>
      <c r="F12" s="384">
        <v>587</v>
      </c>
      <c r="G12" s="384">
        <v>393</v>
      </c>
    </row>
    <row r="13" spans="1:16" s="44" customFormat="1" ht="27" customHeight="1" x14ac:dyDescent="0.25">
      <c r="A13" s="518" t="s">
        <v>5</v>
      </c>
      <c r="B13" s="204" t="s">
        <v>90</v>
      </c>
      <c r="C13" s="205">
        <v>19211</v>
      </c>
      <c r="D13" s="206">
        <v>16266</v>
      </c>
      <c r="E13" s="206">
        <v>2493</v>
      </c>
      <c r="F13" s="206">
        <v>452</v>
      </c>
      <c r="G13" s="206">
        <v>0</v>
      </c>
      <c r="I13" s="25"/>
    </row>
    <row r="14" spans="1:16" s="18" customFormat="1" ht="21.9" customHeight="1" x14ac:dyDescent="0.25">
      <c r="A14" s="518"/>
      <c r="B14" s="70" t="s">
        <v>91</v>
      </c>
      <c r="C14" s="370">
        <v>6649584.1999999993</v>
      </c>
      <c r="D14" s="371">
        <v>5239137.5199999996</v>
      </c>
      <c r="E14" s="371">
        <v>1254430.83</v>
      </c>
      <c r="F14" s="371">
        <v>156015.84999999998</v>
      </c>
      <c r="G14" s="371">
        <v>0</v>
      </c>
      <c r="I14" s="91"/>
    </row>
    <row r="15" spans="1:16" s="32" customFormat="1" ht="27" customHeight="1" x14ac:dyDescent="0.25">
      <c r="A15" s="518"/>
      <c r="B15" s="207" t="s">
        <v>92</v>
      </c>
      <c r="C15" s="208">
        <v>346</v>
      </c>
      <c r="D15" s="384">
        <v>322</v>
      </c>
      <c r="E15" s="384">
        <v>503</v>
      </c>
      <c r="F15" s="384">
        <v>345</v>
      </c>
      <c r="G15" s="384">
        <v>0</v>
      </c>
    </row>
    <row r="16" spans="1:16" s="44" customFormat="1" ht="27" customHeight="1" x14ac:dyDescent="0.25">
      <c r="A16" s="518" t="s">
        <v>6</v>
      </c>
      <c r="B16" s="204" t="s">
        <v>90</v>
      </c>
      <c r="C16" s="205">
        <v>183</v>
      </c>
      <c r="D16" s="206">
        <v>180</v>
      </c>
      <c r="E16" s="206">
        <v>1</v>
      </c>
      <c r="F16" s="206">
        <v>2</v>
      </c>
      <c r="G16" s="206">
        <v>0</v>
      </c>
      <c r="I16" s="25"/>
    </row>
    <row r="17" spans="1:9" s="18" customFormat="1" ht="21.9" customHeight="1" x14ac:dyDescent="0.25">
      <c r="A17" s="518"/>
      <c r="B17" s="70" t="s">
        <v>91</v>
      </c>
      <c r="C17" s="370">
        <v>164121.82</v>
      </c>
      <c r="D17" s="371">
        <v>163057.28</v>
      </c>
      <c r="E17" s="371">
        <v>413.56</v>
      </c>
      <c r="F17" s="371">
        <v>650.98</v>
      </c>
      <c r="G17" s="371">
        <v>0</v>
      </c>
      <c r="I17" s="91"/>
    </row>
    <row r="18" spans="1:9" s="32" customFormat="1" ht="27" customHeight="1" x14ac:dyDescent="0.25">
      <c r="A18" s="518"/>
      <c r="B18" s="207" t="s">
        <v>92</v>
      </c>
      <c r="C18" s="208">
        <v>897</v>
      </c>
      <c r="D18" s="384">
        <v>906</v>
      </c>
      <c r="E18" s="384">
        <v>414</v>
      </c>
      <c r="F18" s="384">
        <v>325</v>
      </c>
      <c r="G18" s="384">
        <v>0</v>
      </c>
    </row>
    <row r="19" spans="1:9" s="44" customFormat="1" ht="27" customHeight="1" x14ac:dyDescent="0.25">
      <c r="A19" s="518" t="s">
        <v>96</v>
      </c>
      <c r="B19" s="204" t="s">
        <v>90</v>
      </c>
      <c r="C19" s="205">
        <v>3007</v>
      </c>
      <c r="D19" s="206">
        <v>2494</v>
      </c>
      <c r="E19" s="206">
        <v>479</v>
      </c>
      <c r="F19" s="206">
        <v>34</v>
      </c>
      <c r="G19" s="206">
        <v>0</v>
      </c>
      <c r="I19" s="25"/>
    </row>
    <row r="20" spans="1:9" s="18" customFormat="1" ht="21.9" customHeight="1" x14ac:dyDescent="0.25">
      <c r="A20" s="518"/>
      <c r="B20" s="70" t="s">
        <v>91</v>
      </c>
      <c r="C20" s="370">
        <v>1988273.3399999999</v>
      </c>
      <c r="D20" s="371">
        <v>1482292.72</v>
      </c>
      <c r="E20" s="371">
        <v>488721.82</v>
      </c>
      <c r="F20" s="371">
        <v>17258.8</v>
      </c>
      <c r="G20" s="371">
        <v>0</v>
      </c>
      <c r="I20" s="91"/>
    </row>
    <row r="21" spans="1:9" s="32" customFormat="1" ht="27" customHeight="1" x14ac:dyDescent="0.25">
      <c r="A21" s="519"/>
      <c r="B21" s="113" t="s">
        <v>92</v>
      </c>
      <c r="C21" s="47">
        <v>661</v>
      </c>
      <c r="D21" s="46">
        <v>594</v>
      </c>
      <c r="E21" s="46">
        <v>1020</v>
      </c>
      <c r="F21" s="46">
        <v>508</v>
      </c>
      <c r="G21" s="46">
        <v>0</v>
      </c>
    </row>
    <row r="22" spans="1:9" s="50" customFormat="1" ht="21.9" customHeight="1" x14ac:dyDescent="0.25">
      <c r="A22" s="48"/>
      <c r="B22" s="49"/>
      <c r="D22" s="51"/>
      <c r="E22" s="51"/>
      <c r="F22" s="51"/>
      <c r="G22" s="51"/>
    </row>
    <row r="23" spans="1:9" s="50" customFormat="1" ht="21.9" customHeight="1" x14ac:dyDescent="0.25">
      <c r="B23" s="49"/>
      <c r="D23" s="51"/>
      <c r="E23" s="51"/>
      <c r="F23" s="51"/>
      <c r="G23" s="51"/>
    </row>
    <row r="24" spans="1:9" s="50" customFormat="1" ht="21.9" customHeight="1" x14ac:dyDescent="0.25">
      <c r="A24" s="52"/>
      <c r="B24" s="49"/>
      <c r="C24" s="53"/>
      <c r="D24" s="53"/>
      <c r="E24" s="53"/>
      <c r="F24" s="53"/>
      <c r="G24" s="53"/>
    </row>
    <row r="25" spans="1:9" s="50" customFormat="1" ht="21.9" customHeight="1" x14ac:dyDescent="0.25">
      <c r="A25" s="52"/>
      <c r="B25" s="49"/>
      <c r="C25" s="53"/>
      <c r="D25" s="53"/>
      <c r="E25" s="53"/>
      <c r="F25" s="53"/>
      <c r="G25" s="53"/>
    </row>
    <row r="26" spans="1:9" s="50" customFormat="1" ht="21.9" customHeight="1" x14ac:dyDescent="0.25">
      <c r="A26" s="52"/>
      <c r="B26" s="49"/>
      <c r="D26" s="51"/>
      <c r="E26" s="51"/>
      <c r="F26" s="51"/>
      <c r="G26" s="51"/>
    </row>
    <row r="27" spans="1:9" s="50" customFormat="1" ht="21.9" customHeight="1" x14ac:dyDescent="0.25">
      <c r="A27" s="52"/>
      <c r="B27" s="49"/>
      <c r="D27" s="51"/>
      <c r="E27" s="51"/>
      <c r="F27" s="51"/>
      <c r="G27" s="51"/>
    </row>
    <row r="28" spans="1:9" s="50" customFormat="1" ht="21.9" customHeight="1" x14ac:dyDescent="0.25">
      <c r="A28" s="52"/>
      <c r="B28" s="49"/>
      <c r="D28" s="51"/>
      <c r="E28" s="51"/>
      <c r="F28" s="51"/>
      <c r="G28" s="51"/>
    </row>
    <row r="29" spans="1:9" s="50" customFormat="1" ht="21.9" customHeight="1" x14ac:dyDescent="0.25">
      <c r="A29" s="52"/>
      <c r="B29" s="49"/>
      <c r="D29" s="51"/>
      <c r="E29" s="51"/>
      <c r="F29" s="51"/>
      <c r="G29" s="51"/>
    </row>
    <row r="30" spans="1:9" s="50" customFormat="1" ht="21.9" customHeight="1" x14ac:dyDescent="0.25">
      <c r="A30" s="52"/>
      <c r="B30" s="49"/>
      <c r="D30" s="51"/>
      <c r="E30" s="51"/>
      <c r="F30" s="51"/>
      <c r="G30" s="51"/>
    </row>
  </sheetData>
  <mergeCells count="7">
    <mergeCell ref="A16:A18"/>
    <mergeCell ref="A19:A21"/>
    <mergeCell ref="A3:G3"/>
    <mergeCell ref="A1:G1"/>
    <mergeCell ref="A7:A9"/>
    <mergeCell ref="A10:A12"/>
    <mergeCell ref="A13:A15"/>
  </mergeCells>
  <phoneticPr fontId="5" type="noConversion"/>
  <printOptions horizontalCentered="1"/>
  <pageMargins left="0.35433070866141736" right="0.35433070866141736" top="0.51181102362204722" bottom="0.39370078740157483" header="0.15748031496062992" footer="0.1574803149606299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/>
  <dimension ref="A1:V30"/>
  <sheetViews>
    <sheetView showGridLines="0" zoomScaleNormal="100" workbookViewId="0">
      <selection activeCell="A6" sqref="A6:A7"/>
    </sheetView>
  </sheetViews>
  <sheetFormatPr baseColWidth="10" defaultColWidth="11.44140625" defaultRowHeight="21.9" customHeight="1" x14ac:dyDescent="0.25"/>
  <cols>
    <col min="1" max="1" width="16.5546875" style="21" customWidth="1"/>
    <col min="2" max="2" width="6.6640625" style="21" customWidth="1"/>
    <col min="3" max="3" width="10.44140625" style="19" customWidth="1"/>
    <col min="4" max="4" width="14.33203125" style="387" customWidth="1"/>
    <col min="5" max="11" width="10.44140625" style="20" customWidth="1"/>
    <col min="12" max="12" width="14.33203125" style="387" customWidth="1"/>
    <col min="13" max="13" width="10.44140625" style="20" customWidth="1"/>
    <col min="14" max="16384" width="11.44140625" style="19"/>
  </cols>
  <sheetData>
    <row r="1" spans="1:22" s="144" customFormat="1" ht="26.25" customHeight="1" x14ac:dyDescent="0.25">
      <c r="A1" s="440" t="s">
        <v>98</v>
      </c>
      <c r="B1" s="440"/>
      <c r="C1" s="440"/>
      <c r="D1" s="528"/>
      <c r="E1" s="440"/>
      <c r="F1" s="440"/>
      <c r="G1" s="440"/>
      <c r="H1" s="440"/>
      <c r="I1" s="440"/>
      <c r="J1" s="440"/>
      <c r="K1" s="440"/>
      <c r="L1" s="528"/>
      <c r="M1" s="440"/>
      <c r="N1" s="143"/>
      <c r="O1" s="143"/>
      <c r="P1" s="143"/>
      <c r="Q1" s="143"/>
      <c r="R1" s="143"/>
      <c r="S1" s="143"/>
      <c r="T1" s="143"/>
      <c r="U1" s="143"/>
      <c r="V1" s="143"/>
    </row>
    <row r="2" spans="1:22" s="144" customFormat="1" ht="1.5" customHeight="1" x14ac:dyDescent="0.25">
      <c r="A2" s="142"/>
      <c r="B2" s="142"/>
      <c r="C2" s="142"/>
      <c r="D2" s="386"/>
      <c r="E2" s="142"/>
      <c r="F2" s="142"/>
      <c r="G2" s="142"/>
      <c r="H2" s="142"/>
      <c r="I2" s="142"/>
      <c r="J2" s="142"/>
      <c r="K2" s="142"/>
      <c r="L2" s="386"/>
      <c r="M2" s="142"/>
      <c r="N2" s="145"/>
      <c r="O2" s="143"/>
      <c r="P2" s="143"/>
      <c r="Q2" s="143"/>
      <c r="R2" s="143"/>
      <c r="S2" s="143"/>
      <c r="T2" s="143"/>
      <c r="U2" s="143"/>
      <c r="V2" s="143"/>
    </row>
    <row r="3" spans="1:22" s="144" customFormat="1" ht="14.25" customHeight="1" x14ac:dyDescent="0.25">
      <c r="A3" s="439" t="s">
        <v>199</v>
      </c>
      <c r="B3" s="439"/>
      <c r="C3" s="439"/>
      <c r="D3" s="526"/>
      <c r="E3" s="439"/>
      <c r="F3" s="439"/>
      <c r="G3" s="439"/>
      <c r="H3" s="439"/>
      <c r="I3" s="439"/>
      <c r="J3" s="439"/>
      <c r="K3" s="439"/>
      <c r="L3" s="526"/>
      <c r="M3" s="439"/>
      <c r="N3" s="146"/>
      <c r="O3" s="145"/>
      <c r="P3" s="145"/>
      <c r="Q3" s="145"/>
      <c r="R3" s="145"/>
      <c r="S3" s="145"/>
      <c r="T3" s="145"/>
      <c r="U3" s="145"/>
      <c r="V3" s="145"/>
    </row>
    <row r="4" spans="1:22" ht="5.25" customHeight="1" x14ac:dyDescent="0.25"/>
    <row r="5" spans="1:22" s="18" customFormat="1" ht="17.25" customHeight="1" x14ac:dyDescent="0.25">
      <c r="A5" s="327" t="s">
        <v>80</v>
      </c>
      <c r="B5" s="23"/>
      <c r="D5" s="388"/>
      <c r="E5" s="24"/>
      <c r="F5" s="24"/>
      <c r="G5" s="24"/>
      <c r="H5" s="24"/>
      <c r="I5" s="24"/>
      <c r="J5" s="24"/>
      <c r="K5" s="24"/>
      <c r="L5" s="388"/>
      <c r="M5" s="312" t="s">
        <v>54</v>
      </c>
    </row>
    <row r="6" spans="1:22" s="18" customFormat="1" ht="30" customHeight="1" x14ac:dyDescent="0.25">
      <c r="A6" s="489" t="s">
        <v>58</v>
      </c>
      <c r="B6" s="489" t="s">
        <v>44</v>
      </c>
      <c r="C6" s="473" t="s">
        <v>101</v>
      </c>
      <c r="D6" s="532"/>
      <c r="E6" s="533"/>
      <c r="F6" s="473" t="s">
        <v>174</v>
      </c>
      <c r="G6" s="475"/>
      <c r="H6" s="473" t="s">
        <v>175</v>
      </c>
      <c r="I6" s="479"/>
      <c r="J6" s="479"/>
      <c r="K6" s="473" t="s">
        <v>102</v>
      </c>
      <c r="L6" s="532"/>
      <c r="M6" s="475"/>
    </row>
    <row r="7" spans="1:22" ht="41.25" customHeight="1" x14ac:dyDescent="0.25">
      <c r="A7" s="471"/>
      <c r="B7" s="471"/>
      <c r="C7" s="328" t="s">
        <v>166</v>
      </c>
      <c r="D7" s="389" t="s">
        <v>99</v>
      </c>
      <c r="E7" s="329" t="s">
        <v>84</v>
      </c>
      <c r="F7" s="328" t="s">
        <v>103</v>
      </c>
      <c r="G7" s="331" t="s">
        <v>164</v>
      </c>
      <c r="H7" s="328" t="s">
        <v>104</v>
      </c>
      <c r="I7" s="330" t="s">
        <v>105</v>
      </c>
      <c r="J7" s="329" t="s">
        <v>164</v>
      </c>
      <c r="K7" s="328" t="s">
        <v>166</v>
      </c>
      <c r="L7" s="389" t="s">
        <v>99</v>
      </c>
      <c r="M7" s="332" t="s">
        <v>84</v>
      </c>
      <c r="O7" s="25"/>
    </row>
    <row r="8" spans="1:22" s="30" customFormat="1" ht="23.1" customHeight="1" x14ac:dyDescent="0.25">
      <c r="A8" s="529" t="s">
        <v>60</v>
      </c>
      <c r="B8" s="120" t="s">
        <v>38</v>
      </c>
      <c r="C8" s="114">
        <v>88081</v>
      </c>
      <c r="D8" s="378">
        <v>44965855.379899994</v>
      </c>
      <c r="E8" s="29">
        <v>511</v>
      </c>
      <c r="F8" s="251">
        <v>8239</v>
      </c>
      <c r="G8" s="268">
        <v>0</v>
      </c>
      <c r="H8" s="114">
        <v>2358</v>
      </c>
      <c r="I8" s="285">
        <v>0</v>
      </c>
      <c r="J8" s="285">
        <v>7216</v>
      </c>
      <c r="K8" s="114">
        <v>86746</v>
      </c>
      <c r="L8" s="378">
        <v>47153845.389999993</v>
      </c>
      <c r="M8" s="268">
        <v>544</v>
      </c>
      <c r="O8" s="31"/>
    </row>
    <row r="9" spans="1:22" s="60" customFormat="1" ht="18" customHeight="1" x14ac:dyDescent="0.25">
      <c r="A9" s="530"/>
      <c r="B9" s="403" t="s">
        <v>22</v>
      </c>
      <c r="C9" s="115">
        <v>62790</v>
      </c>
      <c r="D9" s="379">
        <v>31882267.140000001</v>
      </c>
      <c r="E9" s="67">
        <v>508</v>
      </c>
      <c r="F9" s="252">
        <v>5831</v>
      </c>
      <c r="G9" s="269">
        <v>0</v>
      </c>
      <c r="H9" s="115">
        <v>1624</v>
      </c>
      <c r="I9" s="286">
        <v>0</v>
      </c>
      <c r="J9" s="286">
        <v>5136</v>
      </c>
      <c r="K9" s="115">
        <v>61861</v>
      </c>
      <c r="L9" s="379">
        <v>33426532.440000001</v>
      </c>
      <c r="M9" s="269">
        <v>540</v>
      </c>
      <c r="O9" s="69"/>
    </row>
    <row r="10" spans="1:22" s="54" customFormat="1" ht="23.1" customHeight="1" x14ac:dyDescent="0.25">
      <c r="A10" s="531"/>
      <c r="B10" s="292" t="s">
        <v>21</v>
      </c>
      <c r="C10" s="259">
        <v>25291</v>
      </c>
      <c r="D10" s="397">
        <v>13083588.2399</v>
      </c>
      <c r="E10" s="191">
        <v>517</v>
      </c>
      <c r="F10" s="254">
        <v>2408</v>
      </c>
      <c r="G10" s="293">
        <v>0</v>
      </c>
      <c r="H10" s="259">
        <v>734</v>
      </c>
      <c r="I10" s="294">
        <v>0</v>
      </c>
      <c r="J10" s="294">
        <v>2080</v>
      </c>
      <c r="K10" s="259">
        <v>24885</v>
      </c>
      <c r="L10" s="397">
        <v>13727312.949999999</v>
      </c>
      <c r="M10" s="293">
        <v>552</v>
      </c>
    </row>
    <row r="11" spans="1:22" s="44" customFormat="1" ht="23.1" customHeight="1" x14ac:dyDescent="0.25">
      <c r="A11" s="527" t="s">
        <v>61</v>
      </c>
      <c r="B11" s="121" t="s">
        <v>38</v>
      </c>
      <c r="C11" s="117">
        <v>76042</v>
      </c>
      <c r="D11" s="398">
        <v>35829780.809900008</v>
      </c>
      <c r="E11" s="77">
        <v>471</v>
      </c>
      <c r="F11" s="280">
        <v>7926</v>
      </c>
      <c r="G11" s="283">
        <v>0</v>
      </c>
      <c r="H11" s="117">
        <v>1983</v>
      </c>
      <c r="I11" s="287">
        <v>0</v>
      </c>
      <c r="J11" s="287">
        <v>6995</v>
      </c>
      <c r="K11" s="117">
        <v>74990</v>
      </c>
      <c r="L11" s="398">
        <v>37652332.450000003</v>
      </c>
      <c r="M11" s="283">
        <v>502</v>
      </c>
      <c r="O11" s="25"/>
      <c r="P11" s="385"/>
    </row>
    <row r="12" spans="1:22" s="18" customFormat="1" ht="18" customHeight="1" x14ac:dyDescent="0.25">
      <c r="A12" s="522"/>
      <c r="B12" s="101" t="s">
        <v>22</v>
      </c>
      <c r="C12" s="118">
        <v>61621</v>
      </c>
      <c r="D12" s="382">
        <v>31297482</v>
      </c>
      <c r="E12" s="80">
        <v>508</v>
      </c>
      <c r="F12" s="255">
        <v>5764</v>
      </c>
      <c r="G12" s="272">
        <v>0</v>
      </c>
      <c r="H12" s="118">
        <v>1596</v>
      </c>
      <c r="I12" s="288">
        <v>0</v>
      </c>
      <c r="J12" s="288">
        <v>5063</v>
      </c>
      <c r="K12" s="118">
        <v>60726</v>
      </c>
      <c r="L12" s="382">
        <v>32822147.780000001</v>
      </c>
      <c r="M12" s="272">
        <v>540</v>
      </c>
      <c r="O12" s="91"/>
    </row>
    <row r="13" spans="1:22" s="32" customFormat="1" ht="23.1" customHeight="1" x14ac:dyDescent="0.25">
      <c r="A13" s="522"/>
      <c r="B13" s="298" t="s">
        <v>21</v>
      </c>
      <c r="C13" s="127">
        <v>14421</v>
      </c>
      <c r="D13" s="383">
        <v>4532298.8099000007</v>
      </c>
      <c r="E13" s="38">
        <v>314</v>
      </c>
      <c r="F13" s="124">
        <v>2162</v>
      </c>
      <c r="G13" s="273">
        <v>0</v>
      </c>
      <c r="H13" s="127">
        <v>387</v>
      </c>
      <c r="I13" s="299">
        <v>0</v>
      </c>
      <c r="J13" s="299">
        <v>1932</v>
      </c>
      <c r="K13" s="127">
        <v>14264</v>
      </c>
      <c r="L13" s="383">
        <v>4830184.67</v>
      </c>
      <c r="M13" s="273">
        <v>339</v>
      </c>
    </row>
    <row r="14" spans="1:22" s="44" customFormat="1" ht="23.1" customHeight="1" x14ac:dyDescent="0.25">
      <c r="A14" s="521" t="s">
        <v>63</v>
      </c>
      <c r="B14" s="300" t="s">
        <v>38</v>
      </c>
      <c r="C14" s="301">
        <v>10357</v>
      </c>
      <c r="D14" s="399">
        <v>8313775.2000000011</v>
      </c>
      <c r="E14" s="205">
        <v>803</v>
      </c>
      <c r="F14" s="302">
        <v>183</v>
      </c>
      <c r="G14" s="303">
        <v>0</v>
      </c>
      <c r="H14" s="301">
        <v>357</v>
      </c>
      <c r="I14" s="304">
        <v>0</v>
      </c>
      <c r="J14" s="304">
        <v>69</v>
      </c>
      <c r="K14" s="301">
        <v>10114</v>
      </c>
      <c r="L14" s="399">
        <v>8650898.3399999999</v>
      </c>
      <c r="M14" s="303">
        <v>855</v>
      </c>
      <c r="O14" s="25"/>
    </row>
    <row r="15" spans="1:22" s="18" customFormat="1" ht="18" customHeight="1" x14ac:dyDescent="0.25">
      <c r="A15" s="522"/>
      <c r="B15" s="101" t="s">
        <v>22</v>
      </c>
      <c r="C15" s="118">
        <v>330</v>
      </c>
      <c r="D15" s="382">
        <v>171099.95</v>
      </c>
      <c r="E15" s="80">
        <v>518</v>
      </c>
      <c r="F15" s="255">
        <v>8</v>
      </c>
      <c r="G15" s="272">
        <v>0</v>
      </c>
      <c r="H15" s="118">
        <v>16</v>
      </c>
      <c r="I15" s="288">
        <v>0</v>
      </c>
      <c r="J15" s="288">
        <v>1</v>
      </c>
      <c r="K15" s="118">
        <v>321</v>
      </c>
      <c r="L15" s="382">
        <v>179510.46000000002</v>
      </c>
      <c r="M15" s="272">
        <v>559</v>
      </c>
      <c r="O15" s="91"/>
    </row>
    <row r="16" spans="1:22" s="32" customFormat="1" ht="23.1" customHeight="1" x14ac:dyDescent="0.25">
      <c r="A16" s="523"/>
      <c r="B16" s="295" t="s">
        <v>21</v>
      </c>
      <c r="C16" s="260">
        <v>10027</v>
      </c>
      <c r="D16" s="400">
        <v>8142675.25</v>
      </c>
      <c r="E16" s="208">
        <v>812</v>
      </c>
      <c r="F16" s="257">
        <v>175</v>
      </c>
      <c r="G16" s="296">
        <v>0</v>
      </c>
      <c r="H16" s="260">
        <v>341</v>
      </c>
      <c r="I16" s="297">
        <v>0</v>
      </c>
      <c r="J16" s="297">
        <v>68</v>
      </c>
      <c r="K16" s="260">
        <v>9793</v>
      </c>
      <c r="L16" s="400">
        <v>8471387.8800000008</v>
      </c>
      <c r="M16" s="296">
        <v>865</v>
      </c>
    </row>
    <row r="17" spans="1:15" s="44" customFormat="1" ht="23.1" customHeight="1" x14ac:dyDescent="0.25">
      <c r="A17" s="522" t="s">
        <v>62</v>
      </c>
      <c r="B17" s="290" t="s">
        <v>38</v>
      </c>
      <c r="C17" s="126">
        <v>1678</v>
      </c>
      <c r="D17" s="381">
        <v>820264.26</v>
      </c>
      <c r="E17" s="40">
        <v>489</v>
      </c>
      <c r="F17" s="123">
        <v>130</v>
      </c>
      <c r="G17" s="271">
        <v>0</v>
      </c>
      <c r="H17" s="126">
        <v>18</v>
      </c>
      <c r="I17" s="291">
        <v>0</v>
      </c>
      <c r="J17" s="291">
        <v>150</v>
      </c>
      <c r="K17" s="126">
        <v>1640</v>
      </c>
      <c r="L17" s="381">
        <v>849829.26</v>
      </c>
      <c r="M17" s="271">
        <v>518</v>
      </c>
      <c r="O17" s="25"/>
    </row>
    <row r="18" spans="1:15" s="18" customFormat="1" ht="18" customHeight="1" x14ac:dyDescent="0.25">
      <c r="A18" s="522"/>
      <c r="B18" s="101" t="s">
        <v>22</v>
      </c>
      <c r="C18" s="118">
        <v>838</v>
      </c>
      <c r="D18" s="382">
        <v>413261.06</v>
      </c>
      <c r="E18" s="80">
        <v>493</v>
      </c>
      <c r="F18" s="255">
        <v>59</v>
      </c>
      <c r="G18" s="272">
        <v>0</v>
      </c>
      <c r="H18" s="118">
        <v>12</v>
      </c>
      <c r="I18" s="288">
        <v>0</v>
      </c>
      <c r="J18" s="288">
        <v>72</v>
      </c>
      <c r="K18" s="118">
        <v>813</v>
      </c>
      <c r="L18" s="382">
        <v>424425.47000000003</v>
      </c>
      <c r="M18" s="272">
        <v>522</v>
      </c>
      <c r="O18" s="91"/>
    </row>
    <row r="19" spans="1:15" s="32" customFormat="1" ht="23.1" customHeight="1" x14ac:dyDescent="0.25">
      <c r="A19" s="523"/>
      <c r="B19" s="295" t="s">
        <v>21</v>
      </c>
      <c r="C19" s="260">
        <v>840</v>
      </c>
      <c r="D19" s="400">
        <v>407003.2</v>
      </c>
      <c r="E19" s="208">
        <v>485</v>
      </c>
      <c r="F19" s="257">
        <v>71</v>
      </c>
      <c r="G19" s="296">
        <v>0</v>
      </c>
      <c r="H19" s="260">
        <v>6</v>
      </c>
      <c r="I19" s="297">
        <v>0</v>
      </c>
      <c r="J19" s="297">
        <v>78</v>
      </c>
      <c r="K19" s="260">
        <v>827</v>
      </c>
      <c r="L19" s="400">
        <v>425403.79000000004</v>
      </c>
      <c r="M19" s="296">
        <v>514</v>
      </c>
    </row>
    <row r="20" spans="1:15" s="44" customFormat="1" ht="23.1" customHeight="1" x14ac:dyDescent="0.25">
      <c r="A20" s="522" t="s">
        <v>100</v>
      </c>
      <c r="B20" s="290" t="s">
        <v>38</v>
      </c>
      <c r="C20" s="126">
        <v>4</v>
      </c>
      <c r="D20" s="381">
        <v>2035.11</v>
      </c>
      <c r="E20" s="40">
        <v>509</v>
      </c>
      <c r="F20" s="123">
        <v>0</v>
      </c>
      <c r="G20" s="271">
        <v>0</v>
      </c>
      <c r="H20" s="126">
        <v>0</v>
      </c>
      <c r="I20" s="291">
        <v>0</v>
      </c>
      <c r="J20" s="291">
        <v>2</v>
      </c>
      <c r="K20" s="126">
        <v>2</v>
      </c>
      <c r="L20" s="381">
        <v>785.34</v>
      </c>
      <c r="M20" s="271">
        <v>393</v>
      </c>
      <c r="O20" s="25"/>
    </row>
    <row r="21" spans="1:15" s="18" customFormat="1" ht="18" customHeight="1" x14ac:dyDescent="0.25">
      <c r="A21" s="522"/>
      <c r="B21" s="101" t="s">
        <v>22</v>
      </c>
      <c r="C21" s="118">
        <v>1</v>
      </c>
      <c r="D21" s="382">
        <v>424.13</v>
      </c>
      <c r="E21" s="80">
        <v>424</v>
      </c>
      <c r="F21" s="255">
        <v>0</v>
      </c>
      <c r="G21" s="272">
        <v>0</v>
      </c>
      <c r="H21" s="118">
        <v>0</v>
      </c>
      <c r="I21" s="288">
        <v>0</v>
      </c>
      <c r="J21" s="288">
        <v>0</v>
      </c>
      <c r="K21" s="118">
        <v>1</v>
      </c>
      <c r="L21" s="382">
        <v>448.73</v>
      </c>
      <c r="M21" s="272">
        <v>449</v>
      </c>
      <c r="O21" s="91"/>
    </row>
    <row r="22" spans="1:15" s="32" customFormat="1" ht="23.1" customHeight="1" x14ac:dyDescent="0.25">
      <c r="A22" s="524"/>
      <c r="B22" s="122" t="s">
        <v>21</v>
      </c>
      <c r="C22" s="119">
        <v>3</v>
      </c>
      <c r="D22" s="401">
        <v>1610.98</v>
      </c>
      <c r="E22" s="47">
        <v>537</v>
      </c>
      <c r="F22" s="256">
        <v>0</v>
      </c>
      <c r="G22" s="284">
        <v>0</v>
      </c>
      <c r="H22" s="119">
        <v>0</v>
      </c>
      <c r="I22" s="289">
        <v>0</v>
      </c>
      <c r="J22" s="289">
        <v>2</v>
      </c>
      <c r="K22" s="119">
        <v>1</v>
      </c>
      <c r="L22" s="401">
        <v>336.61</v>
      </c>
      <c r="M22" s="284">
        <v>337</v>
      </c>
    </row>
    <row r="23" spans="1:15" s="35" customFormat="1" ht="18.75" customHeight="1" x14ac:dyDescent="0.25">
      <c r="A23" s="130" t="s">
        <v>168</v>
      </c>
      <c r="B23" s="130"/>
      <c r="C23" s="130" t="s">
        <v>165</v>
      </c>
      <c r="D23" s="390"/>
      <c r="E23" s="130"/>
      <c r="F23" s="130"/>
      <c r="G23" s="130"/>
      <c r="H23" s="130" t="s">
        <v>207</v>
      </c>
      <c r="I23" s="130"/>
      <c r="J23" s="130"/>
      <c r="K23" s="51"/>
      <c r="L23" s="395"/>
      <c r="M23" s="51"/>
    </row>
    <row r="24" spans="1:15" s="35" customFormat="1" ht="15.75" customHeight="1" x14ac:dyDescent="0.25">
      <c r="A24" s="348" t="s">
        <v>169</v>
      </c>
      <c r="B24" s="348"/>
      <c r="C24" s="350" t="s">
        <v>128</v>
      </c>
      <c r="D24" s="391"/>
      <c r="E24" s="350"/>
      <c r="F24" s="350"/>
      <c r="G24" s="350"/>
      <c r="H24" s="350"/>
      <c r="I24" s="350"/>
      <c r="J24" s="350"/>
      <c r="K24" s="51"/>
      <c r="L24" s="395"/>
      <c r="M24" s="51"/>
    </row>
    <row r="25" spans="1:15" s="35" customFormat="1" ht="15.75" customHeight="1" x14ac:dyDescent="0.25">
      <c r="A25" s="348" t="s">
        <v>170</v>
      </c>
      <c r="B25" s="348"/>
      <c r="C25" s="347" t="s">
        <v>129</v>
      </c>
      <c r="D25" s="392"/>
      <c r="E25" s="347"/>
      <c r="F25" s="347"/>
      <c r="G25" s="347"/>
      <c r="H25" s="347"/>
      <c r="I25" s="347"/>
      <c r="J25" s="347"/>
      <c r="K25" s="123"/>
      <c r="L25" s="396"/>
      <c r="M25" s="123"/>
    </row>
    <row r="26" spans="1:15" s="35" customFormat="1" ht="12.75" customHeight="1" x14ac:dyDescent="0.25">
      <c r="A26" s="131"/>
      <c r="B26" s="131"/>
      <c r="C26" s="129" t="s">
        <v>130</v>
      </c>
      <c r="D26" s="393"/>
      <c r="E26" s="129"/>
      <c r="F26" s="129"/>
      <c r="G26" s="129"/>
      <c r="H26" s="129"/>
      <c r="I26" s="129"/>
      <c r="J26" s="129"/>
      <c r="K26" s="123"/>
      <c r="L26" s="396"/>
      <c r="M26" s="123"/>
    </row>
    <row r="27" spans="1:15" s="35" customFormat="1" ht="15.75" customHeight="1" x14ac:dyDescent="0.25">
      <c r="A27" s="525" t="s">
        <v>172</v>
      </c>
      <c r="B27" s="525"/>
      <c r="C27" s="35" t="s">
        <v>131</v>
      </c>
      <c r="D27" s="392"/>
      <c r="E27" s="347"/>
      <c r="F27" s="347"/>
      <c r="G27" s="347"/>
      <c r="H27" s="347"/>
      <c r="I27" s="347"/>
      <c r="J27" s="347"/>
      <c r="K27" s="123"/>
      <c r="L27" s="396"/>
      <c r="M27" s="123"/>
    </row>
    <row r="28" spans="1:15" s="39" customFormat="1" ht="12.75" customHeight="1" x14ac:dyDescent="0.25">
      <c r="A28" s="39" t="s">
        <v>171</v>
      </c>
      <c r="B28" s="349"/>
      <c r="C28" s="129" t="s">
        <v>129</v>
      </c>
      <c r="D28" s="394"/>
      <c r="E28" s="326"/>
      <c r="F28" s="326"/>
      <c r="G28" s="326"/>
      <c r="H28" s="326"/>
      <c r="I28" s="326"/>
      <c r="J28" s="326"/>
      <c r="K28" s="326"/>
      <c r="L28" s="394"/>
      <c r="M28" s="326"/>
    </row>
    <row r="29" spans="1:15" s="39" customFormat="1" ht="12.75" customHeight="1" x14ac:dyDescent="0.25">
      <c r="A29" s="326"/>
      <c r="B29" s="349"/>
      <c r="C29" s="39" t="s">
        <v>181</v>
      </c>
      <c r="D29" s="394"/>
      <c r="E29" s="326"/>
      <c r="F29" s="326"/>
      <c r="G29" s="326"/>
      <c r="H29" s="326"/>
      <c r="I29" s="326"/>
      <c r="J29" s="326"/>
      <c r="K29" s="326"/>
      <c r="L29" s="394"/>
      <c r="M29" s="326"/>
    </row>
    <row r="30" spans="1:15" s="50" customFormat="1" ht="13.2" x14ac:dyDescent="0.25">
      <c r="A30" s="52"/>
      <c r="B30" s="49"/>
      <c r="D30" s="395"/>
      <c r="E30" s="51"/>
      <c r="F30" s="51"/>
      <c r="G30" s="51"/>
      <c r="H30" s="51"/>
      <c r="I30" s="51"/>
      <c r="J30" s="51"/>
      <c r="K30" s="51"/>
      <c r="L30" s="395"/>
      <c r="M30" s="51"/>
    </row>
  </sheetData>
  <mergeCells count="14">
    <mergeCell ref="A1:M1"/>
    <mergeCell ref="A8:A10"/>
    <mergeCell ref="H6:J6"/>
    <mergeCell ref="K6:M6"/>
    <mergeCell ref="B6:B7"/>
    <mergeCell ref="C6:E6"/>
    <mergeCell ref="F6:G6"/>
    <mergeCell ref="A6:A7"/>
    <mergeCell ref="A14:A16"/>
    <mergeCell ref="A17:A19"/>
    <mergeCell ref="A20:A22"/>
    <mergeCell ref="A27:B27"/>
    <mergeCell ref="A3:M3"/>
    <mergeCell ref="A11:A13"/>
  </mergeCells>
  <phoneticPr fontId="5" type="noConversion"/>
  <printOptions horizontalCentered="1"/>
  <pageMargins left="0.23622047244094491" right="0.23622047244094491" top="0.35433070866141736" bottom="0.35433070866141736" header="0.15748031496062992" footer="7.874015748031496E-2"/>
  <pageSetup paperSize="9" orientation="landscape" horizontalDpi="300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/>
  <dimension ref="A1:V28"/>
  <sheetViews>
    <sheetView showGridLines="0" zoomScaleNormal="100" workbookViewId="0">
      <selection activeCell="A5" sqref="A5:A7"/>
    </sheetView>
  </sheetViews>
  <sheetFormatPr baseColWidth="10" defaultColWidth="11.44140625" defaultRowHeight="21.9" customHeight="1" x14ac:dyDescent="0.25"/>
  <cols>
    <col min="1" max="1" width="17.109375" style="21" customWidth="1"/>
    <col min="2" max="2" width="10.6640625" style="20" customWidth="1"/>
    <col min="3" max="13" width="10" style="20" customWidth="1"/>
    <col min="14" max="16384" width="11.44140625" style="19"/>
  </cols>
  <sheetData>
    <row r="1" spans="1:22" s="213" customFormat="1" ht="24" customHeight="1" x14ac:dyDescent="0.3">
      <c r="A1" s="440" t="s">
        <v>113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212"/>
      <c r="O1" s="212"/>
      <c r="P1" s="212"/>
      <c r="Q1" s="212"/>
      <c r="R1" s="212"/>
      <c r="S1" s="212"/>
      <c r="T1" s="212"/>
      <c r="U1" s="212"/>
      <c r="V1" s="212"/>
    </row>
    <row r="2" spans="1:22" s="144" customFormat="1" ht="2.25" customHeight="1" x14ac:dyDescent="0.25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5"/>
      <c r="O2" s="143"/>
      <c r="P2" s="143"/>
      <c r="Q2" s="143"/>
      <c r="R2" s="143"/>
      <c r="S2" s="143"/>
      <c r="T2" s="143"/>
      <c r="U2" s="143"/>
      <c r="V2" s="143"/>
    </row>
    <row r="3" spans="1:22" s="211" customFormat="1" ht="23.25" customHeight="1" x14ac:dyDescent="0.25">
      <c r="A3" s="499" t="s">
        <v>199</v>
      </c>
      <c r="B3" s="499"/>
      <c r="C3" s="499"/>
      <c r="D3" s="499"/>
      <c r="E3" s="499"/>
      <c r="F3" s="499"/>
      <c r="G3" s="499"/>
      <c r="H3" s="499"/>
      <c r="I3" s="499"/>
      <c r="J3" s="499"/>
      <c r="K3" s="499"/>
      <c r="L3" s="499"/>
      <c r="M3" s="499"/>
      <c r="N3" s="209"/>
      <c r="O3" s="210"/>
      <c r="P3" s="210"/>
      <c r="Q3" s="210"/>
      <c r="R3" s="210"/>
      <c r="S3" s="210"/>
      <c r="T3" s="210"/>
      <c r="U3" s="210"/>
      <c r="V3" s="210"/>
    </row>
    <row r="4" spans="1:22" s="18" customFormat="1" ht="12" customHeight="1" x14ac:dyDescent="0.25">
      <c r="A4" s="22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312" t="s">
        <v>56</v>
      </c>
    </row>
    <row r="5" spans="1:22" s="18" customFormat="1" ht="20.25" customHeight="1" x14ac:dyDescent="0.25">
      <c r="A5" s="470" t="s">
        <v>31</v>
      </c>
      <c r="B5" s="473" t="s">
        <v>173</v>
      </c>
      <c r="C5" s="479"/>
      <c r="D5" s="479"/>
      <c r="E5" s="479"/>
      <c r="F5" s="479"/>
      <c r="G5" s="479"/>
      <c r="H5" s="479"/>
      <c r="I5" s="479"/>
      <c r="J5" s="479"/>
      <c r="K5" s="479"/>
      <c r="L5" s="479"/>
      <c r="M5" s="474"/>
    </row>
    <row r="6" spans="1:22" s="18" customFormat="1" ht="20.25" customHeight="1" x14ac:dyDescent="0.25">
      <c r="A6" s="497"/>
      <c r="B6" s="470" t="s">
        <v>136</v>
      </c>
      <c r="C6" s="473" t="s">
        <v>106</v>
      </c>
      <c r="D6" s="479"/>
      <c r="E6" s="479"/>
      <c r="F6" s="479"/>
      <c r="G6" s="479"/>
      <c r="H6" s="479"/>
      <c r="I6" s="479"/>
      <c r="J6" s="479"/>
      <c r="K6" s="479"/>
      <c r="L6" s="479"/>
      <c r="M6" s="474"/>
    </row>
    <row r="7" spans="1:22" ht="20.25" customHeight="1" x14ac:dyDescent="0.25">
      <c r="A7" s="472"/>
      <c r="B7" s="472"/>
      <c r="C7" s="324" t="s">
        <v>107</v>
      </c>
      <c r="D7" s="325" t="s">
        <v>48</v>
      </c>
      <c r="E7" s="325" t="s">
        <v>108</v>
      </c>
      <c r="F7" s="325" t="s">
        <v>24</v>
      </c>
      <c r="G7" s="325" t="s">
        <v>25</v>
      </c>
      <c r="H7" s="325" t="s">
        <v>26</v>
      </c>
      <c r="I7" s="325" t="s">
        <v>27</v>
      </c>
      <c r="J7" s="325" t="s">
        <v>109</v>
      </c>
      <c r="K7" s="325" t="s">
        <v>110</v>
      </c>
      <c r="L7" s="325" t="s">
        <v>111</v>
      </c>
      <c r="M7" s="338" t="s">
        <v>112</v>
      </c>
      <c r="O7" s="97"/>
    </row>
    <row r="8" spans="1:22" s="60" customFormat="1" ht="33" customHeight="1" x14ac:dyDescent="0.25">
      <c r="A8" s="367" t="s">
        <v>3</v>
      </c>
      <c r="B8" s="65">
        <v>7926</v>
      </c>
      <c r="C8" s="351">
        <v>19</v>
      </c>
      <c r="D8" s="352">
        <v>6717</v>
      </c>
      <c r="E8" s="352">
        <v>282</v>
      </c>
      <c r="F8" s="352">
        <v>300</v>
      </c>
      <c r="G8" s="352">
        <v>109</v>
      </c>
      <c r="H8" s="352">
        <v>38</v>
      </c>
      <c r="I8" s="352">
        <v>31</v>
      </c>
      <c r="J8" s="352">
        <v>15</v>
      </c>
      <c r="K8" s="352">
        <v>13</v>
      </c>
      <c r="L8" s="352">
        <v>3</v>
      </c>
      <c r="M8" s="353">
        <v>399</v>
      </c>
      <c r="O8" s="98"/>
    </row>
    <row r="9" spans="1:22" s="61" customFormat="1" ht="33" customHeight="1" x14ac:dyDescent="0.25">
      <c r="A9" s="108" t="s">
        <v>71</v>
      </c>
      <c r="B9" s="64">
        <v>0</v>
      </c>
      <c r="C9" s="340">
        <v>0</v>
      </c>
      <c r="D9" s="278">
        <v>0</v>
      </c>
      <c r="E9" s="278">
        <v>0</v>
      </c>
      <c r="F9" s="278">
        <v>0</v>
      </c>
      <c r="G9" s="278">
        <v>0</v>
      </c>
      <c r="H9" s="278">
        <v>0</v>
      </c>
      <c r="I9" s="278">
        <v>0</v>
      </c>
      <c r="J9" s="278">
        <v>0</v>
      </c>
      <c r="K9" s="278">
        <v>0</v>
      </c>
      <c r="L9" s="278">
        <v>0</v>
      </c>
      <c r="M9" s="272">
        <v>0</v>
      </c>
      <c r="N9" s="62"/>
    </row>
    <row r="10" spans="1:22" s="61" customFormat="1" ht="33" customHeight="1" x14ac:dyDescent="0.25">
      <c r="A10" s="108" t="s">
        <v>47</v>
      </c>
      <c r="B10" s="64">
        <v>193</v>
      </c>
      <c r="C10" s="340">
        <v>0</v>
      </c>
      <c r="D10" s="278">
        <v>169</v>
      </c>
      <c r="E10" s="278">
        <v>7</v>
      </c>
      <c r="F10" s="278">
        <v>7</v>
      </c>
      <c r="G10" s="278">
        <v>1</v>
      </c>
      <c r="H10" s="278">
        <v>1</v>
      </c>
      <c r="I10" s="278">
        <v>0</v>
      </c>
      <c r="J10" s="278">
        <v>0</v>
      </c>
      <c r="K10" s="278">
        <v>1</v>
      </c>
      <c r="L10" s="278">
        <v>0</v>
      </c>
      <c r="M10" s="272">
        <v>7</v>
      </c>
      <c r="N10" s="62"/>
    </row>
    <row r="11" spans="1:22" s="61" customFormat="1" ht="33" customHeight="1" x14ac:dyDescent="0.25">
      <c r="A11" s="108" t="s">
        <v>28</v>
      </c>
      <c r="B11" s="64">
        <v>1008</v>
      </c>
      <c r="C11" s="340">
        <v>0</v>
      </c>
      <c r="D11" s="278">
        <v>896</v>
      </c>
      <c r="E11" s="278">
        <v>29</v>
      </c>
      <c r="F11" s="278">
        <v>26</v>
      </c>
      <c r="G11" s="278">
        <v>10</v>
      </c>
      <c r="H11" s="278">
        <v>2</v>
      </c>
      <c r="I11" s="278">
        <v>4</v>
      </c>
      <c r="J11" s="278">
        <v>1</v>
      </c>
      <c r="K11" s="278">
        <v>0</v>
      </c>
      <c r="L11" s="278">
        <v>1</v>
      </c>
      <c r="M11" s="272">
        <v>39</v>
      </c>
      <c r="N11" s="62"/>
    </row>
    <row r="12" spans="1:22" s="61" customFormat="1" ht="33" customHeight="1" x14ac:dyDescent="0.25">
      <c r="A12" s="108" t="s">
        <v>24</v>
      </c>
      <c r="B12" s="64">
        <v>1349</v>
      </c>
      <c r="C12" s="340">
        <v>1</v>
      </c>
      <c r="D12" s="278">
        <v>1194</v>
      </c>
      <c r="E12" s="278">
        <v>34</v>
      </c>
      <c r="F12" s="278">
        <v>37</v>
      </c>
      <c r="G12" s="278">
        <v>14</v>
      </c>
      <c r="H12" s="278">
        <v>5</v>
      </c>
      <c r="I12" s="278">
        <v>1</v>
      </c>
      <c r="J12" s="278">
        <v>3</v>
      </c>
      <c r="K12" s="278">
        <v>3</v>
      </c>
      <c r="L12" s="278">
        <v>0</v>
      </c>
      <c r="M12" s="272">
        <v>57</v>
      </c>
      <c r="N12" s="62"/>
    </row>
    <row r="13" spans="1:22" s="61" customFormat="1" ht="33" customHeight="1" x14ac:dyDescent="0.25">
      <c r="A13" s="108" t="s">
        <v>25</v>
      </c>
      <c r="B13" s="64">
        <v>1699</v>
      </c>
      <c r="C13" s="340">
        <v>7</v>
      </c>
      <c r="D13" s="278">
        <v>1451</v>
      </c>
      <c r="E13" s="278">
        <v>59</v>
      </c>
      <c r="F13" s="278">
        <v>52</v>
      </c>
      <c r="G13" s="278">
        <v>19</v>
      </c>
      <c r="H13" s="278">
        <v>7</v>
      </c>
      <c r="I13" s="278">
        <v>5</v>
      </c>
      <c r="J13" s="278">
        <v>1</v>
      </c>
      <c r="K13" s="278">
        <v>2</v>
      </c>
      <c r="L13" s="278">
        <v>2</v>
      </c>
      <c r="M13" s="272">
        <v>94</v>
      </c>
      <c r="N13" s="62"/>
    </row>
    <row r="14" spans="1:22" s="61" customFormat="1" ht="33" customHeight="1" x14ac:dyDescent="0.25">
      <c r="A14" s="108" t="s">
        <v>114</v>
      </c>
      <c r="B14" s="64">
        <v>1197</v>
      </c>
      <c r="C14" s="340">
        <v>0</v>
      </c>
      <c r="D14" s="278">
        <v>1015</v>
      </c>
      <c r="E14" s="278">
        <v>48</v>
      </c>
      <c r="F14" s="278">
        <v>44</v>
      </c>
      <c r="G14" s="278">
        <v>24</v>
      </c>
      <c r="H14" s="278">
        <v>4</v>
      </c>
      <c r="I14" s="278">
        <v>6</v>
      </c>
      <c r="J14" s="278">
        <v>2</v>
      </c>
      <c r="K14" s="278">
        <v>1</v>
      </c>
      <c r="L14" s="278">
        <v>0</v>
      </c>
      <c r="M14" s="272">
        <v>53</v>
      </c>
      <c r="N14" s="62"/>
    </row>
    <row r="15" spans="1:22" s="61" customFormat="1" ht="33" customHeight="1" x14ac:dyDescent="0.25">
      <c r="A15" s="108" t="s">
        <v>115</v>
      </c>
      <c r="B15" s="64">
        <v>1502</v>
      </c>
      <c r="C15" s="340">
        <v>7</v>
      </c>
      <c r="D15" s="278">
        <v>1253</v>
      </c>
      <c r="E15" s="278">
        <v>65</v>
      </c>
      <c r="F15" s="278">
        <v>74</v>
      </c>
      <c r="G15" s="278">
        <v>18</v>
      </c>
      <c r="H15" s="278">
        <v>7</v>
      </c>
      <c r="I15" s="278">
        <v>9</v>
      </c>
      <c r="J15" s="278">
        <v>4</v>
      </c>
      <c r="K15" s="278">
        <v>2</v>
      </c>
      <c r="L15" s="278">
        <v>0</v>
      </c>
      <c r="M15" s="272">
        <v>63</v>
      </c>
      <c r="N15" s="62"/>
    </row>
    <row r="16" spans="1:22" s="61" customFormat="1" ht="33" customHeight="1" x14ac:dyDescent="0.25">
      <c r="A16" s="108" t="s">
        <v>116</v>
      </c>
      <c r="B16" s="64">
        <v>740</v>
      </c>
      <c r="C16" s="340">
        <v>1</v>
      </c>
      <c r="D16" s="278">
        <v>597</v>
      </c>
      <c r="E16" s="278">
        <v>31</v>
      </c>
      <c r="F16" s="278">
        <v>47</v>
      </c>
      <c r="G16" s="278">
        <v>14</v>
      </c>
      <c r="H16" s="278">
        <v>8</v>
      </c>
      <c r="I16" s="278">
        <v>2</v>
      </c>
      <c r="J16" s="278">
        <v>3</v>
      </c>
      <c r="K16" s="278">
        <v>2</v>
      </c>
      <c r="L16" s="278">
        <v>0</v>
      </c>
      <c r="M16" s="272">
        <v>35</v>
      </c>
      <c r="N16" s="62"/>
    </row>
    <row r="17" spans="1:14" s="61" customFormat="1" ht="33" customHeight="1" x14ac:dyDescent="0.25">
      <c r="A17" s="108" t="s">
        <v>117</v>
      </c>
      <c r="B17" s="64">
        <v>125</v>
      </c>
      <c r="C17" s="340">
        <v>3</v>
      </c>
      <c r="D17" s="278">
        <v>90</v>
      </c>
      <c r="E17" s="278">
        <v>5</v>
      </c>
      <c r="F17" s="278">
        <v>6</v>
      </c>
      <c r="G17" s="278">
        <v>4</v>
      </c>
      <c r="H17" s="278">
        <v>1</v>
      </c>
      <c r="I17" s="278">
        <v>2</v>
      </c>
      <c r="J17" s="278">
        <v>0</v>
      </c>
      <c r="K17" s="278">
        <v>1</v>
      </c>
      <c r="L17" s="278">
        <v>0</v>
      </c>
      <c r="M17" s="272">
        <v>13</v>
      </c>
      <c r="N17" s="62"/>
    </row>
    <row r="18" spans="1:14" s="61" customFormat="1" ht="33" customHeight="1" x14ac:dyDescent="0.25">
      <c r="A18" s="108" t="s">
        <v>29</v>
      </c>
      <c r="B18" s="64">
        <v>113</v>
      </c>
      <c r="C18" s="340">
        <v>0</v>
      </c>
      <c r="D18" s="278">
        <v>52</v>
      </c>
      <c r="E18" s="278">
        <v>4</v>
      </c>
      <c r="F18" s="278">
        <v>7</v>
      </c>
      <c r="G18" s="278">
        <v>5</v>
      </c>
      <c r="H18" s="278">
        <v>3</v>
      </c>
      <c r="I18" s="278">
        <v>2</v>
      </c>
      <c r="J18" s="278">
        <v>1</v>
      </c>
      <c r="K18" s="278">
        <v>1</v>
      </c>
      <c r="L18" s="278">
        <v>0</v>
      </c>
      <c r="M18" s="272">
        <v>38</v>
      </c>
      <c r="N18" s="62"/>
    </row>
    <row r="19" spans="1:14" s="61" customFormat="1" ht="2.25" customHeight="1" x14ac:dyDescent="0.25">
      <c r="A19" s="109"/>
      <c r="B19" s="63"/>
      <c r="C19" s="343"/>
      <c r="D19" s="279"/>
      <c r="E19" s="279"/>
      <c r="F19" s="279"/>
      <c r="G19" s="279"/>
      <c r="H19" s="279"/>
      <c r="I19" s="279"/>
      <c r="J19" s="279"/>
      <c r="K19" s="279"/>
      <c r="L19" s="279"/>
      <c r="M19" s="274"/>
      <c r="N19" s="62"/>
    </row>
    <row r="20" spans="1:14" s="50" customFormat="1" ht="21.9" customHeight="1" x14ac:dyDescent="0.25">
      <c r="A20" s="48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</row>
    <row r="21" spans="1:14" s="50" customFormat="1" ht="21.9" customHeight="1" x14ac:dyDescent="0.25"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</row>
    <row r="22" spans="1:14" s="50" customFormat="1" ht="13.2" x14ac:dyDescent="0.25">
      <c r="A22" s="5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</row>
    <row r="23" spans="1:14" s="50" customFormat="1" ht="13.2" x14ac:dyDescent="0.25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</row>
    <row r="24" spans="1:14" s="50" customFormat="1" ht="21.9" customHeight="1" x14ac:dyDescent="0.25">
      <c r="A24" s="52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</row>
    <row r="25" spans="1:14" s="50" customFormat="1" ht="21.9" customHeight="1" x14ac:dyDescent="0.25">
      <c r="A25" s="52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</row>
    <row r="26" spans="1:14" s="50" customFormat="1" ht="21.9" customHeight="1" x14ac:dyDescent="0.25">
      <c r="A26" s="52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</row>
    <row r="27" spans="1:14" s="50" customFormat="1" ht="21.9" customHeight="1" x14ac:dyDescent="0.25">
      <c r="A27" s="52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</row>
    <row r="28" spans="1:14" s="50" customFormat="1" ht="21.9" customHeight="1" x14ac:dyDescent="0.25">
      <c r="A28" s="52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</row>
  </sheetData>
  <mergeCells count="6">
    <mergeCell ref="B6:B7"/>
    <mergeCell ref="B5:M5"/>
    <mergeCell ref="C6:M6"/>
    <mergeCell ref="A1:M1"/>
    <mergeCell ref="A5:A7"/>
    <mergeCell ref="A3:M3"/>
  </mergeCells>
  <phoneticPr fontId="5" type="noConversion"/>
  <printOptions horizontalCentered="1"/>
  <pageMargins left="0.35433070866141736" right="0.35433070866141736" top="0.59055118110236227" bottom="0.47244094488188981" header="0.15748031496062992" footer="0.15748031496062992"/>
  <pageSetup paperSize="9" orientation="landscape" horizontalDpi="300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showGridLines="0" zoomScale="61" zoomScaleNormal="61" workbookViewId="0">
      <selection activeCell="A5" sqref="A5:A7"/>
    </sheetView>
  </sheetViews>
  <sheetFormatPr baseColWidth="10" defaultColWidth="11.44140625" defaultRowHeight="21.9" customHeight="1" x14ac:dyDescent="0.3"/>
  <cols>
    <col min="1" max="1" width="65" style="156" bestFit="1" customWidth="1"/>
    <col min="2" max="2" width="23.109375" style="156" customWidth="1"/>
    <col min="3" max="3" width="13.109375" style="156" customWidth="1"/>
    <col min="4" max="4" width="23.109375" style="164" customWidth="1"/>
    <col min="5" max="5" width="13.109375" style="165" customWidth="1"/>
    <col min="6" max="6" width="23.109375" style="163" customWidth="1"/>
    <col min="7" max="7" width="13.109375" style="165" customWidth="1"/>
    <col min="8" max="8" width="23.109375" style="163" customWidth="1"/>
    <col min="9" max="9" width="13.109375" style="163" customWidth="1"/>
    <col min="10" max="16384" width="11.44140625" style="156"/>
  </cols>
  <sheetData>
    <row r="1" spans="1:11" s="149" customFormat="1" ht="28.95" customHeight="1" x14ac:dyDescent="0.25">
      <c r="A1" s="166" t="s">
        <v>137</v>
      </c>
      <c r="B1" s="166"/>
      <c r="C1" s="166"/>
      <c r="D1" s="166"/>
      <c r="E1" s="166"/>
      <c r="F1" s="166"/>
      <c r="G1" s="166"/>
      <c r="H1" s="166"/>
      <c r="I1" s="166"/>
      <c r="J1" s="150"/>
      <c r="K1" s="150"/>
    </row>
    <row r="2" spans="1:11" s="149" customFormat="1" ht="27.6" customHeight="1" x14ac:dyDescent="0.25">
      <c r="A2" s="166" t="s">
        <v>138</v>
      </c>
      <c r="B2" s="166"/>
      <c r="C2" s="166"/>
      <c r="D2" s="166"/>
      <c r="E2" s="166"/>
      <c r="F2" s="166"/>
      <c r="G2" s="166"/>
      <c r="H2" s="166"/>
      <c r="I2" s="166"/>
      <c r="J2" s="150"/>
      <c r="K2" s="150"/>
    </row>
    <row r="3" spans="1:11" s="149" customFormat="1" ht="37.5" customHeight="1" x14ac:dyDescent="0.25">
      <c r="A3" s="166" t="s">
        <v>199</v>
      </c>
      <c r="B3" s="167"/>
      <c r="C3" s="167"/>
      <c r="D3" s="167"/>
      <c r="E3" s="167"/>
      <c r="F3" s="167"/>
      <c r="G3" s="167"/>
      <c r="H3" s="167"/>
      <c r="I3" s="167"/>
    </row>
    <row r="4" spans="1:11" s="149" customFormat="1" ht="28.5" customHeight="1" x14ac:dyDescent="0.35">
      <c r="D4" s="153"/>
      <c r="E4" s="154"/>
      <c r="F4" s="152"/>
      <c r="G4" s="154"/>
      <c r="H4" s="152"/>
      <c r="I4" s="311" t="s">
        <v>8</v>
      </c>
    </row>
    <row r="5" spans="1:11" ht="32.25" customHeight="1" x14ac:dyDescent="0.3">
      <c r="A5" s="424" t="s">
        <v>132</v>
      </c>
      <c r="B5" s="432" t="s">
        <v>137</v>
      </c>
      <c r="C5" s="433"/>
      <c r="D5" s="427" t="s">
        <v>149</v>
      </c>
      <c r="E5" s="428"/>
      <c r="F5" s="428"/>
      <c r="G5" s="428"/>
      <c r="H5" s="428"/>
      <c r="I5" s="429"/>
    </row>
    <row r="6" spans="1:11" s="157" customFormat="1" ht="32.25" customHeight="1" x14ac:dyDescent="0.3">
      <c r="A6" s="425"/>
      <c r="B6" s="434"/>
      <c r="C6" s="435"/>
      <c r="D6" s="427" t="s">
        <v>9</v>
      </c>
      <c r="E6" s="429"/>
      <c r="F6" s="430" t="s">
        <v>10</v>
      </c>
      <c r="G6" s="431"/>
      <c r="H6" s="422" t="s">
        <v>11</v>
      </c>
      <c r="I6" s="423"/>
    </row>
    <row r="7" spans="1:11" ht="50.25" customHeight="1" x14ac:dyDescent="0.3">
      <c r="A7" s="426"/>
      <c r="B7" s="308" t="s">
        <v>13</v>
      </c>
      <c r="C7" s="307" t="s">
        <v>12</v>
      </c>
      <c r="D7" s="309" t="s">
        <v>13</v>
      </c>
      <c r="E7" s="307" t="s">
        <v>12</v>
      </c>
      <c r="F7" s="309" t="s">
        <v>13</v>
      </c>
      <c r="G7" s="307" t="s">
        <v>12</v>
      </c>
      <c r="H7" s="309" t="s">
        <v>13</v>
      </c>
      <c r="I7" s="307" t="s">
        <v>12</v>
      </c>
    </row>
    <row r="8" spans="1:11" ht="33.9" customHeight="1" x14ac:dyDescent="0.3">
      <c r="A8" s="186" t="s">
        <v>133</v>
      </c>
      <c r="B8" s="217">
        <v>166023</v>
      </c>
      <c r="C8" s="223">
        <v>286</v>
      </c>
      <c r="D8" s="217">
        <v>145355</v>
      </c>
      <c r="E8" s="223">
        <v>138</v>
      </c>
      <c r="F8" s="217">
        <v>15162</v>
      </c>
      <c r="G8" s="223">
        <v>55</v>
      </c>
      <c r="H8" s="217">
        <v>5506</v>
      </c>
      <c r="I8" s="223">
        <v>93</v>
      </c>
    </row>
    <row r="9" spans="1:11" s="149" customFormat="1" ht="33.9" customHeight="1" x14ac:dyDescent="0.25">
      <c r="A9" s="187" t="s">
        <v>18</v>
      </c>
      <c r="B9" s="218">
        <v>106733</v>
      </c>
      <c r="C9" s="224">
        <v>201</v>
      </c>
      <c r="D9" s="218">
        <v>88299</v>
      </c>
      <c r="E9" s="224">
        <v>72</v>
      </c>
      <c r="F9" s="218">
        <v>13083</v>
      </c>
      <c r="G9" s="224">
        <v>53</v>
      </c>
      <c r="H9" s="218">
        <v>5351</v>
      </c>
      <c r="I9" s="224">
        <v>76</v>
      </c>
    </row>
    <row r="10" spans="1:11" s="159" customFormat="1" ht="33.9" customHeight="1" x14ac:dyDescent="0.25">
      <c r="A10" s="187" t="s">
        <v>19</v>
      </c>
      <c r="B10" s="218">
        <v>4010</v>
      </c>
      <c r="C10" s="224">
        <v>74</v>
      </c>
      <c r="D10" s="218">
        <v>3764</v>
      </c>
      <c r="E10" s="224">
        <v>62</v>
      </c>
      <c r="F10" s="218">
        <v>127</v>
      </c>
      <c r="G10" s="224">
        <v>1</v>
      </c>
      <c r="H10" s="218">
        <v>119</v>
      </c>
      <c r="I10" s="224">
        <v>11</v>
      </c>
    </row>
    <row r="11" spans="1:11" s="149" customFormat="1" ht="32.1" customHeight="1" x14ac:dyDescent="0.25">
      <c r="A11" s="187" t="s">
        <v>17</v>
      </c>
      <c r="B11" s="218">
        <v>51498</v>
      </c>
      <c r="C11" s="224">
        <v>1</v>
      </c>
      <c r="D11" s="218">
        <v>49948</v>
      </c>
      <c r="E11" s="224">
        <v>0</v>
      </c>
      <c r="F11" s="218">
        <v>1545</v>
      </c>
      <c r="G11" s="224">
        <v>1</v>
      </c>
      <c r="H11" s="218">
        <v>5</v>
      </c>
      <c r="I11" s="224">
        <v>0</v>
      </c>
    </row>
    <row r="12" spans="1:11" s="149" customFormat="1" ht="32.1" customHeight="1" x14ac:dyDescent="0.25">
      <c r="A12" s="189" t="s">
        <v>20</v>
      </c>
      <c r="B12" s="222">
        <v>3782</v>
      </c>
      <c r="C12" s="228">
        <v>10</v>
      </c>
      <c r="D12" s="222">
        <v>3344</v>
      </c>
      <c r="E12" s="228">
        <v>4</v>
      </c>
      <c r="F12" s="222">
        <v>407</v>
      </c>
      <c r="G12" s="228">
        <v>0</v>
      </c>
      <c r="H12" s="222">
        <v>31</v>
      </c>
      <c r="I12" s="228">
        <v>6</v>
      </c>
    </row>
    <row r="13" spans="1:11" s="159" customFormat="1" ht="32.1" customHeight="1" x14ac:dyDescent="0.25">
      <c r="A13" s="188" t="s">
        <v>7</v>
      </c>
      <c r="B13" s="221">
        <v>145748</v>
      </c>
      <c r="C13" s="227">
        <v>200</v>
      </c>
      <c r="D13" s="221">
        <v>129866</v>
      </c>
      <c r="E13" s="227">
        <v>70</v>
      </c>
      <c r="F13" s="221">
        <v>13062</v>
      </c>
      <c r="G13" s="227">
        <v>49</v>
      </c>
      <c r="H13" s="221">
        <v>2820</v>
      </c>
      <c r="I13" s="227">
        <v>81</v>
      </c>
    </row>
    <row r="14" spans="1:11" s="159" customFormat="1" ht="32.1" customHeight="1" x14ac:dyDescent="0.25">
      <c r="A14" s="187" t="s">
        <v>18</v>
      </c>
      <c r="B14" s="218">
        <v>90476</v>
      </c>
      <c r="C14" s="224">
        <v>189</v>
      </c>
      <c r="D14" s="218">
        <v>76581</v>
      </c>
      <c r="E14" s="224">
        <v>66</v>
      </c>
      <c r="F14" s="218">
        <v>11111</v>
      </c>
      <c r="G14" s="224">
        <v>48</v>
      </c>
      <c r="H14" s="218">
        <v>2784</v>
      </c>
      <c r="I14" s="224">
        <v>75</v>
      </c>
    </row>
    <row r="15" spans="1:11" s="159" customFormat="1" ht="32.1" customHeight="1" x14ac:dyDescent="0.25">
      <c r="A15" s="187" t="s">
        <v>17</v>
      </c>
      <c r="B15" s="218">
        <v>51498</v>
      </c>
      <c r="C15" s="224">
        <v>1</v>
      </c>
      <c r="D15" s="218">
        <v>49948</v>
      </c>
      <c r="E15" s="224">
        <v>0</v>
      </c>
      <c r="F15" s="218">
        <v>1545</v>
      </c>
      <c r="G15" s="224">
        <v>1</v>
      </c>
      <c r="H15" s="218">
        <v>5</v>
      </c>
      <c r="I15" s="224">
        <v>0</v>
      </c>
    </row>
    <row r="16" spans="1:11" s="149" customFormat="1" ht="32.1" customHeight="1" x14ac:dyDescent="0.25">
      <c r="A16" s="216" t="s">
        <v>20</v>
      </c>
      <c r="B16" s="220">
        <v>3774</v>
      </c>
      <c r="C16" s="226">
        <v>10</v>
      </c>
      <c r="D16" s="220">
        <v>3337</v>
      </c>
      <c r="E16" s="226">
        <v>4</v>
      </c>
      <c r="F16" s="220">
        <v>406</v>
      </c>
      <c r="G16" s="226">
        <v>0</v>
      </c>
      <c r="H16" s="220">
        <v>31</v>
      </c>
      <c r="I16" s="226">
        <v>6</v>
      </c>
    </row>
    <row r="17" spans="1:9" s="149" customFormat="1" ht="32.1" customHeight="1" x14ac:dyDescent="0.25">
      <c r="A17" s="188" t="s">
        <v>192</v>
      </c>
      <c r="B17" s="221">
        <v>2991</v>
      </c>
      <c r="C17" s="227">
        <v>3</v>
      </c>
      <c r="D17" s="221">
        <v>2659</v>
      </c>
      <c r="E17" s="227">
        <v>1</v>
      </c>
      <c r="F17" s="221">
        <v>309</v>
      </c>
      <c r="G17" s="227">
        <v>1</v>
      </c>
      <c r="H17" s="221">
        <v>23</v>
      </c>
      <c r="I17" s="227">
        <v>1</v>
      </c>
    </row>
    <row r="18" spans="1:9" s="149" customFormat="1" ht="32.1" customHeight="1" x14ac:dyDescent="0.25">
      <c r="A18" s="187" t="s">
        <v>18</v>
      </c>
      <c r="B18" s="218">
        <v>2991</v>
      </c>
      <c r="C18" s="224">
        <v>3</v>
      </c>
      <c r="D18" s="218">
        <v>2659</v>
      </c>
      <c r="E18" s="224">
        <v>1</v>
      </c>
      <c r="F18" s="218">
        <v>309</v>
      </c>
      <c r="G18" s="224">
        <v>1</v>
      </c>
      <c r="H18" s="218">
        <v>23</v>
      </c>
      <c r="I18" s="224">
        <v>1</v>
      </c>
    </row>
    <row r="19" spans="1:9" s="149" customFormat="1" ht="32.1" customHeight="1" x14ac:dyDescent="0.25">
      <c r="A19" s="215" t="s">
        <v>193</v>
      </c>
      <c r="B19" s="219">
        <v>13269</v>
      </c>
      <c r="C19" s="225">
        <v>9</v>
      </c>
      <c r="D19" s="219">
        <v>9061</v>
      </c>
      <c r="E19" s="225">
        <v>5</v>
      </c>
      <c r="F19" s="219">
        <v>1664</v>
      </c>
      <c r="G19" s="225">
        <v>4</v>
      </c>
      <c r="H19" s="219">
        <v>2544</v>
      </c>
      <c r="I19" s="225">
        <v>0</v>
      </c>
    </row>
    <row r="20" spans="1:9" s="159" customFormat="1" ht="32.1" customHeight="1" x14ac:dyDescent="0.25">
      <c r="A20" s="187" t="s">
        <v>18</v>
      </c>
      <c r="B20" s="218">
        <v>13266</v>
      </c>
      <c r="C20" s="224">
        <v>9</v>
      </c>
      <c r="D20" s="218">
        <v>9059</v>
      </c>
      <c r="E20" s="224">
        <v>5</v>
      </c>
      <c r="F20" s="218">
        <v>1663</v>
      </c>
      <c r="G20" s="224">
        <v>4</v>
      </c>
      <c r="H20" s="218">
        <v>2544</v>
      </c>
      <c r="I20" s="224">
        <v>0</v>
      </c>
    </row>
    <row r="21" spans="1:9" s="149" customFormat="1" ht="32.1" customHeight="1" x14ac:dyDescent="0.25">
      <c r="A21" s="216" t="s">
        <v>20</v>
      </c>
      <c r="B21" s="220">
        <v>3</v>
      </c>
      <c r="C21" s="226">
        <v>0</v>
      </c>
      <c r="D21" s="220">
        <v>2</v>
      </c>
      <c r="E21" s="226">
        <v>0</v>
      </c>
      <c r="F21" s="220">
        <v>1</v>
      </c>
      <c r="G21" s="226">
        <v>0</v>
      </c>
      <c r="H21" s="220">
        <v>0</v>
      </c>
      <c r="I21" s="226">
        <v>0</v>
      </c>
    </row>
    <row r="22" spans="1:9" s="149" customFormat="1" ht="32.1" customHeight="1" x14ac:dyDescent="0.25">
      <c r="A22" s="215" t="s">
        <v>194</v>
      </c>
      <c r="B22" s="219">
        <v>1617</v>
      </c>
      <c r="C22" s="225">
        <v>11</v>
      </c>
      <c r="D22" s="219">
        <v>1459</v>
      </c>
      <c r="E22" s="225">
        <v>7</v>
      </c>
      <c r="F22" s="219">
        <v>116</v>
      </c>
      <c r="G22" s="225">
        <v>1</v>
      </c>
      <c r="H22" s="219">
        <v>42</v>
      </c>
      <c r="I22" s="225">
        <v>3</v>
      </c>
    </row>
    <row r="23" spans="1:9" s="159" customFormat="1" ht="32.1" customHeight="1" x14ac:dyDescent="0.25">
      <c r="A23" s="216" t="s">
        <v>19</v>
      </c>
      <c r="B23" s="220">
        <v>1617</v>
      </c>
      <c r="C23" s="226">
        <v>11</v>
      </c>
      <c r="D23" s="220">
        <v>1459</v>
      </c>
      <c r="E23" s="226">
        <v>7</v>
      </c>
      <c r="F23" s="220">
        <v>116</v>
      </c>
      <c r="G23" s="226">
        <v>1</v>
      </c>
      <c r="H23" s="220">
        <v>42</v>
      </c>
      <c r="I23" s="226">
        <v>3</v>
      </c>
    </row>
    <row r="24" spans="1:9" s="149" customFormat="1" ht="32.1" customHeight="1" x14ac:dyDescent="0.25">
      <c r="A24" s="188" t="s">
        <v>195</v>
      </c>
      <c r="B24" s="221">
        <v>2398</v>
      </c>
      <c r="C24" s="227">
        <v>63</v>
      </c>
      <c r="D24" s="221">
        <v>2310</v>
      </c>
      <c r="E24" s="227">
        <v>55</v>
      </c>
      <c r="F24" s="221">
        <v>11</v>
      </c>
      <c r="G24" s="227">
        <v>0</v>
      </c>
      <c r="H24" s="221">
        <v>77</v>
      </c>
      <c r="I24" s="227">
        <v>8</v>
      </c>
    </row>
    <row r="25" spans="1:9" s="149" customFormat="1" ht="32.1" customHeight="1" x14ac:dyDescent="0.25">
      <c r="A25" s="187" t="s">
        <v>19</v>
      </c>
      <c r="B25" s="218">
        <v>2393</v>
      </c>
      <c r="C25" s="224">
        <v>63</v>
      </c>
      <c r="D25" s="218">
        <v>2305</v>
      </c>
      <c r="E25" s="224">
        <v>55</v>
      </c>
      <c r="F25" s="218">
        <v>11</v>
      </c>
      <c r="G25" s="224">
        <v>0</v>
      </c>
      <c r="H25" s="218">
        <v>77</v>
      </c>
      <c r="I25" s="224">
        <v>8</v>
      </c>
    </row>
    <row r="26" spans="1:9" s="159" customFormat="1" ht="32.1" customHeight="1" x14ac:dyDescent="0.25">
      <c r="A26" s="189" t="s">
        <v>20</v>
      </c>
      <c r="B26" s="222">
        <v>5</v>
      </c>
      <c r="C26" s="228">
        <v>0</v>
      </c>
      <c r="D26" s="222">
        <v>5</v>
      </c>
      <c r="E26" s="228">
        <v>0</v>
      </c>
      <c r="F26" s="222">
        <v>0</v>
      </c>
      <c r="G26" s="228">
        <v>0</v>
      </c>
      <c r="H26" s="222">
        <v>0</v>
      </c>
      <c r="I26" s="228">
        <v>0</v>
      </c>
    </row>
    <row r="27" spans="1:9" ht="25.5" customHeight="1" x14ac:dyDescent="0.3">
      <c r="D27" s="160"/>
      <c r="E27" s="161"/>
      <c r="F27" s="162"/>
      <c r="G27" s="161"/>
      <c r="H27" s="162"/>
      <c r="I27" s="162"/>
    </row>
    <row r="28" spans="1:9" ht="17.399999999999999" x14ac:dyDescent="0.3">
      <c r="B28" s="158"/>
      <c r="C28" s="158"/>
      <c r="D28" s="158"/>
      <c r="E28" s="158"/>
      <c r="F28" s="158"/>
      <c r="G28" s="158"/>
      <c r="H28" s="158"/>
      <c r="I28" s="158"/>
    </row>
    <row r="29" spans="1:9" ht="17.399999999999999" x14ac:dyDescent="0.3">
      <c r="B29" s="158"/>
      <c r="C29" s="158"/>
      <c r="D29" s="158"/>
      <c r="E29" s="158"/>
      <c r="F29" s="158"/>
      <c r="G29" s="158"/>
      <c r="H29" s="158"/>
      <c r="I29" s="158"/>
    </row>
    <row r="30" spans="1:9" ht="17.399999999999999" x14ac:dyDescent="0.3">
      <c r="B30" s="158"/>
      <c r="C30" s="158"/>
      <c r="D30" s="158"/>
      <c r="E30" s="158"/>
      <c r="F30" s="158"/>
      <c r="G30" s="158"/>
      <c r="H30" s="158"/>
      <c r="I30" s="158"/>
    </row>
    <row r="31" spans="1:9" ht="17.399999999999999" x14ac:dyDescent="0.3">
      <c r="B31" s="158"/>
      <c r="C31" s="158"/>
      <c r="D31" s="158"/>
      <c r="E31" s="158"/>
      <c r="F31" s="158"/>
      <c r="G31" s="158"/>
      <c r="H31" s="158"/>
      <c r="I31" s="158"/>
    </row>
    <row r="32" spans="1:9" ht="17.399999999999999" x14ac:dyDescent="0.3">
      <c r="B32" s="158"/>
      <c r="C32" s="158"/>
      <c r="D32" s="158"/>
      <c r="E32" s="158"/>
      <c r="F32" s="158"/>
      <c r="G32" s="158"/>
      <c r="H32" s="158"/>
      <c r="I32" s="158"/>
    </row>
  </sheetData>
  <mergeCells count="6">
    <mergeCell ref="H6:I6"/>
    <mergeCell ref="A5:A7"/>
    <mergeCell ref="D5:I5"/>
    <mergeCell ref="D6:E6"/>
    <mergeCell ref="F6:G6"/>
    <mergeCell ref="B5:C6"/>
  </mergeCells>
  <printOptions horizontalCentered="1"/>
  <pageMargins left="0.39370078740157483" right="0.39370078740157483" top="0.39370078740157483" bottom="0.39370078740157483" header="0.19685039370078741" footer="0.19685039370078741"/>
  <pageSetup paperSize="9" scale="61" orientation="landscape" horizontalDpi="300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T31"/>
  <sheetViews>
    <sheetView showGridLines="0" zoomScaleNormal="100" workbookViewId="0">
      <selection activeCell="A6" sqref="A6"/>
    </sheetView>
  </sheetViews>
  <sheetFormatPr baseColWidth="10" defaultColWidth="11.44140625" defaultRowHeight="21.9" customHeight="1" x14ac:dyDescent="0.25"/>
  <cols>
    <col min="1" max="1" width="17" style="21" customWidth="1"/>
    <col min="2" max="2" width="16" style="21" customWidth="1"/>
    <col min="3" max="3" width="11.88671875" style="19" customWidth="1"/>
    <col min="4" max="11" width="11.88671875" style="20" customWidth="1"/>
    <col min="12" max="16384" width="11.44140625" style="19"/>
  </cols>
  <sheetData>
    <row r="1" spans="1:20" s="144" customFormat="1" ht="42" customHeight="1" x14ac:dyDescent="0.25">
      <c r="A1" s="440" t="s">
        <v>134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143"/>
      <c r="M1" s="143"/>
      <c r="N1" s="143"/>
      <c r="O1" s="143"/>
      <c r="P1" s="143"/>
      <c r="Q1" s="143"/>
      <c r="R1" s="143"/>
      <c r="S1" s="143"/>
      <c r="T1" s="143"/>
    </row>
    <row r="2" spans="1:20" s="144" customFormat="1" ht="7.5" customHeight="1" x14ac:dyDescent="0.25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5"/>
      <c r="M2" s="143"/>
      <c r="N2" s="143"/>
      <c r="O2" s="143"/>
      <c r="P2" s="143"/>
      <c r="Q2" s="143"/>
      <c r="R2" s="143"/>
      <c r="S2" s="143"/>
      <c r="T2" s="143"/>
    </row>
    <row r="3" spans="1:20" s="144" customFormat="1" ht="15.75" customHeight="1" x14ac:dyDescent="0.25">
      <c r="A3" s="439" t="s">
        <v>200</v>
      </c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146"/>
      <c r="M3" s="145"/>
      <c r="N3" s="145"/>
      <c r="O3" s="145"/>
      <c r="P3" s="145"/>
      <c r="Q3" s="145"/>
      <c r="R3" s="145"/>
      <c r="S3" s="145"/>
      <c r="T3" s="145"/>
    </row>
    <row r="4" spans="1:20" ht="6.75" customHeight="1" x14ac:dyDescent="0.25"/>
    <row r="5" spans="1:20" s="18" customFormat="1" ht="15.75" customHeight="1" x14ac:dyDescent="0.25">
      <c r="A5" s="22"/>
      <c r="B5" s="23"/>
      <c r="D5" s="24"/>
      <c r="E5" s="24"/>
      <c r="F5" s="24"/>
      <c r="G5" s="24"/>
      <c r="H5" s="24"/>
      <c r="I5" s="24"/>
      <c r="J5" s="24"/>
      <c r="K5" s="312" t="s">
        <v>15</v>
      </c>
    </row>
    <row r="6" spans="1:20" ht="42.75" customHeight="1" x14ac:dyDescent="0.25">
      <c r="A6" s="26" t="s">
        <v>31</v>
      </c>
      <c r="B6" s="55" t="s">
        <v>1</v>
      </c>
      <c r="C6" s="26">
        <v>2015</v>
      </c>
      <c r="D6" s="26">
        <f>C6+1</f>
        <v>2016</v>
      </c>
      <c r="E6" s="26">
        <f t="shared" ref="E6:K6" si="0">D6+1</f>
        <v>2017</v>
      </c>
      <c r="F6" s="26">
        <f t="shared" si="0"/>
        <v>2018</v>
      </c>
      <c r="G6" s="26">
        <f t="shared" si="0"/>
        <v>2019</v>
      </c>
      <c r="H6" s="26">
        <f t="shared" si="0"/>
        <v>2020</v>
      </c>
      <c r="I6" s="26">
        <f t="shared" si="0"/>
        <v>2021</v>
      </c>
      <c r="J6" s="26">
        <f t="shared" si="0"/>
        <v>2022</v>
      </c>
      <c r="K6" s="26">
        <f t="shared" si="0"/>
        <v>2023</v>
      </c>
      <c r="M6" s="25"/>
    </row>
    <row r="7" spans="1:20" s="30" customFormat="1" ht="24.75" customHeight="1" x14ac:dyDescent="0.25">
      <c r="A7" s="441" t="s">
        <v>3</v>
      </c>
      <c r="B7" s="27" t="s">
        <v>9</v>
      </c>
      <c r="C7" s="29">
        <v>117350</v>
      </c>
      <c r="D7" s="28">
        <v>119169</v>
      </c>
      <c r="E7" s="28">
        <v>121761</v>
      </c>
      <c r="F7" s="28">
        <v>124491</v>
      </c>
      <c r="G7" s="28">
        <v>121260</v>
      </c>
      <c r="H7" s="28">
        <v>93006</v>
      </c>
      <c r="I7" s="28">
        <v>103957</v>
      </c>
      <c r="J7" s="28">
        <v>106572</v>
      </c>
      <c r="K7" s="28">
        <v>109024</v>
      </c>
      <c r="M7" s="31"/>
    </row>
    <row r="8" spans="1:20" s="54" customFormat="1" ht="24.75" customHeight="1" x14ac:dyDescent="0.25">
      <c r="A8" s="442"/>
      <c r="B8" s="56" t="s">
        <v>33</v>
      </c>
      <c r="C8" s="57">
        <v>194</v>
      </c>
      <c r="D8" s="58">
        <v>166</v>
      </c>
      <c r="E8" s="58">
        <v>149</v>
      </c>
      <c r="F8" s="58">
        <v>177</v>
      </c>
      <c r="G8" s="58">
        <v>158</v>
      </c>
      <c r="H8" s="58">
        <v>144</v>
      </c>
      <c r="I8" s="58">
        <v>159</v>
      </c>
      <c r="J8" s="58">
        <v>166</v>
      </c>
      <c r="K8" s="58">
        <v>192</v>
      </c>
    </row>
    <row r="9" spans="1:20" s="35" customFormat="1" ht="24.75" customHeight="1" x14ac:dyDescent="0.25">
      <c r="A9" s="443" t="s">
        <v>34</v>
      </c>
      <c r="B9" s="33" t="s">
        <v>9</v>
      </c>
      <c r="C9" s="40">
        <v>11059</v>
      </c>
      <c r="D9" s="34">
        <v>12049</v>
      </c>
      <c r="E9" s="34">
        <v>11734</v>
      </c>
      <c r="F9" s="34">
        <v>11552</v>
      </c>
      <c r="G9" s="34">
        <v>11244</v>
      </c>
      <c r="H9" s="34">
        <v>8422</v>
      </c>
      <c r="I9" s="34">
        <v>9456</v>
      </c>
      <c r="J9" s="34">
        <v>9640</v>
      </c>
      <c r="K9" s="34">
        <v>10080</v>
      </c>
    </row>
    <row r="10" spans="1:20" s="39" customFormat="1" ht="24.75" customHeight="1" x14ac:dyDescent="0.25">
      <c r="A10" s="443"/>
      <c r="B10" s="36" t="s">
        <v>33</v>
      </c>
      <c r="C10" s="38">
        <v>5</v>
      </c>
      <c r="D10" s="37">
        <v>9</v>
      </c>
      <c r="E10" s="37">
        <v>7</v>
      </c>
      <c r="F10" s="37">
        <v>4</v>
      </c>
      <c r="G10" s="37">
        <v>5</v>
      </c>
      <c r="H10" s="37">
        <v>2</v>
      </c>
      <c r="I10" s="37">
        <v>6</v>
      </c>
      <c r="J10" s="37">
        <v>4</v>
      </c>
      <c r="K10" s="37">
        <v>6</v>
      </c>
    </row>
    <row r="11" spans="1:20" s="35" customFormat="1" ht="24.75" customHeight="1" x14ac:dyDescent="0.25">
      <c r="A11" s="438" t="s">
        <v>28</v>
      </c>
      <c r="B11" s="33" t="s">
        <v>9</v>
      </c>
      <c r="C11" s="40">
        <v>29687</v>
      </c>
      <c r="D11" s="34">
        <v>29856</v>
      </c>
      <c r="E11" s="34">
        <v>30563</v>
      </c>
      <c r="F11" s="34">
        <v>31272</v>
      </c>
      <c r="G11" s="34">
        <v>30074</v>
      </c>
      <c r="H11" s="34">
        <v>23048</v>
      </c>
      <c r="I11" s="34">
        <v>26067</v>
      </c>
      <c r="J11" s="34">
        <v>26483</v>
      </c>
      <c r="K11" s="34">
        <v>26000</v>
      </c>
      <c r="L11" s="41"/>
    </row>
    <row r="12" spans="1:20" s="39" customFormat="1" ht="24.75" customHeight="1" x14ac:dyDescent="0.25">
      <c r="A12" s="438"/>
      <c r="B12" s="36" t="s">
        <v>33</v>
      </c>
      <c r="C12" s="38">
        <v>32</v>
      </c>
      <c r="D12" s="37">
        <v>22</v>
      </c>
      <c r="E12" s="37">
        <v>22</v>
      </c>
      <c r="F12" s="37">
        <v>22</v>
      </c>
      <c r="G12" s="37">
        <v>18</v>
      </c>
      <c r="H12" s="37">
        <v>14</v>
      </c>
      <c r="I12" s="37">
        <v>21</v>
      </c>
      <c r="J12" s="37">
        <v>25</v>
      </c>
      <c r="K12" s="37">
        <v>28</v>
      </c>
      <c r="L12" s="42"/>
    </row>
    <row r="13" spans="1:20" s="44" customFormat="1" ht="24.75" customHeight="1" x14ac:dyDescent="0.25">
      <c r="A13" s="438" t="s">
        <v>24</v>
      </c>
      <c r="B13" s="33" t="s">
        <v>9</v>
      </c>
      <c r="C13" s="40">
        <v>24201</v>
      </c>
      <c r="D13" s="34">
        <v>24576</v>
      </c>
      <c r="E13" s="34">
        <v>25310</v>
      </c>
      <c r="F13" s="34">
        <v>26244</v>
      </c>
      <c r="G13" s="34">
        <v>25919</v>
      </c>
      <c r="H13" s="34">
        <v>19923</v>
      </c>
      <c r="I13" s="34">
        <v>22384</v>
      </c>
      <c r="J13" s="34">
        <v>23315</v>
      </c>
      <c r="K13" s="34">
        <v>23801</v>
      </c>
      <c r="L13" s="43"/>
    </row>
    <row r="14" spans="1:20" s="32" customFormat="1" ht="24.75" customHeight="1" x14ac:dyDescent="0.25">
      <c r="A14" s="438"/>
      <c r="B14" s="36" t="s">
        <v>33</v>
      </c>
      <c r="C14" s="38">
        <v>23</v>
      </c>
      <c r="D14" s="37">
        <v>24</v>
      </c>
      <c r="E14" s="37">
        <v>23</v>
      </c>
      <c r="F14" s="37">
        <v>24</v>
      </c>
      <c r="G14" s="37">
        <v>33</v>
      </c>
      <c r="H14" s="37">
        <v>17</v>
      </c>
      <c r="I14" s="37">
        <v>28</v>
      </c>
      <c r="J14" s="37">
        <v>30</v>
      </c>
      <c r="K14" s="37">
        <v>32</v>
      </c>
      <c r="L14" s="45"/>
    </row>
    <row r="15" spans="1:20" s="44" customFormat="1" ht="24.75" customHeight="1" x14ac:dyDescent="0.25">
      <c r="A15" s="438" t="s">
        <v>25</v>
      </c>
      <c r="B15" s="33" t="s">
        <v>9</v>
      </c>
      <c r="C15" s="40">
        <v>25719</v>
      </c>
      <c r="D15" s="34">
        <v>25813</v>
      </c>
      <c r="E15" s="34">
        <v>25724</v>
      </c>
      <c r="F15" s="34">
        <v>25534</v>
      </c>
      <c r="G15" s="34">
        <v>24329</v>
      </c>
      <c r="H15" s="34">
        <v>18598</v>
      </c>
      <c r="I15" s="34">
        <v>20343</v>
      </c>
      <c r="J15" s="34">
        <v>20940</v>
      </c>
      <c r="K15" s="34">
        <v>21628</v>
      </c>
    </row>
    <row r="16" spans="1:20" s="32" customFormat="1" ht="24.75" customHeight="1" x14ac:dyDescent="0.25">
      <c r="A16" s="438"/>
      <c r="B16" s="36" t="s">
        <v>33</v>
      </c>
      <c r="C16" s="38">
        <v>48</v>
      </c>
      <c r="D16" s="37">
        <v>32</v>
      </c>
      <c r="E16" s="37">
        <v>32</v>
      </c>
      <c r="F16" s="37">
        <v>37</v>
      </c>
      <c r="G16" s="37">
        <v>36</v>
      </c>
      <c r="H16" s="37">
        <v>35</v>
      </c>
      <c r="I16" s="37">
        <v>37</v>
      </c>
      <c r="J16" s="37">
        <v>43</v>
      </c>
      <c r="K16" s="37">
        <v>35</v>
      </c>
    </row>
    <row r="17" spans="1:11" s="44" customFormat="1" ht="24.75" customHeight="1" x14ac:dyDescent="0.25">
      <c r="A17" s="438" t="s">
        <v>26</v>
      </c>
      <c r="B17" s="33" t="s">
        <v>9</v>
      </c>
      <c r="C17" s="40">
        <v>23024</v>
      </c>
      <c r="D17" s="34">
        <v>23479</v>
      </c>
      <c r="E17" s="34">
        <v>24671</v>
      </c>
      <c r="F17" s="34">
        <v>25698</v>
      </c>
      <c r="G17" s="34">
        <v>25563</v>
      </c>
      <c r="H17" s="34">
        <v>19831</v>
      </c>
      <c r="I17" s="34">
        <v>22115</v>
      </c>
      <c r="J17" s="34">
        <v>22350</v>
      </c>
      <c r="K17" s="34">
        <v>23036</v>
      </c>
    </row>
    <row r="18" spans="1:11" s="32" customFormat="1" ht="24.75" customHeight="1" x14ac:dyDescent="0.25">
      <c r="A18" s="438"/>
      <c r="B18" s="36" t="s">
        <v>33</v>
      </c>
      <c r="C18" s="38">
        <v>49</v>
      </c>
      <c r="D18" s="37">
        <v>40</v>
      </c>
      <c r="E18" s="37">
        <v>43</v>
      </c>
      <c r="F18" s="37">
        <v>51</v>
      </c>
      <c r="G18" s="37">
        <v>35</v>
      </c>
      <c r="H18" s="37">
        <v>48</v>
      </c>
      <c r="I18" s="37">
        <v>45</v>
      </c>
      <c r="J18" s="37">
        <v>37</v>
      </c>
      <c r="K18" s="37">
        <v>49</v>
      </c>
    </row>
    <row r="19" spans="1:11" s="44" customFormat="1" ht="24.75" customHeight="1" x14ac:dyDescent="0.25">
      <c r="A19" s="436" t="s">
        <v>27</v>
      </c>
      <c r="B19" s="33" t="s">
        <v>9</v>
      </c>
      <c r="C19" s="40">
        <v>2944</v>
      </c>
      <c r="D19" s="34">
        <v>2752</v>
      </c>
      <c r="E19" s="34">
        <v>3084</v>
      </c>
      <c r="F19" s="34">
        <v>3505</v>
      </c>
      <c r="G19" s="34">
        <v>3484</v>
      </c>
      <c r="H19" s="34">
        <v>2694</v>
      </c>
      <c r="I19" s="34">
        <v>3134</v>
      </c>
      <c r="J19" s="34">
        <v>3326</v>
      </c>
      <c r="K19" s="34">
        <v>3883</v>
      </c>
    </row>
    <row r="20" spans="1:11" s="32" customFormat="1" ht="24.75" customHeight="1" x14ac:dyDescent="0.25">
      <c r="A20" s="436"/>
      <c r="B20" s="36" t="s">
        <v>33</v>
      </c>
      <c r="C20" s="38">
        <v>20</v>
      </c>
      <c r="D20" s="37">
        <v>24</v>
      </c>
      <c r="E20" s="37">
        <v>11</v>
      </c>
      <c r="F20" s="37">
        <v>25</v>
      </c>
      <c r="G20" s="37">
        <v>22</v>
      </c>
      <c r="H20" s="37">
        <v>16</v>
      </c>
      <c r="I20" s="37">
        <v>10</v>
      </c>
      <c r="J20" s="37">
        <v>18</v>
      </c>
      <c r="K20" s="37">
        <v>31</v>
      </c>
    </row>
    <row r="21" spans="1:11" s="44" customFormat="1" ht="24.75" customHeight="1" x14ac:dyDescent="0.25">
      <c r="A21" s="436" t="s">
        <v>29</v>
      </c>
      <c r="B21" s="33" t="s">
        <v>9</v>
      </c>
      <c r="C21" s="40">
        <v>716</v>
      </c>
      <c r="D21" s="34">
        <v>644</v>
      </c>
      <c r="E21" s="34">
        <v>675</v>
      </c>
      <c r="F21" s="34">
        <v>686</v>
      </c>
      <c r="G21" s="34">
        <v>647</v>
      </c>
      <c r="H21" s="34">
        <v>490</v>
      </c>
      <c r="I21" s="34">
        <v>458</v>
      </c>
      <c r="J21" s="34">
        <v>518</v>
      </c>
      <c r="K21" s="34">
        <v>596</v>
      </c>
    </row>
    <row r="22" spans="1:11" s="39" customFormat="1" ht="24.75" customHeight="1" x14ac:dyDescent="0.25">
      <c r="A22" s="437"/>
      <c r="B22" s="59" t="s">
        <v>33</v>
      </c>
      <c r="C22" s="47">
        <v>17</v>
      </c>
      <c r="D22" s="46">
        <v>15</v>
      </c>
      <c r="E22" s="46">
        <v>11</v>
      </c>
      <c r="F22" s="46">
        <v>14</v>
      </c>
      <c r="G22" s="46">
        <v>9</v>
      </c>
      <c r="H22" s="46">
        <v>12</v>
      </c>
      <c r="I22" s="46">
        <v>12</v>
      </c>
      <c r="J22" s="46">
        <v>9</v>
      </c>
      <c r="K22" s="46">
        <v>11</v>
      </c>
    </row>
    <row r="23" spans="1:11" s="50" customFormat="1" ht="18" customHeight="1" x14ac:dyDescent="0.25">
      <c r="A23" s="48" t="s">
        <v>32</v>
      </c>
      <c r="B23" s="49"/>
      <c r="D23" s="51"/>
      <c r="E23" s="51"/>
      <c r="F23" s="51"/>
      <c r="G23" s="51"/>
      <c r="H23" s="51"/>
      <c r="I23" s="51"/>
      <c r="J23" s="51"/>
      <c r="K23" s="51"/>
    </row>
    <row r="24" spans="1:11" s="50" customFormat="1" ht="21.9" customHeight="1" x14ac:dyDescent="0.25">
      <c r="B24" s="49"/>
      <c r="D24" s="51"/>
      <c r="E24" s="51"/>
      <c r="F24" s="51"/>
      <c r="G24" s="51"/>
      <c r="H24" s="51"/>
      <c r="I24" s="51"/>
      <c r="J24" s="51"/>
      <c r="K24" s="51"/>
    </row>
    <row r="25" spans="1:11" s="50" customFormat="1" ht="13.2" x14ac:dyDescent="0.25">
      <c r="A25" s="52"/>
      <c r="B25" s="49"/>
      <c r="C25" s="53"/>
      <c r="D25" s="53"/>
      <c r="E25" s="53"/>
      <c r="F25" s="53"/>
      <c r="G25" s="53"/>
      <c r="H25" s="53"/>
      <c r="I25" s="53"/>
      <c r="J25" s="53"/>
      <c r="K25" s="53"/>
    </row>
    <row r="26" spans="1:11" s="50" customFormat="1" ht="13.2" x14ac:dyDescent="0.25">
      <c r="A26" s="52"/>
      <c r="B26" s="49"/>
      <c r="C26" s="53"/>
      <c r="D26" s="53"/>
      <c r="E26" s="53"/>
      <c r="F26" s="53"/>
      <c r="G26" s="53"/>
      <c r="H26" s="53"/>
      <c r="I26" s="53"/>
      <c r="J26" s="53"/>
      <c r="K26" s="53"/>
    </row>
    <row r="27" spans="1:11" s="50" customFormat="1" ht="21.9" customHeight="1" x14ac:dyDescent="0.25">
      <c r="A27" s="52"/>
      <c r="B27" s="49"/>
      <c r="D27" s="51"/>
      <c r="E27" s="51"/>
      <c r="F27" s="51"/>
      <c r="G27" s="51"/>
      <c r="H27" s="51"/>
      <c r="I27" s="51"/>
      <c r="J27" s="51"/>
      <c r="K27" s="51"/>
    </row>
    <row r="28" spans="1:11" s="50" customFormat="1" ht="21.9" customHeight="1" x14ac:dyDescent="0.25">
      <c r="A28" s="52"/>
      <c r="B28" s="49"/>
      <c r="D28" s="51"/>
      <c r="E28" s="51"/>
      <c r="F28" s="51"/>
      <c r="G28" s="51"/>
      <c r="H28" s="51"/>
      <c r="I28" s="51"/>
      <c r="J28" s="51"/>
      <c r="K28" s="51"/>
    </row>
    <row r="29" spans="1:11" s="50" customFormat="1" ht="21.9" customHeight="1" x14ac:dyDescent="0.25">
      <c r="A29" s="52"/>
      <c r="B29" s="49"/>
      <c r="D29" s="51"/>
      <c r="E29" s="51"/>
      <c r="F29" s="51"/>
      <c r="G29" s="51"/>
      <c r="H29" s="51"/>
      <c r="I29" s="51"/>
      <c r="J29" s="51"/>
      <c r="K29" s="51"/>
    </row>
    <row r="30" spans="1:11" s="50" customFormat="1" ht="21.9" customHeight="1" x14ac:dyDescent="0.25">
      <c r="A30" s="52"/>
      <c r="B30" s="49"/>
      <c r="D30" s="51"/>
      <c r="E30" s="51"/>
      <c r="F30" s="51"/>
      <c r="G30" s="51"/>
      <c r="H30" s="51"/>
      <c r="I30" s="51"/>
      <c r="J30" s="51"/>
      <c r="K30" s="51"/>
    </row>
    <row r="31" spans="1:11" s="50" customFormat="1" ht="21.9" customHeight="1" x14ac:dyDescent="0.25">
      <c r="A31" s="52"/>
      <c r="B31" s="49"/>
      <c r="D31" s="51"/>
      <c r="E31" s="51"/>
      <c r="F31" s="51"/>
      <c r="G31" s="51"/>
      <c r="H31" s="51"/>
      <c r="I31" s="51"/>
      <c r="J31" s="51"/>
      <c r="K31" s="51"/>
    </row>
  </sheetData>
  <mergeCells count="10">
    <mergeCell ref="A1:K1"/>
    <mergeCell ref="A7:A8"/>
    <mergeCell ref="A9:A10"/>
    <mergeCell ref="A11:A12"/>
    <mergeCell ref="A13:A14"/>
    <mergeCell ref="A21:A22"/>
    <mergeCell ref="A15:A16"/>
    <mergeCell ref="A17:A18"/>
    <mergeCell ref="A19:A20"/>
    <mergeCell ref="A3:K3"/>
  </mergeCells>
  <phoneticPr fontId="5" type="noConversion"/>
  <printOptions horizontalCentered="1" verticalCentered="1"/>
  <pageMargins left="0.35433070866141736" right="0.35433070866141736" top="0.39370078740157483" bottom="0.39370078740157483" header="0.15748031496062992" footer="7.874015748031496E-2"/>
  <pageSetup paperSize="9" orientation="landscape" horizontalDpi="300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showGridLines="0" zoomScale="77" zoomScaleNormal="77" workbookViewId="0">
      <selection activeCell="A6" sqref="A6:A7"/>
    </sheetView>
  </sheetViews>
  <sheetFormatPr baseColWidth="10" defaultColWidth="11.44140625" defaultRowHeight="21.9" customHeight="1" x14ac:dyDescent="0.3"/>
  <cols>
    <col min="1" max="1" width="39.44140625" style="171" customWidth="1"/>
    <col min="2" max="2" width="10.44140625" style="156" customWidth="1"/>
    <col min="3" max="3" width="16" style="156" customWidth="1"/>
    <col min="4" max="4" width="10.5546875" style="163" customWidth="1"/>
    <col min="5" max="7" width="18.6640625" style="163" customWidth="1"/>
    <col min="8" max="8" width="18.6640625" style="172" customWidth="1"/>
    <col min="9" max="9" width="18.6640625" style="165" customWidth="1"/>
    <col min="10" max="16384" width="11.44140625" style="156"/>
  </cols>
  <sheetData>
    <row r="1" spans="1:19" ht="19.5" customHeight="1" x14ac:dyDescent="0.3">
      <c r="A1" s="148"/>
      <c r="B1" s="148"/>
      <c r="C1" s="148"/>
      <c r="D1" s="148"/>
      <c r="E1" s="148"/>
      <c r="F1" s="148"/>
      <c r="G1" s="148"/>
      <c r="H1" s="148"/>
      <c r="I1" s="148"/>
      <c r="K1" s="168"/>
      <c r="L1" s="168"/>
      <c r="M1" s="168"/>
      <c r="N1" s="168"/>
      <c r="O1" s="168"/>
      <c r="P1" s="168"/>
      <c r="Q1" s="168"/>
      <c r="R1" s="168"/>
      <c r="S1" s="168"/>
    </row>
    <row r="2" spans="1:19" ht="23.25" customHeight="1" x14ac:dyDescent="0.3">
      <c r="A2" s="444" t="s">
        <v>141</v>
      </c>
      <c r="B2" s="444"/>
      <c r="C2" s="444"/>
      <c r="D2" s="444"/>
      <c r="E2" s="444"/>
      <c r="F2" s="444"/>
      <c r="G2" s="444"/>
      <c r="H2" s="444"/>
      <c r="I2" s="444"/>
      <c r="K2" s="168"/>
      <c r="L2" s="168"/>
      <c r="M2" s="168"/>
      <c r="N2" s="168"/>
      <c r="O2" s="168"/>
      <c r="P2" s="168"/>
      <c r="Q2" s="168"/>
      <c r="R2" s="168"/>
      <c r="S2" s="168"/>
    </row>
    <row r="3" spans="1:19" ht="20.399999999999999" x14ac:dyDescent="0.3">
      <c r="A3" s="444" t="s">
        <v>142</v>
      </c>
      <c r="B3" s="444"/>
      <c r="C3" s="444"/>
      <c r="D3" s="444"/>
      <c r="E3" s="444"/>
      <c r="F3" s="444"/>
      <c r="G3" s="444"/>
      <c r="H3" s="444"/>
      <c r="I3" s="444"/>
      <c r="K3" s="169"/>
      <c r="L3" s="168"/>
      <c r="M3" s="168"/>
      <c r="N3" s="168"/>
      <c r="O3" s="168"/>
      <c r="P3" s="168"/>
      <c r="Q3" s="168"/>
      <c r="R3" s="168"/>
      <c r="S3" s="168"/>
    </row>
    <row r="4" spans="1:19" ht="36.75" customHeight="1" x14ac:dyDescent="0.4">
      <c r="A4" s="185" t="s">
        <v>199</v>
      </c>
      <c r="B4" s="184"/>
      <c r="C4" s="184"/>
      <c r="D4" s="184"/>
      <c r="E4" s="184"/>
      <c r="F4" s="184"/>
      <c r="G4" s="184"/>
      <c r="H4" s="184"/>
      <c r="I4" s="184"/>
      <c r="K4" s="170"/>
      <c r="L4" s="169"/>
      <c r="M4" s="169"/>
      <c r="N4" s="169"/>
      <c r="O4" s="169"/>
      <c r="P4" s="169"/>
      <c r="Q4" s="169"/>
      <c r="R4" s="169"/>
      <c r="S4" s="169"/>
    </row>
    <row r="5" spans="1:19" s="149" customFormat="1" ht="22.5" customHeight="1" x14ac:dyDescent="0.3">
      <c r="A5" s="151"/>
      <c r="D5" s="152"/>
      <c r="E5" s="152"/>
      <c r="F5" s="152"/>
      <c r="G5" s="152"/>
      <c r="H5" s="173"/>
      <c r="I5" s="318" t="s">
        <v>23</v>
      </c>
      <c r="K5" s="185"/>
    </row>
    <row r="6" spans="1:19" ht="47.25" customHeight="1" x14ac:dyDescent="0.3">
      <c r="A6" s="451" t="s">
        <v>53</v>
      </c>
      <c r="B6" s="451" t="s">
        <v>44</v>
      </c>
      <c r="C6" s="454" t="s">
        <v>43</v>
      </c>
      <c r="D6" s="455"/>
      <c r="E6" s="456" t="s">
        <v>139</v>
      </c>
      <c r="F6" s="457"/>
      <c r="G6" s="457"/>
      <c r="H6" s="457"/>
      <c r="I6" s="458"/>
      <c r="L6" s="155"/>
    </row>
    <row r="7" spans="1:19" ht="47.25" customHeight="1" x14ac:dyDescent="0.3">
      <c r="A7" s="452"/>
      <c r="B7" s="453"/>
      <c r="C7" s="314" t="s">
        <v>136</v>
      </c>
      <c r="D7" s="313" t="s">
        <v>12</v>
      </c>
      <c r="E7" s="315" t="s">
        <v>45</v>
      </c>
      <c r="F7" s="316" t="s">
        <v>46</v>
      </c>
      <c r="G7" s="316" t="s">
        <v>47</v>
      </c>
      <c r="H7" s="316" t="s">
        <v>48</v>
      </c>
      <c r="I7" s="317" t="s">
        <v>49</v>
      </c>
      <c r="L7" s="155"/>
    </row>
    <row r="8" spans="1:19" s="175" customFormat="1" ht="30" customHeight="1" x14ac:dyDescent="0.3">
      <c r="A8" s="448" t="s">
        <v>143</v>
      </c>
      <c r="B8" s="194" t="s">
        <v>140</v>
      </c>
      <c r="C8" s="195">
        <v>51493</v>
      </c>
      <c r="D8" s="232">
        <v>1</v>
      </c>
      <c r="E8" s="238">
        <v>13827</v>
      </c>
      <c r="F8" s="239">
        <v>28911</v>
      </c>
      <c r="G8" s="239">
        <v>8191</v>
      </c>
      <c r="H8" s="239">
        <v>397</v>
      </c>
      <c r="I8" s="232">
        <v>167</v>
      </c>
      <c r="J8" s="174"/>
    </row>
    <row r="9" spans="1:19" s="178" customFormat="1" ht="18.75" customHeight="1" x14ac:dyDescent="0.3">
      <c r="A9" s="449"/>
      <c r="B9" s="196" t="s">
        <v>22</v>
      </c>
      <c r="C9" s="534">
        <v>29577</v>
      </c>
      <c r="D9" s="535">
        <v>1</v>
      </c>
      <c r="E9" s="536">
        <v>8240</v>
      </c>
      <c r="F9" s="537">
        <v>16669</v>
      </c>
      <c r="G9" s="537">
        <v>4492</v>
      </c>
      <c r="H9" s="537">
        <v>118</v>
      </c>
      <c r="I9" s="535">
        <v>58</v>
      </c>
      <c r="J9" s="176"/>
    </row>
    <row r="10" spans="1:19" s="179" customFormat="1" ht="30" customHeight="1" x14ac:dyDescent="0.3">
      <c r="A10" s="450"/>
      <c r="B10" s="229" t="s">
        <v>21</v>
      </c>
      <c r="C10" s="538">
        <v>21916</v>
      </c>
      <c r="D10" s="539">
        <v>0</v>
      </c>
      <c r="E10" s="540">
        <v>5587</v>
      </c>
      <c r="F10" s="541">
        <v>12242</v>
      </c>
      <c r="G10" s="541">
        <v>3699</v>
      </c>
      <c r="H10" s="541">
        <v>279</v>
      </c>
      <c r="I10" s="539">
        <v>109</v>
      </c>
      <c r="J10" s="176"/>
    </row>
    <row r="11" spans="1:19" s="175" customFormat="1" ht="30" customHeight="1" x14ac:dyDescent="0.3">
      <c r="A11" s="354" t="s">
        <v>33</v>
      </c>
      <c r="B11" s="196" t="s">
        <v>140</v>
      </c>
      <c r="C11" s="197">
        <v>1</v>
      </c>
      <c r="D11" s="333">
        <v>0</v>
      </c>
      <c r="E11" s="240">
        <v>0</v>
      </c>
      <c r="F11" s="241">
        <v>1</v>
      </c>
      <c r="G11" s="241">
        <v>0</v>
      </c>
      <c r="H11" s="241">
        <v>0</v>
      </c>
      <c r="I11" s="233">
        <v>0</v>
      </c>
      <c r="J11" s="174"/>
    </row>
    <row r="12" spans="1:19" s="178" customFormat="1" ht="30" customHeight="1" x14ac:dyDescent="0.3">
      <c r="A12" s="459" t="s">
        <v>41</v>
      </c>
      <c r="B12" s="230" t="s">
        <v>22</v>
      </c>
      <c r="C12" s="231">
        <v>15326</v>
      </c>
      <c r="D12" s="234">
        <v>0</v>
      </c>
      <c r="E12" s="242">
        <v>2426</v>
      </c>
      <c r="F12" s="243">
        <v>9712</v>
      </c>
      <c r="G12" s="243">
        <v>3123</v>
      </c>
      <c r="H12" s="243">
        <v>51</v>
      </c>
      <c r="I12" s="234">
        <v>14</v>
      </c>
      <c r="J12" s="176"/>
    </row>
    <row r="13" spans="1:19" s="179" customFormat="1" ht="30" customHeight="1" x14ac:dyDescent="0.3">
      <c r="A13" s="446"/>
      <c r="B13" s="200" t="s">
        <v>21</v>
      </c>
      <c r="C13" s="201">
        <v>12611</v>
      </c>
      <c r="D13" s="235">
        <v>0</v>
      </c>
      <c r="E13" s="244">
        <v>1934</v>
      </c>
      <c r="F13" s="245">
        <v>8092</v>
      </c>
      <c r="G13" s="245">
        <v>2487</v>
      </c>
      <c r="H13" s="245">
        <v>72</v>
      </c>
      <c r="I13" s="235">
        <v>26</v>
      </c>
      <c r="J13" s="176"/>
    </row>
    <row r="14" spans="1:19" s="178" customFormat="1" ht="30" customHeight="1" x14ac:dyDescent="0.3">
      <c r="A14" s="446" t="s">
        <v>42</v>
      </c>
      <c r="B14" s="198" t="s">
        <v>22</v>
      </c>
      <c r="C14" s="199">
        <v>4480</v>
      </c>
      <c r="D14" s="236">
        <v>0</v>
      </c>
      <c r="E14" s="246">
        <v>2015</v>
      </c>
      <c r="F14" s="247">
        <v>1839</v>
      </c>
      <c r="G14" s="247">
        <v>585</v>
      </c>
      <c r="H14" s="247">
        <v>30</v>
      </c>
      <c r="I14" s="236">
        <v>11</v>
      </c>
      <c r="J14" s="176"/>
    </row>
    <row r="15" spans="1:19" s="179" customFormat="1" ht="30" customHeight="1" x14ac:dyDescent="0.3">
      <c r="A15" s="446"/>
      <c r="B15" s="200" t="s">
        <v>21</v>
      </c>
      <c r="C15" s="201">
        <v>3047</v>
      </c>
      <c r="D15" s="235">
        <v>0</v>
      </c>
      <c r="E15" s="244">
        <v>1247</v>
      </c>
      <c r="F15" s="245">
        <v>1246</v>
      </c>
      <c r="G15" s="245">
        <v>453</v>
      </c>
      <c r="H15" s="245">
        <v>67</v>
      </c>
      <c r="I15" s="235">
        <v>34</v>
      </c>
      <c r="J15" s="176"/>
      <c r="K15" s="180"/>
    </row>
    <row r="16" spans="1:19" s="178" customFormat="1" ht="30" customHeight="1" x14ac:dyDescent="0.3">
      <c r="A16" s="445" t="s">
        <v>176</v>
      </c>
      <c r="B16" s="198" t="s">
        <v>22</v>
      </c>
      <c r="C16" s="199">
        <v>7711</v>
      </c>
      <c r="D16" s="236">
        <v>0</v>
      </c>
      <c r="E16" s="246">
        <v>3220</v>
      </c>
      <c r="F16" s="247">
        <v>4029</v>
      </c>
      <c r="G16" s="247">
        <v>457</v>
      </c>
      <c r="H16" s="247">
        <v>5</v>
      </c>
      <c r="I16" s="236">
        <v>0</v>
      </c>
      <c r="J16" s="176"/>
      <c r="K16" s="181"/>
    </row>
    <row r="17" spans="1:11" s="179" customFormat="1" ht="30" customHeight="1" x14ac:dyDescent="0.3">
      <c r="A17" s="446"/>
      <c r="B17" s="200" t="s">
        <v>21</v>
      </c>
      <c r="C17" s="201">
        <v>4391</v>
      </c>
      <c r="D17" s="235">
        <v>0</v>
      </c>
      <c r="E17" s="244">
        <v>1969</v>
      </c>
      <c r="F17" s="245">
        <v>2056</v>
      </c>
      <c r="G17" s="245">
        <v>355</v>
      </c>
      <c r="H17" s="245">
        <v>9</v>
      </c>
      <c r="I17" s="235">
        <v>2</v>
      </c>
      <c r="J17" s="176"/>
      <c r="K17" s="180"/>
    </row>
    <row r="18" spans="1:11" s="178" customFormat="1" ht="30" customHeight="1" x14ac:dyDescent="0.3">
      <c r="A18" s="445" t="s">
        <v>177</v>
      </c>
      <c r="B18" s="198" t="s">
        <v>22</v>
      </c>
      <c r="C18" s="199">
        <v>1268</v>
      </c>
      <c r="D18" s="236">
        <v>0</v>
      </c>
      <c r="E18" s="246">
        <v>391</v>
      </c>
      <c r="F18" s="247">
        <v>682</v>
      </c>
      <c r="G18" s="247">
        <v>164</v>
      </c>
      <c r="H18" s="247">
        <v>14</v>
      </c>
      <c r="I18" s="236">
        <v>17</v>
      </c>
      <c r="J18" s="176"/>
      <c r="K18" s="181"/>
    </row>
    <row r="19" spans="1:11" s="177" customFormat="1" ht="30" customHeight="1" x14ac:dyDescent="0.3">
      <c r="A19" s="446"/>
      <c r="B19" s="200" t="s">
        <v>21</v>
      </c>
      <c r="C19" s="201">
        <v>1114</v>
      </c>
      <c r="D19" s="235">
        <v>0</v>
      </c>
      <c r="E19" s="244">
        <v>300</v>
      </c>
      <c r="F19" s="245">
        <v>520</v>
      </c>
      <c r="G19" s="245">
        <v>174</v>
      </c>
      <c r="H19" s="245">
        <v>93</v>
      </c>
      <c r="I19" s="235">
        <v>27</v>
      </c>
      <c r="J19" s="176"/>
      <c r="K19" s="182"/>
    </row>
    <row r="20" spans="1:11" s="183" customFormat="1" ht="30" customHeight="1" x14ac:dyDescent="0.3">
      <c r="A20" s="445" t="s">
        <v>178</v>
      </c>
      <c r="B20" s="198" t="s">
        <v>22</v>
      </c>
      <c r="C20" s="199">
        <v>792</v>
      </c>
      <c r="D20" s="236">
        <v>1</v>
      </c>
      <c r="E20" s="246">
        <v>188</v>
      </c>
      <c r="F20" s="247">
        <v>407</v>
      </c>
      <c r="G20" s="247">
        <v>163</v>
      </c>
      <c r="H20" s="247">
        <v>18</v>
      </c>
      <c r="I20" s="236">
        <v>16</v>
      </c>
      <c r="J20" s="176"/>
    </row>
    <row r="21" spans="1:11" s="177" customFormat="1" ht="30" customHeight="1" x14ac:dyDescent="0.3">
      <c r="A21" s="447"/>
      <c r="B21" s="202" t="s">
        <v>21</v>
      </c>
      <c r="C21" s="203">
        <v>753</v>
      </c>
      <c r="D21" s="237">
        <v>0</v>
      </c>
      <c r="E21" s="248">
        <v>137</v>
      </c>
      <c r="F21" s="249">
        <v>328</v>
      </c>
      <c r="G21" s="249">
        <v>230</v>
      </c>
      <c r="H21" s="249">
        <v>38</v>
      </c>
      <c r="I21" s="237">
        <v>20</v>
      </c>
      <c r="J21" s="176"/>
    </row>
    <row r="23" spans="1:11" ht="21.9" customHeight="1" x14ac:dyDescent="0.3">
      <c r="C23" s="158"/>
      <c r="D23" s="158"/>
      <c r="E23" s="158"/>
      <c r="F23" s="158"/>
      <c r="G23" s="158"/>
      <c r="H23" s="158"/>
      <c r="I23" s="158"/>
    </row>
    <row r="24" spans="1:11" ht="21.9" customHeight="1" x14ac:dyDescent="0.3">
      <c r="C24" s="158"/>
      <c r="D24" s="158"/>
      <c r="E24" s="158"/>
      <c r="F24" s="158"/>
      <c r="G24" s="158"/>
      <c r="H24" s="158"/>
      <c r="I24" s="158"/>
    </row>
  </sheetData>
  <mergeCells count="12">
    <mergeCell ref="A2:I2"/>
    <mergeCell ref="A16:A17"/>
    <mergeCell ref="A18:A19"/>
    <mergeCell ref="A20:A21"/>
    <mergeCell ref="A8:A10"/>
    <mergeCell ref="A6:A7"/>
    <mergeCell ref="B6:B7"/>
    <mergeCell ref="A3:I3"/>
    <mergeCell ref="C6:D6"/>
    <mergeCell ref="E6:I6"/>
    <mergeCell ref="A12:A13"/>
    <mergeCell ref="A14:A15"/>
  </mergeCells>
  <printOptions horizontalCentered="1"/>
  <pageMargins left="0.55118110236220474" right="0.55118110236220474" top="0.39370078740157483" bottom="0.39370078740157483" header="0.15748031496062992" footer="7.874015748031496E-2"/>
  <pageSetup paperSize="9" scale="77" orientation="landscape" horizontalDpi="300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O34"/>
  <sheetViews>
    <sheetView showGridLines="0" zoomScaleNormal="100" workbookViewId="0">
      <selection activeCell="A5" sqref="A5:A6"/>
    </sheetView>
  </sheetViews>
  <sheetFormatPr baseColWidth="10" defaultColWidth="11.44140625" defaultRowHeight="21.9" customHeight="1" x14ac:dyDescent="0.25"/>
  <cols>
    <col min="1" max="1" width="31.5546875" style="21" customWidth="1"/>
    <col min="2" max="2" width="9.109375" style="21" customWidth="1"/>
    <col min="3" max="3" width="12.88671875" style="19" customWidth="1"/>
    <col min="4" max="6" width="12.88671875" style="20" customWidth="1"/>
    <col min="7" max="16384" width="11.44140625" style="19"/>
  </cols>
  <sheetData>
    <row r="1" spans="1:15" s="144" customFormat="1" ht="39.9" customHeight="1" x14ac:dyDescent="0.25">
      <c r="A1" s="439" t="s">
        <v>52</v>
      </c>
      <c r="B1" s="439"/>
      <c r="C1" s="439"/>
      <c r="D1" s="439"/>
      <c r="E1" s="439"/>
      <c r="F1" s="439"/>
      <c r="G1" s="143"/>
      <c r="H1" s="143"/>
      <c r="I1" s="143"/>
      <c r="J1" s="143"/>
      <c r="K1" s="143"/>
      <c r="L1" s="143"/>
      <c r="M1" s="143"/>
      <c r="N1" s="143"/>
      <c r="O1" s="143"/>
    </row>
    <row r="2" spans="1:15" s="144" customFormat="1" ht="7.5" customHeight="1" x14ac:dyDescent="0.25">
      <c r="A2" s="142"/>
      <c r="B2" s="142"/>
      <c r="C2" s="142"/>
      <c r="D2" s="142"/>
      <c r="E2" s="142"/>
      <c r="F2" s="142"/>
      <c r="G2" s="145"/>
      <c r="H2" s="143"/>
      <c r="I2" s="143"/>
      <c r="J2" s="143"/>
      <c r="K2" s="143"/>
      <c r="L2" s="143"/>
      <c r="M2" s="143"/>
      <c r="N2" s="143"/>
      <c r="O2" s="143"/>
    </row>
    <row r="3" spans="1:15" s="144" customFormat="1" ht="13.5" customHeight="1" x14ac:dyDescent="0.25">
      <c r="A3" s="439" t="s">
        <v>201</v>
      </c>
      <c r="B3" s="439"/>
      <c r="C3" s="439"/>
      <c r="D3" s="439"/>
      <c r="E3" s="439"/>
      <c r="F3" s="439"/>
      <c r="G3" s="146"/>
      <c r="H3" s="145"/>
      <c r="I3" s="145"/>
      <c r="J3" s="145"/>
      <c r="K3" s="145"/>
      <c r="L3" s="145"/>
      <c r="M3" s="145"/>
      <c r="N3" s="145"/>
      <c r="O3" s="145"/>
    </row>
    <row r="4" spans="1:15" s="18" customFormat="1" ht="24.9" customHeight="1" x14ac:dyDescent="0.25">
      <c r="A4" s="22"/>
      <c r="B4" s="23"/>
      <c r="D4" s="24"/>
      <c r="E4" s="24"/>
      <c r="F4" s="322" t="s">
        <v>30</v>
      </c>
    </row>
    <row r="5" spans="1:15" s="18" customFormat="1" ht="24.9" customHeight="1" x14ac:dyDescent="0.25">
      <c r="A5" s="462" t="s">
        <v>53</v>
      </c>
      <c r="B5" s="468" t="s">
        <v>44</v>
      </c>
      <c r="C5" s="462">
        <v>2020</v>
      </c>
      <c r="D5" s="462">
        <f>C5+1</f>
        <v>2021</v>
      </c>
      <c r="E5" s="462">
        <f>D5+1</f>
        <v>2022</v>
      </c>
      <c r="F5" s="462">
        <f>E5+1</f>
        <v>2023</v>
      </c>
    </row>
    <row r="6" spans="1:15" ht="24.9" customHeight="1" x14ac:dyDescent="0.25">
      <c r="A6" s="467"/>
      <c r="B6" s="469"/>
      <c r="C6" s="467"/>
      <c r="D6" s="463"/>
      <c r="E6" s="463"/>
      <c r="F6" s="463"/>
      <c r="H6" s="25"/>
    </row>
    <row r="7" spans="1:15" s="30" customFormat="1" ht="35.1" customHeight="1" x14ac:dyDescent="0.25">
      <c r="A7" s="464" t="s">
        <v>143</v>
      </c>
      <c r="B7" s="27" t="s">
        <v>38</v>
      </c>
      <c r="C7" s="29">
        <v>23351</v>
      </c>
      <c r="D7" s="28">
        <v>29215</v>
      </c>
      <c r="E7" s="28">
        <v>45472</v>
      </c>
      <c r="F7" s="28">
        <v>51493</v>
      </c>
      <c r="H7" s="31"/>
    </row>
    <row r="8" spans="1:15" s="60" customFormat="1" ht="24.9" customHeight="1" x14ac:dyDescent="0.25">
      <c r="A8" s="465"/>
      <c r="B8" s="66" t="s">
        <v>22</v>
      </c>
      <c r="C8" s="67">
        <v>13127</v>
      </c>
      <c r="D8" s="68">
        <v>17169</v>
      </c>
      <c r="E8" s="68">
        <v>26056</v>
      </c>
      <c r="F8" s="68">
        <v>29577</v>
      </c>
      <c r="H8" s="69"/>
    </row>
    <row r="9" spans="1:15" s="54" customFormat="1" ht="35.1" customHeight="1" x14ac:dyDescent="0.25">
      <c r="A9" s="466"/>
      <c r="B9" s="190" t="s">
        <v>21</v>
      </c>
      <c r="C9" s="191">
        <v>10224</v>
      </c>
      <c r="D9" s="192">
        <v>12046</v>
      </c>
      <c r="E9" s="192">
        <v>19416</v>
      </c>
      <c r="F9" s="192">
        <v>21916</v>
      </c>
    </row>
    <row r="10" spans="1:15" s="60" customFormat="1" ht="35.1" customHeight="1" x14ac:dyDescent="0.25">
      <c r="A10" s="355" t="s">
        <v>40</v>
      </c>
      <c r="B10" s="319" t="s">
        <v>38</v>
      </c>
      <c r="C10" s="320">
        <v>0</v>
      </c>
      <c r="D10" s="321">
        <v>0</v>
      </c>
      <c r="E10" s="321">
        <v>0</v>
      </c>
      <c r="F10" s="321">
        <v>1</v>
      </c>
    </row>
    <row r="11" spans="1:15" s="18" customFormat="1" ht="35.1" customHeight="1" x14ac:dyDescent="0.25">
      <c r="A11" s="356"/>
      <c r="B11" s="71" t="s">
        <v>38</v>
      </c>
      <c r="C11" s="77">
        <v>12540</v>
      </c>
      <c r="D11" s="78">
        <v>12885</v>
      </c>
      <c r="E11" s="78">
        <v>24187</v>
      </c>
      <c r="F11" s="78">
        <v>27937</v>
      </c>
    </row>
    <row r="12" spans="1:15" s="35" customFormat="1" ht="24.9" customHeight="1" x14ac:dyDescent="0.25">
      <c r="A12" s="357" t="s">
        <v>41</v>
      </c>
      <c r="B12" s="137" t="s">
        <v>22</v>
      </c>
      <c r="C12" s="80">
        <v>6669</v>
      </c>
      <c r="D12" s="64">
        <v>7239</v>
      </c>
      <c r="E12" s="64">
        <v>13140</v>
      </c>
      <c r="F12" s="64">
        <v>15326</v>
      </c>
    </row>
    <row r="13" spans="1:15" s="39" customFormat="1" ht="24.9" customHeight="1" x14ac:dyDescent="0.25">
      <c r="A13" s="357"/>
      <c r="B13" s="72" t="s">
        <v>21</v>
      </c>
      <c r="C13" s="38">
        <v>5871</v>
      </c>
      <c r="D13" s="37">
        <v>5646</v>
      </c>
      <c r="E13" s="37">
        <v>11047</v>
      </c>
      <c r="F13" s="37">
        <v>12611</v>
      </c>
    </row>
    <row r="14" spans="1:15" s="39" customFormat="1" ht="35.1" customHeight="1" x14ac:dyDescent="0.25">
      <c r="A14" s="358"/>
      <c r="B14" s="73" t="s">
        <v>38</v>
      </c>
      <c r="C14" s="40">
        <v>3576</v>
      </c>
      <c r="D14" s="34">
        <v>5312</v>
      </c>
      <c r="E14" s="34">
        <v>6870</v>
      </c>
      <c r="F14" s="34">
        <v>7527</v>
      </c>
    </row>
    <row r="15" spans="1:15" s="35" customFormat="1" ht="24.9" customHeight="1" x14ac:dyDescent="0.25">
      <c r="A15" s="357" t="s">
        <v>42</v>
      </c>
      <c r="B15" s="137" t="s">
        <v>22</v>
      </c>
      <c r="C15" s="80">
        <v>2109</v>
      </c>
      <c r="D15" s="64">
        <v>3199</v>
      </c>
      <c r="E15" s="64">
        <v>4147</v>
      </c>
      <c r="F15" s="64">
        <v>4480</v>
      </c>
      <c r="G15" s="41"/>
    </row>
    <row r="16" spans="1:15" s="39" customFormat="1" ht="24.9" customHeight="1" x14ac:dyDescent="0.25">
      <c r="A16" s="357"/>
      <c r="B16" s="72" t="s">
        <v>21</v>
      </c>
      <c r="C16" s="38">
        <v>1467</v>
      </c>
      <c r="D16" s="37">
        <v>2113</v>
      </c>
      <c r="E16" s="37">
        <v>2723</v>
      </c>
      <c r="F16" s="37">
        <v>3047</v>
      </c>
      <c r="G16" s="42"/>
    </row>
    <row r="17" spans="1:7" s="39" customFormat="1" ht="35.1" customHeight="1" x14ac:dyDescent="0.25">
      <c r="A17" s="460" t="s">
        <v>151</v>
      </c>
      <c r="B17" s="73" t="s">
        <v>38</v>
      </c>
      <c r="C17" s="40">
        <v>5478</v>
      </c>
      <c r="D17" s="34">
        <v>8281</v>
      </c>
      <c r="E17" s="34">
        <v>10748</v>
      </c>
      <c r="F17" s="34">
        <v>12102</v>
      </c>
      <c r="G17" s="42"/>
    </row>
    <row r="18" spans="1:7" s="39" customFormat="1" ht="24.9" customHeight="1" x14ac:dyDescent="0.25">
      <c r="A18" s="460"/>
      <c r="B18" s="137" t="s">
        <v>22</v>
      </c>
      <c r="C18" s="80">
        <v>3473</v>
      </c>
      <c r="D18" s="64">
        <v>5233</v>
      </c>
      <c r="E18" s="64">
        <v>6853</v>
      </c>
      <c r="F18" s="64">
        <v>7711</v>
      </c>
      <c r="G18" s="42"/>
    </row>
    <row r="19" spans="1:7" s="39" customFormat="1" ht="24.9" customHeight="1" x14ac:dyDescent="0.25">
      <c r="A19" s="460"/>
      <c r="B19" s="72" t="s">
        <v>21</v>
      </c>
      <c r="C19" s="38">
        <v>2005</v>
      </c>
      <c r="D19" s="37">
        <v>3048</v>
      </c>
      <c r="E19" s="37">
        <v>3895</v>
      </c>
      <c r="F19" s="37">
        <v>4391</v>
      </c>
      <c r="G19" s="42"/>
    </row>
    <row r="20" spans="1:7" s="39" customFormat="1" ht="35.1" customHeight="1" x14ac:dyDescent="0.25">
      <c r="A20" s="460" t="s">
        <v>152</v>
      </c>
      <c r="B20" s="73" t="s">
        <v>38</v>
      </c>
      <c r="C20" s="40">
        <v>847</v>
      </c>
      <c r="D20" s="34">
        <v>1537</v>
      </c>
      <c r="E20" s="34">
        <v>2215</v>
      </c>
      <c r="F20" s="34">
        <v>2382</v>
      </c>
      <c r="G20" s="42"/>
    </row>
    <row r="21" spans="1:7" s="39" customFormat="1" ht="24.9" customHeight="1" x14ac:dyDescent="0.25">
      <c r="A21" s="460"/>
      <c r="B21" s="137" t="s">
        <v>22</v>
      </c>
      <c r="C21" s="80">
        <v>428</v>
      </c>
      <c r="D21" s="64">
        <v>872</v>
      </c>
      <c r="E21" s="64">
        <v>1150</v>
      </c>
      <c r="F21" s="64">
        <v>1268</v>
      </c>
      <c r="G21" s="42"/>
    </row>
    <row r="22" spans="1:7" s="39" customFormat="1" ht="24.9" customHeight="1" x14ac:dyDescent="0.25">
      <c r="A22" s="460"/>
      <c r="B22" s="72" t="s">
        <v>21</v>
      </c>
      <c r="C22" s="38">
        <v>419</v>
      </c>
      <c r="D22" s="37">
        <v>665</v>
      </c>
      <c r="E22" s="37">
        <v>1065</v>
      </c>
      <c r="F22" s="37">
        <v>1114</v>
      </c>
      <c r="G22" s="42"/>
    </row>
    <row r="23" spans="1:7" s="39" customFormat="1" ht="35.1" customHeight="1" x14ac:dyDescent="0.25">
      <c r="A23" s="460" t="s">
        <v>153</v>
      </c>
      <c r="B23" s="73" t="s">
        <v>38</v>
      </c>
      <c r="C23" s="40">
        <v>910</v>
      </c>
      <c r="D23" s="34">
        <v>1200</v>
      </c>
      <c r="E23" s="34">
        <v>1452</v>
      </c>
      <c r="F23" s="34">
        <v>1545</v>
      </c>
      <c r="G23" s="42"/>
    </row>
    <row r="24" spans="1:7" s="39" customFormat="1" ht="24.9" customHeight="1" x14ac:dyDescent="0.25">
      <c r="A24" s="460"/>
      <c r="B24" s="137" t="s">
        <v>22</v>
      </c>
      <c r="C24" s="80">
        <v>448</v>
      </c>
      <c r="D24" s="64">
        <v>626</v>
      </c>
      <c r="E24" s="64">
        <v>766</v>
      </c>
      <c r="F24" s="64">
        <v>792</v>
      </c>
      <c r="G24" s="42"/>
    </row>
    <row r="25" spans="1:7" s="39" customFormat="1" ht="35.1" customHeight="1" x14ac:dyDescent="0.25">
      <c r="A25" s="461"/>
      <c r="B25" s="74" t="s">
        <v>21</v>
      </c>
      <c r="C25" s="47">
        <v>462</v>
      </c>
      <c r="D25" s="46">
        <v>574</v>
      </c>
      <c r="E25" s="46">
        <v>686</v>
      </c>
      <c r="F25" s="46">
        <v>753</v>
      </c>
      <c r="G25" s="42"/>
    </row>
    <row r="26" spans="1:7" s="50" customFormat="1" ht="21.9" customHeight="1" x14ac:dyDescent="0.25">
      <c r="A26" s="48"/>
      <c r="B26" s="49"/>
      <c r="D26" s="51"/>
      <c r="E26" s="51"/>
      <c r="F26" s="51"/>
    </row>
    <row r="27" spans="1:7" s="50" customFormat="1" ht="21.9" customHeight="1" x14ac:dyDescent="0.25">
      <c r="B27" s="49"/>
      <c r="C27" s="53"/>
      <c r="D27" s="53"/>
      <c r="E27" s="53"/>
      <c r="F27" s="53"/>
    </row>
    <row r="28" spans="1:7" s="50" customFormat="1" ht="13.2" x14ac:dyDescent="0.25">
      <c r="A28" s="52"/>
      <c r="B28" s="49"/>
      <c r="C28" s="53"/>
      <c r="D28" s="53"/>
      <c r="E28" s="53"/>
      <c r="F28" s="53"/>
    </row>
    <row r="29" spans="1:7" s="50" customFormat="1" ht="13.2" x14ac:dyDescent="0.25">
      <c r="A29" s="52"/>
      <c r="B29" s="49"/>
      <c r="C29" s="53"/>
      <c r="D29" s="53"/>
      <c r="E29" s="53"/>
      <c r="F29" s="53"/>
    </row>
    <row r="30" spans="1:7" s="50" customFormat="1" ht="21.9" customHeight="1" x14ac:dyDescent="0.25">
      <c r="A30" s="52"/>
      <c r="B30" s="49"/>
      <c r="D30" s="51"/>
      <c r="E30" s="51"/>
      <c r="F30" s="51"/>
    </row>
    <row r="31" spans="1:7" s="50" customFormat="1" ht="21.9" customHeight="1" x14ac:dyDescent="0.25">
      <c r="A31" s="52"/>
      <c r="B31" s="49"/>
      <c r="D31" s="51"/>
      <c r="E31" s="51"/>
      <c r="F31" s="51"/>
    </row>
    <row r="32" spans="1:7" s="50" customFormat="1" ht="21.9" customHeight="1" x14ac:dyDescent="0.25">
      <c r="A32" s="52"/>
      <c r="B32" s="49"/>
      <c r="D32" s="51"/>
      <c r="E32" s="51"/>
      <c r="F32" s="51"/>
    </row>
    <row r="33" spans="1:6" s="50" customFormat="1" ht="21.9" customHeight="1" x14ac:dyDescent="0.25">
      <c r="A33" s="52"/>
      <c r="B33" s="49"/>
      <c r="D33" s="51"/>
      <c r="E33" s="51"/>
      <c r="F33" s="51"/>
    </row>
    <row r="34" spans="1:6" s="50" customFormat="1" ht="21.9" customHeight="1" x14ac:dyDescent="0.25">
      <c r="A34" s="52"/>
      <c r="B34" s="49"/>
      <c r="D34" s="51"/>
      <c r="E34" s="51"/>
      <c r="F34" s="51"/>
    </row>
  </sheetData>
  <mergeCells count="12">
    <mergeCell ref="A23:A25"/>
    <mergeCell ref="F5:F6"/>
    <mergeCell ref="A17:A19"/>
    <mergeCell ref="A20:A22"/>
    <mergeCell ref="A1:F1"/>
    <mergeCell ref="A7:A9"/>
    <mergeCell ref="A5:A6"/>
    <mergeCell ref="B5:B6"/>
    <mergeCell ref="A3:F3"/>
    <mergeCell ref="C5:C6"/>
    <mergeCell ref="D5:D6"/>
    <mergeCell ref="E5:E6"/>
  </mergeCells>
  <phoneticPr fontId="5" type="noConversion"/>
  <printOptions horizontalCentered="1"/>
  <pageMargins left="0.47244094488188981" right="0.27559055118110237" top="0.59055118110236227" bottom="0.59055118110236227" header="0.15748031496062992" footer="0.15748031496062992"/>
  <pageSetup paperSize="9" orientation="portrait" horizontalDpi="300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Q26"/>
  <sheetViews>
    <sheetView showGridLines="0" zoomScaleNormal="100" workbookViewId="0">
      <selection activeCell="A6" sqref="A6:A7"/>
    </sheetView>
  </sheetViews>
  <sheetFormatPr baseColWidth="10" defaultColWidth="11.44140625" defaultRowHeight="21.9" customHeight="1" x14ac:dyDescent="0.25"/>
  <cols>
    <col min="1" max="1" width="37" style="21" customWidth="1"/>
    <col min="2" max="2" width="12.88671875" style="19" customWidth="1"/>
    <col min="3" max="9" width="12.88671875" style="20" customWidth="1"/>
    <col min="10" max="16384" width="11.44140625" style="19"/>
  </cols>
  <sheetData>
    <row r="1" spans="1:17" s="144" customFormat="1" ht="29.25" customHeight="1" x14ac:dyDescent="0.25">
      <c r="A1" s="439" t="s">
        <v>144</v>
      </c>
      <c r="B1" s="439"/>
      <c r="C1" s="439"/>
      <c r="D1" s="439"/>
      <c r="E1" s="439"/>
      <c r="F1" s="439"/>
      <c r="G1" s="439"/>
      <c r="H1" s="439"/>
      <c r="I1" s="439"/>
      <c r="J1" s="143"/>
      <c r="K1" s="143"/>
      <c r="L1" s="143"/>
      <c r="M1" s="143"/>
      <c r="N1" s="143"/>
      <c r="O1" s="143"/>
      <c r="P1" s="143"/>
      <c r="Q1" s="143"/>
    </row>
    <row r="2" spans="1:17" s="144" customFormat="1" ht="4.5" customHeight="1" x14ac:dyDescent="0.25">
      <c r="A2" s="142"/>
      <c r="B2" s="142"/>
      <c r="C2" s="142"/>
      <c r="D2" s="142"/>
      <c r="E2" s="142"/>
      <c r="F2" s="142"/>
      <c r="G2" s="142"/>
      <c r="H2" s="142"/>
      <c r="I2" s="142"/>
      <c r="J2" s="145"/>
      <c r="K2" s="143"/>
      <c r="L2" s="143"/>
      <c r="M2" s="143"/>
      <c r="N2" s="143"/>
      <c r="O2" s="143"/>
      <c r="P2" s="143"/>
      <c r="Q2" s="143"/>
    </row>
    <row r="3" spans="1:17" s="144" customFormat="1" ht="13.5" customHeight="1" x14ac:dyDescent="0.25">
      <c r="A3" s="439" t="s">
        <v>202</v>
      </c>
      <c r="B3" s="439"/>
      <c r="C3" s="439"/>
      <c r="D3" s="439"/>
      <c r="E3" s="439"/>
      <c r="F3" s="439"/>
      <c r="G3" s="439"/>
      <c r="H3" s="439"/>
      <c r="I3" s="439"/>
      <c r="J3" s="146"/>
      <c r="K3" s="145"/>
      <c r="L3" s="145"/>
      <c r="M3" s="145"/>
      <c r="N3" s="145"/>
      <c r="O3" s="145"/>
      <c r="P3" s="145"/>
      <c r="Q3" s="145"/>
    </row>
    <row r="4" spans="1:17" ht="6.75" customHeight="1" x14ac:dyDescent="0.25"/>
    <row r="5" spans="1:17" s="18" customFormat="1" ht="13.5" customHeight="1" x14ac:dyDescent="0.25">
      <c r="A5" s="22"/>
      <c r="C5" s="24"/>
      <c r="D5" s="24"/>
      <c r="E5" s="24"/>
      <c r="F5" s="24"/>
      <c r="G5" s="24"/>
      <c r="H5" s="24"/>
      <c r="I5" s="312" t="s">
        <v>35</v>
      </c>
    </row>
    <row r="6" spans="1:17" s="18" customFormat="1" ht="24.9" customHeight="1" x14ac:dyDescent="0.25">
      <c r="A6" s="470" t="s">
        <v>1</v>
      </c>
      <c r="B6" s="470">
        <v>2016</v>
      </c>
      <c r="C6" s="470">
        <f>B6+1</f>
        <v>2017</v>
      </c>
      <c r="D6" s="470">
        <f t="shared" ref="D6:I6" si="0">C6+1</f>
        <v>2018</v>
      </c>
      <c r="E6" s="470">
        <f t="shared" si="0"/>
        <v>2019</v>
      </c>
      <c r="F6" s="470">
        <f t="shared" si="0"/>
        <v>2020</v>
      </c>
      <c r="G6" s="470">
        <f t="shared" si="0"/>
        <v>2021</v>
      </c>
      <c r="H6" s="470">
        <f t="shared" si="0"/>
        <v>2022</v>
      </c>
      <c r="I6" s="470">
        <f t="shared" si="0"/>
        <v>2023</v>
      </c>
    </row>
    <row r="7" spans="1:17" ht="24.9" customHeight="1" x14ac:dyDescent="0.25">
      <c r="A7" s="472"/>
      <c r="B7" s="471"/>
      <c r="C7" s="472"/>
      <c r="D7" s="471"/>
      <c r="E7" s="471"/>
      <c r="F7" s="471"/>
      <c r="G7" s="471"/>
      <c r="H7" s="471"/>
      <c r="I7" s="471"/>
      <c r="K7" s="25"/>
    </row>
    <row r="8" spans="1:17" s="60" customFormat="1" ht="31.5" customHeight="1" x14ac:dyDescent="0.25">
      <c r="A8" s="84" t="s">
        <v>161</v>
      </c>
      <c r="B8" s="85">
        <v>55032</v>
      </c>
      <c r="C8" s="86">
        <v>54510</v>
      </c>
      <c r="D8" s="86">
        <v>53783</v>
      </c>
      <c r="E8" s="86">
        <v>54589</v>
      </c>
      <c r="F8" s="86">
        <v>23351</v>
      </c>
      <c r="G8" s="86">
        <v>29215</v>
      </c>
      <c r="H8" s="86">
        <v>45472</v>
      </c>
      <c r="I8" s="86">
        <v>51493</v>
      </c>
      <c r="K8" s="69"/>
    </row>
    <row r="9" spans="1:17" s="54" customFormat="1" ht="24" customHeight="1" x14ac:dyDescent="0.25">
      <c r="A9" s="334" t="s">
        <v>33</v>
      </c>
      <c r="B9" s="335">
        <v>1</v>
      </c>
      <c r="C9" s="336">
        <v>2</v>
      </c>
      <c r="D9" s="336">
        <v>1</v>
      </c>
      <c r="E9" s="336">
        <v>4</v>
      </c>
      <c r="F9" s="336">
        <v>0</v>
      </c>
      <c r="G9" s="336">
        <v>0</v>
      </c>
      <c r="H9" s="336">
        <v>0</v>
      </c>
      <c r="I9" s="336">
        <v>1</v>
      </c>
      <c r="K9" s="337"/>
    </row>
    <row r="10" spans="1:17" s="61" customFormat="1" ht="38.25" customHeight="1" x14ac:dyDescent="0.25">
      <c r="A10" s="87" t="s">
        <v>55</v>
      </c>
      <c r="B10" s="81">
        <v>13535</v>
      </c>
      <c r="C10" s="82">
        <v>13979</v>
      </c>
      <c r="D10" s="82">
        <v>14008</v>
      </c>
      <c r="E10" s="82">
        <v>14261</v>
      </c>
      <c r="F10" s="82">
        <v>6669</v>
      </c>
      <c r="G10" s="82">
        <v>9710</v>
      </c>
      <c r="H10" s="82">
        <v>12422</v>
      </c>
      <c r="I10" s="82">
        <v>14596</v>
      </c>
    </row>
    <row r="11" spans="1:17" s="61" customFormat="1" ht="38.25" customHeight="1" x14ac:dyDescent="0.25">
      <c r="A11" s="75" t="s">
        <v>183</v>
      </c>
      <c r="B11" s="80">
        <v>17919</v>
      </c>
      <c r="C11" s="64">
        <v>17450</v>
      </c>
      <c r="D11" s="64">
        <v>16846</v>
      </c>
      <c r="E11" s="64">
        <v>16785</v>
      </c>
      <c r="F11" s="64">
        <v>6645</v>
      </c>
      <c r="G11" s="64">
        <v>7490</v>
      </c>
      <c r="H11" s="64">
        <v>13419</v>
      </c>
      <c r="I11" s="64">
        <v>15086</v>
      </c>
    </row>
    <row r="12" spans="1:17" s="61" customFormat="1" ht="38.25" customHeight="1" x14ac:dyDescent="0.25">
      <c r="A12" s="70" t="s">
        <v>196</v>
      </c>
      <c r="B12" s="80">
        <v>12710</v>
      </c>
      <c r="C12" s="64">
        <v>12290</v>
      </c>
      <c r="D12" s="64">
        <v>12339</v>
      </c>
      <c r="E12" s="64">
        <v>12423</v>
      </c>
      <c r="F12" s="64">
        <v>5117</v>
      </c>
      <c r="G12" s="64">
        <v>5772</v>
      </c>
      <c r="H12" s="64">
        <v>10206</v>
      </c>
      <c r="I12" s="64">
        <v>11197</v>
      </c>
      <c r="J12" s="62"/>
    </row>
    <row r="13" spans="1:17" s="61" customFormat="1" ht="38.25" customHeight="1" x14ac:dyDescent="0.25">
      <c r="A13" s="70" t="s">
        <v>162</v>
      </c>
      <c r="B13" s="80">
        <v>1136</v>
      </c>
      <c r="C13" s="64">
        <v>1100</v>
      </c>
      <c r="D13" s="64">
        <v>1159</v>
      </c>
      <c r="E13" s="64">
        <v>1104</v>
      </c>
      <c r="F13" s="64">
        <v>420</v>
      </c>
      <c r="G13" s="64">
        <v>449</v>
      </c>
      <c r="H13" s="64">
        <v>876</v>
      </c>
      <c r="I13" s="64">
        <v>980</v>
      </c>
      <c r="J13" s="62"/>
    </row>
    <row r="14" spans="1:17" s="61" customFormat="1" ht="38.25" customHeight="1" x14ac:dyDescent="0.25">
      <c r="A14" s="70" t="s">
        <v>184</v>
      </c>
      <c r="B14" s="80">
        <v>2087</v>
      </c>
      <c r="C14" s="64">
        <v>2112</v>
      </c>
      <c r="D14" s="64">
        <v>2116</v>
      </c>
      <c r="E14" s="64">
        <v>2135</v>
      </c>
      <c r="F14" s="64">
        <v>854</v>
      </c>
      <c r="G14" s="64">
        <v>1012</v>
      </c>
      <c r="H14" s="64">
        <v>1723</v>
      </c>
      <c r="I14" s="64">
        <v>1875</v>
      </c>
      <c r="J14" s="62"/>
    </row>
    <row r="15" spans="1:17" s="61" customFormat="1" ht="38.25" customHeight="1" x14ac:dyDescent="0.25">
      <c r="A15" s="75" t="s">
        <v>185</v>
      </c>
      <c r="B15" s="80">
        <v>820</v>
      </c>
      <c r="C15" s="64">
        <v>738</v>
      </c>
      <c r="D15" s="64">
        <v>769</v>
      </c>
      <c r="E15" s="64">
        <v>767</v>
      </c>
      <c r="F15" s="64">
        <v>268</v>
      </c>
      <c r="G15" s="64">
        <v>290</v>
      </c>
      <c r="H15" s="64">
        <v>482</v>
      </c>
      <c r="I15" s="64">
        <v>550</v>
      </c>
      <c r="J15" s="62"/>
    </row>
    <row r="16" spans="1:17" s="61" customFormat="1" ht="38.25" customHeight="1" x14ac:dyDescent="0.25">
      <c r="A16" s="75" t="s">
        <v>197</v>
      </c>
      <c r="B16" s="80">
        <v>852</v>
      </c>
      <c r="C16" s="64">
        <v>866</v>
      </c>
      <c r="D16" s="64">
        <v>823</v>
      </c>
      <c r="E16" s="64">
        <v>864</v>
      </c>
      <c r="F16" s="64">
        <v>437</v>
      </c>
      <c r="G16" s="64">
        <v>568</v>
      </c>
      <c r="H16" s="64">
        <v>682</v>
      </c>
      <c r="I16" s="64">
        <v>874</v>
      </c>
      <c r="J16" s="62"/>
    </row>
    <row r="17" spans="1:10" s="61" customFormat="1" ht="38.25" customHeight="1" x14ac:dyDescent="0.25">
      <c r="A17" s="88" t="s">
        <v>182</v>
      </c>
      <c r="B17" s="89">
        <v>5973</v>
      </c>
      <c r="C17" s="63">
        <v>5975</v>
      </c>
      <c r="D17" s="63">
        <v>5723</v>
      </c>
      <c r="E17" s="63">
        <v>6250</v>
      </c>
      <c r="F17" s="63">
        <v>2941</v>
      </c>
      <c r="G17" s="63">
        <v>3924</v>
      </c>
      <c r="H17" s="63">
        <v>5662</v>
      </c>
      <c r="I17" s="63">
        <v>6335</v>
      </c>
      <c r="J17" s="62"/>
    </row>
    <row r="18" spans="1:10" s="50" customFormat="1" ht="21.9" customHeight="1" x14ac:dyDescent="0.25">
      <c r="A18" s="48"/>
      <c r="C18" s="51"/>
      <c r="D18" s="51"/>
      <c r="E18" s="51"/>
      <c r="F18" s="51"/>
      <c r="G18" s="51"/>
      <c r="H18" s="51"/>
      <c r="I18" s="51"/>
    </row>
    <row r="19" spans="1:10" s="50" customFormat="1" ht="21.9" customHeight="1" x14ac:dyDescent="0.25">
      <c r="C19" s="51"/>
      <c r="D19" s="51"/>
      <c r="E19" s="51"/>
      <c r="F19" s="51"/>
      <c r="G19" s="51"/>
      <c r="H19" s="51"/>
      <c r="I19" s="51"/>
    </row>
    <row r="20" spans="1:10" s="50" customFormat="1" ht="13.2" x14ac:dyDescent="0.25">
      <c r="A20" s="52"/>
      <c r="B20" s="53"/>
      <c r="C20" s="53"/>
      <c r="D20" s="53"/>
      <c r="E20" s="53"/>
      <c r="F20" s="53"/>
      <c r="G20" s="53"/>
      <c r="H20" s="53"/>
      <c r="I20" s="53"/>
    </row>
    <row r="21" spans="1:10" s="50" customFormat="1" ht="13.2" x14ac:dyDescent="0.25">
      <c r="A21" s="52"/>
      <c r="B21" s="53"/>
      <c r="C21" s="53"/>
      <c r="D21" s="53"/>
      <c r="E21" s="53"/>
      <c r="F21" s="53"/>
      <c r="G21" s="53"/>
      <c r="H21" s="53"/>
      <c r="I21" s="53"/>
    </row>
    <row r="22" spans="1:10" s="50" customFormat="1" ht="21.9" customHeight="1" x14ac:dyDescent="0.25">
      <c r="A22" s="52"/>
      <c r="C22" s="51"/>
      <c r="D22" s="51"/>
      <c r="E22" s="51"/>
      <c r="F22" s="51"/>
      <c r="G22" s="51"/>
      <c r="H22" s="51"/>
      <c r="I22" s="51"/>
    </row>
    <row r="23" spans="1:10" s="50" customFormat="1" ht="21.9" customHeight="1" x14ac:dyDescent="0.25">
      <c r="A23" s="52"/>
      <c r="C23" s="51"/>
      <c r="D23" s="51"/>
      <c r="E23" s="51"/>
      <c r="F23" s="51"/>
      <c r="G23" s="51"/>
      <c r="H23" s="51"/>
      <c r="I23" s="51"/>
    </row>
    <row r="24" spans="1:10" s="50" customFormat="1" ht="21.9" customHeight="1" x14ac:dyDescent="0.25">
      <c r="A24" s="52"/>
      <c r="C24" s="51"/>
      <c r="D24" s="51"/>
      <c r="E24" s="51"/>
      <c r="F24" s="51"/>
      <c r="G24" s="51"/>
      <c r="H24" s="51"/>
      <c r="I24" s="51"/>
    </row>
    <row r="25" spans="1:10" s="50" customFormat="1" ht="21.9" customHeight="1" x14ac:dyDescent="0.25">
      <c r="A25" s="52"/>
      <c r="C25" s="51"/>
      <c r="D25" s="51"/>
      <c r="E25" s="51"/>
      <c r="F25" s="51"/>
      <c r="G25" s="51"/>
      <c r="H25" s="51"/>
      <c r="I25" s="51"/>
    </row>
    <row r="26" spans="1:10" s="50" customFormat="1" ht="21.9" customHeight="1" x14ac:dyDescent="0.25">
      <c r="A26" s="52"/>
      <c r="C26" s="51"/>
      <c r="D26" s="51"/>
      <c r="E26" s="51"/>
      <c r="F26" s="51"/>
      <c r="G26" s="51"/>
      <c r="H26" s="51"/>
      <c r="I26" s="51"/>
    </row>
  </sheetData>
  <mergeCells count="11">
    <mergeCell ref="G6:G7"/>
    <mergeCell ref="H6:H7"/>
    <mergeCell ref="I6:I7"/>
    <mergeCell ref="A1:I1"/>
    <mergeCell ref="A6:A7"/>
    <mergeCell ref="A3:I3"/>
    <mergeCell ref="B6:B7"/>
    <mergeCell ref="C6:C7"/>
    <mergeCell ref="D6:D7"/>
    <mergeCell ref="E6:E7"/>
    <mergeCell ref="F6:F7"/>
  </mergeCells>
  <phoneticPr fontId="5" type="noConversion"/>
  <printOptions horizontalCentered="1"/>
  <pageMargins left="0.35433070866141736" right="0.35433070866141736" top="0.59055118110236227" bottom="0.59055118110236227" header="7.874015748031496E-2" footer="7.874015748031496E-2"/>
  <pageSetup paperSize="9" orientation="landscape" horizontalDpi="300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R30"/>
  <sheetViews>
    <sheetView showGridLines="0" zoomScaleNormal="100" workbookViewId="0">
      <selection activeCell="A6" sqref="A6:A7"/>
    </sheetView>
  </sheetViews>
  <sheetFormatPr baseColWidth="10" defaultColWidth="11.44140625" defaultRowHeight="21.9" customHeight="1" x14ac:dyDescent="0.25"/>
  <cols>
    <col min="1" max="1" width="16.88671875" style="21" customWidth="1"/>
    <col min="2" max="2" width="10.109375" style="19" customWidth="1"/>
    <col min="3" max="15" width="8.6640625" style="20" customWidth="1"/>
    <col min="16" max="16384" width="11.44140625" style="19"/>
  </cols>
  <sheetData>
    <row r="1" spans="1:18" s="144" customFormat="1" ht="41.25" customHeight="1" x14ac:dyDescent="0.25">
      <c r="A1" s="440" t="s">
        <v>57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143"/>
      <c r="Q1" s="143"/>
      <c r="R1" s="143"/>
    </row>
    <row r="2" spans="1:18" s="144" customFormat="1" ht="5.25" customHeight="1" x14ac:dyDescent="0.25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3"/>
      <c r="Q2" s="143"/>
      <c r="R2" s="143"/>
    </row>
    <row r="3" spans="1:18" s="144" customFormat="1" ht="15" customHeight="1" x14ac:dyDescent="0.25">
      <c r="A3" s="439" t="s">
        <v>203</v>
      </c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439"/>
      <c r="P3" s="145"/>
      <c r="Q3" s="145"/>
      <c r="R3" s="145"/>
    </row>
    <row r="4" spans="1:18" ht="4.5" customHeight="1" x14ac:dyDescent="0.25"/>
    <row r="5" spans="1:18" s="18" customFormat="1" ht="11.25" customHeight="1" x14ac:dyDescent="0.25">
      <c r="A5" s="22"/>
      <c r="C5" s="24"/>
      <c r="D5" s="24"/>
      <c r="E5" s="24"/>
      <c r="F5" s="24"/>
      <c r="G5" s="24"/>
      <c r="H5" s="24"/>
      <c r="I5" s="24"/>
      <c r="J5" s="24"/>
      <c r="K5" s="24"/>
      <c r="L5" s="24"/>
      <c r="M5" s="312"/>
      <c r="N5" s="24"/>
      <c r="O5" s="312" t="s">
        <v>36</v>
      </c>
    </row>
    <row r="6" spans="1:18" s="18" customFormat="1" ht="49.95" customHeight="1" x14ac:dyDescent="0.25">
      <c r="A6" s="470" t="s">
        <v>58</v>
      </c>
      <c r="B6" s="470" t="s">
        <v>59</v>
      </c>
      <c r="C6" s="473" t="s">
        <v>64</v>
      </c>
      <c r="D6" s="479"/>
      <c r="E6" s="474"/>
      <c r="F6" s="473" t="s">
        <v>155</v>
      </c>
      <c r="G6" s="474"/>
      <c r="H6" s="473" t="s">
        <v>189</v>
      </c>
      <c r="I6" s="474"/>
      <c r="J6" s="473" t="s">
        <v>186</v>
      </c>
      <c r="K6" s="474"/>
      <c r="L6" s="473" t="s">
        <v>187</v>
      </c>
      <c r="M6" s="475"/>
      <c r="N6" s="473" t="s">
        <v>188</v>
      </c>
      <c r="O6" s="475"/>
    </row>
    <row r="7" spans="1:18" ht="23.25" customHeight="1" x14ac:dyDescent="0.25">
      <c r="A7" s="472"/>
      <c r="B7" s="472"/>
      <c r="C7" s="324" t="s">
        <v>38</v>
      </c>
      <c r="D7" s="325" t="s">
        <v>65</v>
      </c>
      <c r="E7" s="338" t="s">
        <v>66</v>
      </c>
      <c r="F7" s="324" t="s">
        <v>65</v>
      </c>
      <c r="G7" s="338" t="s">
        <v>66</v>
      </c>
      <c r="H7" s="324" t="s">
        <v>65</v>
      </c>
      <c r="I7" s="338" t="s">
        <v>66</v>
      </c>
      <c r="J7" s="324" t="s">
        <v>65</v>
      </c>
      <c r="K7" s="338" t="s">
        <v>66</v>
      </c>
      <c r="L7" s="324" t="s">
        <v>65</v>
      </c>
      <c r="M7" s="338" t="s">
        <v>66</v>
      </c>
      <c r="N7" s="324" t="s">
        <v>65</v>
      </c>
      <c r="O7" s="338" t="s">
        <v>66</v>
      </c>
    </row>
    <row r="8" spans="1:18" s="18" customFormat="1" ht="28.5" customHeight="1" x14ac:dyDescent="0.25">
      <c r="A8" s="476" t="s">
        <v>60</v>
      </c>
      <c r="B8" s="138">
        <v>2019</v>
      </c>
      <c r="C8" s="339">
        <v>93330</v>
      </c>
      <c r="D8" s="281">
        <v>66123</v>
      </c>
      <c r="E8" s="283">
        <v>27207</v>
      </c>
      <c r="F8" s="339">
        <v>50498</v>
      </c>
      <c r="G8" s="283">
        <v>18399</v>
      </c>
      <c r="H8" s="339">
        <v>2107</v>
      </c>
      <c r="I8" s="283">
        <v>486</v>
      </c>
      <c r="J8" s="339">
        <v>3152</v>
      </c>
      <c r="K8" s="283">
        <v>1298</v>
      </c>
      <c r="L8" s="339">
        <v>0</v>
      </c>
      <c r="M8" s="283">
        <v>0</v>
      </c>
      <c r="N8" s="339">
        <v>10366</v>
      </c>
      <c r="O8" s="283">
        <v>7024</v>
      </c>
    </row>
    <row r="9" spans="1:18" s="18" customFormat="1" ht="15.75" customHeight="1" x14ac:dyDescent="0.25">
      <c r="A9" s="477"/>
      <c r="B9" s="193">
        <f>B8+1</f>
        <v>2020</v>
      </c>
      <c r="C9" s="340">
        <v>91448</v>
      </c>
      <c r="D9" s="278">
        <v>64899</v>
      </c>
      <c r="E9" s="272">
        <v>26549</v>
      </c>
      <c r="F9" s="340">
        <v>45897</v>
      </c>
      <c r="G9" s="272">
        <v>16638</v>
      </c>
      <c r="H9" s="340">
        <v>2319</v>
      </c>
      <c r="I9" s="272">
        <v>542</v>
      </c>
      <c r="J9" s="340">
        <v>3103</v>
      </c>
      <c r="K9" s="272">
        <v>1290</v>
      </c>
      <c r="L9" s="340">
        <v>3709</v>
      </c>
      <c r="M9" s="272">
        <v>1414</v>
      </c>
      <c r="N9" s="340">
        <v>9871</v>
      </c>
      <c r="O9" s="272">
        <v>6665</v>
      </c>
    </row>
    <row r="10" spans="1:18" s="61" customFormat="1" ht="15.75" customHeight="1" x14ac:dyDescent="0.25">
      <c r="A10" s="477"/>
      <c r="B10" s="193">
        <f>B9+1</f>
        <v>2021</v>
      </c>
      <c r="C10" s="340">
        <v>89815</v>
      </c>
      <c r="D10" s="278">
        <v>63858</v>
      </c>
      <c r="E10" s="272">
        <v>25957</v>
      </c>
      <c r="F10" s="340">
        <v>45393</v>
      </c>
      <c r="G10" s="272">
        <v>16439</v>
      </c>
      <c r="H10" s="340">
        <v>2261</v>
      </c>
      <c r="I10" s="272">
        <v>525</v>
      </c>
      <c r="J10" s="340">
        <v>3056</v>
      </c>
      <c r="K10" s="272">
        <v>1258</v>
      </c>
      <c r="L10" s="340">
        <v>3772</v>
      </c>
      <c r="M10" s="272">
        <v>1401</v>
      </c>
      <c r="N10" s="340">
        <v>9376</v>
      </c>
      <c r="O10" s="272">
        <v>6334</v>
      </c>
    </row>
    <row r="11" spans="1:18" s="61" customFormat="1" ht="16.5" customHeight="1" x14ac:dyDescent="0.25">
      <c r="A11" s="477"/>
      <c r="B11" s="193">
        <f>B10+1</f>
        <v>2022</v>
      </c>
      <c r="C11" s="340">
        <v>88081</v>
      </c>
      <c r="D11" s="278">
        <v>62790</v>
      </c>
      <c r="E11" s="272">
        <v>25291</v>
      </c>
      <c r="F11" s="340">
        <v>44921</v>
      </c>
      <c r="G11" s="272">
        <v>16179</v>
      </c>
      <c r="H11" s="340">
        <v>2197</v>
      </c>
      <c r="I11" s="272">
        <v>509</v>
      </c>
      <c r="J11" s="340">
        <v>3031</v>
      </c>
      <c r="K11" s="272">
        <v>1256</v>
      </c>
      <c r="L11" s="340">
        <v>3772</v>
      </c>
      <c r="M11" s="272">
        <v>1393</v>
      </c>
      <c r="N11" s="340">
        <v>8869</v>
      </c>
      <c r="O11" s="272">
        <v>5954</v>
      </c>
    </row>
    <row r="12" spans="1:18" s="39" customFormat="1" ht="28.5" customHeight="1" x14ac:dyDescent="0.25">
      <c r="A12" s="477"/>
      <c r="B12" s="139">
        <f>B11+1</f>
        <v>2023</v>
      </c>
      <c r="C12" s="341">
        <v>86746</v>
      </c>
      <c r="D12" s="282">
        <v>61861</v>
      </c>
      <c r="E12" s="284">
        <v>24885</v>
      </c>
      <c r="F12" s="341">
        <v>44511</v>
      </c>
      <c r="G12" s="284">
        <v>15998</v>
      </c>
      <c r="H12" s="341">
        <v>2153</v>
      </c>
      <c r="I12" s="284">
        <v>501</v>
      </c>
      <c r="J12" s="341">
        <v>3021</v>
      </c>
      <c r="K12" s="284">
        <v>1293</v>
      </c>
      <c r="L12" s="341">
        <v>3747</v>
      </c>
      <c r="M12" s="284">
        <v>1404</v>
      </c>
      <c r="N12" s="341">
        <v>8429</v>
      </c>
      <c r="O12" s="284">
        <v>5689</v>
      </c>
    </row>
    <row r="13" spans="1:18" s="61" customFormat="1" ht="28.5" customHeight="1" x14ac:dyDescent="0.25">
      <c r="A13" s="478" t="s">
        <v>93</v>
      </c>
      <c r="B13" s="93">
        <f>B8</f>
        <v>2019</v>
      </c>
      <c r="C13" s="342">
        <v>80229</v>
      </c>
      <c r="D13" s="277">
        <v>64815</v>
      </c>
      <c r="E13" s="271">
        <v>15414</v>
      </c>
      <c r="F13" s="342">
        <v>49561</v>
      </c>
      <c r="G13" s="271">
        <v>9607</v>
      </c>
      <c r="H13" s="342">
        <v>2089</v>
      </c>
      <c r="I13" s="271">
        <v>87</v>
      </c>
      <c r="J13" s="342">
        <v>3118</v>
      </c>
      <c r="K13" s="271">
        <v>901</v>
      </c>
      <c r="L13" s="342">
        <v>0</v>
      </c>
      <c r="M13" s="271">
        <v>0</v>
      </c>
      <c r="N13" s="342">
        <v>10047</v>
      </c>
      <c r="O13" s="271">
        <v>4819</v>
      </c>
    </row>
    <row r="14" spans="1:18" s="61" customFormat="1" ht="16.5" customHeight="1" x14ac:dyDescent="0.25">
      <c r="A14" s="477"/>
      <c r="B14" s="93">
        <f t="shared" ref="B14:B27" si="0">B9</f>
        <v>2020</v>
      </c>
      <c r="C14" s="342">
        <v>78710</v>
      </c>
      <c r="D14" s="277">
        <v>63647</v>
      </c>
      <c r="E14" s="271">
        <v>15063</v>
      </c>
      <c r="F14" s="342">
        <v>45085</v>
      </c>
      <c r="G14" s="271">
        <v>8788</v>
      </c>
      <c r="H14" s="342">
        <v>2299</v>
      </c>
      <c r="I14" s="271">
        <v>96</v>
      </c>
      <c r="J14" s="342">
        <v>3070</v>
      </c>
      <c r="K14" s="271">
        <v>906</v>
      </c>
      <c r="L14" s="342">
        <v>3622</v>
      </c>
      <c r="M14" s="271">
        <v>757</v>
      </c>
      <c r="N14" s="342">
        <v>9571</v>
      </c>
      <c r="O14" s="271">
        <v>4516</v>
      </c>
    </row>
    <row r="15" spans="1:18" s="61" customFormat="1" ht="16.5" customHeight="1" x14ac:dyDescent="0.25">
      <c r="A15" s="477"/>
      <c r="B15" s="93">
        <f t="shared" si="0"/>
        <v>2021</v>
      </c>
      <c r="C15" s="342">
        <v>77411</v>
      </c>
      <c r="D15" s="277">
        <v>62651</v>
      </c>
      <c r="E15" s="271">
        <v>14760</v>
      </c>
      <c r="F15" s="342">
        <v>44621</v>
      </c>
      <c r="G15" s="271">
        <v>8768</v>
      </c>
      <c r="H15" s="342">
        <v>2240</v>
      </c>
      <c r="I15" s="271">
        <v>94</v>
      </c>
      <c r="J15" s="342">
        <v>3016</v>
      </c>
      <c r="K15" s="271">
        <v>893</v>
      </c>
      <c r="L15" s="342">
        <v>3693</v>
      </c>
      <c r="M15" s="271">
        <v>762</v>
      </c>
      <c r="N15" s="342">
        <v>9081</v>
      </c>
      <c r="O15" s="271">
        <v>4243</v>
      </c>
    </row>
    <row r="16" spans="1:18" s="61" customFormat="1" ht="16.5" customHeight="1" x14ac:dyDescent="0.25">
      <c r="A16" s="477"/>
      <c r="B16" s="93">
        <f t="shared" si="0"/>
        <v>2022</v>
      </c>
      <c r="C16" s="342">
        <v>76042</v>
      </c>
      <c r="D16" s="277">
        <v>61621</v>
      </c>
      <c r="E16" s="271">
        <v>14421</v>
      </c>
      <c r="F16" s="342">
        <v>44168</v>
      </c>
      <c r="G16" s="271">
        <v>8725</v>
      </c>
      <c r="H16" s="342">
        <v>2176</v>
      </c>
      <c r="I16" s="271">
        <v>90</v>
      </c>
      <c r="J16" s="342">
        <v>2993</v>
      </c>
      <c r="K16" s="271">
        <v>904</v>
      </c>
      <c r="L16" s="342">
        <v>3701</v>
      </c>
      <c r="M16" s="271">
        <v>776</v>
      </c>
      <c r="N16" s="342">
        <v>8583</v>
      </c>
      <c r="O16" s="271">
        <v>3926</v>
      </c>
    </row>
    <row r="17" spans="1:15" s="61" customFormat="1" ht="16.5" customHeight="1" x14ac:dyDescent="0.25">
      <c r="A17" s="477"/>
      <c r="B17" s="93">
        <f t="shared" si="0"/>
        <v>2023</v>
      </c>
      <c r="C17" s="342">
        <v>74990</v>
      </c>
      <c r="D17" s="277">
        <v>60726</v>
      </c>
      <c r="E17" s="271">
        <v>14264</v>
      </c>
      <c r="F17" s="342">
        <v>43775</v>
      </c>
      <c r="G17" s="271">
        <v>8737</v>
      </c>
      <c r="H17" s="342">
        <v>2133</v>
      </c>
      <c r="I17" s="271">
        <v>94</v>
      </c>
      <c r="J17" s="342">
        <v>2983</v>
      </c>
      <c r="K17" s="271">
        <v>950</v>
      </c>
      <c r="L17" s="342">
        <v>3682</v>
      </c>
      <c r="M17" s="271">
        <v>798</v>
      </c>
      <c r="N17" s="342">
        <v>8153</v>
      </c>
      <c r="O17" s="271">
        <v>3685</v>
      </c>
    </row>
    <row r="18" spans="1:15" s="61" customFormat="1" ht="28.5" customHeight="1" x14ac:dyDescent="0.25">
      <c r="A18" s="480" t="s">
        <v>154</v>
      </c>
      <c r="B18" s="93">
        <f t="shared" si="0"/>
        <v>2019</v>
      </c>
      <c r="C18" s="342">
        <v>11193</v>
      </c>
      <c r="D18" s="277">
        <v>359</v>
      </c>
      <c r="E18" s="271">
        <v>10834</v>
      </c>
      <c r="F18" s="342">
        <v>213</v>
      </c>
      <c r="G18" s="271">
        <v>8049</v>
      </c>
      <c r="H18" s="342">
        <v>2</v>
      </c>
      <c r="I18" s="271">
        <v>385</v>
      </c>
      <c r="J18" s="342">
        <v>11</v>
      </c>
      <c r="K18" s="271">
        <v>370</v>
      </c>
      <c r="L18" s="342">
        <v>0</v>
      </c>
      <c r="M18" s="271">
        <v>0</v>
      </c>
      <c r="N18" s="342">
        <v>133</v>
      </c>
      <c r="O18" s="271">
        <v>2030</v>
      </c>
    </row>
    <row r="19" spans="1:15" s="61" customFormat="1" ht="16.5" customHeight="1" x14ac:dyDescent="0.25">
      <c r="A19" s="477"/>
      <c r="B19" s="93">
        <f t="shared" si="0"/>
        <v>2020</v>
      </c>
      <c r="C19" s="342">
        <v>10915</v>
      </c>
      <c r="D19" s="277">
        <v>348</v>
      </c>
      <c r="E19" s="271">
        <v>10567</v>
      </c>
      <c r="F19" s="342">
        <v>196</v>
      </c>
      <c r="G19" s="271">
        <v>7233</v>
      </c>
      <c r="H19" s="342">
        <v>2</v>
      </c>
      <c r="I19" s="271">
        <v>428</v>
      </c>
      <c r="J19" s="342">
        <v>12</v>
      </c>
      <c r="K19" s="271">
        <v>360</v>
      </c>
      <c r="L19" s="342">
        <v>13</v>
      </c>
      <c r="M19" s="271">
        <v>569</v>
      </c>
      <c r="N19" s="342">
        <v>125</v>
      </c>
      <c r="O19" s="271">
        <v>1977</v>
      </c>
    </row>
    <row r="20" spans="1:15" s="61" customFormat="1" ht="16.5" customHeight="1" x14ac:dyDescent="0.25">
      <c r="A20" s="477"/>
      <c r="B20" s="93">
        <f t="shared" si="0"/>
        <v>2021</v>
      </c>
      <c r="C20" s="342">
        <v>10656</v>
      </c>
      <c r="D20" s="277">
        <v>341</v>
      </c>
      <c r="E20" s="271">
        <v>10315</v>
      </c>
      <c r="F20" s="342">
        <v>190</v>
      </c>
      <c r="G20" s="271">
        <v>7077</v>
      </c>
      <c r="H20" s="342">
        <v>2</v>
      </c>
      <c r="I20" s="271">
        <v>416</v>
      </c>
      <c r="J20" s="342">
        <v>12</v>
      </c>
      <c r="K20" s="271">
        <v>343</v>
      </c>
      <c r="L20" s="342">
        <v>12</v>
      </c>
      <c r="M20" s="271">
        <v>552</v>
      </c>
      <c r="N20" s="342">
        <v>125</v>
      </c>
      <c r="O20" s="271">
        <v>1927</v>
      </c>
    </row>
    <row r="21" spans="1:15" s="61" customFormat="1" ht="16.5" customHeight="1" x14ac:dyDescent="0.25">
      <c r="A21" s="477"/>
      <c r="B21" s="93">
        <f t="shared" si="0"/>
        <v>2022</v>
      </c>
      <c r="C21" s="342">
        <v>10361</v>
      </c>
      <c r="D21" s="277">
        <v>331</v>
      </c>
      <c r="E21" s="271">
        <v>10030</v>
      </c>
      <c r="F21" s="342">
        <v>183</v>
      </c>
      <c r="G21" s="271">
        <v>6889</v>
      </c>
      <c r="H21" s="342">
        <v>2</v>
      </c>
      <c r="I21" s="271">
        <v>405</v>
      </c>
      <c r="J21" s="342">
        <v>12</v>
      </c>
      <c r="K21" s="271">
        <v>330</v>
      </c>
      <c r="L21" s="342">
        <v>13</v>
      </c>
      <c r="M21" s="271">
        <v>532</v>
      </c>
      <c r="N21" s="342">
        <v>121</v>
      </c>
      <c r="O21" s="271">
        <v>1874</v>
      </c>
    </row>
    <row r="22" spans="1:15" s="61" customFormat="1" ht="16.5" customHeight="1" x14ac:dyDescent="0.25">
      <c r="A22" s="477"/>
      <c r="B22" s="93">
        <f t="shared" si="0"/>
        <v>2023</v>
      </c>
      <c r="C22" s="342">
        <v>10116</v>
      </c>
      <c r="D22" s="277">
        <v>322</v>
      </c>
      <c r="E22" s="271">
        <v>9794</v>
      </c>
      <c r="F22" s="342">
        <v>180</v>
      </c>
      <c r="G22" s="271">
        <v>6706</v>
      </c>
      <c r="H22" s="342">
        <v>2</v>
      </c>
      <c r="I22" s="271">
        <v>394</v>
      </c>
      <c r="J22" s="342">
        <v>12</v>
      </c>
      <c r="K22" s="271">
        <v>324</v>
      </c>
      <c r="L22" s="342">
        <v>13</v>
      </c>
      <c r="M22" s="271">
        <v>528</v>
      </c>
      <c r="N22" s="342">
        <v>115</v>
      </c>
      <c r="O22" s="271">
        <v>1842</v>
      </c>
    </row>
    <row r="23" spans="1:15" s="61" customFormat="1" ht="28.5" customHeight="1" x14ac:dyDescent="0.25">
      <c r="A23" s="477" t="s">
        <v>62</v>
      </c>
      <c r="B23" s="93">
        <f t="shared" si="0"/>
        <v>2019</v>
      </c>
      <c r="C23" s="342">
        <v>1908</v>
      </c>
      <c r="D23" s="277">
        <v>949</v>
      </c>
      <c r="E23" s="271">
        <v>959</v>
      </c>
      <c r="F23" s="342">
        <v>724</v>
      </c>
      <c r="G23" s="271">
        <v>743</v>
      </c>
      <c r="H23" s="342">
        <v>16</v>
      </c>
      <c r="I23" s="271">
        <v>14</v>
      </c>
      <c r="J23" s="342">
        <v>23</v>
      </c>
      <c r="K23" s="271">
        <v>27</v>
      </c>
      <c r="L23" s="342">
        <v>0</v>
      </c>
      <c r="M23" s="271">
        <v>0</v>
      </c>
      <c r="N23" s="342">
        <v>186</v>
      </c>
      <c r="O23" s="271">
        <v>175</v>
      </c>
    </row>
    <row r="24" spans="1:15" s="61" customFormat="1" ht="16.5" customHeight="1" x14ac:dyDescent="0.25">
      <c r="A24" s="477"/>
      <c r="B24" s="93">
        <f t="shared" si="0"/>
        <v>2020</v>
      </c>
      <c r="C24" s="342">
        <v>1823</v>
      </c>
      <c r="D24" s="277">
        <v>904</v>
      </c>
      <c r="E24" s="271">
        <v>919</v>
      </c>
      <c r="F24" s="342">
        <v>616</v>
      </c>
      <c r="G24" s="271">
        <v>617</v>
      </c>
      <c r="H24" s="342">
        <v>18</v>
      </c>
      <c r="I24" s="271">
        <v>18</v>
      </c>
      <c r="J24" s="342">
        <v>21</v>
      </c>
      <c r="K24" s="271">
        <v>24</v>
      </c>
      <c r="L24" s="342">
        <v>74</v>
      </c>
      <c r="M24" s="271">
        <v>88</v>
      </c>
      <c r="N24" s="342">
        <v>175</v>
      </c>
      <c r="O24" s="271">
        <v>172</v>
      </c>
    </row>
    <row r="25" spans="1:15" s="61" customFormat="1" ht="16.5" customHeight="1" x14ac:dyDescent="0.25">
      <c r="A25" s="477"/>
      <c r="B25" s="93">
        <f t="shared" si="0"/>
        <v>2021</v>
      </c>
      <c r="C25" s="342">
        <v>1748</v>
      </c>
      <c r="D25" s="277">
        <v>866</v>
      </c>
      <c r="E25" s="271">
        <v>882</v>
      </c>
      <c r="F25" s="342">
        <v>582</v>
      </c>
      <c r="G25" s="271">
        <v>594</v>
      </c>
      <c r="H25" s="342">
        <v>19</v>
      </c>
      <c r="I25" s="271">
        <v>15</v>
      </c>
      <c r="J25" s="342">
        <v>28</v>
      </c>
      <c r="K25" s="271">
        <v>22</v>
      </c>
      <c r="L25" s="342">
        <v>67</v>
      </c>
      <c r="M25" s="271">
        <v>87</v>
      </c>
      <c r="N25" s="342">
        <v>170</v>
      </c>
      <c r="O25" s="271">
        <v>164</v>
      </c>
    </row>
    <row r="26" spans="1:15" s="61" customFormat="1" ht="16.5" customHeight="1" x14ac:dyDescent="0.25">
      <c r="A26" s="477"/>
      <c r="B26" s="93">
        <f t="shared" si="0"/>
        <v>2022</v>
      </c>
      <c r="C26" s="342">
        <v>1678</v>
      </c>
      <c r="D26" s="277">
        <v>838</v>
      </c>
      <c r="E26" s="271">
        <v>840</v>
      </c>
      <c r="F26" s="342">
        <v>570</v>
      </c>
      <c r="G26" s="271">
        <v>565</v>
      </c>
      <c r="H26" s="342">
        <v>19</v>
      </c>
      <c r="I26" s="271">
        <v>14</v>
      </c>
      <c r="J26" s="342">
        <v>26</v>
      </c>
      <c r="K26" s="271">
        <v>22</v>
      </c>
      <c r="L26" s="342">
        <v>58</v>
      </c>
      <c r="M26" s="271">
        <v>85</v>
      </c>
      <c r="N26" s="342">
        <v>165</v>
      </c>
      <c r="O26" s="271">
        <v>154</v>
      </c>
    </row>
    <row r="27" spans="1:15" s="61" customFormat="1" ht="16.5" customHeight="1" x14ac:dyDescent="0.25">
      <c r="A27" s="477"/>
      <c r="B27" s="93">
        <f t="shared" si="0"/>
        <v>2023</v>
      </c>
      <c r="C27" s="342">
        <v>1640</v>
      </c>
      <c r="D27" s="277">
        <v>813</v>
      </c>
      <c r="E27" s="271">
        <v>827</v>
      </c>
      <c r="F27" s="342">
        <v>556</v>
      </c>
      <c r="G27" s="271">
        <v>555</v>
      </c>
      <c r="H27" s="342">
        <v>18</v>
      </c>
      <c r="I27" s="271">
        <v>13</v>
      </c>
      <c r="J27" s="342">
        <v>26</v>
      </c>
      <c r="K27" s="271">
        <v>19</v>
      </c>
      <c r="L27" s="342">
        <v>52</v>
      </c>
      <c r="M27" s="271">
        <v>78</v>
      </c>
      <c r="N27" s="342">
        <v>161</v>
      </c>
      <c r="O27" s="271">
        <v>162</v>
      </c>
    </row>
    <row r="28" spans="1:15" s="61" customFormat="1" ht="15.9" customHeight="1" x14ac:dyDescent="0.25">
      <c r="A28" s="109"/>
      <c r="B28" s="92"/>
      <c r="C28" s="343"/>
      <c r="D28" s="279"/>
      <c r="E28" s="274"/>
      <c r="F28" s="343"/>
      <c r="G28" s="274"/>
      <c r="H28" s="343"/>
      <c r="I28" s="274"/>
      <c r="J28" s="343"/>
      <c r="K28" s="274"/>
      <c r="L28" s="343"/>
      <c r="M28" s="274"/>
      <c r="N28" s="343"/>
      <c r="O28" s="274"/>
    </row>
    <row r="29" spans="1:15" s="50" customFormat="1" ht="21.9" customHeight="1" x14ac:dyDescent="0.25">
      <c r="A29" s="48" t="s">
        <v>67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</row>
    <row r="30" spans="1:15" s="50" customFormat="1" ht="21.9" customHeight="1" x14ac:dyDescent="0.25">
      <c r="A30" s="52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</row>
  </sheetData>
  <mergeCells count="14">
    <mergeCell ref="A13:A17"/>
    <mergeCell ref="N6:O6"/>
    <mergeCell ref="A23:A27"/>
    <mergeCell ref="A6:A7"/>
    <mergeCell ref="B6:B7"/>
    <mergeCell ref="C6:E6"/>
    <mergeCell ref="F6:G6"/>
    <mergeCell ref="H6:I6"/>
    <mergeCell ref="A18:A22"/>
    <mergeCell ref="A1:O1"/>
    <mergeCell ref="A3:O3"/>
    <mergeCell ref="J6:K6"/>
    <mergeCell ref="L6:M6"/>
    <mergeCell ref="A8:A12"/>
  </mergeCells>
  <phoneticPr fontId="5" type="noConversion"/>
  <printOptions horizontalCentered="1"/>
  <pageMargins left="0.35433070866141736" right="0.35433070866141736" top="0.31496062992125984" bottom="0.23622047244094491" header="0.15748031496062992" footer="7.874015748031496E-2"/>
  <pageSetup paperSize="9" scale="98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U34"/>
  <sheetViews>
    <sheetView showGridLines="0" zoomScaleNormal="100" workbookViewId="0">
      <selection activeCell="K8" sqref="K8"/>
    </sheetView>
  </sheetViews>
  <sheetFormatPr baseColWidth="10" defaultColWidth="11.44140625" defaultRowHeight="21.9" customHeight="1" x14ac:dyDescent="0.25"/>
  <cols>
    <col min="1" max="1" width="34.109375" style="21" customWidth="1"/>
    <col min="2" max="2" width="8" style="21" customWidth="1"/>
    <col min="3" max="3" width="9.88671875" style="19" customWidth="1"/>
    <col min="4" max="4" width="9" style="20" customWidth="1"/>
    <col min="5" max="5" width="9.88671875" style="20" customWidth="1"/>
    <col min="6" max="6" width="9" style="20" customWidth="1"/>
    <col min="7" max="7" width="9.88671875" style="20" customWidth="1"/>
    <col min="8" max="8" width="9" style="20" customWidth="1"/>
    <col min="9" max="9" width="9.88671875" style="20" customWidth="1"/>
    <col min="10" max="10" width="9" style="20" customWidth="1"/>
    <col min="11" max="11" width="9.88671875" style="20" customWidth="1"/>
    <col min="12" max="12" width="9" style="20" customWidth="1"/>
    <col min="13" max="16384" width="11.44140625" style="19"/>
  </cols>
  <sheetData>
    <row r="1" spans="1:21" s="144" customFormat="1" ht="20.25" customHeight="1" x14ac:dyDescent="0.25">
      <c r="A1" s="439" t="s">
        <v>68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143"/>
      <c r="N1" s="143"/>
      <c r="O1" s="143"/>
      <c r="P1" s="143"/>
      <c r="Q1" s="143"/>
      <c r="R1" s="143"/>
      <c r="S1" s="143"/>
      <c r="T1" s="143"/>
      <c r="U1" s="143"/>
    </row>
    <row r="2" spans="1:21" s="144" customFormat="1" ht="4.5" customHeight="1" x14ac:dyDescent="0.25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5"/>
      <c r="N2" s="143"/>
      <c r="O2" s="143"/>
      <c r="P2" s="143"/>
      <c r="Q2" s="143"/>
      <c r="R2" s="143"/>
      <c r="S2" s="143"/>
      <c r="T2" s="143"/>
      <c r="U2" s="143"/>
    </row>
    <row r="3" spans="1:21" s="144" customFormat="1" ht="18.75" customHeight="1" x14ac:dyDescent="0.25">
      <c r="A3" s="439" t="s">
        <v>203</v>
      </c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146"/>
      <c r="N3" s="145"/>
      <c r="O3" s="145"/>
      <c r="P3" s="145"/>
      <c r="Q3" s="145"/>
      <c r="R3" s="145"/>
      <c r="S3" s="145"/>
      <c r="T3" s="145"/>
      <c r="U3" s="145"/>
    </row>
    <row r="4" spans="1:21" ht="6.75" customHeight="1" x14ac:dyDescent="0.25"/>
    <row r="5" spans="1:21" s="18" customFormat="1" ht="13.5" customHeight="1" x14ac:dyDescent="0.25">
      <c r="A5" s="22"/>
      <c r="B5" s="23"/>
      <c r="D5" s="24"/>
      <c r="E5" s="24"/>
      <c r="F5" s="24"/>
      <c r="G5" s="24"/>
      <c r="H5" s="24"/>
      <c r="I5" s="24"/>
      <c r="J5" s="24"/>
      <c r="K5" s="24"/>
      <c r="L5" s="312" t="s">
        <v>37</v>
      </c>
    </row>
    <row r="6" spans="1:21" s="18" customFormat="1" ht="28.5" customHeight="1" x14ac:dyDescent="0.25">
      <c r="A6" s="487" t="s">
        <v>1</v>
      </c>
      <c r="B6" s="489" t="s">
        <v>44</v>
      </c>
      <c r="C6" s="490">
        <v>2019</v>
      </c>
      <c r="D6" s="490"/>
      <c r="E6" s="491">
        <f>C6+1</f>
        <v>2020</v>
      </c>
      <c r="F6" s="491"/>
      <c r="G6" s="491">
        <f>E6+1</f>
        <v>2021</v>
      </c>
      <c r="H6" s="491"/>
      <c r="I6" s="491">
        <f>G6+1</f>
        <v>2022</v>
      </c>
      <c r="J6" s="491"/>
      <c r="K6" s="491">
        <f>I6+1</f>
        <v>2023</v>
      </c>
      <c r="L6" s="491"/>
    </row>
    <row r="7" spans="1:21" ht="28.5" customHeight="1" x14ac:dyDescent="0.25">
      <c r="A7" s="488"/>
      <c r="B7" s="471"/>
      <c r="C7" s="323" t="s">
        <v>13</v>
      </c>
      <c r="D7" s="79" t="s">
        <v>69</v>
      </c>
      <c r="E7" s="323" t="s">
        <v>13</v>
      </c>
      <c r="F7" s="79" t="s">
        <v>69</v>
      </c>
      <c r="G7" s="323" t="s">
        <v>13</v>
      </c>
      <c r="H7" s="79" t="s">
        <v>69</v>
      </c>
      <c r="I7" s="323" t="s">
        <v>13</v>
      </c>
      <c r="J7" s="79" t="s">
        <v>69</v>
      </c>
      <c r="K7" s="323" t="s">
        <v>13</v>
      </c>
      <c r="L7" s="79" t="s">
        <v>69</v>
      </c>
      <c r="N7" s="25"/>
    </row>
    <row r="8" spans="1:21" s="30" customFormat="1" ht="23.25" customHeight="1" x14ac:dyDescent="0.25">
      <c r="A8" s="483" t="s">
        <v>64</v>
      </c>
      <c r="B8" s="27" t="s">
        <v>38</v>
      </c>
      <c r="C8" s="251">
        <v>93330</v>
      </c>
      <c r="D8" s="261">
        <v>100</v>
      </c>
      <c r="E8" s="114">
        <v>91448</v>
      </c>
      <c r="F8" s="261">
        <v>100</v>
      </c>
      <c r="G8" s="114">
        <v>89815</v>
      </c>
      <c r="H8" s="261">
        <v>100</v>
      </c>
      <c r="I8" s="114">
        <v>88081</v>
      </c>
      <c r="J8" s="261">
        <v>100</v>
      </c>
      <c r="K8" s="114">
        <v>86746</v>
      </c>
      <c r="L8" s="261">
        <v>100</v>
      </c>
      <c r="N8" s="31"/>
    </row>
    <row r="9" spans="1:21" s="60" customFormat="1" ht="18.75" customHeight="1" x14ac:dyDescent="0.25">
      <c r="A9" s="484"/>
      <c r="B9" s="66" t="s">
        <v>22</v>
      </c>
      <c r="C9" s="252">
        <v>66123</v>
      </c>
      <c r="D9" s="262">
        <v>70.849999999999994</v>
      </c>
      <c r="E9" s="115">
        <v>64899</v>
      </c>
      <c r="F9" s="262">
        <v>70.97</v>
      </c>
      <c r="G9" s="115">
        <v>63858</v>
      </c>
      <c r="H9" s="262">
        <v>71.099999999999994</v>
      </c>
      <c r="I9" s="115">
        <v>62790</v>
      </c>
      <c r="J9" s="262">
        <v>71.290000000000006</v>
      </c>
      <c r="K9" s="115">
        <v>61861</v>
      </c>
      <c r="L9" s="262">
        <v>71.31</v>
      </c>
      <c r="N9" s="69"/>
    </row>
    <row r="10" spans="1:21" s="54" customFormat="1" ht="23.25" customHeight="1" x14ac:dyDescent="0.25">
      <c r="A10" s="486"/>
      <c r="B10" s="76" t="s">
        <v>21</v>
      </c>
      <c r="C10" s="253">
        <v>27207</v>
      </c>
      <c r="D10" s="263">
        <v>29.15</v>
      </c>
      <c r="E10" s="258">
        <v>26549</v>
      </c>
      <c r="F10" s="263">
        <v>29.03</v>
      </c>
      <c r="G10" s="258">
        <v>25957</v>
      </c>
      <c r="H10" s="263">
        <v>28.9</v>
      </c>
      <c r="I10" s="258">
        <v>25291</v>
      </c>
      <c r="J10" s="263">
        <v>28.71</v>
      </c>
      <c r="K10" s="258">
        <v>24885</v>
      </c>
      <c r="L10" s="263">
        <v>28.69</v>
      </c>
    </row>
    <row r="11" spans="1:21" s="44" customFormat="1" ht="23.25" customHeight="1" x14ac:dyDescent="0.25">
      <c r="A11" s="483" t="s">
        <v>70</v>
      </c>
      <c r="B11" s="27" t="s">
        <v>38</v>
      </c>
      <c r="C11" s="251">
        <v>80229</v>
      </c>
      <c r="D11" s="261">
        <v>100</v>
      </c>
      <c r="E11" s="114">
        <v>78710</v>
      </c>
      <c r="F11" s="261">
        <v>100</v>
      </c>
      <c r="G11" s="114">
        <v>77411</v>
      </c>
      <c r="H11" s="261">
        <v>100</v>
      </c>
      <c r="I11" s="114">
        <v>76042</v>
      </c>
      <c r="J11" s="261">
        <v>100</v>
      </c>
      <c r="K11" s="114">
        <v>74990</v>
      </c>
      <c r="L11" s="261">
        <v>100</v>
      </c>
      <c r="N11" s="25"/>
    </row>
    <row r="12" spans="1:21" s="44" customFormat="1" ht="18.75" customHeight="1" x14ac:dyDescent="0.25">
      <c r="A12" s="484"/>
      <c r="B12" s="66" t="s">
        <v>22</v>
      </c>
      <c r="C12" s="252">
        <v>64815</v>
      </c>
      <c r="D12" s="262">
        <v>80.790000000000006</v>
      </c>
      <c r="E12" s="115">
        <v>63647</v>
      </c>
      <c r="F12" s="262">
        <v>80.86</v>
      </c>
      <c r="G12" s="115">
        <v>62651</v>
      </c>
      <c r="H12" s="262">
        <v>80.930000000000007</v>
      </c>
      <c r="I12" s="115">
        <v>61621</v>
      </c>
      <c r="J12" s="262">
        <v>81.040000000000006</v>
      </c>
      <c r="K12" s="115">
        <v>60726</v>
      </c>
      <c r="L12" s="262">
        <v>80.98</v>
      </c>
      <c r="N12" s="25"/>
    </row>
    <row r="13" spans="1:21" s="44" customFormat="1" ht="23.25" customHeight="1" x14ac:dyDescent="0.25">
      <c r="A13" s="485"/>
      <c r="B13" s="190" t="s">
        <v>21</v>
      </c>
      <c r="C13" s="254">
        <v>15414</v>
      </c>
      <c r="D13" s="362">
        <v>19.21</v>
      </c>
      <c r="E13" s="259">
        <v>15063</v>
      </c>
      <c r="F13" s="362">
        <v>19.14</v>
      </c>
      <c r="G13" s="259">
        <v>14760</v>
      </c>
      <c r="H13" s="362">
        <v>19.07</v>
      </c>
      <c r="I13" s="259">
        <v>14421</v>
      </c>
      <c r="J13" s="362">
        <v>18.96</v>
      </c>
      <c r="K13" s="259">
        <v>14264</v>
      </c>
      <c r="L13" s="362">
        <v>19.02</v>
      </c>
    </row>
    <row r="14" spans="1:21" s="35" customFormat="1" ht="23.25" customHeight="1" x14ac:dyDescent="0.25">
      <c r="A14" s="359" t="s">
        <v>146</v>
      </c>
      <c r="B14" s="147" t="s">
        <v>38</v>
      </c>
      <c r="C14" s="123">
        <v>71621</v>
      </c>
      <c r="D14" s="264">
        <v>89.27</v>
      </c>
      <c r="E14" s="126">
        <v>70297</v>
      </c>
      <c r="F14" s="264">
        <v>89.31</v>
      </c>
      <c r="G14" s="126">
        <v>69204</v>
      </c>
      <c r="H14" s="264">
        <v>89.4</v>
      </c>
      <c r="I14" s="126">
        <v>68015</v>
      </c>
      <c r="J14" s="264">
        <v>89.44</v>
      </c>
      <c r="K14" s="126">
        <v>67144</v>
      </c>
      <c r="L14" s="264">
        <v>89.54</v>
      </c>
      <c r="M14" s="41"/>
    </row>
    <row r="15" spans="1:21" s="61" customFormat="1" ht="18.75" customHeight="1" x14ac:dyDescent="0.25">
      <c r="A15" s="360" t="s">
        <v>147</v>
      </c>
      <c r="B15" s="101" t="s">
        <v>38</v>
      </c>
      <c r="C15" s="255">
        <v>6370</v>
      </c>
      <c r="D15" s="265">
        <v>7.94</v>
      </c>
      <c r="E15" s="118">
        <v>6228</v>
      </c>
      <c r="F15" s="265">
        <v>7.91</v>
      </c>
      <c r="G15" s="118">
        <v>6065</v>
      </c>
      <c r="H15" s="265">
        <v>7.83</v>
      </c>
      <c r="I15" s="118">
        <v>5930</v>
      </c>
      <c r="J15" s="265">
        <v>7.8</v>
      </c>
      <c r="K15" s="118">
        <v>5794</v>
      </c>
      <c r="L15" s="265">
        <v>7.73</v>
      </c>
      <c r="M15" s="62"/>
    </row>
    <row r="16" spans="1:21" s="39" customFormat="1" ht="23.25" customHeight="1" x14ac:dyDescent="0.25">
      <c r="A16" s="361" t="s">
        <v>148</v>
      </c>
      <c r="B16" s="250" t="s">
        <v>38</v>
      </c>
      <c r="C16" s="256">
        <v>2238</v>
      </c>
      <c r="D16" s="266">
        <v>2.79</v>
      </c>
      <c r="E16" s="119">
        <v>2185</v>
      </c>
      <c r="F16" s="266">
        <v>2.78</v>
      </c>
      <c r="G16" s="119">
        <v>2142</v>
      </c>
      <c r="H16" s="266">
        <v>2.77</v>
      </c>
      <c r="I16" s="119">
        <v>2097</v>
      </c>
      <c r="J16" s="266">
        <v>2.76</v>
      </c>
      <c r="K16" s="119">
        <v>2052</v>
      </c>
      <c r="L16" s="266">
        <v>2.74</v>
      </c>
      <c r="M16" s="42"/>
    </row>
    <row r="17" spans="1:14" s="44" customFormat="1" ht="23.25" customHeight="1" x14ac:dyDescent="0.25">
      <c r="A17" s="483" t="s">
        <v>135</v>
      </c>
      <c r="B17" s="363" t="s">
        <v>38</v>
      </c>
      <c r="C17" s="364">
        <v>13101</v>
      </c>
      <c r="D17" s="365">
        <v>100</v>
      </c>
      <c r="E17" s="366">
        <v>12738</v>
      </c>
      <c r="F17" s="365">
        <v>100</v>
      </c>
      <c r="G17" s="366">
        <v>12404</v>
      </c>
      <c r="H17" s="365">
        <v>100</v>
      </c>
      <c r="I17" s="366">
        <v>12039</v>
      </c>
      <c r="J17" s="365">
        <v>100</v>
      </c>
      <c r="K17" s="366">
        <v>11756</v>
      </c>
      <c r="L17" s="365">
        <v>100</v>
      </c>
      <c r="N17" s="25"/>
    </row>
    <row r="18" spans="1:14" s="44" customFormat="1" ht="18.75" customHeight="1" x14ac:dyDescent="0.25">
      <c r="A18" s="484"/>
      <c r="B18" s="66" t="s">
        <v>22</v>
      </c>
      <c r="C18" s="252">
        <v>1308</v>
      </c>
      <c r="D18" s="262">
        <v>9.98</v>
      </c>
      <c r="E18" s="115">
        <v>1252</v>
      </c>
      <c r="F18" s="262">
        <v>9.83</v>
      </c>
      <c r="G18" s="115">
        <v>1207</v>
      </c>
      <c r="H18" s="262">
        <v>9.73</v>
      </c>
      <c r="I18" s="115">
        <v>1169</v>
      </c>
      <c r="J18" s="262">
        <v>9.7100000000000009</v>
      </c>
      <c r="K18" s="115">
        <v>1135</v>
      </c>
      <c r="L18" s="262">
        <v>9.65</v>
      </c>
      <c r="N18" s="25"/>
    </row>
    <row r="19" spans="1:14" s="44" customFormat="1" ht="23.25" customHeight="1" x14ac:dyDescent="0.25">
      <c r="A19" s="485"/>
      <c r="B19" s="190" t="s">
        <v>21</v>
      </c>
      <c r="C19" s="254">
        <v>11793</v>
      </c>
      <c r="D19" s="362">
        <v>90.02</v>
      </c>
      <c r="E19" s="259">
        <v>11486</v>
      </c>
      <c r="F19" s="362">
        <v>90.17</v>
      </c>
      <c r="G19" s="259">
        <v>11197</v>
      </c>
      <c r="H19" s="362">
        <v>90.27</v>
      </c>
      <c r="I19" s="259">
        <v>10870</v>
      </c>
      <c r="J19" s="362">
        <v>90.29</v>
      </c>
      <c r="K19" s="259">
        <v>10621</v>
      </c>
      <c r="L19" s="362">
        <v>90.35</v>
      </c>
    </row>
    <row r="20" spans="1:14" s="44" customFormat="1" ht="23.25" customHeight="1" x14ac:dyDescent="0.25">
      <c r="A20" s="492" t="s">
        <v>179</v>
      </c>
      <c r="B20" s="33" t="s">
        <v>38</v>
      </c>
      <c r="C20" s="123">
        <v>11193</v>
      </c>
      <c r="D20" s="264">
        <v>100</v>
      </c>
      <c r="E20" s="126">
        <v>10915</v>
      </c>
      <c r="F20" s="264">
        <v>100</v>
      </c>
      <c r="G20" s="126">
        <v>10656</v>
      </c>
      <c r="H20" s="264">
        <v>100</v>
      </c>
      <c r="I20" s="126">
        <v>10361</v>
      </c>
      <c r="J20" s="264">
        <v>100</v>
      </c>
      <c r="K20" s="126">
        <v>10116</v>
      </c>
      <c r="L20" s="264">
        <v>100</v>
      </c>
      <c r="N20" s="25"/>
    </row>
    <row r="21" spans="1:14" s="44" customFormat="1" ht="18.75" customHeight="1" x14ac:dyDescent="0.25">
      <c r="A21" s="481"/>
      <c r="B21" s="83" t="s">
        <v>22</v>
      </c>
      <c r="C21" s="255">
        <v>359</v>
      </c>
      <c r="D21" s="265">
        <v>3.21</v>
      </c>
      <c r="E21" s="118">
        <v>348</v>
      </c>
      <c r="F21" s="265">
        <v>3.19</v>
      </c>
      <c r="G21" s="118">
        <v>341</v>
      </c>
      <c r="H21" s="265">
        <v>3.2</v>
      </c>
      <c r="I21" s="118">
        <v>331</v>
      </c>
      <c r="J21" s="265">
        <v>3.19</v>
      </c>
      <c r="K21" s="118">
        <v>322</v>
      </c>
      <c r="L21" s="265">
        <v>3.18</v>
      </c>
      <c r="N21" s="25"/>
    </row>
    <row r="22" spans="1:14" s="44" customFormat="1" ht="23.25" customHeight="1" x14ac:dyDescent="0.25">
      <c r="A22" s="493"/>
      <c r="B22" s="214" t="s">
        <v>21</v>
      </c>
      <c r="C22" s="257">
        <v>10834</v>
      </c>
      <c r="D22" s="267">
        <v>96.79</v>
      </c>
      <c r="E22" s="260">
        <v>10567</v>
      </c>
      <c r="F22" s="267">
        <v>96.81</v>
      </c>
      <c r="G22" s="260">
        <v>10315</v>
      </c>
      <c r="H22" s="267">
        <v>96.8</v>
      </c>
      <c r="I22" s="260">
        <v>10030</v>
      </c>
      <c r="J22" s="267">
        <v>96.81</v>
      </c>
      <c r="K22" s="260">
        <v>9794</v>
      </c>
      <c r="L22" s="267">
        <v>96.82</v>
      </c>
    </row>
    <row r="23" spans="1:14" s="44" customFormat="1" ht="23.25" customHeight="1" x14ac:dyDescent="0.25">
      <c r="A23" s="481" t="s">
        <v>62</v>
      </c>
      <c r="B23" s="33" t="s">
        <v>38</v>
      </c>
      <c r="C23" s="123">
        <v>1908</v>
      </c>
      <c r="D23" s="264">
        <v>100</v>
      </c>
      <c r="E23" s="126">
        <v>1823</v>
      </c>
      <c r="F23" s="264">
        <v>100</v>
      </c>
      <c r="G23" s="126">
        <v>1748</v>
      </c>
      <c r="H23" s="264">
        <v>100</v>
      </c>
      <c r="I23" s="126">
        <v>1678</v>
      </c>
      <c r="J23" s="264">
        <v>100</v>
      </c>
      <c r="K23" s="126">
        <v>1640</v>
      </c>
      <c r="L23" s="264">
        <v>100</v>
      </c>
      <c r="N23" s="25"/>
    </row>
    <row r="24" spans="1:14" s="44" customFormat="1" ht="18.75" customHeight="1" x14ac:dyDescent="0.25">
      <c r="A24" s="481"/>
      <c r="B24" s="83" t="s">
        <v>22</v>
      </c>
      <c r="C24" s="255">
        <v>949</v>
      </c>
      <c r="D24" s="265">
        <v>49.74</v>
      </c>
      <c r="E24" s="118">
        <v>904</v>
      </c>
      <c r="F24" s="265">
        <v>49.59</v>
      </c>
      <c r="G24" s="118">
        <v>866</v>
      </c>
      <c r="H24" s="265">
        <v>49.54</v>
      </c>
      <c r="I24" s="118">
        <v>838</v>
      </c>
      <c r="J24" s="265">
        <v>49.94</v>
      </c>
      <c r="K24" s="118">
        <v>813</v>
      </c>
      <c r="L24" s="265">
        <v>49.57</v>
      </c>
      <c r="N24" s="25"/>
    </row>
    <row r="25" spans="1:14" s="44" customFormat="1" ht="23.25" customHeight="1" x14ac:dyDescent="0.25">
      <c r="A25" s="482"/>
      <c r="B25" s="59" t="s">
        <v>21</v>
      </c>
      <c r="C25" s="256">
        <v>959</v>
      </c>
      <c r="D25" s="266">
        <v>50.26</v>
      </c>
      <c r="E25" s="119">
        <v>919</v>
      </c>
      <c r="F25" s="266">
        <v>50.41</v>
      </c>
      <c r="G25" s="119">
        <v>882</v>
      </c>
      <c r="H25" s="266">
        <v>50.46</v>
      </c>
      <c r="I25" s="119">
        <v>840</v>
      </c>
      <c r="J25" s="266">
        <v>50.06</v>
      </c>
      <c r="K25" s="119">
        <v>827</v>
      </c>
      <c r="L25" s="266">
        <v>50.43</v>
      </c>
    </row>
    <row r="26" spans="1:14" s="50" customFormat="1" ht="21.9" customHeight="1" x14ac:dyDescent="0.25">
      <c r="A26" s="48" t="s">
        <v>67</v>
      </c>
      <c r="B26" s="49"/>
      <c r="D26" s="51"/>
      <c r="E26" s="51"/>
      <c r="F26" s="51"/>
      <c r="G26" s="51"/>
      <c r="H26" s="51"/>
      <c r="I26" s="51"/>
      <c r="J26" s="51"/>
      <c r="K26" s="51"/>
      <c r="L26" s="51"/>
    </row>
    <row r="27" spans="1:14" s="50" customFormat="1" ht="21.9" customHeight="1" x14ac:dyDescent="0.25">
      <c r="B27" s="49"/>
      <c r="D27" s="51"/>
      <c r="E27" s="51"/>
      <c r="F27" s="51"/>
      <c r="G27" s="51"/>
      <c r="H27" s="51"/>
      <c r="I27" s="51"/>
      <c r="J27" s="51"/>
      <c r="K27" s="51"/>
      <c r="L27" s="51"/>
    </row>
    <row r="28" spans="1:14" s="50" customFormat="1" ht="21.9" customHeight="1" x14ac:dyDescent="0.25">
      <c r="A28" s="52"/>
      <c r="B28" s="49"/>
      <c r="C28" s="53"/>
      <c r="D28" s="53"/>
      <c r="E28" s="53"/>
      <c r="F28" s="53"/>
      <c r="G28" s="53"/>
      <c r="H28" s="53"/>
      <c r="I28" s="53"/>
      <c r="J28" s="53"/>
      <c r="K28" s="53"/>
      <c r="L28" s="53"/>
    </row>
    <row r="29" spans="1:14" s="50" customFormat="1" ht="21.9" customHeight="1" x14ac:dyDescent="0.25">
      <c r="A29" s="52"/>
      <c r="B29" s="49"/>
      <c r="C29" s="53"/>
      <c r="D29" s="53"/>
      <c r="E29" s="53"/>
      <c r="F29" s="53"/>
      <c r="G29" s="53"/>
      <c r="H29" s="53"/>
      <c r="I29" s="53"/>
      <c r="J29" s="53"/>
      <c r="K29" s="53"/>
      <c r="L29" s="53"/>
    </row>
    <row r="30" spans="1:14" s="50" customFormat="1" ht="21.9" customHeight="1" x14ac:dyDescent="0.25">
      <c r="A30" s="52"/>
      <c r="B30" s="49"/>
      <c r="D30" s="51"/>
      <c r="E30" s="51"/>
      <c r="F30" s="51"/>
      <c r="G30" s="51"/>
      <c r="H30" s="51"/>
      <c r="I30" s="51"/>
      <c r="J30" s="51"/>
      <c r="K30" s="51"/>
      <c r="L30" s="51"/>
    </row>
    <row r="31" spans="1:14" s="50" customFormat="1" ht="21.9" customHeight="1" x14ac:dyDescent="0.25">
      <c r="A31" s="52"/>
      <c r="B31" s="49"/>
      <c r="D31" s="51"/>
      <c r="E31" s="51"/>
      <c r="F31" s="51"/>
      <c r="G31" s="51"/>
      <c r="H31" s="51"/>
      <c r="I31" s="51"/>
      <c r="J31" s="51"/>
      <c r="K31" s="51"/>
      <c r="L31" s="51"/>
    </row>
    <row r="32" spans="1:14" s="50" customFormat="1" ht="21.9" customHeight="1" x14ac:dyDescent="0.25">
      <c r="A32" s="52"/>
      <c r="B32" s="49"/>
      <c r="D32" s="51"/>
      <c r="E32" s="51"/>
      <c r="F32" s="51"/>
      <c r="G32" s="51"/>
      <c r="H32" s="51"/>
      <c r="I32" s="51"/>
      <c r="J32" s="51"/>
      <c r="K32" s="51"/>
      <c r="L32" s="51"/>
    </row>
    <row r="33" spans="1:12" s="50" customFormat="1" ht="21.9" customHeight="1" x14ac:dyDescent="0.25">
      <c r="A33" s="52"/>
      <c r="B33" s="49"/>
      <c r="D33" s="51"/>
      <c r="E33" s="51"/>
      <c r="F33" s="51"/>
      <c r="G33" s="51"/>
      <c r="H33" s="51"/>
      <c r="I33" s="51"/>
      <c r="J33" s="51"/>
      <c r="K33" s="51"/>
      <c r="L33" s="51"/>
    </row>
    <row r="34" spans="1:12" s="50" customFormat="1" ht="21.9" customHeight="1" x14ac:dyDescent="0.25">
      <c r="A34" s="52"/>
      <c r="B34" s="49"/>
      <c r="D34" s="51"/>
      <c r="E34" s="51"/>
      <c r="F34" s="51"/>
      <c r="G34" s="51"/>
      <c r="H34" s="51"/>
      <c r="I34" s="51"/>
      <c r="J34" s="51"/>
      <c r="K34" s="51"/>
      <c r="L34" s="51"/>
    </row>
  </sheetData>
  <mergeCells count="14">
    <mergeCell ref="A23:A25"/>
    <mergeCell ref="A17:A19"/>
    <mergeCell ref="A1:L1"/>
    <mergeCell ref="A8:A10"/>
    <mergeCell ref="A6:A7"/>
    <mergeCell ref="B6:B7"/>
    <mergeCell ref="C6:D6"/>
    <mergeCell ref="E6:F6"/>
    <mergeCell ref="G6:H6"/>
    <mergeCell ref="A3:L3"/>
    <mergeCell ref="I6:J6"/>
    <mergeCell ref="K6:L6"/>
    <mergeCell ref="A11:A13"/>
    <mergeCell ref="A20:A22"/>
  </mergeCells>
  <phoneticPr fontId="5" type="noConversion"/>
  <printOptions horizontalCentered="1"/>
  <pageMargins left="0.35433070866141736" right="0.35433070866141736" top="0.47244094488188981" bottom="0.47244094488188981" header="7.874015748031496E-2" footer="7.874015748031496E-2"/>
  <pageSetup paperSize="9" orientation="landscape" horizontalDpi="300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:O50"/>
  <sheetViews>
    <sheetView showGridLines="0" zoomScaleNormal="100" workbookViewId="0">
      <selection activeCell="A5" sqref="A5:A6"/>
    </sheetView>
  </sheetViews>
  <sheetFormatPr baseColWidth="10" defaultColWidth="11.44140625" defaultRowHeight="21.9" customHeight="1" x14ac:dyDescent="0.25"/>
  <cols>
    <col min="1" max="1" width="16.5546875" style="21" customWidth="1"/>
    <col min="2" max="2" width="30.109375" style="21" customWidth="1"/>
    <col min="3" max="3" width="12" style="19" customWidth="1"/>
    <col min="4" max="6" width="12" style="20" customWidth="1"/>
    <col min="7" max="16384" width="11.44140625" style="19"/>
  </cols>
  <sheetData>
    <row r="1" spans="1:15" s="213" customFormat="1" ht="18.75" customHeight="1" x14ac:dyDescent="0.3">
      <c r="A1" s="440" t="s">
        <v>73</v>
      </c>
      <c r="B1" s="440"/>
      <c r="C1" s="440"/>
      <c r="D1" s="440"/>
      <c r="E1" s="440"/>
      <c r="F1" s="440"/>
      <c r="G1" s="212"/>
      <c r="H1" s="212"/>
      <c r="I1" s="212"/>
      <c r="J1" s="212"/>
      <c r="K1" s="212"/>
      <c r="L1" s="212"/>
      <c r="M1" s="212"/>
      <c r="N1" s="212"/>
      <c r="O1" s="212"/>
    </row>
    <row r="2" spans="1:15" s="144" customFormat="1" ht="2.25" customHeight="1" x14ac:dyDescent="0.25">
      <c r="A2" s="142"/>
      <c r="B2" s="142"/>
      <c r="C2" s="142"/>
      <c r="D2" s="142"/>
      <c r="E2" s="142"/>
      <c r="F2" s="142"/>
      <c r="G2" s="145"/>
      <c r="H2" s="143"/>
      <c r="I2" s="143"/>
      <c r="J2" s="143"/>
      <c r="K2" s="143"/>
      <c r="L2" s="143"/>
      <c r="M2" s="143"/>
      <c r="N2" s="143"/>
      <c r="O2" s="143"/>
    </row>
    <row r="3" spans="1:15" s="211" customFormat="1" ht="21.75" customHeight="1" x14ac:dyDescent="0.25">
      <c r="A3" s="499" t="s">
        <v>204</v>
      </c>
      <c r="B3" s="499"/>
      <c r="C3" s="499"/>
      <c r="D3" s="499"/>
      <c r="E3" s="499"/>
      <c r="F3" s="499"/>
      <c r="G3" s="209"/>
      <c r="H3" s="210"/>
      <c r="I3" s="210"/>
      <c r="J3" s="210"/>
      <c r="K3" s="210"/>
      <c r="L3" s="210"/>
      <c r="M3" s="210"/>
      <c r="N3" s="210"/>
      <c r="O3" s="210"/>
    </row>
    <row r="4" spans="1:15" s="18" customFormat="1" ht="15" customHeight="1" x14ac:dyDescent="0.25">
      <c r="A4" s="22"/>
      <c r="B4" s="23"/>
      <c r="D4" s="24"/>
      <c r="E4" s="24"/>
      <c r="F4" s="312" t="s">
        <v>39</v>
      </c>
    </row>
    <row r="5" spans="1:15" s="18" customFormat="1" ht="20.25" customHeight="1" x14ac:dyDescent="0.25">
      <c r="A5" s="470" t="s">
        <v>74</v>
      </c>
      <c r="B5" s="489" t="s">
        <v>58</v>
      </c>
      <c r="C5" s="473" t="s">
        <v>167</v>
      </c>
      <c r="D5" s="479"/>
      <c r="E5" s="479"/>
      <c r="F5" s="474"/>
    </row>
    <row r="6" spans="1:15" s="18" customFormat="1" ht="20.25" customHeight="1" x14ac:dyDescent="0.25">
      <c r="A6" s="497"/>
      <c r="B6" s="498"/>
      <c r="C6" s="26" t="s">
        <v>77</v>
      </c>
      <c r="D6" s="26" t="s">
        <v>78</v>
      </c>
      <c r="E6" s="99" t="s">
        <v>79</v>
      </c>
      <c r="F6" s="99" t="s">
        <v>59</v>
      </c>
    </row>
    <row r="7" spans="1:15" s="30" customFormat="1" ht="16.95" customHeight="1" x14ac:dyDescent="0.25">
      <c r="A7" s="500" t="s">
        <v>75</v>
      </c>
      <c r="B7" s="344" t="s">
        <v>76</v>
      </c>
      <c r="C7" s="345">
        <v>541</v>
      </c>
      <c r="D7" s="346">
        <v>542</v>
      </c>
      <c r="E7" s="346">
        <v>543</v>
      </c>
      <c r="F7" s="346">
        <v>544</v>
      </c>
      <c r="H7" s="31"/>
    </row>
    <row r="8" spans="1:15" s="60" customFormat="1" ht="16.95" customHeight="1" x14ac:dyDescent="0.25">
      <c r="A8" s="501"/>
      <c r="B8" s="70" t="s">
        <v>70</v>
      </c>
      <c r="C8" s="80">
        <v>500</v>
      </c>
      <c r="D8" s="64">
        <v>500</v>
      </c>
      <c r="E8" s="64">
        <v>501</v>
      </c>
      <c r="F8" s="64">
        <v>502</v>
      </c>
      <c r="H8" s="69"/>
    </row>
    <row r="9" spans="1:15" s="60" customFormat="1" ht="16.95" customHeight="1" x14ac:dyDescent="0.25">
      <c r="A9" s="501"/>
      <c r="B9" s="100" t="s">
        <v>156</v>
      </c>
      <c r="C9" s="80">
        <v>379</v>
      </c>
      <c r="D9" s="64">
        <v>381</v>
      </c>
      <c r="E9" s="64">
        <v>381</v>
      </c>
      <c r="F9" s="64">
        <v>382</v>
      </c>
    </row>
    <row r="10" spans="1:15" s="61" customFormat="1" ht="16.95" customHeight="1" x14ac:dyDescent="0.25">
      <c r="A10" s="501"/>
      <c r="B10" s="100" t="s">
        <v>145</v>
      </c>
      <c r="C10" s="80">
        <v>1230</v>
      </c>
      <c r="D10" s="64">
        <v>1234</v>
      </c>
      <c r="E10" s="64">
        <v>1233</v>
      </c>
      <c r="F10" s="64">
        <v>1237</v>
      </c>
    </row>
    <row r="11" spans="1:15" s="61" customFormat="1" ht="16.95" customHeight="1" x14ac:dyDescent="0.25">
      <c r="A11" s="501"/>
      <c r="B11" s="100" t="s">
        <v>157</v>
      </c>
      <c r="C11" s="80">
        <v>2348</v>
      </c>
      <c r="D11" s="64">
        <v>2347</v>
      </c>
      <c r="E11" s="64">
        <v>2352</v>
      </c>
      <c r="F11" s="64">
        <v>2349</v>
      </c>
    </row>
    <row r="12" spans="1:15" s="61" customFormat="1" ht="16.95" customHeight="1" x14ac:dyDescent="0.25">
      <c r="A12" s="501"/>
      <c r="B12" s="70" t="s">
        <v>158</v>
      </c>
      <c r="C12" s="80">
        <v>851</v>
      </c>
      <c r="D12" s="64">
        <v>853</v>
      </c>
      <c r="E12" s="64">
        <v>855</v>
      </c>
      <c r="F12" s="64">
        <v>855</v>
      </c>
      <c r="G12" s="62"/>
    </row>
    <row r="13" spans="1:15" s="61" customFormat="1" ht="16.95" customHeight="1" x14ac:dyDescent="0.25">
      <c r="A13" s="501"/>
      <c r="B13" s="70" t="s">
        <v>62</v>
      </c>
      <c r="C13" s="80">
        <v>521</v>
      </c>
      <c r="D13" s="64">
        <v>518</v>
      </c>
      <c r="E13" s="64">
        <v>516</v>
      </c>
      <c r="F13" s="64">
        <v>518</v>
      </c>
      <c r="G13" s="62"/>
    </row>
    <row r="14" spans="1:15" s="61" customFormat="1" ht="16.95" customHeight="1" x14ac:dyDescent="0.25">
      <c r="A14" s="502"/>
      <c r="B14" s="96" t="s">
        <v>159</v>
      </c>
      <c r="C14" s="89">
        <v>538</v>
      </c>
      <c r="D14" s="63">
        <v>538</v>
      </c>
      <c r="E14" s="63">
        <v>393</v>
      </c>
      <c r="F14" s="63">
        <v>393</v>
      </c>
      <c r="G14" s="62"/>
    </row>
    <row r="15" spans="1:15" s="30" customFormat="1" ht="16.95" customHeight="1" x14ac:dyDescent="0.25">
      <c r="A15" s="478" t="s">
        <v>180</v>
      </c>
      <c r="B15" s="344" t="s">
        <v>76</v>
      </c>
      <c r="C15" s="345">
        <v>592</v>
      </c>
      <c r="D15" s="346">
        <v>593</v>
      </c>
      <c r="E15" s="346">
        <v>593</v>
      </c>
      <c r="F15" s="346">
        <v>593</v>
      </c>
      <c r="H15" s="31"/>
    </row>
    <row r="16" spans="1:15" s="60" customFormat="1" ht="16.95" customHeight="1" x14ac:dyDescent="0.25">
      <c r="A16" s="503"/>
      <c r="B16" s="70" t="s">
        <v>70</v>
      </c>
      <c r="C16" s="80">
        <v>544</v>
      </c>
      <c r="D16" s="64">
        <v>545</v>
      </c>
      <c r="E16" s="64">
        <v>545</v>
      </c>
      <c r="F16" s="64">
        <v>545</v>
      </c>
      <c r="H16" s="69"/>
    </row>
    <row r="17" spans="1:8" s="60" customFormat="1" ht="16.95" customHeight="1" x14ac:dyDescent="0.25">
      <c r="A17" s="503"/>
      <c r="B17" s="100" t="s">
        <v>156</v>
      </c>
      <c r="C17" s="80">
        <v>414</v>
      </c>
      <c r="D17" s="64">
        <v>415</v>
      </c>
      <c r="E17" s="64">
        <v>415</v>
      </c>
      <c r="F17" s="64">
        <v>416</v>
      </c>
    </row>
    <row r="18" spans="1:8" s="61" customFormat="1" ht="16.95" customHeight="1" x14ac:dyDescent="0.25">
      <c r="A18" s="503"/>
      <c r="B18" s="100" t="s">
        <v>145</v>
      </c>
      <c r="C18" s="80">
        <v>1313</v>
      </c>
      <c r="D18" s="64">
        <v>1319</v>
      </c>
      <c r="E18" s="64">
        <v>1316</v>
      </c>
      <c r="F18" s="64">
        <v>1319</v>
      </c>
    </row>
    <row r="19" spans="1:8" s="61" customFormat="1" ht="16.95" customHeight="1" x14ac:dyDescent="0.25">
      <c r="A19" s="503"/>
      <c r="B19" s="100" t="s">
        <v>157</v>
      </c>
      <c r="C19" s="80">
        <v>2454</v>
      </c>
      <c r="D19" s="64">
        <v>2454</v>
      </c>
      <c r="E19" s="64">
        <v>2455</v>
      </c>
      <c r="F19" s="64">
        <v>2449</v>
      </c>
    </row>
    <row r="20" spans="1:8" s="61" customFormat="1" ht="16.95" customHeight="1" x14ac:dyDescent="0.25">
      <c r="A20" s="503"/>
      <c r="B20" s="70" t="s">
        <v>158</v>
      </c>
      <c r="C20" s="80">
        <v>958</v>
      </c>
      <c r="D20" s="64">
        <v>960</v>
      </c>
      <c r="E20" s="64">
        <v>961</v>
      </c>
      <c r="F20" s="64">
        <v>964</v>
      </c>
      <c r="G20" s="62"/>
    </row>
    <row r="21" spans="1:8" s="61" customFormat="1" ht="16.95" customHeight="1" x14ac:dyDescent="0.25">
      <c r="A21" s="503"/>
      <c r="B21" s="70" t="s">
        <v>62</v>
      </c>
      <c r="C21" s="80">
        <v>576</v>
      </c>
      <c r="D21" s="64">
        <v>572</v>
      </c>
      <c r="E21" s="64">
        <v>572</v>
      </c>
      <c r="F21" s="64">
        <v>574</v>
      </c>
      <c r="G21" s="62"/>
    </row>
    <row r="22" spans="1:8" s="61" customFormat="1" ht="16.95" customHeight="1" x14ac:dyDescent="0.25">
      <c r="A22" s="504"/>
      <c r="B22" s="96" t="s">
        <v>159</v>
      </c>
      <c r="C22" s="89">
        <v>538</v>
      </c>
      <c r="D22" s="63">
        <v>538</v>
      </c>
      <c r="E22" s="63">
        <v>393</v>
      </c>
      <c r="F22" s="63">
        <v>393</v>
      </c>
      <c r="G22" s="62"/>
    </row>
    <row r="23" spans="1:8" s="30" customFormat="1" ht="16.95" customHeight="1" x14ac:dyDescent="0.25">
      <c r="A23" s="494" t="s">
        <v>189</v>
      </c>
      <c r="B23" s="344" t="s">
        <v>76</v>
      </c>
      <c r="C23" s="345">
        <v>657</v>
      </c>
      <c r="D23" s="346">
        <v>657</v>
      </c>
      <c r="E23" s="346">
        <v>659</v>
      </c>
      <c r="F23" s="346">
        <v>659</v>
      </c>
      <c r="H23" s="31"/>
    </row>
    <row r="24" spans="1:8" s="60" customFormat="1" ht="16.95" customHeight="1" x14ac:dyDescent="0.25">
      <c r="A24" s="495"/>
      <c r="B24" s="70" t="s">
        <v>70</v>
      </c>
      <c r="C24" s="80">
        <v>605</v>
      </c>
      <c r="D24" s="64">
        <v>605</v>
      </c>
      <c r="E24" s="64">
        <v>607</v>
      </c>
      <c r="F24" s="64">
        <v>608</v>
      </c>
      <c r="H24" s="69"/>
    </row>
    <row r="25" spans="1:8" s="60" customFormat="1" ht="16.95" customHeight="1" x14ac:dyDescent="0.25">
      <c r="A25" s="495"/>
      <c r="B25" s="100" t="s">
        <v>156</v>
      </c>
      <c r="C25" s="80">
        <v>442</v>
      </c>
      <c r="D25" s="64">
        <v>442</v>
      </c>
      <c r="E25" s="64">
        <v>443</v>
      </c>
      <c r="F25" s="64">
        <v>443</v>
      </c>
    </row>
    <row r="26" spans="1:8" s="61" customFormat="1" ht="16.95" customHeight="1" x14ac:dyDescent="0.25">
      <c r="A26" s="495"/>
      <c r="B26" s="100" t="s">
        <v>145</v>
      </c>
      <c r="C26" s="80">
        <v>1394</v>
      </c>
      <c r="D26" s="64">
        <v>1395</v>
      </c>
      <c r="E26" s="64">
        <v>1411</v>
      </c>
      <c r="F26" s="64">
        <v>1420</v>
      </c>
    </row>
    <row r="27" spans="1:8" s="61" customFormat="1" ht="16.95" customHeight="1" x14ac:dyDescent="0.25">
      <c r="A27" s="495"/>
      <c r="B27" s="100" t="s">
        <v>157</v>
      </c>
      <c r="C27" s="80">
        <v>2572</v>
      </c>
      <c r="D27" s="64">
        <v>2572</v>
      </c>
      <c r="E27" s="64">
        <v>2617</v>
      </c>
      <c r="F27" s="64">
        <v>2617</v>
      </c>
    </row>
    <row r="28" spans="1:8" s="61" customFormat="1" ht="16.95" customHeight="1" x14ac:dyDescent="0.25">
      <c r="A28" s="495"/>
      <c r="B28" s="70" t="s">
        <v>158</v>
      </c>
      <c r="C28" s="80">
        <v>943</v>
      </c>
      <c r="D28" s="64">
        <v>946</v>
      </c>
      <c r="E28" s="64">
        <v>947</v>
      </c>
      <c r="F28" s="64">
        <v>948</v>
      </c>
      <c r="G28" s="62"/>
    </row>
    <row r="29" spans="1:8" s="61" customFormat="1" ht="16.95" customHeight="1" x14ac:dyDescent="0.25">
      <c r="A29" s="496"/>
      <c r="B29" s="70" t="s">
        <v>62</v>
      </c>
      <c r="C29" s="89">
        <v>709</v>
      </c>
      <c r="D29" s="63">
        <v>706</v>
      </c>
      <c r="E29" s="63">
        <v>699</v>
      </c>
      <c r="F29" s="63">
        <v>699</v>
      </c>
      <c r="G29" s="62"/>
    </row>
    <row r="30" spans="1:8" s="30" customFormat="1" ht="16.95" customHeight="1" x14ac:dyDescent="0.25">
      <c r="A30" s="494" t="s">
        <v>190</v>
      </c>
      <c r="B30" s="344" t="s">
        <v>76</v>
      </c>
      <c r="C30" s="345">
        <v>656</v>
      </c>
      <c r="D30" s="346">
        <v>656</v>
      </c>
      <c r="E30" s="346">
        <v>656</v>
      </c>
      <c r="F30" s="346">
        <v>655</v>
      </c>
      <c r="H30" s="31"/>
    </row>
    <row r="31" spans="1:8" s="60" customFormat="1" ht="16.95" customHeight="1" x14ac:dyDescent="0.25">
      <c r="A31" s="495"/>
      <c r="B31" s="70" t="s">
        <v>70</v>
      </c>
      <c r="C31" s="80">
        <v>612</v>
      </c>
      <c r="D31" s="64">
        <v>611</v>
      </c>
      <c r="E31" s="64">
        <v>612</v>
      </c>
      <c r="F31" s="64">
        <v>611</v>
      </c>
      <c r="H31" s="69"/>
    </row>
    <row r="32" spans="1:8" s="60" customFormat="1" ht="16.95" customHeight="1" x14ac:dyDescent="0.25">
      <c r="A32" s="495"/>
      <c r="B32" s="100" t="s">
        <v>156</v>
      </c>
      <c r="C32" s="80">
        <v>512</v>
      </c>
      <c r="D32" s="64">
        <v>513</v>
      </c>
      <c r="E32" s="64">
        <v>513</v>
      </c>
      <c r="F32" s="64">
        <v>513</v>
      </c>
    </row>
    <row r="33" spans="1:8" s="61" customFormat="1" ht="16.95" customHeight="1" x14ac:dyDescent="0.25">
      <c r="A33" s="495"/>
      <c r="B33" s="100" t="s">
        <v>145</v>
      </c>
      <c r="C33" s="80">
        <v>1684</v>
      </c>
      <c r="D33" s="64">
        <v>1680</v>
      </c>
      <c r="E33" s="64">
        <v>1674</v>
      </c>
      <c r="F33" s="64">
        <v>1686</v>
      </c>
    </row>
    <row r="34" spans="1:8" s="61" customFormat="1" ht="16.95" customHeight="1" x14ac:dyDescent="0.25">
      <c r="A34" s="495"/>
      <c r="B34" s="100" t="s">
        <v>157</v>
      </c>
      <c r="C34" s="80">
        <v>3234</v>
      </c>
      <c r="D34" s="64">
        <v>3151</v>
      </c>
      <c r="E34" s="64">
        <v>3189</v>
      </c>
      <c r="F34" s="64">
        <v>3167</v>
      </c>
    </row>
    <row r="35" spans="1:8" s="61" customFormat="1" ht="16.95" customHeight="1" x14ac:dyDescent="0.25">
      <c r="A35" s="495"/>
      <c r="B35" s="70" t="s">
        <v>158</v>
      </c>
      <c r="C35" s="80">
        <v>1141</v>
      </c>
      <c r="D35" s="64">
        <v>1150</v>
      </c>
      <c r="E35" s="64">
        <v>1150</v>
      </c>
      <c r="F35" s="64">
        <v>1150</v>
      </c>
      <c r="G35" s="62"/>
    </row>
    <row r="36" spans="1:8" s="61" customFormat="1" ht="16.95" customHeight="1" x14ac:dyDescent="0.25">
      <c r="A36" s="496"/>
      <c r="B36" s="70" t="s">
        <v>62</v>
      </c>
      <c r="C36" s="89">
        <v>770</v>
      </c>
      <c r="D36" s="63">
        <v>749</v>
      </c>
      <c r="E36" s="63">
        <v>755</v>
      </c>
      <c r="F36" s="406">
        <v>761</v>
      </c>
      <c r="G36" s="62"/>
    </row>
    <row r="37" spans="1:8" s="30" customFormat="1" ht="16.95" customHeight="1" x14ac:dyDescent="0.25">
      <c r="A37" s="494" t="s">
        <v>191</v>
      </c>
      <c r="B37" s="344" t="s">
        <v>76</v>
      </c>
      <c r="C37" s="345">
        <v>422</v>
      </c>
      <c r="D37" s="346">
        <v>424</v>
      </c>
      <c r="E37" s="346">
        <v>425</v>
      </c>
      <c r="F37" s="407">
        <v>425</v>
      </c>
      <c r="H37" s="31"/>
    </row>
    <row r="38" spans="1:8" s="60" customFormat="1" ht="16.95" customHeight="1" x14ac:dyDescent="0.25">
      <c r="A38" s="495"/>
      <c r="B38" s="70" t="s">
        <v>70</v>
      </c>
      <c r="C38" s="80">
        <v>407</v>
      </c>
      <c r="D38" s="64">
        <v>408</v>
      </c>
      <c r="E38" s="64">
        <v>409</v>
      </c>
      <c r="F38" s="406">
        <v>409</v>
      </c>
      <c r="H38" s="69"/>
    </row>
    <row r="39" spans="1:8" s="60" customFormat="1" ht="16.95" customHeight="1" x14ac:dyDescent="0.25">
      <c r="A39" s="495"/>
      <c r="B39" s="100" t="s">
        <v>156</v>
      </c>
      <c r="C39" s="80">
        <v>291</v>
      </c>
      <c r="D39" s="64">
        <v>293</v>
      </c>
      <c r="E39" s="64">
        <v>292</v>
      </c>
      <c r="F39" s="406">
        <v>292</v>
      </c>
    </row>
    <row r="40" spans="1:8" s="61" customFormat="1" ht="16.95" customHeight="1" x14ac:dyDescent="0.25">
      <c r="A40" s="495"/>
      <c r="B40" s="100" t="s">
        <v>145</v>
      </c>
      <c r="C40" s="80">
        <v>1016</v>
      </c>
      <c r="D40" s="64">
        <v>1013</v>
      </c>
      <c r="E40" s="64">
        <v>1024</v>
      </c>
      <c r="F40" s="406">
        <v>1026</v>
      </c>
    </row>
    <row r="41" spans="1:8" s="61" customFormat="1" ht="16.95" customHeight="1" x14ac:dyDescent="0.25">
      <c r="A41" s="495"/>
      <c r="B41" s="100" t="s">
        <v>157</v>
      </c>
      <c r="C41" s="80">
        <v>1820</v>
      </c>
      <c r="D41" s="64">
        <v>1822</v>
      </c>
      <c r="E41" s="64">
        <v>1829</v>
      </c>
      <c r="F41" s="406">
        <v>1830</v>
      </c>
    </row>
    <row r="42" spans="1:8" s="61" customFormat="1" ht="16.95" customHeight="1" x14ac:dyDescent="0.25">
      <c r="A42" s="495"/>
      <c r="B42" s="70" t="s">
        <v>158</v>
      </c>
      <c r="C42" s="80">
        <v>563</v>
      </c>
      <c r="D42" s="64">
        <v>565</v>
      </c>
      <c r="E42" s="64">
        <v>566</v>
      </c>
      <c r="F42" s="406">
        <v>567</v>
      </c>
      <c r="G42" s="62"/>
    </row>
    <row r="43" spans="1:8" s="61" customFormat="1" ht="16.95" customHeight="1" x14ac:dyDescent="0.25">
      <c r="A43" s="496"/>
      <c r="B43" s="96" t="s">
        <v>62</v>
      </c>
      <c r="C43" s="89">
        <v>370</v>
      </c>
      <c r="D43" s="63">
        <v>370</v>
      </c>
      <c r="E43" s="63">
        <v>373</v>
      </c>
      <c r="F43" s="63">
        <v>367</v>
      </c>
      <c r="G43" s="62"/>
    </row>
    <row r="44" spans="1:8" s="30" customFormat="1" ht="16.95" customHeight="1" x14ac:dyDescent="0.25">
      <c r="A44" s="494" t="s">
        <v>188</v>
      </c>
      <c r="B44" s="344" t="s">
        <v>76</v>
      </c>
      <c r="C44" s="345">
        <v>317</v>
      </c>
      <c r="D44" s="346">
        <v>317</v>
      </c>
      <c r="E44" s="346">
        <v>317</v>
      </c>
      <c r="F44" s="346">
        <v>318</v>
      </c>
      <c r="H44" s="31"/>
    </row>
    <row r="45" spans="1:8" s="60" customFormat="1" ht="16.95" customHeight="1" x14ac:dyDescent="0.25">
      <c r="A45" s="495"/>
      <c r="B45" s="70" t="s">
        <v>70</v>
      </c>
      <c r="C45" s="80">
        <v>289</v>
      </c>
      <c r="D45" s="64">
        <v>289</v>
      </c>
      <c r="E45" s="64">
        <v>289</v>
      </c>
      <c r="F45" s="64">
        <v>290</v>
      </c>
      <c r="H45" s="69"/>
    </row>
    <row r="46" spans="1:8" s="60" customFormat="1" ht="16.95" customHeight="1" x14ac:dyDescent="0.25">
      <c r="A46" s="495"/>
      <c r="B46" s="100" t="s">
        <v>156</v>
      </c>
      <c r="C46" s="80">
        <v>208</v>
      </c>
      <c r="D46" s="64">
        <v>209</v>
      </c>
      <c r="E46" s="64">
        <v>209</v>
      </c>
      <c r="F46" s="64">
        <v>210</v>
      </c>
    </row>
    <row r="47" spans="1:8" s="61" customFormat="1" ht="16.95" customHeight="1" x14ac:dyDescent="0.25">
      <c r="A47" s="495"/>
      <c r="B47" s="100" t="s">
        <v>145</v>
      </c>
      <c r="C47" s="80">
        <v>861</v>
      </c>
      <c r="D47" s="64">
        <v>862</v>
      </c>
      <c r="E47" s="64">
        <v>858</v>
      </c>
      <c r="F47" s="64">
        <v>860</v>
      </c>
    </row>
    <row r="48" spans="1:8" s="61" customFormat="1" ht="16.95" customHeight="1" x14ac:dyDescent="0.25">
      <c r="A48" s="495"/>
      <c r="B48" s="100" t="s">
        <v>157</v>
      </c>
      <c r="C48" s="80">
        <v>1639</v>
      </c>
      <c r="D48" s="64">
        <v>1634</v>
      </c>
      <c r="E48" s="64">
        <v>1642</v>
      </c>
      <c r="F48" s="64">
        <v>1659</v>
      </c>
    </row>
    <row r="49" spans="1:7" s="61" customFormat="1" ht="16.95" customHeight="1" x14ac:dyDescent="0.25">
      <c r="A49" s="495"/>
      <c r="B49" s="70" t="s">
        <v>158</v>
      </c>
      <c r="C49" s="80">
        <v>487</v>
      </c>
      <c r="D49" s="64">
        <v>486</v>
      </c>
      <c r="E49" s="64">
        <v>486</v>
      </c>
      <c r="F49" s="64">
        <v>485</v>
      </c>
      <c r="G49" s="62"/>
    </row>
    <row r="50" spans="1:7" s="61" customFormat="1" ht="16.95" customHeight="1" x14ac:dyDescent="0.25">
      <c r="A50" s="496"/>
      <c r="B50" s="96" t="s">
        <v>62</v>
      </c>
      <c r="C50" s="89">
        <v>336</v>
      </c>
      <c r="D50" s="63">
        <v>337</v>
      </c>
      <c r="E50" s="63">
        <v>338</v>
      </c>
      <c r="F50" s="63">
        <v>336</v>
      </c>
      <c r="G50" s="62"/>
    </row>
  </sheetData>
  <mergeCells count="11">
    <mergeCell ref="A44:A50"/>
    <mergeCell ref="A1:F1"/>
    <mergeCell ref="A5:A6"/>
    <mergeCell ref="B5:B6"/>
    <mergeCell ref="A3:F3"/>
    <mergeCell ref="A37:A43"/>
    <mergeCell ref="A7:A14"/>
    <mergeCell ref="C5:F5"/>
    <mergeCell ref="A15:A22"/>
    <mergeCell ref="A23:A29"/>
    <mergeCell ref="A30:A36"/>
  </mergeCells>
  <phoneticPr fontId="5" type="noConversion"/>
  <printOptions horizontalCentered="1"/>
  <pageMargins left="0.47244094488188981" right="0.27559055118110237" top="0.39370078740157483" bottom="0.39370078740157483" header="0.15748031496062992" footer="0.15748031496062992"/>
  <pageSetup paperSize="9" scale="95" orientation="portrait" horizontalDpi="300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13</vt:i4>
      </vt:variant>
    </vt:vector>
  </HeadingPairs>
  <TitlesOfParts>
    <vt:vector size="26" baseType="lpstr">
      <vt:lpstr>4.01</vt:lpstr>
      <vt:lpstr>4.02</vt:lpstr>
      <vt:lpstr>4.03</vt:lpstr>
      <vt:lpstr>4.04</vt:lpstr>
      <vt:lpstr>4.05</vt:lpstr>
      <vt:lpstr>4.06</vt:lpstr>
      <vt:lpstr>4.07</vt:lpstr>
      <vt:lpstr>4.08</vt:lpstr>
      <vt:lpstr>4.09</vt:lpstr>
      <vt:lpstr>4.10</vt:lpstr>
      <vt:lpstr>4.11</vt:lpstr>
      <vt:lpstr>4.12</vt:lpstr>
      <vt:lpstr>4.13</vt:lpstr>
      <vt:lpstr>'4.01'!Druckbereich</vt:lpstr>
      <vt:lpstr>'4.02'!Druckbereich</vt:lpstr>
      <vt:lpstr>'4.03'!Druckbereich</vt:lpstr>
      <vt:lpstr>'4.04'!Druckbereich</vt:lpstr>
      <vt:lpstr>'4.05'!Druckbereich</vt:lpstr>
      <vt:lpstr>'4.06'!Druckbereich</vt:lpstr>
      <vt:lpstr>'4.07'!Druckbereich</vt:lpstr>
      <vt:lpstr>'4.08'!Druckbereich</vt:lpstr>
      <vt:lpstr>'4.09'!Druckbereich</vt:lpstr>
      <vt:lpstr>'4.10'!Druckbereich</vt:lpstr>
      <vt:lpstr>'4.11'!Druckbereich</vt:lpstr>
      <vt:lpstr>'4.12'!Druckbereich</vt:lpstr>
      <vt:lpstr>'4.13'!Druckbereich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HVB-Firzinger</dc:creator>
  <cp:lastModifiedBy>Korn Gerlinde</cp:lastModifiedBy>
  <cp:lastPrinted>2022-09-14T14:40:36Z</cp:lastPrinted>
  <dcterms:created xsi:type="dcterms:W3CDTF">2006-10-30T08:18:00Z</dcterms:created>
  <dcterms:modified xsi:type="dcterms:W3CDTF">2024-09-18T12:37:06Z</dcterms:modified>
</cp:coreProperties>
</file>