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ea-my.sharepoint.com/personal/alvin_englund_stud_pitea_se/Documents/Skrivbordet/"/>
    </mc:Choice>
  </mc:AlternateContent>
  <xr:revisionPtr revIDLastSave="0" documentId="8_{91329DFE-C690-4214-8BFC-563021793EC0}" xr6:coauthVersionLast="47" xr6:coauthVersionMax="47" xr10:uidLastSave="{00000000-0000-0000-0000-000000000000}"/>
  <bookViews>
    <workbookView xWindow="20370" yWindow="-120" windowWidth="29040" windowHeight="15840" xr2:uid="{C144F11D-CB41-4005-9603-3A06C0593E80}"/>
  </bookViews>
  <sheets>
    <sheet name="Blad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6" i="2" l="1"/>
  <c r="H257" i="2"/>
  <c r="H258" i="2" s="1"/>
  <c r="K265" i="2" s="1"/>
  <c r="H267" i="2"/>
  <c r="BG258" i="2"/>
  <c r="H265" i="2"/>
  <c r="H252" i="2"/>
  <c r="AI253" i="2"/>
  <c r="BG259" i="2"/>
  <c r="BG260" i="2" s="1"/>
  <c r="BG257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5" i="2"/>
  <c r="BG6" i="2"/>
  <c r="BG7" i="2"/>
  <c r="BG8" i="2"/>
  <c r="BG4" i="2"/>
  <c r="AI260" i="2"/>
  <c r="AI259" i="2"/>
  <c r="AI20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199" i="2"/>
  <c r="H200" i="2"/>
  <c r="H201" i="2"/>
  <c r="H2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P267" i="2"/>
  <c r="S267" i="2" s="1"/>
  <c r="P266" i="2"/>
  <c r="S266" i="2" s="1"/>
  <c r="P265" i="2"/>
  <c r="S265" i="2" s="1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4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H3" i="2"/>
  <c r="AI257" i="2" l="1"/>
  <c r="AI258" i="2" s="1"/>
  <c r="H255" i="2"/>
  <c r="H256" i="2" s="1"/>
</calcChain>
</file>

<file path=xl/sharedStrings.xml><?xml version="1.0" encoding="utf-8"?>
<sst xmlns="http://schemas.openxmlformats.org/spreadsheetml/2006/main" count="1069" uniqueCount="788">
  <si>
    <t>Vulnerability Count</t>
  </si>
  <si>
    <t>Linux Vulnerabilities</t>
  </si>
  <si>
    <t>CVE-2022-26755</t>
  </si>
  <si>
    <t>CVE-2022-26751</t>
  </si>
  <si>
    <t>CVE-2022-26748</t>
  </si>
  <si>
    <t>CVE-2022-26746</t>
  </si>
  <si>
    <t>CVE-2022-26728</t>
  </si>
  <si>
    <t>CVE-2022-26727</t>
  </si>
  <si>
    <t>CVE-2022-26726</t>
  </si>
  <si>
    <t>CVE-2022-26722</t>
  </si>
  <si>
    <t>CVE-2022-26721</t>
  </si>
  <si>
    <t>CVE-2022-26720</t>
  </si>
  <si>
    <t>#</t>
  </si>
  <si>
    <t>CVE ID</t>
  </si>
  <si>
    <t>CWE ID</t>
  </si>
  <si>
    <t># of Exploits</t>
  </si>
  <si>
    <t>Publish Date</t>
  </si>
  <si>
    <t>Update Date</t>
  </si>
  <si>
    <t>Score</t>
  </si>
  <si>
    <t>CVE-2021-26414</t>
  </si>
  <si>
    <t>CVE-2021-26413</t>
  </si>
  <si>
    <t>CVE-2021-25195</t>
  </si>
  <si>
    <t>CVE-2021-24107</t>
  </si>
  <si>
    <t>CVE-2021-24106</t>
  </si>
  <si>
    <t>CVE-2021-24103</t>
  </si>
  <si>
    <t>CVE-2021-24102</t>
  </si>
  <si>
    <t>CVE-2021-24098</t>
  </si>
  <si>
    <t>CVE-2021-24096</t>
  </si>
  <si>
    <t>CVE-2021-24095</t>
  </si>
  <si>
    <t>CVE-2021-24094</t>
  </si>
  <si>
    <t>CVE-2021-24093</t>
  </si>
  <si>
    <t>CVE-2021-24091</t>
  </si>
  <si>
    <t>CVE-2021-24090</t>
  </si>
  <si>
    <t>CVE-2021-24088</t>
  </si>
  <si>
    <t>CVE-2021-24086</t>
  </si>
  <si>
    <t>CVE-2021-24084</t>
  </si>
  <si>
    <t>CVE-2021-24083</t>
  </si>
  <si>
    <t>CVE-2021-24082</t>
  </si>
  <si>
    <t>CVE-2021-24081</t>
  </si>
  <si>
    <t>CVE-2021-24080</t>
  </si>
  <si>
    <t>CVE-2021-24079</t>
  </si>
  <si>
    <t>CVE-2021-24077</t>
  </si>
  <si>
    <t>CVE-2021-24076</t>
  </si>
  <si>
    <t>CVE-2021-24075</t>
  </si>
  <si>
    <t>CVE-2021-24074</t>
  </si>
  <si>
    <t>CVE-2021-1734</t>
  </si>
  <si>
    <t>CVE-2021-1732</t>
  </si>
  <si>
    <t>CVE-2021-1731</t>
  </si>
  <si>
    <t>CVE-2021-1729</t>
  </si>
  <si>
    <t>CVE-2021-1727</t>
  </si>
  <si>
    <t>CVE-2021-1726</t>
  </si>
  <si>
    <t>CVE-2021-1722</t>
  </si>
  <si>
    <t>CVE-2021-1710</t>
  </si>
  <si>
    <t>CVE-2021-1709</t>
  </si>
  <si>
    <t>CVE-2021-1708</t>
  </si>
  <si>
    <t>CVE-2021-1706</t>
  </si>
  <si>
    <t>CVE-2021-1704</t>
  </si>
  <si>
    <t>CVE-2021-1703</t>
  </si>
  <si>
    <t>CVE-2021-1702</t>
  </si>
  <si>
    <t>CVE-2021-1701</t>
  </si>
  <si>
    <t>CVE-2021-1700</t>
  </si>
  <si>
    <t>CVE-2021-1699</t>
  </si>
  <si>
    <t>CVE-2021-1698</t>
  </si>
  <si>
    <t>CVE-2021-1697</t>
  </si>
  <si>
    <t>CVE-2021-1696</t>
  </si>
  <si>
    <t>CVE-2021-1695</t>
  </si>
  <si>
    <t>CVE-2021-1694</t>
  </si>
  <si>
    <t>CVE-2021-1693</t>
  </si>
  <si>
    <t>CVE-2021-1692</t>
  </si>
  <si>
    <t>Windows Vulnerabilities</t>
  </si>
  <si>
    <t>Days Between First And Last Update</t>
  </si>
  <si>
    <t>Site Page</t>
  </si>
  <si>
    <t>CVE-2018-8164</t>
  </si>
  <si>
    <t>CVE-2018-8142</t>
  </si>
  <si>
    <t>CVE-2018-8141</t>
  </si>
  <si>
    <t>CVE-2018-8140</t>
  </si>
  <si>
    <t>CVE-2018-8136</t>
  </si>
  <si>
    <t>CVE-2018-8134</t>
  </si>
  <si>
    <t>CVE-2018-8132</t>
  </si>
  <si>
    <t>CVE-2018-8129</t>
  </si>
  <si>
    <t>CVE-2018-8127</t>
  </si>
  <si>
    <t>CVE-2018-8124</t>
  </si>
  <si>
    <t>CVE-2018-8121</t>
  </si>
  <si>
    <t>CVE-2018-8116</t>
  </si>
  <si>
    <t>CVE-2018-6947</t>
  </si>
  <si>
    <t>CVE-2018-5391</t>
  </si>
  <si>
    <t>CVE-2018-3639</t>
  </si>
  <si>
    <t>CVE-2018-1040</t>
  </si>
  <si>
    <t>CVE-2018-1036</t>
  </si>
  <si>
    <t>CVE-2018-1035</t>
  </si>
  <si>
    <t>CVE-2018-1016</t>
  </si>
  <si>
    <t>CVE-2018-1015</t>
  </si>
  <si>
    <t>CVE-2018-1013</t>
  </si>
  <si>
    <t>CVE-2018-1012</t>
  </si>
  <si>
    <t>CVE-2018-1010</t>
  </si>
  <si>
    <t>CVE-2018-1009</t>
  </si>
  <si>
    <t>CVE-2018-1008</t>
  </si>
  <si>
    <t>CVE-2018-1004</t>
  </si>
  <si>
    <t>CVE-2018-1003</t>
  </si>
  <si>
    <t>CVE-2018-0983</t>
  </si>
  <si>
    <t>CVE-2018-0982</t>
  </si>
  <si>
    <t>CVE-2018-0977</t>
  </si>
  <si>
    <t>CVE-2018-0976</t>
  </si>
  <si>
    <t>CVE-2018-0975</t>
  </si>
  <si>
    <t>CVE-2018-0974</t>
  </si>
  <si>
    <t>CVE-2018-0973</t>
  </si>
  <si>
    <t>CVE-2018-0972</t>
  </si>
  <si>
    <t>CVE-2018-0971</t>
  </si>
  <si>
    <t>CVE-2018-0970</t>
  </si>
  <si>
    <t>CVE-2018-0969</t>
  </si>
  <si>
    <t>CVE-2018-0968</t>
  </si>
  <si>
    <t>CVE-2018-0967</t>
  </si>
  <si>
    <t>CVE-2018-0966</t>
  </si>
  <si>
    <t>CVE-2018-0965</t>
  </si>
  <si>
    <t>CVE-2018-0964</t>
  </si>
  <si>
    <t>CVE-2018-0963</t>
  </si>
  <si>
    <t>CVE-2018-0961</t>
  </si>
  <si>
    <t>CVE-2018-0960</t>
  </si>
  <si>
    <t>CVE-2018-0959</t>
  </si>
  <si>
    <t>CVE-2018-0958</t>
  </si>
  <si>
    <t>CVE-2018-0957</t>
  </si>
  <si>
    <t>CVE-2018-0956</t>
  </si>
  <si>
    <t>CVE-2018-18710</t>
  </si>
  <si>
    <t>CVE-2018-18690</t>
  </si>
  <si>
    <t>CVE-2018-18559</t>
  </si>
  <si>
    <t>CVE-2018-18445</t>
  </si>
  <si>
    <t>CVE-2018-18397</t>
  </si>
  <si>
    <t>CVE-2018-18386</t>
  </si>
  <si>
    <t>CVE-2018-18281</t>
  </si>
  <si>
    <t>CVE-2018-18021</t>
  </si>
  <si>
    <t>CVE-2018-17977</t>
  </si>
  <si>
    <t>CVE-2018-17972</t>
  </si>
  <si>
    <t>CVE-2018-17182</t>
  </si>
  <si>
    <t>CVE-2018-16885</t>
  </si>
  <si>
    <t>CVE-2018-16884</t>
  </si>
  <si>
    <t>CVE-2018-16882</t>
  </si>
  <si>
    <t>CVE-2018-16880</t>
  </si>
  <si>
    <t>CVE-2018-16871</t>
  </si>
  <si>
    <t>CVE-2018-16862</t>
  </si>
  <si>
    <t>CVE-2018-16658</t>
  </si>
  <si>
    <t>CVE-2018-16597</t>
  </si>
  <si>
    <t>CVE-2018-16276</t>
  </si>
  <si>
    <t>CVE-2018-15594</t>
  </si>
  <si>
    <t>CVE-2018-15572</t>
  </si>
  <si>
    <t>CVE-2018-15471</t>
  </si>
  <si>
    <t>CVE-2018-14734</t>
  </si>
  <si>
    <t>CVE-2018-14678</t>
  </si>
  <si>
    <t>CVE-2018-14656</t>
  </si>
  <si>
    <t>CVE-2018-14646</t>
  </si>
  <si>
    <t>CVE-2018-14641</t>
  </si>
  <si>
    <t>CVE-2018-14634</t>
  </si>
  <si>
    <t>CVE-2018-14633</t>
  </si>
  <si>
    <t>CVE-2018-14625</t>
  </si>
  <si>
    <t>CVE-2018-14619</t>
  </si>
  <si>
    <t>CVE-2018-14617</t>
  </si>
  <si>
    <t>CVE-2018-14616</t>
  </si>
  <si>
    <t>CVE-2018-14615</t>
  </si>
  <si>
    <t>CVE-2018-14614</t>
  </si>
  <si>
    <t>CVE-2018-14613</t>
  </si>
  <si>
    <t>CVE-2018-14612</t>
  </si>
  <si>
    <t>CVE-2018-14611</t>
  </si>
  <si>
    <t>CVE-2018-14610</t>
  </si>
  <si>
    <t>CVE-2018-14609</t>
  </si>
  <si>
    <t>CVE-2018-13406</t>
  </si>
  <si>
    <t>CVE-2018-13405</t>
  </si>
  <si>
    <t>CVE-2018-13100</t>
  </si>
  <si>
    <t>CVE-2018-13099</t>
  </si>
  <si>
    <t>CVE-2018-13098</t>
  </si>
  <si>
    <t>CVE-2018-13097</t>
  </si>
  <si>
    <t>CVE-2018-13096</t>
  </si>
  <si>
    <t>CVE-2018-13095</t>
  </si>
  <si>
    <t>CVE-2018-13094</t>
  </si>
  <si>
    <t>CVE-2010-3086</t>
  </si>
  <si>
    <t>CVE-2010-3084</t>
  </si>
  <si>
    <t>CVE-2010-3081</t>
  </si>
  <si>
    <t>CVE-2010-3080</t>
  </si>
  <si>
    <t>CVE-2010-3079</t>
  </si>
  <si>
    <t>CVE-2010-3078</t>
  </si>
  <si>
    <t>CVE-2010-3067</t>
  </si>
  <si>
    <t>CVE-2010-3066</t>
  </si>
  <si>
    <t>CVE-2010-3015</t>
  </si>
  <si>
    <t>CVE-2010-2963</t>
  </si>
  <si>
    <t>CVE-2010-2962</t>
  </si>
  <si>
    <t>CVE-2010-2960</t>
  </si>
  <si>
    <t>CVE-2010-2959</t>
  </si>
  <si>
    <t>CVE-2010-2955</t>
  </si>
  <si>
    <t>CVE-2010-2954</t>
  </si>
  <si>
    <t>CVE-2010-2946</t>
  </si>
  <si>
    <t>CVE-2010-2943</t>
  </si>
  <si>
    <t>CVE-2010-2942</t>
  </si>
  <si>
    <t>CVE-2010-2803</t>
  </si>
  <si>
    <t>CVE-2010-2798</t>
  </si>
  <si>
    <t>CVE-2010-2653</t>
  </si>
  <si>
    <t>CVE-2010-2538</t>
  </si>
  <si>
    <t>CVE-2010-2537</t>
  </si>
  <si>
    <t>CVE-2010-2525</t>
  </si>
  <si>
    <t>CVE-2010-2524</t>
  </si>
  <si>
    <t>CVE-2010-2521</t>
  </si>
  <si>
    <t>CVE-2010-2495</t>
  </si>
  <si>
    <t>CVE-2010-2492</t>
  </si>
  <si>
    <t>CVE-2010-2478</t>
  </si>
  <si>
    <t>CVE-2010-2248</t>
  </si>
  <si>
    <t>CVE-2010-2243</t>
  </si>
  <si>
    <t>CVE-2010-2240</t>
  </si>
  <si>
    <t>CVE-2010-2226</t>
  </si>
  <si>
    <t>CVE-2010-2071</t>
  </si>
  <si>
    <t>CVE-2010-2066</t>
  </si>
  <si>
    <t>CVE-2010-1643</t>
  </si>
  <si>
    <t>CVE-2010-1641</t>
  </si>
  <si>
    <t>CVE-2010-1636</t>
  </si>
  <si>
    <t>CVE-2010-1488</t>
  </si>
  <si>
    <t>CVE-2010-1451</t>
  </si>
  <si>
    <t>CVE-2010-1446</t>
  </si>
  <si>
    <t>CVE-2010-1437</t>
  </si>
  <si>
    <t>CVE-2010-1436</t>
  </si>
  <si>
    <t>CVE-2010-1188</t>
  </si>
  <si>
    <t>CVE-2010-1187</t>
  </si>
  <si>
    <t>CVE-2010-1173</t>
  </si>
  <si>
    <t>CVE-2010-1162</t>
  </si>
  <si>
    <t>CVE-2010-1148</t>
  </si>
  <si>
    <t>CVE-2010-1146</t>
  </si>
  <si>
    <t>CVE-2010-1088</t>
  </si>
  <si>
    <t>CVE-2005-0749</t>
  </si>
  <si>
    <t>CVE-2005-0736</t>
  </si>
  <si>
    <t>CVE-2005-0532</t>
  </si>
  <si>
    <t>CVE-2005-0531</t>
  </si>
  <si>
    <t>CVE-2005-0530</t>
  </si>
  <si>
    <t>CVE-2005-0529</t>
  </si>
  <si>
    <t>CVE-2005-0504</t>
  </si>
  <si>
    <t>CVE-2005-0489</t>
  </si>
  <si>
    <t>CVE-2005-0449</t>
  </si>
  <si>
    <t>CVE-2005-0400</t>
  </si>
  <si>
    <t>CVE-2005-0210</t>
  </si>
  <si>
    <t>CVE-2005-0209</t>
  </si>
  <si>
    <t>CVE-2005-0207</t>
  </si>
  <si>
    <t>CVE-2005-0204</t>
  </si>
  <si>
    <t>CVE-2005-0180</t>
  </si>
  <si>
    <t>CVE-2005-0179</t>
  </si>
  <si>
    <t>CVE-2005-0178</t>
  </si>
  <si>
    <t>CVE-2005-0177</t>
  </si>
  <si>
    <t>CVE-2005-0176</t>
  </si>
  <si>
    <t>CVE-2005-0137</t>
  </si>
  <si>
    <t>CVE-2005-0136</t>
  </si>
  <si>
    <t>CVE-2005-0135</t>
  </si>
  <si>
    <t>CVE-2005-0124</t>
  </si>
  <si>
    <t>CVE-2005-0003</t>
  </si>
  <si>
    <t>CVE-2005-0001</t>
  </si>
  <si>
    <t>CVE-2004-2731</t>
  </si>
  <si>
    <t>CVE-2004-2660</t>
  </si>
  <si>
    <t>CVE-2004-2607</t>
  </si>
  <si>
    <t>CVE-2004-2536</t>
  </si>
  <si>
    <t>CVE-2004-2302</t>
  </si>
  <si>
    <t>CVE-2004-2136</t>
  </si>
  <si>
    <t>CVE-2004-2135</t>
  </si>
  <si>
    <t>CVE-2004-2013</t>
  </si>
  <si>
    <t>CVE-2004-1335</t>
  </si>
  <si>
    <t>CVE-2004-1334</t>
  </si>
  <si>
    <t>CVE-2004-1333</t>
  </si>
  <si>
    <t>CVE-2004-1237</t>
  </si>
  <si>
    <t>CVE-2004-1235</t>
  </si>
  <si>
    <t>CVE-2004-1234</t>
  </si>
  <si>
    <t>CVE-2004-1151</t>
  </si>
  <si>
    <t>CVE-2004-1144</t>
  </si>
  <si>
    <t>CVE-2004-1137</t>
  </si>
  <si>
    <t>CVE-2004-1074</t>
  </si>
  <si>
    <t>CVE-2004-1073</t>
  </si>
  <si>
    <t>CVE-2004-1072</t>
  </si>
  <si>
    <t>CVE-2004-1071</t>
  </si>
  <si>
    <t>CVE-2004-1070</t>
  </si>
  <si>
    <t>CVE-2004-1069</t>
  </si>
  <si>
    <t>CVE-2004-1068</t>
  </si>
  <si>
    <t>CVE-2004-1058</t>
  </si>
  <si>
    <t>CVE-2022-26775</t>
  </si>
  <si>
    <t>CVE-2022-26770</t>
  </si>
  <si>
    <t>CVE-2022-26769</t>
  </si>
  <si>
    <t>CVE-2022-26766</t>
  </si>
  <si>
    <t>CVE-2022-26763</t>
  </si>
  <si>
    <t>CVE-2022-26761</t>
  </si>
  <si>
    <t>CVE-2022-26757</t>
  </si>
  <si>
    <t>CVE-2022-26756</t>
  </si>
  <si>
    <t>CVE-2022-26715</t>
  </si>
  <si>
    <t>CVE-2022-26714</t>
  </si>
  <si>
    <t>CVE-2022-26704</t>
  </si>
  <si>
    <t>CVE-2022-26698</t>
  </si>
  <si>
    <t>CVE-2022-26697</t>
  </si>
  <si>
    <t>CVE-2022-26691</t>
  </si>
  <si>
    <t>CVE-2022-26688</t>
  </si>
  <si>
    <t>CVE-2022-23308</t>
  </si>
  <si>
    <t>CVE-2022-22721</t>
  </si>
  <si>
    <t>CVE-2022-22720</t>
  </si>
  <si>
    <t>CVE-2022-22719</t>
  </si>
  <si>
    <t>CVE-2022-22674</t>
  </si>
  <si>
    <t>CVE-2022-22672</t>
  </si>
  <si>
    <t>CVE-2022-22665</t>
  </si>
  <si>
    <t>CVE-2022-22663</t>
  </si>
  <si>
    <t>CVE-2022-22662</t>
  </si>
  <si>
    <t>CVE-2022-22661</t>
  </si>
  <si>
    <t>CVE-2022-22656</t>
  </si>
  <si>
    <t>CVE-2022-22650</t>
  </si>
  <si>
    <t>CVE-2022-22648</t>
  </si>
  <si>
    <t>CVE-2022-22647</t>
  </si>
  <si>
    <t>CVE-2022-22638</t>
  </si>
  <si>
    <t>CVE-2022-22631</t>
  </si>
  <si>
    <t>CVE-2022-22627</t>
  </si>
  <si>
    <t>CVE-2022-22626</t>
  </si>
  <si>
    <t>CVE-2022-22625</t>
  </si>
  <si>
    <t>CVE-2022-22617</t>
  </si>
  <si>
    <t>CVE-2022-22616</t>
  </si>
  <si>
    <t>CVE-2022-22615</t>
  </si>
  <si>
    <t>CVE-2022-22614</t>
  </si>
  <si>
    <t>CVE-2022-22613</t>
  </si>
  <si>
    <t>CVE-2022-22597</t>
  </si>
  <si>
    <t>CVE-2022-22593</t>
  </si>
  <si>
    <t>CVE-2022-22589</t>
  </si>
  <si>
    <t>CVE-2022-22583</t>
  </si>
  <si>
    <t>CVE-2022-22582</t>
  </si>
  <si>
    <t>CVE-2022-22579</t>
  </si>
  <si>
    <t>CVE-2022-2294</t>
  </si>
  <si>
    <t>CVE-2022-0530</t>
  </si>
  <si>
    <t>CVE-2022-0261</t>
  </si>
  <si>
    <t>CVE-2022-0128</t>
  </si>
  <si>
    <t>CVE-2021-45444</t>
  </si>
  <si>
    <t>CVE-2021-44790</t>
  </si>
  <si>
    <t>CVE-2021-44224</t>
  </si>
  <si>
    <t>CVE-2021-39537</t>
  </si>
  <si>
    <t>CVE-2021-31010</t>
  </si>
  <si>
    <t>CVE-2021-30995</t>
  </si>
  <si>
    <t>CVE-2021-30990</t>
  </si>
  <si>
    <t>CVE-2021-30982</t>
  </si>
  <si>
    <t>CVE-2018-4410</t>
  </si>
  <si>
    <t>CVE-2018-4408</t>
  </si>
  <si>
    <t>CVE-2018-4407</t>
  </si>
  <si>
    <t>CVE-2018-4406</t>
  </si>
  <si>
    <t>CVE-2018-4404</t>
  </si>
  <si>
    <t>CVE-2018-4403</t>
  </si>
  <si>
    <t>CVE-2018-4402</t>
  </si>
  <si>
    <t>CVE-2018-4401</t>
  </si>
  <si>
    <t>CVE-2018-4400</t>
  </si>
  <si>
    <t>CVE-2018-4399</t>
  </si>
  <si>
    <t>CVE-2018-4398</t>
  </si>
  <si>
    <t>CVE-2018-4396</t>
  </si>
  <si>
    <t>CVE-2018-4395</t>
  </si>
  <si>
    <t>CVE-2018-4394</t>
  </si>
  <si>
    <t>CVE-2018-4393</t>
  </si>
  <si>
    <t>CVE-2018-4391</t>
  </si>
  <si>
    <t>CVE-2018-4390</t>
  </si>
  <si>
    <t>CVE-2018-4389</t>
  </si>
  <si>
    <t>CVE-2018-4383</t>
  </si>
  <si>
    <t>CVE-2018-4371</t>
  </si>
  <si>
    <t>CVE-2018-4369</t>
  </si>
  <si>
    <t>CVE-2018-4368</t>
  </si>
  <si>
    <t>CVE-2018-4355</t>
  </si>
  <si>
    <t>CVE-2018-4354</t>
  </si>
  <si>
    <t>CVE-2018-4353</t>
  </si>
  <si>
    <t>CVE-2018-4351</t>
  </si>
  <si>
    <t>CVE-2018-4350</t>
  </si>
  <si>
    <t>CVE-2018-4348</t>
  </si>
  <si>
    <t>CVE-2018-4347</t>
  </si>
  <si>
    <t>CVE-2018-4346</t>
  </si>
  <si>
    <t>CVE-2018-4344</t>
  </si>
  <si>
    <t>CVE-2018-4343</t>
  </si>
  <si>
    <t>CVE-2018-4342</t>
  </si>
  <si>
    <t>CVE-2018-4341</t>
  </si>
  <si>
    <t>CVE-2018-4340</t>
  </si>
  <si>
    <t>CVE-2018-4338</t>
  </si>
  <si>
    <t>CVE-2018-4337</t>
  </si>
  <si>
    <t>CVE-2018-4336</t>
  </si>
  <si>
    <t>CVE-2018-4334</t>
  </si>
  <si>
    <t>CVE-2018-4333</t>
  </si>
  <si>
    <t>CVE-2018-4332</t>
  </si>
  <si>
    <t>CVE-2018-4331</t>
  </si>
  <si>
    <t>CVE-2018-4326</t>
  </si>
  <si>
    <t>CVE-2018-4324</t>
  </si>
  <si>
    <t>CVE-2018-4321</t>
  </si>
  <si>
    <t>CVE-2018-4310</t>
  </si>
  <si>
    <t>CVE-2018-4308</t>
  </si>
  <si>
    <t>CVE-2018-4304</t>
  </si>
  <si>
    <t>CVE-2018-4303</t>
  </si>
  <si>
    <t>CVE-2018-4302</t>
  </si>
  <si>
    <t>CVE-2010-1411</t>
  </si>
  <si>
    <t>CVE-2010-1382</t>
  </si>
  <si>
    <t>CVE-2010-1381</t>
  </si>
  <si>
    <t>CVE-2010-1380</t>
  </si>
  <si>
    <t>CVE-2010-1379</t>
  </si>
  <si>
    <t>CVE-2010-1378</t>
  </si>
  <si>
    <t>CVE-2010-1377</t>
  </si>
  <si>
    <t>CVE-2010-1376</t>
  </si>
  <si>
    <t>CVE-2010-1375</t>
  </si>
  <si>
    <t>CVE-2010-1373</t>
  </si>
  <si>
    <t>CVE-2010-1205</t>
  </si>
  <si>
    <t>CVE-2010-0546</t>
  </si>
  <si>
    <t>CVE-2010-0545</t>
  </si>
  <si>
    <t>CVE-2010-0543</t>
  </si>
  <si>
    <t>CVE-2010-0541</t>
  </si>
  <si>
    <t>CVE-2010-0540</t>
  </si>
  <si>
    <t>CVE-2010-0537</t>
  </si>
  <si>
    <t>CVE-2010-0535</t>
  </si>
  <si>
    <t>CVE-2010-0534</t>
  </si>
  <si>
    <t>CVE-2010-0533</t>
  </si>
  <si>
    <t>CVE-2010-0526</t>
  </si>
  <si>
    <t>CVE-2010-0525</t>
  </si>
  <si>
    <t>CVE-2010-0524</t>
  </si>
  <si>
    <t>CVE-2010-0521</t>
  </si>
  <si>
    <t>CVE-2010-0520</t>
  </si>
  <si>
    <t>CVE-2010-0519</t>
  </si>
  <si>
    <t>CVE-2010-0518</t>
  </si>
  <si>
    <t>CVE-2010-0517</t>
  </si>
  <si>
    <t>CVE-2010-0516</t>
  </si>
  <si>
    <t>CVE-2010-0515</t>
  </si>
  <si>
    <t>CVE-2010-0514</t>
  </si>
  <si>
    <t>CVE-2010-0513</t>
  </si>
  <si>
    <t>CVE-2010-0512</t>
  </si>
  <si>
    <t>CVE-2010-0509</t>
  </si>
  <si>
    <t>CVE-2010-0508</t>
  </si>
  <si>
    <t>CVE-2010-0507</t>
  </si>
  <si>
    <t>CVE-2010-0506</t>
  </si>
  <si>
    <t>CVE-2010-0505</t>
  </si>
  <si>
    <t>CVE-2010-0500</t>
  </si>
  <si>
    <t>CVE-2010-0498</t>
  </si>
  <si>
    <t>CVE-2010-0497</t>
  </si>
  <si>
    <t>CVE-2010-0205</t>
  </si>
  <si>
    <t>CVE-2010-0105</t>
  </si>
  <si>
    <t>CVE-2010-0065</t>
  </si>
  <si>
    <t>CVE-2010-0064</t>
  </si>
  <si>
    <t>CVE-2010-0063</t>
  </si>
  <si>
    <t>CVE-2010-0062</t>
  </si>
  <si>
    <t>CVE-2010-0060</t>
  </si>
  <si>
    <t>CVE-2010-0059</t>
  </si>
  <si>
    <t>CVE-2010-0058</t>
  </si>
  <si>
    <t>CVE-2005-1474</t>
  </si>
  <si>
    <t>CVE-2005-1473</t>
  </si>
  <si>
    <t>CVE-2005-1472</t>
  </si>
  <si>
    <t>CVE-2005-1430</t>
  </si>
  <si>
    <t>CVE-2005-1343</t>
  </si>
  <si>
    <t>CVE-2005-1342</t>
  </si>
  <si>
    <t>CVE-2005-1341</t>
  </si>
  <si>
    <t>CVE-2005-1340</t>
  </si>
  <si>
    <t>CVE-2005-1339</t>
  </si>
  <si>
    <t>CVE-2005-1338</t>
  </si>
  <si>
    <t>CVE-2005-1337</t>
  </si>
  <si>
    <t>CVE-2005-1336</t>
  </si>
  <si>
    <t>CVE-2005-1335</t>
  </si>
  <si>
    <t>CVE-2005-1333</t>
  </si>
  <si>
    <t>CVE-2005-1332</t>
  </si>
  <si>
    <t>CVE-2005-1331</t>
  </si>
  <si>
    <t>CVE-2005-1330</t>
  </si>
  <si>
    <t>CVE-2005-1307</t>
  </si>
  <si>
    <t>CVE-2005-1260</t>
  </si>
  <si>
    <t>CVE-2005-1043</t>
  </si>
  <si>
    <t>CVE-2005-0985</t>
  </si>
  <si>
    <t>CVE-2005-0975</t>
  </si>
  <si>
    <t>CVE-2005-0974</t>
  </si>
  <si>
    <t>CVE-2005-0973</t>
  </si>
  <si>
    <t>CVE-2005-0972</t>
  </si>
  <si>
    <t>CVE-2005-0971</t>
  </si>
  <si>
    <t>CVE-2005-0970</t>
  </si>
  <si>
    <t>CVE-2005-0969</t>
  </si>
  <si>
    <t>CVE-2005-0716</t>
  </si>
  <si>
    <t>CVE-2005-0715</t>
  </si>
  <si>
    <t>CVE-2005-0713</t>
  </si>
  <si>
    <t>CVE-2005-0712</t>
  </si>
  <si>
    <t>CVE-2005-0373</t>
  </si>
  <si>
    <t>CVE-2005-0342</t>
  </si>
  <si>
    <t>CVE-2005-0127</t>
  </si>
  <si>
    <t>CVE-2005-0126</t>
  </si>
  <si>
    <t>CVE-2005-0125</t>
  </si>
  <si>
    <t>CVE-2004-1307</t>
  </si>
  <si>
    <t>CVE-2004-1123</t>
  </si>
  <si>
    <t>CVE-2004-1089</t>
  </si>
  <si>
    <t>CVE-2004-1088</t>
  </si>
  <si>
    <t>CVE-2004-1087</t>
  </si>
  <si>
    <t>CVE-2004-1086</t>
  </si>
  <si>
    <t>CVE-2004-1085</t>
  </si>
  <si>
    <t>CVE-2004-1084</t>
  </si>
  <si>
    <t>CVE-2004-1083</t>
  </si>
  <si>
    <t>CVE-2004-1081</t>
  </si>
  <si>
    <t>CVE-2004-0927</t>
  </si>
  <si>
    <t>CVE-2004-0926</t>
  </si>
  <si>
    <t>CVE-2004-0925</t>
  </si>
  <si>
    <t>Total days</t>
  </si>
  <si>
    <t>Mean days</t>
  </si>
  <si>
    <t>Mean score</t>
  </si>
  <si>
    <t>Total score</t>
  </si>
  <si>
    <t>Total count</t>
  </si>
  <si>
    <t>Linux</t>
  </si>
  <si>
    <t>Windows</t>
  </si>
  <si>
    <t>MacOS</t>
  </si>
  <si>
    <t>First published date</t>
  </si>
  <si>
    <t>Last published date</t>
  </si>
  <si>
    <t>Days between</t>
  </si>
  <si>
    <t>Total vulnerabilities</t>
  </si>
  <si>
    <t>Average vulnerabilities posted per day</t>
  </si>
  <si>
    <t>Operating System</t>
  </si>
  <si>
    <t xml:space="preserve"> </t>
  </si>
  <si>
    <t xml:space="preserve">  </t>
  </si>
  <si>
    <t>Windows medeldagar</t>
  </si>
  <si>
    <t>Linux medeldagar</t>
  </si>
  <si>
    <t>MacOS medeldagar</t>
  </si>
  <si>
    <t>Windows medel CVSS betyg</t>
  </si>
  <si>
    <t>Linux medel CVSS betyg</t>
  </si>
  <si>
    <t>MacOS medel CVSS betyg</t>
  </si>
  <si>
    <t>CVE-2005-2388</t>
  </si>
  <si>
    <t>CVE-2002-1692</t>
  </si>
  <si>
    <t>CVE-2002-1325</t>
  </si>
  <si>
    <t>CVE-2002-1260</t>
  </si>
  <si>
    <t>CVE-2002-1258</t>
  </si>
  <si>
    <t>CVE-2002-1257</t>
  </si>
  <si>
    <t>CVE-2002-0053</t>
  </si>
  <si>
    <t>CVE-2001-0238</t>
  </si>
  <si>
    <t>CVE-2000-1079</t>
  </si>
  <si>
    <t>CVE-2000-1039</t>
  </si>
  <si>
    <t>CVE-2000-1003</t>
  </si>
  <si>
    <t>CVE-2000-0980</t>
  </si>
  <si>
    <t>CVE-2000-0979</t>
  </si>
  <si>
    <t>CVE-2000-0742</t>
  </si>
  <si>
    <t>CVE-2000-0612</t>
  </si>
  <si>
    <t>CVE-2000-0404</t>
  </si>
  <si>
    <t>CVE-2000-0347</t>
  </si>
  <si>
    <t>CVE-2000-0330</t>
  </si>
  <si>
    <t>CVE-2000-0305</t>
  </si>
  <si>
    <t>CVE-2000-0168</t>
  </si>
  <si>
    <t>CVE-2000-0155</t>
  </si>
  <si>
    <t>CVE-2000-0129</t>
  </si>
  <si>
    <t>CVE-1999-1593</t>
  </si>
  <si>
    <t>CVE-1999-1291</t>
  </si>
  <si>
    <t>CVE-1999-1254</t>
  </si>
  <si>
    <t>CVE-1999-1201</t>
  </si>
  <si>
    <t>CVE-1999-1105</t>
  </si>
  <si>
    <t>CVE-1999-1104</t>
  </si>
  <si>
    <t>CVE-1999-0975</t>
  </si>
  <si>
    <t>CVE-1999-0918</t>
  </si>
  <si>
    <t>CVE-1999-0909</t>
  </si>
  <si>
    <t>CVE-1999-0875</t>
  </si>
  <si>
    <t>CVE-1999-0749</t>
  </si>
  <si>
    <t>CVE-1999-0717</t>
  </si>
  <si>
    <t>CVE-1999-0590</t>
  </si>
  <si>
    <t>CVE-1999-0519</t>
  </si>
  <si>
    <t>CVE-1999-0518</t>
  </si>
  <si>
    <t>CVE-1999-0444</t>
  </si>
  <si>
    <t>CVE-1999-0387</t>
  </si>
  <si>
    <t>CVE-1999-0258</t>
  </si>
  <si>
    <t>CVE-1999-0256</t>
  </si>
  <si>
    <t>CVE-1999-0179</t>
  </si>
  <si>
    <t>CVE-1999-0153</t>
  </si>
  <si>
    <t>CVE-1999-0104</t>
  </si>
  <si>
    <t>CVE-1999-0016</t>
  </si>
  <si>
    <t>CVE-1999-0015</t>
  </si>
  <si>
    <t>Version</t>
  </si>
  <si>
    <t>Windows 10</t>
  </si>
  <si>
    <t>Windows 95</t>
  </si>
  <si>
    <t>CVE-2019-0708</t>
  </si>
  <si>
    <t>CVE-2018-7250</t>
  </si>
  <si>
    <t>CVE-2018-7249</t>
  </si>
  <si>
    <t>CVE-2017-0199</t>
  </si>
  <si>
    <t>CVE-2017-0192</t>
  </si>
  <si>
    <t>CVE-2017-0166</t>
  </si>
  <si>
    <t>CVE-2017-0158</t>
  </si>
  <si>
    <t>CVE-2017-0155</t>
  </si>
  <si>
    <t>CVE-2017-0128</t>
  </si>
  <si>
    <t>CVE-2017-0127</t>
  </si>
  <si>
    <t>CVE-2017-0126</t>
  </si>
  <si>
    <t>CVE-2017-0125</t>
  </si>
  <si>
    <t>CVE-2017-0124</t>
  </si>
  <si>
    <t>CVE-2017-0123</t>
  </si>
  <si>
    <t>CVE-2017-0122</t>
  </si>
  <si>
    <t>CVE-2017-0121</t>
  </si>
  <si>
    <t>CVE-2017-0120</t>
  </si>
  <si>
    <t>CVE-2017-0119</t>
  </si>
  <si>
    <t>CVE-2017-0118</t>
  </si>
  <si>
    <t>CVE-2017-0117</t>
  </si>
  <si>
    <t>CVE-2017-0116</t>
  </si>
  <si>
    <t>CVE-2017-0115</t>
  </si>
  <si>
    <t>CVE-2017-0114</t>
  </si>
  <si>
    <t>CVE-2017-0113</t>
  </si>
  <si>
    <t>CVE-2017-0112</t>
  </si>
  <si>
    <t>CVE-2017-0111</t>
  </si>
  <si>
    <t>CVE-2017-0109</t>
  </si>
  <si>
    <t>CVE-2017-0108</t>
  </si>
  <si>
    <t>CVE-2017-0103</t>
  </si>
  <si>
    <t>CVE-2017-0102</t>
  </si>
  <si>
    <t>CVE-2017-0101</t>
  </si>
  <si>
    <t>CVE-2017-0099</t>
  </si>
  <si>
    <t>CVE-2017-0097</t>
  </si>
  <si>
    <t>CVE-2017-0096</t>
  </si>
  <si>
    <t>CVE-2017-0092</t>
  </si>
  <si>
    <t>CVE-2017-0091</t>
  </si>
  <si>
    <t>CVE-2017-0090</t>
  </si>
  <si>
    <t>CVE-2017-0089</t>
  </si>
  <si>
    <t>CVE-2017-0088</t>
  </si>
  <si>
    <t>CVE-2017-0087</t>
  </si>
  <si>
    <t>CVE-2017-0086</t>
  </si>
  <si>
    <t>CVE-2017-0085</t>
  </si>
  <si>
    <t>CVE-2017-0084</t>
  </si>
  <si>
    <t>CVE-2017-0083</t>
  </si>
  <si>
    <t>CVE-2017-0076</t>
  </si>
  <si>
    <t>CVE-2017-0075</t>
  </si>
  <si>
    <t>CVE-2017-0074</t>
  </si>
  <si>
    <t>CVE-2017-0073</t>
  </si>
  <si>
    <t>CVE-2017-0072</t>
  </si>
  <si>
    <t>CVE-2017-0063</t>
  </si>
  <si>
    <t>CVE-2017-0062</t>
  </si>
  <si>
    <t>CVE-2017-0061</t>
  </si>
  <si>
    <t>CVE-2017-0060</t>
  </si>
  <si>
    <t>CVE-2017-0058</t>
  </si>
  <si>
    <t>Windows Vista</t>
  </si>
  <si>
    <t>Windows XP</t>
  </si>
  <si>
    <t>CVE-2019-1489</t>
  </si>
  <si>
    <t>CVE-2017-8487</t>
  </si>
  <si>
    <t>CVE-2017-8461</t>
  </si>
  <si>
    <t>CVE-2017-0176</t>
  </si>
  <si>
    <t>CVE-2014-4971</t>
  </si>
  <si>
    <t>CVE-2014-0323</t>
  </si>
  <si>
    <t>CVE-2014-0317</t>
  </si>
  <si>
    <t>CVE-2014-0315</t>
  </si>
  <si>
    <t>CVE-2014-0301</t>
  </si>
  <si>
    <t>CVE-2014-0300</t>
  </si>
  <si>
    <t>CVE-2014-0266</t>
  </si>
  <si>
    <t>CVE-2013-5065</t>
  </si>
  <si>
    <t>CVE-2013-5058</t>
  </si>
  <si>
    <t>CVE-2013-5056</t>
  </si>
  <si>
    <t>CVE-2013-3940</t>
  </si>
  <si>
    <t>CVE-2013-3918</t>
  </si>
  <si>
    <t>CVE-2013-3900</t>
  </si>
  <si>
    <t>CVE-2013-3899</t>
  </si>
  <si>
    <t>CVE-2013-3894</t>
  </si>
  <si>
    <t>CVE-2013-3887</t>
  </si>
  <si>
    <t>CVE-2013-3879</t>
  </si>
  <si>
    <t>CVE-2013-3878</t>
  </si>
  <si>
    <t>CVE-2013-3876</t>
  </si>
  <si>
    <t>CVE-2013-3869</t>
  </si>
  <si>
    <t>CVE-2013-3866</t>
  </si>
  <si>
    <t>CVE-2013-3865</t>
  </si>
  <si>
    <t>CVE-2013-3864</t>
  </si>
  <si>
    <t>CVE-2013-3863</t>
  </si>
  <si>
    <t>CVE-2013-3661</t>
  </si>
  <si>
    <t>CVE-2013-3660</t>
  </si>
  <si>
    <t>CVE-2013-3200</t>
  </si>
  <si>
    <t>CVE-2013-3198</t>
  </si>
  <si>
    <t>CVE-2013-3197</t>
  </si>
  <si>
    <t>CVE-2013-3196</t>
  </si>
  <si>
    <t>CVE-2013-3195</t>
  </si>
  <si>
    <t>CVE-2013-3181</t>
  </si>
  <si>
    <t>CVE-2013-3175</t>
  </si>
  <si>
    <t>CVE-2013-3174</t>
  </si>
  <si>
    <t>CVE-2013-3173</t>
  </si>
  <si>
    <t>CVE-2013-3172</t>
  </si>
  <si>
    <t>CVE-2013-3167</t>
  </si>
  <si>
    <t>CVE-2013-3136</t>
  </si>
  <si>
    <t>CVE-2013-3129</t>
  </si>
  <si>
    <t>CVE-2013-3128</t>
  </si>
  <si>
    <t>CVE-2013-1345</t>
  </si>
  <si>
    <t>CVE-2013-1344</t>
  </si>
  <si>
    <t>CVE-2013-1343</t>
  </si>
  <si>
    <t>CVE-2013-1342</t>
  </si>
  <si>
    <t>CVE-2013-1341</t>
  </si>
  <si>
    <t>CVE-2017-0339</t>
  </si>
  <si>
    <t>CVE-2017-0338</t>
  </si>
  <si>
    <t>CVE-2017-0337</t>
  </si>
  <si>
    <t>CVE-2017-0336</t>
  </si>
  <si>
    <t>CVE-2017-0335</t>
  </si>
  <si>
    <t>CVE-2017-0334</t>
  </si>
  <si>
    <t>CVE-2017-0333</t>
  </si>
  <si>
    <t>CVE-2017-0332</t>
  </si>
  <si>
    <t>CVE-2017-0331</t>
  </si>
  <si>
    <t>CVE-2017-0330</t>
  </si>
  <si>
    <t>CVE-2017-0329</t>
  </si>
  <si>
    <t>CVE-2017-0328</t>
  </si>
  <si>
    <t>CVE-2017-0327</t>
  </si>
  <si>
    <t>CVE-2017-0325</t>
  </si>
  <si>
    <t>CVE-2017-0307</t>
  </si>
  <si>
    <t>CVE-2017-0306</t>
  </si>
  <si>
    <t>CVE-2016-10907</t>
  </si>
  <si>
    <t>CVE-2016-10906</t>
  </si>
  <si>
    <t>CVE-2016-10905</t>
  </si>
  <si>
    <t>CVE-2016-10764</t>
  </si>
  <si>
    <t>CVE-2016-10741</t>
  </si>
  <si>
    <t>CVE-2016-10723</t>
  </si>
  <si>
    <t>CVE-2016-10318</t>
  </si>
  <si>
    <t>CVE-2016-10296</t>
  </si>
  <si>
    <t>CVE-2016-10295</t>
  </si>
  <si>
    <t>CVE-2016-10294</t>
  </si>
  <si>
    <t>CVE-2016-10293</t>
  </si>
  <si>
    <t>CVE-2016-10292</t>
  </si>
  <si>
    <t>CVE-2016-10291</t>
  </si>
  <si>
    <t>CVE-2016-10290</t>
  </si>
  <si>
    <t>CVE-2016-10289</t>
  </si>
  <si>
    <t>CVE-2016-10288</t>
  </si>
  <si>
    <t>CVE-2016-10287</t>
  </si>
  <si>
    <t>CVE-2016-10286</t>
  </si>
  <si>
    <t>CVE-2016-10285</t>
  </si>
  <si>
    <t>CVE-2016-10284</t>
  </si>
  <si>
    <t>CVE-2016-10283</t>
  </si>
  <si>
    <t>CVE-2016-10277</t>
  </si>
  <si>
    <t>CVE-2016-10229</t>
  </si>
  <si>
    <t>CVE-2016-10208</t>
  </si>
  <si>
    <t>CVE-2016-10200</t>
  </si>
  <si>
    <t>CVE-2016-10154</t>
  </si>
  <si>
    <t>CVE-2016-10153</t>
  </si>
  <si>
    <t>CVE-2016-10150</t>
  </si>
  <si>
    <t>CVE-2016-10147</t>
  </si>
  <si>
    <t>CVE-2016-10088</t>
  </si>
  <si>
    <t>CVE-2016-10044</t>
  </si>
  <si>
    <t>CVE-2016-9919</t>
  </si>
  <si>
    <t>CVE-2016-9806</t>
  </si>
  <si>
    <t>CVE-2016-9794</t>
  </si>
  <si>
    <t>CVE-2016-3134</t>
  </si>
  <si>
    <t>CVE-2016-3070</t>
  </si>
  <si>
    <t>CVE-2016-2854</t>
  </si>
  <si>
    <t>CVE-2016-2853</t>
  </si>
  <si>
    <t>CVE-2016-2847</t>
  </si>
  <si>
    <t>CVE-2016-2782</t>
  </si>
  <si>
    <t>CVE-2016-2550</t>
  </si>
  <si>
    <t>CVE-2016-2549</t>
  </si>
  <si>
    <t>CVE-2016-2548</t>
  </si>
  <si>
    <t>CVE-2016-2547</t>
  </si>
  <si>
    <t>CVE-2016-2546</t>
  </si>
  <si>
    <t>CVE-2016-2545</t>
  </si>
  <si>
    <t>CVE-2016-2544</t>
  </si>
  <si>
    <t>CVE-2016-2543</t>
  </si>
  <si>
    <t>CVE-2016-2384</t>
  </si>
  <si>
    <t>CVE-2016-2383</t>
  </si>
  <si>
    <t>CVE-2016-2188</t>
  </si>
  <si>
    <t>CVE-2016-2187</t>
  </si>
  <si>
    <t>CVE-2016-2186</t>
  </si>
  <si>
    <t>CVE-2016-2185</t>
  </si>
  <si>
    <t>CVE-2016-2184</t>
  </si>
  <si>
    <t>CVE-2016-2143</t>
  </si>
  <si>
    <t>CVE-2016-2117</t>
  </si>
  <si>
    <t>CVE-2016-2085</t>
  </si>
  <si>
    <t>CVE-2016-2070</t>
  </si>
  <si>
    <t>CVE-2016-2069</t>
  </si>
  <si>
    <t>CVE-2016-2068</t>
  </si>
  <si>
    <t>CVE-2016-2067</t>
  </si>
  <si>
    <t>CVE-2016-2066</t>
  </si>
  <si>
    <t>CVE-2016-2065</t>
  </si>
  <si>
    <t>CVE-2016-2064</t>
  </si>
  <si>
    <t>CVE-2016-2063</t>
  </si>
  <si>
    <t>CVE-2016-2062</t>
  </si>
  <si>
    <t>CVE-2016-2061</t>
  </si>
  <si>
    <t>CVE-2016-2059</t>
  </si>
  <si>
    <t>CVE-2016-2053</t>
  </si>
  <si>
    <t>CVE-2016-1583</t>
  </si>
  <si>
    <t>CVE-2016-1576</t>
  </si>
  <si>
    <t>CVE-2016-1575</t>
  </si>
  <si>
    <t>CVE-2016-1237</t>
  </si>
  <si>
    <t>CVE-2016-0823</t>
  </si>
  <si>
    <t>CVE-2016-0821</t>
  </si>
  <si>
    <t>CVE-2016-0774</t>
  </si>
  <si>
    <t>CVE-2016-0758</t>
  </si>
  <si>
    <t>CVE-2016-0728</t>
  </si>
  <si>
    <t>CVE-2016-0723</t>
  </si>
  <si>
    <t>CVE-2015-9289</t>
  </si>
  <si>
    <t>CVE-2015-9004</t>
  </si>
  <si>
    <t>CVE-2015-8970</t>
  </si>
  <si>
    <t>CVE-2015-8967</t>
  </si>
  <si>
    <t>CVE-2019-9506</t>
  </si>
  <si>
    <t>CVE-2019-8906</t>
  </si>
  <si>
    <t>CVE-2019-8858</t>
  </si>
  <si>
    <t>CVE-2019-8856</t>
  </si>
  <si>
    <t>CVE-2019-8855</t>
  </si>
  <si>
    <t>CVE-2019-8854</t>
  </si>
  <si>
    <t>CVE-2019-8853</t>
  </si>
  <si>
    <t>CVE-2019-8852</t>
  </si>
  <si>
    <t>CVE-2019-8850</t>
  </si>
  <si>
    <t>CVE-2019-8848</t>
  </si>
  <si>
    <t>CVE-2019-8847</t>
  </si>
  <si>
    <t>CVE-2019-8842</t>
  </si>
  <si>
    <t>CVE-2019-8839</t>
  </si>
  <si>
    <t>CVE-2019-8838</t>
  </si>
  <si>
    <t>CVE-2019-8837</t>
  </si>
  <si>
    <t>CVE-2019-8834</t>
  </si>
  <si>
    <t>CVE-2019-8833</t>
  </si>
  <si>
    <t>CVE-2019-8832</t>
  </si>
  <si>
    <t>CVE-2019-8831</t>
  </si>
  <si>
    <t>CVE-2019-8830</t>
  </si>
  <si>
    <t>CVE-2019-8829</t>
  </si>
  <si>
    <t>CVE-2019-8828</t>
  </si>
  <si>
    <t>CVE-2019-8826</t>
  </si>
  <si>
    <t>CVE-2019-8825</t>
  </si>
  <si>
    <t>CVE-2019-8824</t>
  </si>
  <si>
    <t>CVE-2019-8817</t>
  </si>
  <si>
    <t>CVE-2019-8809</t>
  </si>
  <si>
    <t>CVE-2019-8807</t>
  </si>
  <si>
    <t>CVE-2019-8805</t>
  </si>
  <si>
    <t>CVE-2019-8803</t>
  </si>
  <si>
    <t>CVE-2019-8802</t>
  </si>
  <si>
    <t>CVE-2019-8801</t>
  </si>
  <si>
    <t>CVE-2019-8799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</si>
</sst>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dagar mellan första och sista uppdateringen av information om ett säkerhetsfel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Blad2!$G$265:$G$267</c:f>
              <c:strCache>
                <c:ptCount val="3"/>
                <c:pt idx="0">
                  <c:v>Windows medeldagar</c:v>
                </c:pt>
                <c:pt idx="1">
                  <c:v>Linux medeldagar</c:v>
                </c:pt>
                <c:pt idx="2">
                  <c:v>MacOS medeldagar</c:v>
                </c:pt>
              </c:strCache>
            </c:strRef>
          </c:cat>
          <c:val>
            <c:numRef>
              <c:f>Blad2!$H$265:$H$267</c:f>
              <c:numCache>
                <c:formatCode>General</c:formatCode>
                <c:ptCount val="3"/>
                <c:pt idx="0">
                  <c:v>1746.8440000000001</c:v>
                </c:pt>
                <c:pt idx="1">
                  <c:v>1887.96</c:v>
                </c:pt>
                <c:pt idx="2">
                  <c:v>787.83199999999999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166-9661-D09CD170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966175"/>
        <c:axId val="1063965695"/>
      </c:barChart>
      <c:catAx>
        <c:axId val="10639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3965695"/>
        <c:crosses val="autoZero"/>
        <c:auto val="1"/>
        <c:lblAlgn val="ctr"/>
        <c:lblOffset val="100"/>
        <c:noMultiLvlLbl val="0"/>
      </c:catAx>
      <c:valAx>
        <c:axId val="10639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39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CVSS betyg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Blad2!$J$265:$J$267</c:f>
              <c:strCache>
                <c:ptCount val="3"/>
                <c:pt idx="0">
                  <c:v>Windows medel CVSS betyg</c:v>
                </c:pt>
                <c:pt idx="1">
                  <c:v>Linux medel CVSS betyg</c:v>
                </c:pt>
                <c:pt idx="2">
                  <c:v>MacOS medel CVSS betyg</c:v>
                </c:pt>
              </c:strCache>
            </c:strRef>
          </c:cat>
          <c:val>
            <c:numRef>
              <c:f>Blad2!$K$265:$K$267</c:f>
              <c:numCache>
                <c:formatCode>General</c:formatCode>
                <c:ptCount val="3"/>
                <c:pt idx="0">
                  <c:v>5.8983999999999979</c:v>
                </c:pt>
                <c:pt idx="1">
                  <c:v>5.3735999999999926</c:v>
                </c:pt>
                <c:pt idx="2">
                  <c:v>5.258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AD6-871D-9BA99FB9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857311"/>
        <c:axId val="759857791"/>
      </c:barChart>
      <c:catAx>
        <c:axId val="7598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9857791"/>
        <c:crosses val="autoZero"/>
        <c:auto val="1"/>
        <c:lblAlgn val="ctr"/>
        <c:lblOffset val="100"/>
        <c:noMultiLvlLbl val="0"/>
      </c:catAx>
      <c:valAx>
        <c:axId val="7598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98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säkerhetsfel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Blad2!$R$265:$R$267</c:f>
              <c:strCache>
                <c:ptCount val="3"/>
                <c:pt idx="0">
                  <c:v>Windows</c:v>
                </c:pt>
                <c:pt idx="1">
                  <c:v>Linux</c:v>
                </c:pt>
                <c:pt idx="2">
                  <c:v>MacOS</c:v>
                </c:pt>
              </c:strCache>
            </c:strRef>
          </c:cat>
          <c:val>
            <c:numRef>
              <c:f>Blad2!$S$265:$S$267</c:f>
              <c:numCache>
                <c:formatCode>General</c:formatCode>
                <c:ptCount val="3"/>
                <c:pt idx="0">
                  <c:v>0.39548494983277593</c:v>
                </c:pt>
                <c:pt idx="1">
                  <c:v>0.33877726442462663</c:v>
                </c:pt>
                <c:pt idx="2">
                  <c:v>0.33622465575192456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C-4D67-A0A8-94BC7ACE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371759"/>
        <c:axId val="1095372239"/>
      </c:barChart>
      <c:catAx>
        <c:axId val="10953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372239"/>
        <c:crosses val="autoZero"/>
        <c:auto val="1"/>
        <c:lblAlgn val="ctr"/>
        <c:lblOffset val="100"/>
        <c:noMultiLvlLbl val="0"/>
      </c:catAx>
      <c:valAx>
        <c:axId val="10953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3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271</xdr:row>
      <xdr:rowOff>23812</xdr:rowOff>
    </xdr:from>
    <xdr:to>
      <xdr:col>9</xdr:col>
      <xdr:colOff>666750</xdr:colOff>
      <xdr:row>285</xdr:row>
      <xdr:rowOff>100012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EE92AF2-2D07-C4A7-3A8E-6A739328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1114425</xdr:colOff>
      <xdr:row>271</xdr:row>
      <xdr:rowOff>128587</xdr:rowOff>
    </xdr:from>
    <xdr:to>
      <xdr:col>13</xdr:col>
      <xdr:colOff>1123950</xdr:colOff>
      <xdr:row>286</xdr:row>
      <xdr:rowOff>14287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99371BD8-D0A8-B11B-A681-AB4B90FB5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272</xdr:row>
      <xdr:rowOff>23812</xdr:rowOff>
    </xdr:from>
    <xdr:to>
      <xdr:col>18</xdr:col>
      <xdr:colOff>628650</xdr:colOff>
      <xdr:row>286</xdr:row>
      <xdr:rowOff>100012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FA09686-62A7-3E7E-6A30-10B976FF6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5AD-E7A7-47F2-9DEA-7992BDC3B85D}">
  <dimension ref="A1:BJ270"/>
  <sheetViews>
    <sheetView tabSelected="1" topLeftCell="E258" zoomScaleNormal="100" workbookViewId="0">
      <selection activeCell="J260" sqref="J260"/>
    </sheetView>
  </sheetViews>
  <sheetFormatPr defaultRowHeight="15" x14ac:dyDescent="0.25"/>
  <cols>
    <col min="1" max="1" width="23.28515625" style="2" bestFit="1" customWidth="1"/>
    <col min="2" max="2" width="9.140625" style="2"/>
    <col min="3" max="3" width="15" style="2" bestFit="1" customWidth="1"/>
    <col min="4" max="4" width="9.140625" style="2"/>
    <col min="5" max="5" width="12.28515625" style="2" bestFit="1" customWidth="1"/>
    <col min="6" max="6" width="12.140625" style="2" bestFit="1" customWidth="1"/>
    <col min="7" max="7" width="19.5703125" style="2" bestFit="1" customWidth="1"/>
    <col min="8" max="8" width="33.28515625" style="2" bestFit="1" customWidth="1"/>
    <col min="9" max="9" width="6" style="2" bestFit="1" customWidth="1"/>
    <col min="10" max="10" width="26.28515625" style="2" bestFit="1" customWidth="1"/>
    <col min="11" max="11" width="18.5703125" style="2" bestFit="1" customWidth="1"/>
    <col min="12" max="12" width="14.28515625" style="2" bestFit="1" customWidth="1"/>
    <col min="13" max="13" width="9.28515625" style="2" bestFit="1" customWidth="1"/>
    <col min="14" max="14" width="18.85546875" style="2" bestFit="1" customWidth="1"/>
    <col min="15" max="15" width="18.42578125" style="2" bestFit="1" customWidth="1"/>
    <col min="16" max="16" width="13.7109375" style="2" bestFit="1" customWidth="1"/>
    <col min="17" max="17" width="19" style="2" bestFit="1" customWidth="1"/>
    <col min="18" max="18" width="16.85546875" style="2" bestFit="1" customWidth="1"/>
    <col min="19" max="19" width="36" style="2" bestFit="1" customWidth="1"/>
    <col min="20" max="20" width="19" style="2" bestFit="1" customWidth="1"/>
    <col min="21" max="21" width="16.85546875" style="2" bestFit="1" customWidth="1"/>
    <col min="22" max="22" width="36" style="2" bestFit="1" customWidth="1"/>
    <col min="23" max="23" width="11.7109375" style="2" bestFit="1" customWidth="1"/>
    <col min="24" max="24" width="23" style="2" bestFit="1" customWidth="1"/>
    <col min="25" max="25" width="12.140625" style="2" bestFit="1" customWidth="1"/>
    <col min="26" max="26" width="12" style="2" bestFit="1" customWidth="1"/>
    <col min="27" max="27" width="33.28515625" style="2" bestFit="1" customWidth="1"/>
    <col min="28" max="28" width="19.5703125" style="2" bestFit="1" customWidth="1"/>
    <col min="29" max="29" width="5.140625" style="2" bestFit="1" customWidth="1"/>
    <col min="30" max="30" width="15" style="2" bestFit="1" customWidth="1"/>
    <col min="31" max="31" width="7.5703125" style="2" bestFit="1" customWidth="1"/>
    <col min="32" max="32" width="12.28515625" style="2" bestFit="1" customWidth="1"/>
    <col min="33" max="33" width="12.85546875" style="2" customWidth="1"/>
    <col min="34" max="34" width="12.7109375" style="2" bestFit="1" customWidth="1"/>
    <col min="35" max="35" width="35.140625" style="2" bestFit="1" customWidth="1"/>
    <col min="36" max="36" width="6" style="2" bestFit="1" customWidth="1"/>
    <col min="37" max="37" width="9.5703125" style="2" bestFit="1" customWidth="1"/>
    <col min="38" max="39" width="19.140625" style="2" bestFit="1" customWidth="1"/>
    <col min="40" max="40" width="11.140625" style="2" bestFit="1" customWidth="1"/>
    <col min="41" max="41" width="14.42578125" style="2" bestFit="1" customWidth="1"/>
    <col min="42" max="42" width="9.140625" style="2"/>
    <col min="43" max="43" width="18.5703125" style="2" bestFit="1" customWidth="1"/>
    <col min="44" max="52" width="9.140625" style="2"/>
    <col min="53" max="53" width="5.140625" style="2" bestFit="1" customWidth="1"/>
    <col min="54" max="54" width="15" style="2" bestFit="1" customWidth="1"/>
    <col min="55" max="55" width="7.5703125" style="2" bestFit="1" customWidth="1"/>
    <col min="56" max="56" width="12.28515625" style="2" bestFit="1" customWidth="1"/>
    <col min="57" max="57" width="12.85546875" style="2" bestFit="1" customWidth="1"/>
    <col min="58" max="58" width="12.7109375" style="2" bestFit="1" customWidth="1"/>
    <col min="59" max="59" width="33.28515625" style="2" bestFit="1" customWidth="1"/>
    <col min="60" max="60" width="6" style="2" bestFit="1" customWidth="1"/>
    <col min="61" max="61" width="9.5703125" style="2" bestFit="1" customWidth="1"/>
    <col min="62" max="63" width="19.140625" style="2" bestFit="1" customWidth="1"/>
    <col min="64" max="16384" width="9.140625" style="2"/>
  </cols>
  <sheetData>
    <row r="1" spans="1:62" x14ac:dyDescent="0.25">
      <c r="A1" s="2" t="s">
        <v>69</v>
      </c>
    </row>
    <row r="2" spans="1:62" x14ac:dyDescent="0.25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70</v>
      </c>
      <c r="I2" s="2" t="s">
        <v>18</v>
      </c>
      <c r="J2" s="2" t="s">
        <v>71</v>
      </c>
      <c r="K2" s="2" t="s">
        <v>0</v>
      </c>
      <c r="L2" s="2" t="s">
        <v>547</v>
      </c>
      <c r="AB2" s="2" t="s">
        <v>1</v>
      </c>
    </row>
    <row r="3" spans="1:62" x14ac:dyDescent="0.25">
      <c r="B3" s="2">
        <v>951</v>
      </c>
      <c r="C3" s="2" t="s">
        <v>19</v>
      </c>
      <c r="F3" s="3">
        <v>44355</v>
      </c>
      <c r="G3" s="3">
        <v>44816</v>
      </c>
      <c r="H3" s="2">
        <f>G3-F3</f>
        <v>461</v>
      </c>
      <c r="I3" s="2">
        <v>4.3</v>
      </c>
      <c r="J3" s="2">
        <v>20</v>
      </c>
      <c r="K3" s="2">
        <v>1</v>
      </c>
      <c r="L3" s="2" t="s">
        <v>548</v>
      </c>
      <c r="AC3" s="2" t="s">
        <v>12</v>
      </c>
      <c r="AD3" s="2" t="s">
        <v>13</v>
      </c>
      <c r="AE3" s="2" t="s">
        <v>14</v>
      </c>
      <c r="AF3" s="2" t="s">
        <v>15</v>
      </c>
      <c r="AG3" s="2" t="s">
        <v>16</v>
      </c>
      <c r="AH3" s="2" t="s">
        <v>17</v>
      </c>
      <c r="AI3" s="2" t="s">
        <v>70</v>
      </c>
      <c r="AJ3" s="2" t="s">
        <v>18</v>
      </c>
      <c r="AK3" s="2" t="s">
        <v>71</v>
      </c>
      <c r="AL3" s="2" t="s">
        <v>0</v>
      </c>
      <c r="BA3" s="2" t="s">
        <v>12</v>
      </c>
      <c r="BB3" s="2" t="s">
        <v>13</v>
      </c>
      <c r="BC3" s="2" t="s">
        <v>14</v>
      </c>
      <c r="BD3" s="2" t="s">
        <v>15</v>
      </c>
      <c r="BE3" s="2" t="s">
        <v>16</v>
      </c>
      <c r="BF3" s="2" t="s">
        <v>17</v>
      </c>
      <c r="BG3" s="2" t="s">
        <v>70</v>
      </c>
      <c r="BH3" s="2" t="s">
        <v>18</v>
      </c>
      <c r="BI3" s="2" t="s">
        <v>71</v>
      </c>
      <c r="BJ3" s="2" t="s">
        <v>0</v>
      </c>
    </row>
    <row r="4" spans="1:62" x14ac:dyDescent="0.25">
      <c r="B4" s="2">
        <v>952</v>
      </c>
      <c r="C4" s="2" t="s">
        <v>20</v>
      </c>
      <c r="F4" s="3">
        <v>44299</v>
      </c>
      <c r="G4" s="3">
        <v>44306</v>
      </c>
      <c r="H4" s="2">
        <f>G4-F4</f>
        <v>7</v>
      </c>
      <c r="I4" s="2">
        <v>2.1</v>
      </c>
      <c r="J4" s="2">
        <v>20</v>
      </c>
      <c r="K4" s="2">
        <v>2</v>
      </c>
      <c r="L4" s="2" t="s">
        <v>548</v>
      </c>
      <c r="AC4" s="2">
        <v>951</v>
      </c>
      <c r="AD4" s="2" t="s">
        <v>122</v>
      </c>
      <c r="AE4" s="2">
        <v>200</v>
      </c>
      <c r="AG4" s="3">
        <v>43402</v>
      </c>
      <c r="AH4" s="3">
        <v>43558</v>
      </c>
      <c r="AI4" s="2">
        <f>AH4-AG4</f>
        <v>156</v>
      </c>
      <c r="AJ4" s="2">
        <v>2.1</v>
      </c>
      <c r="AK4" s="2">
        <v>20</v>
      </c>
      <c r="AL4" s="2">
        <v>1</v>
      </c>
      <c r="BA4" s="2">
        <v>651</v>
      </c>
      <c r="BB4" s="2" t="s">
        <v>755</v>
      </c>
      <c r="BC4" s="2">
        <v>327</v>
      </c>
      <c r="BE4" s="3">
        <v>43691</v>
      </c>
      <c r="BF4" s="3">
        <v>44504</v>
      </c>
      <c r="BG4" s="2">
        <f>BF4-BE4</f>
        <v>813</v>
      </c>
      <c r="BH4" s="2">
        <v>4.8</v>
      </c>
      <c r="BI4" s="2">
        <v>14</v>
      </c>
      <c r="BJ4" s="2">
        <v>1</v>
      </c>
    </row>
    <row r="5" spans="1:62" x14ac:dyDescent="0.25">
      <c r="B5" s="2">
        <v>953</v>
      </c>
      <c r="C5" s="2" t="s">
        <v>21</v>
      </c>
      <c r="F5" s="3">
        <v>44252</v>
      </c>
      <c r="G5" s="3">
        <v>44684</v>
      </c>
      <c r="H5" s="2">
        <f t="shared" ref="H5:H68" si="0">G5-F5</f>
        <v>432</v>
      </c>
      <c r="I5" s="2">
        <v>4.5999999999999996</v>
      </c>
      <c r="J5" s="2">
        <v>20</v>
      </c>
      <c r="K5" s="2">
        <v>3</v>
      </c>
      <c r="L5" s="2" t="s">
        <v>548</v>
      </c>
      <c r="AC5" s="2">
        <v>952</v>
      </c>
      <c r="AD5" s="2" t="s">
        <v>123</v>
      </c>
      <c r="AE5" s="2">
        <v>754</v>
      </c>
      <c r="AG5" s="3">
        <v>43399</v>
      </c>
      <c r="AH5" s="3">
        <v>43741</v>
      </c>
      <c r="AI5" s="2">
        <f t="shared" ref="AI5:AI68" si="1">AH5-AG5</f>
        <v>342</v>
      </c>
      <c r="AJ5" s="2">
        <v>4.9000000000000004</v>
      </c>
      <c r="AK5" s="2">
        <v>20</v>
      </c>
      <c r="AL5" s="2">
        <v>2</v>
      </c>
      <c r="BA5" s="2">
        <v>652</v>
      </c>
      <c r="BB5" s="2" t="s">
        <v>756</v>
      </c>
      <c r="BC5" s="2">
        <v>125</v>
      </c>
      <c r="BE5" s="3">
        <v>43514</v>
      </c>
      <c r="BF5" s="3">
        <v>44539</v>
      </c>
      <c r="BG5" s="2">
        <f t="shared" ref="BG5:BG36" si="2">BF5-BE5</f>
        <v>1025</v>
      </c>
      <c r="BH5" s="2">
        <v>3.6</v>
      </c>
      <c r="BI5" s="2">
        <v>14</v>
      </c>
      <c r="BJ5" s="2">
        <v>2</v>
      </c>
    </row>
    <row r="6" spans="1:62" x14ac:dyDescent="0.25">
      <c r="B6" s="2">
        <v>954</v>
      </c>
      <c r="C6" s="2" t="s">
        <v>22</v>
      </c>
      <c r="F6" s="3">
        <v>44266</v>
      </c>
      <c r="G6" s="3">
        <v>44272</v>
      </c>
      <c r="H6" s="2">
        <f t="shared" si="0"/>
        <v>6</v>
      </c>
      <c r="I6" s="2">
        <v>2.1</v>
      </c>
      <c r="J6" s="2">
        <v>20</v>
      </c>
      <c r="K6" s="2">
        <v>4</v>
      </c>
      <c r="L6" s="2" t="s">
        <v>548</v>
      </c>
      <c r="AC6" s="2">
        <v>953</v>
      </c>
      <c r="AD6" s="2" t="s">
        <v>124</v>
      </c>
      <c r="AE6" s="2">
        <v>362</v>
      </c>
      <c r="AG6" s="3">
        <v>43395</v>
      </c>
      <c r="AH6" s="3">
        <v>43599</v>
      </c>
      <c r="AI6" s="2">
        <f t="shared" si="1"/>
        <v>204</v>
      </c>
      <c r="AJ6" s="2">
        <v>6.8</v>
      </c>
      <c r="AK6" s="2">
        <v>20</v>
      </c>
      <c r="AL6" s="2">
        <v>3</v>
      </c>
      <c r="BA6" s="2">
        <v>653</v>
      </c>
      <c r="BB6" s="2" t="s">
        <v>757</v>
      </c>
      <c r="BE6" s="3">
        <v>44131</v>
      </c>
      <c r="BF6" s="3">
        <v>44159</v>
      </c>
      <c r="BG6" s="2">
        <f t="shared" si="2"/>
        <v>28</v>
      </c>
      <c r="BH6" s="2">
        <v>5</v>
      </c>
      <c r="BI6" s="2">
        <v>14</v>
      </c>
      <c r="BJ6" s="2">
        <v>3</v>
      </c>
    </row>
    <row r="7" spans="1:62" x14ac:dyDescent="0.25">
      <c r="B7" s="2">
        <v>955</v>
      </c>
      <c r="C7" s="2" t="s">
        <v>23</v>
      </c>
      <c r="D7" s="2">
        <v>200</v>
      </c>
      <c r="F7" s="3">
        <v>44252</v>
      </c>
      <c r="G7" s="3">
        <v>44258</v>
      </c>
      <c r="H7" s="2">
        <f t="shared" si="0"/>
        <v>6</v>
      </c>
      <c r="I7" s="2">
        <v>2.1</v>
      </c>
      <c r="J7" s="2">
        <v>20</v>
      </c>
      <c r="K7" s="2">
        <v>5</v>
      </c>
      <c r="L7" s="2" t="s">
        <v>548</v>
      </c>
      <c r="AC7" s="2">
        <v>954</v>
      </c>
      <c r="AD7" s="2" t="s">
        <v>125</v>
      </c>
      <c r="AE7" s="2">
        <v>125</v>
      </c>
      <c r="AG7" s="3">
        <v>43390</v>
      </c>
      <c r="AH7" s="3">
        <v>44943</v>
      </c>
      <c r="AI7" s="2">
        <f t="shared" si="1"/>
        <v>1553</v>
      </c>
      <c r="AJ7" s="2">
        <v>7.2</v>
      </c>
      <c r="AK7" s="2">
        <v>20</v>
      </c>
      <c r="AL7" s="2">
        <v>4</v>
      </c>
      <c r="BA7" s="2">
        <v>654</v>
      </c>
      <c r="BB7" s="2" t="s">
        <v>758</v>
      </c>
      <c r="BC7" s="2">
        <v>862</v>
      </c>
      <c r="BE7" s="3">
        <v>44131</v>
      </c>
      <c r="BF7" s="3">
        <v>44398</v>
      </c>
      <c r="BG7" s="2">
        <f t="shared" si="2"/>
        <v>267</v>
      </c>
      <c r="BH7" s="2">
        <v>4.3</v>
      </c>
      <c r="BI7" s="2">
        <v>14</v>
      </c>
      <c r="BJ7" s="2">
        <v>4</v>
      </c>
    </row>
    <row r="8" spans="1:62" x14ac:dyDescent="0.25">
      <c r="B8" s="2">
        <v>956</v>
      </c>
      <c r="C8" s="2" t="s">
        <v>24</v>
      </c>
      <c r="F8" s="3">
        <v>44252</v>
      </c>
      <c r="G8" s="3">
        <v>44684</v>
      </c>
      <c r="H8" s="2">
        <f t="shared" si="0"/>
        <v>432</v>
      </c>
      <c r="I8" s="2">
        <v>4.5999999999999996</v>
      </c>
      <c r="J8" s="2">
        <v>20</v>
      </c>
      <c r="K8" s="2">
        <v>6</v>
      </c>
      <c r="L8" s="2" t="s">
        <v>548</v>
      </c>
      <c r="AC8" s="2">
        <v>955</v>
      </c>
      <c r="AD8" s="2" t="s">
        <v>126</v>
      </c>
      <c r="AE8" s="2">
        <v>863</v>
      </c>
      <c r="AG8" s="3">
        <v>43446</v>
      </c>
      <c r="AH8" s="3">
        <v>44067</v>
      </c>
      <c r="AI8" s="2">
        <f t="shared" si="1"/>
        <v>621</v>
      </c>
      <c r="AJ8" s="2">
        <v>2.1</v>
      </c>
      <c r="AK8" s="2">
        <v>20</v>
      </c>
      <c r="AL8" s="2">
        <v>5</v>
      </c>
      <c r="BA8" s="2">
        <v>655</v>
      </c>
      <c r="BB8" s="2" t="s">
        <v>759</v>
      </c>
      <c r="BC8" s="2">
        <v>862</v>
      </c>
      <c r="BE8" s="3">
        <v>44131</v>
      </c>
      <c r="BF8" s="3">
        <v>44398</v>
      </c>
      <c r="BG8" s="2">
        <f t="shared" si="2"/>
        <v>267</v>
      </c>
      <c r="BH8" s="2">
        <v>4.3</v>
      </c>
      <c r="BI8" s="2">
        <v>14</v>
      </c>
      <c r="BJ8" s="2">
        <v>5</v>
      </c>
    </row>
    <row r="9" spans="1:62" x14ac:dyDescent="0.25">
      <c r="B9" s="2">
        <v>957</v>
      </c>
      <c r="C9" s="2" t="s">
        <v>25</v>
      </c>
      <c r="D9" s="2">
        <v>269</v>
      </c>
      <c r="F9" s="3">
        <v>44252</v>
      </c>
      <c r="G9" s="3">
        <v>44259</v>
      </c>
      <c r="H9" s="2">
        <f t="shared" si="0"/>
        <v>7</v>
      </c>
      <c r="I9" s="2">
        <v>4.5999999999999996</v>
      </c>
      <c r="J9" s="2">
        <v>20</v>
      </c>
      <c r="K9" s="2">
        <v>7</v>
      </c>
      <c r="L9" s="2" t="s">
        <v>548</v>
      </c>
      <c r="AC9" s="2">
        <v>956</v>
      </c>
      <c r="AD9" s="2" t="s">
        <v>127</v>
      </c>
      <c r="AE9" s="2">
        <v>704</v>
      </c>
      <c r="AG9" s="3">
        <v>43390</v>
      </c>
      <c r="AH9" s="3">
        <v>43578</v>
      </c>
      <c r="AI9" s="2">
        <f t="shared" si="1"/>
        <v>188</v>
      </c>
      <c r="AJ9" s="2">
        <v>2.1</v>
      </c>
      <c r="AK9" s="2">
        <v>20</v>
      </c>
      <c r="AL9" s="2">
        <v>6</v>
      </c>
      <c r="BA9" s="2">
        <v>656</v>
      </c>
      <c r="BB9" s="2" t="s">
        <v>760</v>
      </c>
      <c r="BE9" s="3">
        <v>44131</v>
      </c>
      <c r="BF9" s="3">
        <v>44134</v>
      </c>
      <c r="BG9" s="2">
        <f t="shared" si="2"/>
        <v>3</v>
      </c>
      <c r="BH9" s="2">
        <v>5</v>
      </c>
      <c r="BI9" s="2">
        <v>14</v>
      </c>
      <c r="BJ9" s="2">
        <v>6</v>
      </c>
    </row>
    <row r="10" spans="1:62" x14ac:dyDescent="0.25">
      <c r="B10" s="2">
        <v>958</v>
      </c>
      <c r="C10" s="2" t="s">
        <v>26</v>
      </c>
      <c r="F10" s="3">
        <v>44252</v>
      </c>
      <c r="G10" s="3">
        <v>44258</v>
      </c>
      <c r="H10" s="2">
        <f t="shared" si="0"/>
        <v>6</v>
      </c>
      <c r="I10" s="2">
        <v>2.1</v>
      </c>
      <c r="J10" s="2">
        <v>20</v>
      </c>
      <c r="K10" s="2">
        <v>8</v>
      </c>
      <c r="L10" s="2" t="s">
        <v>548</v>
      </c>
      <c r="AC10" s="2">
        <v>957</v>
      </c>
      <c r="AD10" s="2" t="s">
        <v>128</v>
      </c>
      <c r="AE10" s="2">
        <v>459</v>
      </c>
      <c r="AG10" s="3">
        <v>43403</v>
      </c>
      <c r="AH10" s="3">
        <v>44067</v>
      </c>
      <c r="AI10" s="2">
        <f t="shared" si="1"/>
        <v>664</v>
      </c>
      <c r="AJ10" s="2">
        <v>4.5999999999999996</v>
      </c>
      <c r="AK10" s="2">
        <v>20</v>
      </c>
      <c r="AL10" s="2">
        <v>7</v>
      </c>
      <c r="BA10" s="2">
        <v>657</v>
      </c>
      <c r="BB10" s="2" t="s">
        <v>761</v>
      </c>
      <c r="BC10" s="2">
        <v>20</v>
      </c>
      <c r="BE10" s="3">
        <v>44131</v>
      </c>
      <c r="BF10" s="3">
        <v>44133</v>
      </c>
      <c r="BG10" s="2">
        <f t="shared" si="2"/>
        <v>2</v>
      </c>
      <c r="BH10" s="2">
        <v>4.3</v>
      </c>
      <c r="BI10" s="2">
        <v>14</v>
      </c>
      <c r="BJ10" s="2">
        <v>7</v>
      </c>
    </row>
    <row r="11" spans="1:62" x14ac:dyDescent="0.25">
      <c r="B11" s="2">
        <v>959</v>
      </c>
      <c r="C11" s="2" t="s">
        <v>27</v>
      </c>
      <c r="D11" s="2">
        <v>269</v>
      </c>
      <c r="F11" s="3">
        <v>44252</v>
      </c>
      <c r="G11" s="3">
        <v>44258</v>
      </c>
      <c r="H11" s="2">
        <f t="shared" si="0"/>
        <v>6</v>
      </c>
      <c r="I11" s="2">
        <v>4.5999999999999996</v>
      </c>
      <c r="J11" s="2">
        <v>20</v>
      </c>
      <c r="K11" s="2">
        <v>9</v>
      </c>
      <c r="L11" s="2" t="s">
        <v>548</v>
      </c>
      <c r="AC11" s="2">
        <v>958</v>
      </c>
      <c r="AD11" s="2" t="s">
        <v>129</v>
      </c>
      <c r="AE11" s="2">
        <v>20</v>
      </c>
      <c r="AG11" s="3">
        <v>43380</v>
      </c>
      <c r="AH11" s="3">
        <v>43558</v>
      </c>
      <c r="AI11" s="2">
        <f t="shared" si="1"/>
        <v>178</v>
      </c>
      <c r="AJ11" s="2">
        <v>3.6</v>
      </c>
      <c r="AK11" s="2">
        <v>20</v>
      </c>
      <c r="AL11" s="2">
        <v>8</v>
      </c>
      <c r="BA11" s="2">
        <v>658</v>
      </c>
      <c r="BB11" s="2" t="s">
        <v>762</v>
      </c>
      <c r="BC11" s="2">
        <v>119</v>
      </c>
      <c r="BE11" s="3">
        <v>44131</v>
      </c>
      <c r="BF11" s="3">
        <v>44398</v>
      </c>
      <c r="BG11" s="2">
        <f t="shared" si="2"/>
        <v>267</v>
      </c>
      <c r="BH11" s="2">
        <v>9.3000000000000007</v>
      </c>
      <c r="BI11" s="2">
        <v>14</v>
      </c>
      <c r="BJ11" s="2">
        <v>8</v>
      </c>
    </row>
    <row r="12" spans="1:62" x14ac:dyDescent="0.25">
      <c r="B12" s="2">
        <v>960</v>
      </c>
      <c r="C12" s="2" t="s">
        <v>28</v>
      </c>
      <c r="D12" s="2">
        <v>269</v>
      </c>
      <c r="F12" s="3">
        <v>44266</v>
      </c>
      <c r="G12" s="3">
        <v>44272</v>
      </c>
      <c r="H12" s="2">
        <f t="shared" si="0"/>
        <v>6</v>
      </c>
      <c r="I12" s="2">
        <v>4.5999999999999996</v>
      </c>
      <c r="J12" s="2">
        <v>20</v>
      </c>
      <c r="K12" s="2">
        <v>10</v>
      </c>
      <c r="L12" s="2" t="s">
        <v>548</v>
      </c>
      <c r="AC12" s="2">
        <v>959</v>
      </c>
      <c r="AD12" s="2" t="s">
        <v>130</v>
      </c>
      <c r="AE12" s="2">
        <v>400</v>
      </c>
      <c r="AG12" s="3">
        <v>43381</v>
      </c>
      <c r="AH12" s="3">
        <v>43430</v>
      </c>
      <c r="AI12" s="2">
        <f t="shared" si="1"/>
        <v>49</v>
      </c>
      <c r="AJ12" s="2">
        <v>4.9000000000000004</v>
      </c>
      <c r="AK12" s="2">
        <v>20</v>
      </c>
      <c r="AL12" s="2">
        <v>9</v>
      </c>
      <c r="BA12" s="2">
        <v>659</v>
      </c>
      <c r="BB12" s="2" t="s">
        <v>763</v>
      </c>
      <c r="BC12" s="2">
        <v>125</v>
      </c>
      <c r="BE12" s="3">
        <v>44131</v>
      </c>
      <c r="BF12" s="3">
        <v>44133</v>
      </c>
      <c r="BG12" s="2">
        <f t="shared" si="2"/>
        <v>2</v>
      </c>
      <c r="BH12" s="2">
        <v>4.3</v>
      </c>
      <c r="BI12" s="2">
        <v>14</v>
      </c>
      <c r="BJ12" s="2">
        <v>9</v>
      </c>
    </row>
    <row r="13" spans="1:62" x14ac:dyDescent="0.25">
      <c r="B13" s="2">
        <v>961</v>
      </c>
      <c r="C13" s="2" t="s">
        <v>29</v>
      </c>
      <c r="F13" s="3">
        <v>44252</v>
      </c>
      <c r="G13" s="3">
        <v>44257</v>
      </c>
      <c r="H13" s="2">
        <f t="shared" si="0"/>
        <v>5</v>
      </c>
      <c r="I13" s="2">
        <v>7.5</v>
      </c>
      <c r="J13" s="2">
        <v>20</v>
      </c>
      <c r="K13" s="2">
        <v>11</v>
      </c>
      <c r="L13" s="2" t="s">
        <v>548</v>
      </c>
      <c r="AC13" s="2">
        <v>960</v>
      </c>
      <c r="AD13" s="2" t="s">
        <v>131</v>
      </c>
      <c r="AE13" s="2">
        <v>362</v>
      </c>
      <c r="AG13" s="3">
        <v>43376</v>
      </c>
      <c r="AH13" s="3">
        <v>44119</v>
      </c>
      <c r="AI13" s="2">
        <f t="shared" si="1"/>
        <v>743</v>
      </c>
      <c r="AJ13" s="2">
        <v>4.9000000000000004</v>
      </c>
      <c r="AK13" s="2">
        <v>20</v>
      </c>
      <c r="AL13" s="2">
        <v>10</v>
      </c>
      <c r="BA13" s="2">
        <v>660</v>
      </c>
      <c r="BB13" s="2" t="s">
        <v>764</v>
      </c>
      <c r="BC13" s="2">
        <v>269</v>
      </c>
      <c r="BE13" s="3">
        <v>44131</v>
      </c>
      <c r="BF13" s="3">
        <v>44398</v>
      </c>
      <c r="BG13" s="2">
        <f t="shared" si="2"/>
        <v>267</v>
      </c>
      <c r="BH13" s="2">
        <v>6.8</v>
      </c>
      <c r="BI13" s="2">
        <v>14</v>
      </c>
      <c r="BJ13" s="2">
        <v>10</v>
      </c>
    </row>
    <row r="14" spans="1:62" x14ac:dyDescent="0.25">
      <c r="B14" s="2">
        <v>962</v>
      </c>
      <c r="C14" s="2" t="s">
        <v>30</v>
      </c>
      <c r="F14" s="3">
        <v>44252</v>
      </c>
      <c r="G14" s="3">
        <v>44258</v>
      </c>
      <c r="H14" s="2">
        <f t="shared" si="0"/>
        <v>6</v>
      </c>
      <c r="I14" s="2">
        <v>6.8</v>
      </c>
      <c r="J14" s="2">
        <v>20</v>
      </c>
      <c r="K14" s="2">
        <v>12</v>
      </c>
      <c r="L14" s="2" t="s">
        <v>548</v>
      </c>
      <c r="AC14" s="2">
        <v>961</v>
      </c>
      <c r="AD14" s="2" t="s">
        <v>132</v>
      </c>
      <c r="AE14" s="2">
        <v>416</v>
      </c>
      <c r="AG14" s="3">
        <v>43362</v>
      </c>
      <c r="AH14" s="3">
        <v>44981</v>
      </c>
      <c r="AI14" s="2">
        <f t="shared" si="1"/>
        <v>1619</v>
      </c>
      <c r="AJ14" s="2">
        <v>7.2</v>
      </c>
      <c r="AK14" s="2">
        <v>20</v>
      </c>
      <c r="AL14" s="2">
        <v>11</v>
      </c>
      <c r="BA14" s="2">
        <v>661</v>
      </c>
      <c r="BB14" s="2" t="s">
        <v>765</v>
      </c>
      <c r="BC14" s="2">
        <v>119</v>
      </c>
      <c r="BE14" s="3">
        <v>44131</v>
      </c>
      <c r="BF14" s="3">
        <v>44398</v>
      </c>
      <c r="BG14" s="2">
        <f t="shared" si="2"/>
        <v>267</v>
      </c>
      <c r="BH14" s="2">
        <v>9.3000000000000007</v>
      </c>
      <c r="BI14" s="2">
        <v>14</v>
      </c>
      <c r="BJ14" s="2">
        <v>11</v>
      </c>
    </row>
    <row r="15" spans="1:62" x14ac:dyDescent="0.25">
      <c r="B15" s="2">
        <v>963</v>
      </c>
      <c r="C15" s="2" t="s">
        <v>31</v>
      </c>
      <c r="D15" s="2">
        <v>787</v>
      </c>
      <c r="F15" s="3">
        <v>44252</v>
      </c>
      <c r="G15" s="3">
        <v>44280</v>
      </c>
      <c r="H15" s="2">
        <f t="shared" si="0"/>
        <v>28</v>
      </c>
      <c r="I15" s="2">
        <v>6.8</v>
      </c>
      <c r="J15" s="2">
        <v>20</v>
      </c>
      <c r="K15" s="2">
        <v>13</v>
      </c>
      <c r="L15" s="2" t="s">
        <v>548</v>
      </c>
      <c r="AC15" s="2">
        <v>962</v>
      </c>
      <c r="AD15" s="2" t="s">
        <v>133</v>
      </c>
      <c r="AE15" s="2">
        <v>125</v>
      </c>
      <c r="AG15" s="3">
        <v>43468</v>
      </c>
      <c r="AH15" s="3">
        <v>44970</v>
      </c>
      <c r="AI15" s="2">
        <f t="shared" si="1"/>
        <v>1502</v>
      </c>
      <c r="AJ15" s="2">
        <v>4.9000000000000004</v>
      </c>
      <c r="AK15" s="2">
        <v>20</v>
      </c>
      <c r="AL15" s="2">
        <v>12</v>
      </c>
      <c r="BA15" s="2">
        <v>662</v>
      </c>
      <c r="BB15" s="2" t="s">
        <v>766</v>
      </c>
      <c r="BC15" s="2">
        <v>120</v>
      </c>
      <c r="BE15" s="3">
        <v>44131</v>
      </c>
      <c r="BF15" s="3">
        <v>44270</v>
      </c>
      <c r="BG15" s="2">
        <f t="shared" si="2"/>
        <v>139</v>
      </c>
      <c r="BH15" s="2">
        <v>2.6</v>
      </c>
      <c r="BI15" s="2">
        <v>14</v>
      </c>
      <c r="BJ15" s="2">
        <v>12</v>
      </c>
    </row>
    <row r="16" spans="1:62" x14ac:dyDescent="0.25">
      <c r="B16" s="2">
        <v>964</v>
      </c>
      <c r="C16" s="2" t="s">
        <v>32</v>
      </c>
      <c r="D16" s="2">
        <v>269</v>
      </c>
      <c r="F16" s="3">
        <v>44266</v>
      </c>
      <c r="G16" s="3">
        <v>44272</v>
      </c>
      <c r="H16" s="2">
        <f t="shared" si="0"/>
        <v>6</v>
      </c>
      <c r="I16" s="2">
        <v>9.3000000000000007</v>
      </c>
      <c r="J16" s="2">
        <v>20</v>
      </c>
      <c r="K16" s="2">
        <v>14</v>
      </c>
      <c r="L16" s="2" t="s">
        <v>548</v>
      </c>
      <c r="AC16" s="2">
        <v>963</v>
      </c>
      <c r="AD16" s="2" t="s">
        <v>134</v>
      </c>
      <c r="AE16" s="2">
        <v>416</v>
      </c>
      <c r="AG16" s="3">
        <v>43452</v>
      </c>
      <c r="AH16" s="3">
        <v>44970</v>
      </c>
      <c r="AI16" s="2">
        <f t="shared" si="1"/>
        <v>1518</v>
      </c>
      <c r="AJ16" s="2">
        <v>6.7</v>
      </c>
      <c r="AK16" s="2">
        <v>20</v>
      </c>
      <c r="AL16" s="2">
        <v>13</v>
      </c>
      <c r="BA16" s="2">
        <v>663</v>
      </c>
      <c r="BB16" s="2" t="s">
        <v>767</v>
      </c>
      <c r="BC16" s="2">
        <v>120</v>
      </c>
      <c r="BE16" s="3">
        <v>44131</v>
      </c>
      <c r="BF16" s="3">
        <v>44134</v>
      </c>
      <c r="BG16" s="2">
        <f t="shared" si="2"/>
        <v>3</v>
      </c>
      <c r="BH16" s="2">
        <v>4.3</v>
      </c>
      <c r="BI16" s="2">
        <v>14</v>
      </c>
      <c r="BJ16" s="2">
        <v>13</v>
      </c>
    </row>
    <row r="17" spans="2:62" x14ac:dyDescent="0.25">
      <c r="B17" s="2">
        <v>965</v>
      </c>
      <c r="C17" s="2" t="s">
        <v>33</v>
      </c>
      <c r="F17" s="3">
        <v>44252</v>
      </c>
      <c r="G17" s="3">
        <v>44258</v>
      </c>
      <c r="H17" s="2">
        <f t="shared" si="0"/>
        <v>6</v>
      </c>
      <c r="I17" s="2">
        <v>6.5</v>
      </c>
      <c r="J17" s="2">
        <v>20</v>
      </c>
      <c r="K17" s="2">
        <v>15</v>
      </c>
      <c r="L17" s="2" t="s">
        <v>548</v>
      </c>
      <c r="AC17" s="2">
        <v>964</v>
      </c>
      <c r="AD17" s="2" t="s">
        <v>135</v>
      </c>
      <c r="AE17" s="2">
        <v>416</v>
      </c>
      <c r="AG17" s="3">
        <v>43468</v>
      </c>
      <c r="AH17" s="3">
        <v>44945</v>
      </c>
      <c r="AI17" s="2">
        <f t="shared" si="1"/>
        <v>1477</v>
      </c>
      <c r="AJ17" s="2">
        <v>7.2</v>
      </c>
      <c r="AK17" s="2">
        <v>20</v>
      </c>
      <c r="AL17" s="2">
        <v>14</v>
      </c>
      <c r="BA17" s="2">
        <v>664</v>
      </c>
      <c r="BB17" s="2" t="s">
        <v>768</v>
      </c>
      <c r="BC17" s="2">
        <v>119</v>
      </c>
      <c r="BE17" s="3">
        <v>44131</v>
      </c>
      <c r="BF17" s="3">
        <v>44398</v>
      </c>
      <c r="BG17" s="2">
        <f t="shared" si="2"/>
        <v>267</v>
      </c>
      <c r="BH17" s="2">
        <v>9.3000000000000007</v>
      </c>
      <c r="BI17" s="2">
        <v>14</v>
      </c>
      <c r="BJ17" s="2">
        <v>14</v>
      </c>
    </row>
    <row r="18" spans="2:62" x14ac:dyDescent="0.25">
      <c r="B18" s="2">
        <v>966</v>
      </c>
      <c r="C18" s="2" t="s">
        <v>34</v>
      </c>
      <c r="F18" s="3">
        <v>44252</v>
      </c>
      <c r="G18" s="3">
        <v>44708</v>
      </c>
      <c r="H18" s="2">
        <f t="shared" si="0"/>
        <v>456</v>
      </c>
      <c r="I18" s="2">
        <v>5</v>
      </c>
      <c r="J18" s="2">
        <v>20</v>
      </c>
      <c r="K18" s="2">
        <v>16</v>
      </c>
      <c r="L18" s="2" t="s">
        <v>548</v>
      </c>
      <c r="AC18" s="2">
        <v>965</v>
      </c>
      <c r="AD18" s="2" t="s">
        <v>136</v>
      </c>
      <c r="AE18" s="2">
        <v>787</v>
      </c>
      <c r="AG18" s="3">
        <v>43494</v>
      </c>
      <c r="AH18" s="3">
        <v>43601</v>
      </c>
      <c r="AI18" s="2">
        <f t="shared" si="1"/>
        <v>107</v>
      </c>
      <c r="AJ18" s="2">
        <v>6.9</v>
      </c>
      <c r="AK18" s="2">
        <v>20</v>
      </c>
      <c r="AL18" s="2">
        <v>15</v>
      </c>
      <c r="BA18" s="2">
        <v>665</v>
      </c>
      <c r="BB18" s="2" t="s">
        <v>769</v>
      </c>
      <c r="BC18" s="2">
        <v>119</v>
      </c>
      <c r="BE18" s="3">
        <v>44131</v>
      </c>
      <c r="BF18" s="3">
        <v>44398</v>
      </c>
      <c r="BG18" s="2">
        <f t="shared" si="2"/>
        <v>267</v>
      </c>
      <c r="BH18" s="2">
        <v>9.3000000000000007</v>
      </c>
      <c r="BI18" s="2">
        <v>14</v>
      </c>
      <c r="BJ18" s="2">
        <v>15</v>
      </c>
    </row>
    <row r="19" spans="2:62" x14ac:dyDescent="0.25">
      <c r="B19" s="2">
        <v>967</v>
      </c>
      <c r="C19" s="2" t="s">
        <v>35</v>
      </c>
      <c r="D19" s="2">
        <v>200</v>
      </c>
      <c r="F19" s="3">
        <v>44252</v>
      </c>
      <c r="G19" s="3">
        <v>44259</v>
      </c>
      <c r="H19" s="2">
        <f t="shared" si="0"/>
        <v>7</v>
      </c>
      <c r="I19" s="2">
        <v>4.9000000000000004</v>
      </c>
      <c r="J19" s="2">
        <v>20</v>
      </c>
      <c r="K19" s="2">
        <v>17</v>
      </c>
      <c r="L19" s="2" t="s">
        <v>548</v>
      </c>
      <c r="AC19" s="2">
        <v>966</v>
      </c>
      <c r="AD19" s="2" t="s">
        <v>137</v>
      </c>
      <c r="AE19" s="2">
        <v>476</v>
      </c>
      <c r="AG19" s="3">
        <v>43676</v>
      </c>
      <c r="AH19" s="3">
        <v>44969</v>
      </c>
      <c r="AI19" s="2">
        <f t="shared" si="1"/>
        <v>1293</v>
      </c>
      <c r="AJ19" s="2">
        <v>5</v>
      </c>
      <c r="AK19" s="2">
        <v>20</v>
      </c>
      <c r="AL19" s="2">
        <v>16</v>
      </c>
      <c r="BA19" s="2">
        <v>666</v>
      </c>
      <c r="BB19" s="2" t="s">
        <v>770</v>
      </c>
      <c r="BE19" s="3">
        <v>44131</v>
      </c>
      <c r="BF19" s="3">
        <v>44134</v>
      </c>
      <c r="BG19" s="2">
        <f t="shared" si="2"/>
        <v>3</v>
      </c>
      <c r="BH19" s="2">
        <v>4</v>
      </c>
      <c r="BI19" s="2">
        <v>14</v>
      </c>
      <c r="BJ19" s="2">
        <v>16</v>
      </c>
    </row>
    <row r="20" spans="2:62" x14ac:dyDescent="0.25">
      <c r="B20" s="2">
        <v>968</v>
      </c>
      <c r="C20" s="2" t="s">
        <v>36</v>
      </c>
      <c r="D20" s="2">
        <v>787</v>
      </c>
      <c r="F20" s="3">
        <v>44252</v>
      </c>
      <c r="G20" s="3">
        <v>44259</v>
      </c>
      <c r="H20" s="2">
        <f t="shared" si="0"/>
        <v>7</v>
      </c>
      <c r="I20" s="2">
        <v>6.8</v>
      </c>
      <c r="J20" s="2">
        <v>20</v>
      </c>
      <c r="K20" s="2">
        <v>18</v>
      </c>
      <c r="L20" s="2" t="s">
        <v>548</v>
      </c>
      <c r="AC20" s="2">
        <v>967</v>
      </c>
      <c r="AD20" s="2" t="s">
        <v>138</v>
      </c>
      <c r="AE20" s="2">
        <v>200</v>
      </c>
      <c r="AG20" s="3">
        <v>43430</v>
      </c>
      <c r="AH20" s="3">
        <v>43556</v>
      </c>
      <c r="AI20" s="2">
        <f t="shared" si="1"/>
        <v>126</v>
      </c>
      <c r="AJ20" s="2">
        <v>2.1</v>
      </c>
      <c r="AK20" s="2">
        <v>20</v>
      </c>
      <c r="AL20" s="2">
        <v>17</v>
      </c>
      <c r="BA20" s="2">
        <v>667</v>
      </c>
      <c r="BB20" s="2" t="s">
        <v>771</v>
      </c>
      <c r="BC20" s="2">
        <v>119</v>
      </c>
      <c r="BE20" s="3">
        <v>44131</v>
      </c>
      <c r="BF20" s="3">
        <v>44398</v>
      </c>
      <c r="BG20" s="2">
        <f t="shared" si="2"/>
        <v>267</v>
      </c>
      <c r="BH20" s="2">
        <v>9.3000000000000007</v>
      </c>
      <c r="BI20" s="2">
        <v>14</v>
      </c>
      <c r="BJ20" s="2">
        <v>17</v>
      </c>
    </row>
    <row r="21" spans="2:62" x14ac:dyDescent="0.25">
      <c r="B21" s="2">
        <v>969</v>
      </c>
      <c r="C21" s="2" t="s">
        <v>37</v>
      </c>
      <c r="F21" s="3">
        <v>44252</v>
      </c>
      <c r="G21" s="3">
        <v>44259</v>
      </c>
      <c r="H21" s="2">
        <f t="shared" si="0"/>
        <v>7</v>
      </c>
      <c r="I21" s="2">
        <v>4</v>
      </c>
      <c r="J21" s="2">
        <v>20</v>
      </c>
      <c r="K21" s="2">
        <v>19</v>
      </c>
      <c r="L21" s="2" t="s">
        <v>548</v>
      </c>
      <c r="AC21" s="2">
        <v>968</v>
      </c>
      <c r="AD21" s="2" t="s">
        <v>139</v>
      </c>
      <c r="AE21" s="2">
        <v>200</v>
      </c>
      <c r="AG21" s="3">
        <v>43350</v>
      </c>
      <c r="AH21" s="3">
        <v>43683</v>
      </c>
      <c r="AI21" s="2">
        <f t="shared" si="1"/>
        <v>333</v>
      </c>
      <c r="AJ21" s="2">
        <v>3.6</v>
      </c>
      <c r="AK21" s="2">
        <v>20</v>
      </c>
      <c r="AL21" s="2">
        <v>18</v>
      </c>
      <c r="BA21" s="2">
        <v>668</v>
      </c>
      <c r="BB21" s="2" t="s">
        <v>772</v>
      </c>
      <c r="BC21" s="2">
        <v>119</v>
      </c>
      <c r="BE21" s="3">
        <v>44131</v>
      </c>
      <c r="BF21" s="3">
        <v>44398</v>
      </c>
      <c r="BG21" s="2">
        <f t="shared" si="2"/>
        <v>267</v>
      </c>
      <c r="BH21" s="2">
        <v>9.3000000000000007</v>
      </c>
      <c r="BI21" s="2">
        <v>14</v>
      </c>
      <c r="BJ21" s="2">
        <v>18</v>
      </c>
    </row>
    <row r="22" spans="2:62" x14ac:dyDescent="0.25">
      <c r="B22" s="2">
        <v>970</v>
      </c>
      <c r="C22" s="2" t="s">
        <v>38</v>
      </c>
      <c r="D22" s="2">
        <v>787</v>
      </c>
      <c r="F22" s="3">
        <v>44252</v>
      </c>
      <c r="G22" s="3">
        <v>44259</v>
      </c>
      <c r="H22" s="2">
        <f t="shared" si="0"/>
        <v>7</v>
      </c>
      <c r="I22" s="2">
        <v>6.8</v>
      </c>
      <c r="J22" s="2">
        <v>20</v>
      </c>
      <c r="K22" s="2">
        <v>20</v>
      </c>
      <c r="L22" s="2" t="s">
        <v>548</v>
      </c>
      <c r="AC22" s="2">
        <v>969</v>
      </c>
      <c r="AD22" s="2" t="s">
        <v>140</v>
      </c>
      <c r="AE22" s="2">
        <v>863</v>
      </c>
      <c r="AG22" s="3">
        <v>43364</v>
      </c>
      <c r="AH22" s="3">
        <v>43741</v>
      </c>
      <c r="AI22" s="2">
        <f t="shared" si="1"/>
        <v>377</v>
      </c>
      <c r="AJ22" s="2">
        <v>4.9000000000000004</v>
      </c>
      <c r="AK22" s="2">
        <v>20</v>
      </c>
      <c r="AL22" s="2">
        <v>19</v>
      </c>
      <c r="BA22" s="2">
        <v>669</v>
      </c>
      <c r="BB22" s="2" t="s">
        <v>773</v>
      </c>
      <c r="BC22" s="2">
        <v>119</v>
      </c>
      <c r="BE22" s="3">
        <v>44131</v>
      </c>
      <c r="BF22" s="3">
        <v>44398</v>
      </c>
      <c r="BG22" s="2">
        <f t="shared" si="2"/>
        <v>267</v>
      </c>
      <c r="BH22" s="2">
        <v>9.3000000000000007</v>
      </c>
      <c r="BI22" s="2">
        <v>14</v>
      </c>
      <c r="BJ22" s="2">
        <v>19</v>
      </c>
    </row>
    <row r="23" spans="2:62" x14ac:dyDescent="0.25">
      <c r="B23" s="2">
        <v>971</v>
      </c>
      <c r="C23" s="2" t="s">
        <v>39</v>
      </c>
      <c r="F23" s="3">
        <v>44252</v>
      </c>
      <c r="G23" s="3">
        <v>44259</v>
      </c>
      <c r="H23" s="2">
        <f t="shared" si="0"/>
        <v>7</v>
      </c>
      <c r="I23" s="2">
        <v>4.3</v>
      </c>
      <c r="J23" s="2">
        <v>20</v>
      </c>
      <c r="K23" s="2">
        <v>21</v>
      </c>
      <c r="L23" s="2" t="s">
        <v>548</v>
      </c>
      <c r="AC23" s="2">
        <v>970</v>
      </c>
      <c r="AD23" s="2" t="s">
        <v>141</v>
      </c>
      <c r="AE23" s="2">
        <v>787</v>
      </c>
      <c r="AG23" s="3">
        <v>43343</v>
      </c>
      <c r="AH23" s="3">
        <v>44981</v>
      </c>
      <c r="AI23" s="2">
        <f t="shared" si="1"/>
        <v>1638</v>
      </c>
      <c r="AJ23" s="2">
        <v>7.2</v>
      </c>
      <c r="AK23" s="2">
        <v>20</v>
      </c>
      <c r="AL23" s="2">
        <v>20</v>
      </c>
      <c r="BA23" s="2">
        <v>670</v>
      </c>
      <c r="BB23" s="2" t="s">
        <v>774</v>
      </c>
      <c r="BC23" s="2">
        <v>125</v>
      </c>
      <c r="BE23" s="3">
        <v>44131</v>
      </c>
      <c r="BF23" s="3">
        <v>44134</v>
      </c>
      <c r="BG23" s="2">
        <f t="shared" si="2"/>
        <v>3</v>
      </c>
      <c r="BH23" s="2">
        <v>9.3000000000000007</v>
      </c>
      <c r="BI23" s="2">
        <v>14</v>
      </c>
      <c r="BJ23" s="2">
        <v>20</v>
      </c>
    </row>
    <row r="24" spans="2:62" x14ac:dyDescent="0.25">
      <c r="B24" s="2">
        <v>972</v>
      </c>
      <c r="C24" s="2" t="s">
        <v>40</v>
      </c>
      <c r="D24" s="2">
        <v>200</v>
      </c>
      <c r="F24" s="3">
        <v>44252</v>
      </c>
      <c r="G24" s="3">
        <v>44259</v>
      </c>
      <c r="H24" s="2">
        <f t="shared" si="0"/>
        <v>7</v>
      </c>
      <c r="I24" s="2">
        <v>2.1</v>
      </c>
      <c r="J24" s="2">
        <v>20</v>
      </c>
      <c r="K24" s="2">
        <v>22</v>
      </c>
      <c r="L24" s="2" t="s">
        <v>548</v>
      </c>
      <c r="AC24" s="2">
        <v>971</v>
      </c>
      <c r="AD24" s="2" t="s">
        <v>142</v>
      </c>
      <c r="AE24" s="2">
        <v>200</v>
      </c>
      <c r="AG24" s="3">
        <v>43332</v>
      </c>
      <c r="AH24" s="3">
        <v>43741</v>
      </c>
      <c r="AI24" s="2">
        <f t="shared" si="1"/>
        <v>409</v>
      </c>
      <c r="AJ24" s="2">
        <v>2.1</v>
      </c>
      <c r="AK24" s="2">
        <v>20</v>
      </c>
      <c r="AL24" s="2">
        <v>21</v>
      </c>
      <c r="BA24" s="2">
        <v>671</v>
      </c>
      <c r="BB24" s="2" t="s">
        <v>775</v>
      </c>
      <c r="BC24" s="2">
        <v>119</v>
      </c>
      <c r="BE24" s="3">
        <v>44131</v>
      </c>
      <c r="BF24" s="3">
        <v>44398</v>
      </c>
      <c r="BG24" s="2">
        <f t="shared" si="2"/>
        <v>267</v>
      </c>
      <c r="BH24" s="2">
        <v>9.3000000000000007</v>
      </c>
      <c r="BI24" s="2">
        <v>14</v>
      </c>
      <c r="BJ24" s="2">
        <v>21</v>
      </c>
    </row>
    <row r="25" spans="2:62" x14ac:dyDescent="0.25">
      <c r="B25" s="2">
        <v>973</v>
      </c>
      <c r="C25" s="2" t="s">
        <v>41</v>
      </c>
      <c r="F25" s="3">
        <v>44252</v>
      </c>
      <c r="G25" s="3">
        <v>44259</v>
      </c>
      <c r="H25" s="2">
        <f t="shared" si="0"/>
        <v>7</v>
      </c>
      <c r="I25" s="2">
        <v>7.5</v>
      </c>
      <c r="J25" s="2">
        <v>20</v>
      </c>
      <c r="K25" s="2">
        <v>23</v>
      </c>
      <c r="L25" s="2" t="s">
        <v>548</v>
      </c>
      <c r="AC25" s="2">
        <v>972</v>
      </c>
      <c r="AD25" s="2" t="s">
        <v>143</v>
      </c>
      <c r="AG25" s="3">
        <v>43332</v>
      </c>
      <c r="AH25" s="3">
        <v>43741</v>
      </c>
      <c r="AI25" s="2">
        <f t="shared" si="1"/>
        <v>409</v>
      </c>
      <c r="AJ25" s="2">
        <v>2.1</v>
      </c>
      <c r="AK25" s="2">
        <v>20</v>
      </c>
      <c r="AL25" s="2">
        <v>22</v>
      </c>
      <c r="BA25" s="2">
        <v>672</v>
      </c>
      <c r="BB25" s="2" t="s">
        <v>776</v>
      </c>
      <c r="BC25" s="2">
        <v>119</v>
      </c>
      <c r="BE25" s="3">
        <v>44131</v>
      </c>
      <c r="BF25" s="3">
        <v>44398</v>
      </c>
      <c r="BG25" s="2">
        <f t="shared" si="2"/>
        <v>267</v>
      </c>
      <c r="BH25" s="2">
        <v>9.3000000000000007</v>
      </c>
      <c r="BI25" s="2">
        <v>14</v>
      </c>
      <c r="BJ25" s="2">
        <v>22</v>
      </c>
    </row>
    <row r="26" spans="2:62" x14ac:dyDescent="0.25">
      <c r="B26" s="2">
        <v>974</v>
      </c>
      <c r="C26" s="2" t="s">
        <v>42</v>
      </c>
      <c r="D26" s="2">
        <v>200</v>
      </c>
      <c r="F26" s="3">
        <v>44252</v>
      </c>
      <c r="G26" s="3">
        <v>44259</v>
      </c>
      <c r="H26" s="2">
        <f t="shared" si="0"/>
        <v>7</v>
      </c>
      <c r="I26" s="2">
        <v>2.1</v>
      </c>
      <c r="J26" s="2">
        <v>20</v>
      </c>
      <c r="K26" s="2">
        <v>24</v>
      </c>
      <c r="L26" s="2" t="s">
        <v>548</v>
      </c>
      <c r="AC26" s="2">
        <v>973</v>
      </c>
      <c r="AD26" s="2" t="s">
        <v>144</v>
      </c>
      <c r="AE26" s="2">
        <v>125</v>
      </c>
      <c r="AG26" s="3">
        <v>43329</v>
      </c>
      <c r="AH26" s="3">
        <v>44067</v>
      </c>
      <c r="AI26" s="2">
        <f t="shared" si="1"/>
        <v>738</v>
      </c>
      <c r="AJ26" s="2">
        <v>6.8</v>
      </c>
      <c r="AK26" s="2">
        <v>20</v>
      </c>
      <c r="AL26" s="2">
        <v>23</v>
      </c>
      <c r="BA26" s="2">
        <v>673</v>
      </c>
      <c r="BB26" s="2" t="s">
        <v>777</v>
      </c>
      <c r="BC26" s="2">
        <v>119</v>
      </c>
      <c r="BE26" s="3">
        <v>44131</v>
      </c>
      <c r="BF26" s="3">
        <v>44398</v>
      </c>
      <c r="BG26" s="2">
        <f t="shared" si="2"/>
        <v>267</v>
      </c>
      <c r="BH26" s="2">
        <v>6.8</v>
      </c>
      <c r="BI26" s="2">
        <v>14</v>
      </c>
      <c r="BJ26" s="2">
        <v>23</v>
      </c>
    </row>
    <row r="27" spans="2:62" x14ac:dyDescent="0.25">
      <c r="B27" s="2">
        <v>975</v>
      </c>
      <c r="C27" s="2" t="s">
        <v>43</v>
      </c>
      <c r="F27" s="3">
        <v>44252</v>
      </c>
      <c r="G27" s="3">
        <v>44259</v>
      </c>
      <c r="H27" s="2">
        <f t="shared" si="0"/>
        <v>7</v>
      </c>
      <c r="I27" s="2">
        <v>3.5</v>
      </c>
      <c r="J27" s="2">
        <v>20</v>
      </c>
      <c r="K27" s="2">
        <v>25</v>
      </c>
      <c r="L27" s="2" t="s">
        <v>548</v>
      </c>
      <c r="AC27" s="2">
        <v>974</v>
      </c>
      <c r="AD27" s="2" t="s">
        <v>145</v>
      </c>
      <c r="AE27" s="2">
        <v>416</v>
      </c>
      <c r="AG27" s="3">
        <v>43310</v>
      </c>
      <c r="AH27" s="3">
        <v>43578</v>
      </c>
      <c r="AI27" s="2">
        <f t="shared" si="1"/>
        <v>268</v>
      </c>
      <c r="AJ27" s="2">
        <v>6.1</v>
      </c>
      <c r="AK27" s="2">
        <v>20</v>
      </c>
      <c r="AL27" s="2">
        <v>24</v>
      </c>
      <c r="BA27" s="2">
        <v>674</v>
      </c>
      <c r="BB27" s="2" t="s">
        <v>778</v>
      </c>
      <c r="BC27" s="2">
        <v>119</v>
      </c>
      <c r="BE27" s="3">
        <v>44131</v>
      </c>
      <c r="BF27" s="3">
        <v>44398</v>
      </c>
      <c r="BG27" s="2">
        <f t="shared" si="2"/>
        <v>267</v>
      </c>
      <c r="BH27" s="2">
        <v>6.8</v>
      </c>
      <c r="BI27" s="2">
        <v>14</v>
      </c>
      <c r="BJ27" s="2">
        <v>24</v>
      </c>
    </row>
    <row r="28" spans="2:62" x14ac:dyDescent="0.25">
      <c r="B28" s="2">
        <v>976</v>
      </c>
      <c r="C28" s="2" t="s">
        <v>44</v>
      </c>
      <c r="F28" s="3">
        <v>44252</v>
      </c>
      <c r="G28" s="3">
        <v>44257</v>
      </c>
      <c r="H28" s="2">
        <f t="shared" si="0"/>
        <v>5</v>
      </c>
      <c r="I28" s="2">
        <v>7.5</v>
      </c>
      <c r="J28" s="2">
        <v>20</v>
      </c>
      <c r="K28" s="2">
        <v>26</v>
      </c>
      <c r="L28" s="2" t="s">
        <v>548</v>
      </c>
      <c r="AC28" s="2">
        <v>975</v>
      </c>
      <c r="AD28" s="2" t="s">
        <v>146</v>
      </c>
      <c r="AE28" s="2">
        <v>665</v>
      </c>
      <c r="AG28" s="3">
        <v>43309</v>
      </c>
      <c r="AH28" s="3">
        <v>44981</v>
      </c>
      <c r="AI28" s="2">
        <f t="shared" si="1"/>
        <v>1672</v>
      </c>
      <c r="AJ28" s="2">
        <v>7.2</v>
      </c>
      <c r="AK28" s="2">
        <v>20</v>
      </c>
      <c r="AL28" s="2">
        <v>25</v>
      </c>
      <c r="BA28" s="2">
        <v>675</v>
      </c>
      <c r="BB28" s="2" t="s">
        <v>779</v>
      </c>
      <c r="BC28" s="2">
        <v>119</v>
      </c>
      <c r="BE28" s="3">
        <v>44131</v>
      </c>
      <c r="BF28" s="3">
        <v>44398</v>
      </c>
      <c r="BG28" s="2">
        <f t="shared" si="2"/>
        <v>267</v>
      </c>
      <c r="BH28" s="2">
        <v>9.3000000000000007</v>
      </c>
      <c r="BI28" s="2">
        <v>14</v>
      </c>
      <c r="BJ28" s="2">
        <v>25</v>
      </c>
    </row>
    <row r="29" spans="2:62" x14ac:dyDescent="0.25">
      <c r="B29" s="2">
        <v>977</v>
      </c>
      <c r="C29" s="2" t="s">
        <v>45</v>
      </c>
      <c r="D29" s="2">
        <v>200</v>
      </c>
      <c r="F29" s="3">
        <v>44252</v>
      </c>
      <c r="G29" s="3">
        <v>44258</v>
      </c>
      <c r="H29" s="2">
        <f t="shared" si="0"/>
        <v>6</v>
      </c>
      <c r="I29" s="2">
        <v>5</v>
      </c>
      <c r="J29" s="2">
        <v>20</v>
      </c>
      <c r="K29" s="2">
        <v>27</v>
      </c>
      <c r="L29" s="2" t="s">
        <v>548</v>
      </c>
      <c r="AC29" s="2">
        <v>976</v>
      </c>
      <c r="AD29" s="2" t="s">
        <v>147</v>
      </c>
      <c r="AE29" s="2">
        <v>20</v>
      </c>
      <c r="AG29" s="3">
        <v>43381</v>
      </c>
      <c r="AH29" s="3">
        <v>44970</v>
      </c>
      <c r="AI29" s="2">
        <f t="shared" si="1"/>
        <v>1589</v>
      </c>
      <c r="AJ29" s="2">
        <v>2.1</v>
      </c>
      <c r="AK29" s="2">
        <v>20</v>
      </c>
      <c r="AL29" s="2">
        <v>26</v>
      </c>
      <c r="BA29" s="2">
        <v>676</v>
      </c>
      <c r="BB29" s="2" t="s">
        <v>780</v>
      </c>
      <c r="BC29" s="2">
        <v>20</v>
      </c>
      <c r="BE29" s="3">
        <v>43817</v>
      </c>
      <c r="BF29" s="3">
        <v>43829</v>
      </c>
      <c r="BG29" s="2">
        <f t="shared" si="2"/>
        <v>12</v>
      </c>
      <c r="BH29" s="2">
        <v>4.3</v>
      </c>
      <c r="BI29" s="2">
        <v>14</v>
      </c>
      <c r="BJ29" s="2">
        <v>26</v>
      </c>
    </row>
    <row r="30" spans="2:62" x14ac:dyDescent="0.25">
      <c r="B30" s="2">
        <v>978</v>
      </c>
      <c r="C30" s="2" t="s">
        <v>46</v>
      </c>
      <c r="D30" s="2">
        <v>269</v>
      </c>
      <c r="F30" s="3">
        <v>44252</v>
      </c>
      <c r="G30" s="3">
        <v>44663</v>
      </c>
      <c r="H30" s="2">
        <f t="shared" si="0"/>
        <v>411</v>
      </c>
      <c r="I30" s="2">
        <v>4.5999999999999996</v>
      </c>
      <c r="J30" s="2">
        <v>20</v>
      </c>
      <c r="K30" s="2">
        <v>28</v>
      </c>
      <c r="L30" s="2" t="s">
        <v>548</v>
      </c>
      <c r="AC30" s="2">
        <v>977</v>
      </c>
      <c r="AD30" s="2" t="s">
        <v>148</v>
      </c>
      <c r="AE30" s="2">
        <v>476</v>
      </c>
      <c r="AG30" s="3">
        <v>43430</v>
      </c>
      <c r="AH30" s="3">
        <v>43747</v>
      </c>
      <c r="AI30" s="2">
        <f t="shared" si="1"/>
        <v>317</v>
      </c>
      <c r="AJ30" s="2">
        <v>4.9000000000000004</v>
      </c>
      <c r="AK30" s="2">
        <v>20</v>
      </c>
      <c r="AL30" s="2">
        <v>27</v>
      </c>
      <c r="BA30" s="2">
        <v>677</v>
      </c>
      <c r="BB30" s="2" t="s">
        <v>781</v>
      </c>
      <c r="BE30" s="3">
        <v>44131</v>
      </c>
      <c r="BF30" s="3">
        <v>44134</v>
      </c>
      <c r="BG30" s="2">
        <f t="shared" si="2"/>
        <v>3</v>
      </c>
      <c r="BH30" s="2">
        <v>2.1</v>
      </c>
      <c r="BI30" s="2">
        <v>14</v>
      </c>
      <c r="BJ30" s="2">
        <v>27</v>
      </c>
    </row>
    <row r="31" spans="2:62" x14ac:dyDescent="0.25">
      <c r="B31" s="2">
        <v>979</v>
      </c>
      <c r="C31" s="2" t="s">
        <v>47</v>
      </c>
      <c r="D31" s="2">
        <v>522</v>
      </c>
      <c r="F31" s="3">
        <v>44252</v>
      </c>
      <c r="G31" s="3">
        <v>44754</v>
      </c>
      <c r="H31" s="2">
        <f t="shared" si="0"/>
        <v>502</v>
      </c>
      <c r="I31" s="2">
        <v>2.1</v>
      </c>
      <c r="J31" s="2">
        <v>20</v>
      </c>
      <c r="K31" s="2">
        <v>29</v>
      </c>
      <c r="L31" s="2" t="s">
        <v>548</v>
      </c>
      <c r="AC31" s="2">
        <v>978</v>
      </c>
      <c r="AD31" s="2" t="s">
        <v>149</v>
      </c>
      <c r="AE31" s="2">
        <v>20</v>
      </c>
      <c r="AG31" s="3">
        <v>43361</v>
      </c>
      <c r="AH31" s="3">
        <v>43747</v>
      </c>
      <c r="AI31" s="2">
        <f t="shared" si="1"/>
        <v>386</v>
      </c>
      <c r="AJ31" s="2">
        <v>7.1</v>
      </c>
      <c r="AK31" s="2">
        <v>20</v>
      </c>
      <c r="AL31" s="2">
        <v>28</v>
      </c>
      <c r="BA31" s="2">
        <v>678</v>
      </c>
      <c r="BB31" s="2" t="s">
        <v>782</v>
      </c>
      <c r="BC31" s="2">
        <v>119</v>
      </c>
      <c r="BE31" s="3">
        <v>43817</v>
      </c>
      <c r="BF31" s="3">
        <v>44398</v>
      </c>
      <c r="BG31" s="2">
        <f t="shared" si="2"/>
        <v>581</v>
      </c>
      <c r="BH31" s="2">
        <v>9.3000000000000007</v>
      </c>
      <c r="BI31" s="2">
        <v>14</v>
      </c>
      <c r="BJ31" s="2">
        <v>28</v>
      </c>
    </row>
    <row r="32" spans="2:62" x14ac:dyDescent="0.25">
      <c r="B32" s="2">
        <v>980</v>
      </c>
      <c r="C32" s="2" t="s">
        <v>48</v>
      </c>
      <c r="D32" s="2">
        <v>269</v>
      </c>
      <c r="F32" s="3">
        <v>44266</v>
      </c>
      <c r="G32" s="3">
        <v>44272</v>
      </c>
      <c r="H32" s="2">
        <f t="shared" si="0"/>
        <v>6</v>
      </c>
      <c r="I32" s="2">
        <v>7.2</v>
      </c>
      <c r="J32" s="2">
        <v>20</v>
      </c>
      <c r="K32" s="2">
        <v>30</v>
      </c>
      <c r="L32" s="2" t="s">
        <v>548</v>
      </c>
      <c r="AC32" s="2">
        <v>979</v>
      </c>
      <c r="AD32" s="2" t="s">
        <v>150</v>
      </c>
      <c r="AE32" s="2">
        <v>190</v>
      </c>
      <c r="AG32" s="3">
        <v>43368</v>
      </c>
      <c r="AH32" s="3">
        <v>44970</v>
      </c>
      <c r="AI32" s="2">
        <f t="shared" si="1"/>
        <v>1602</v>
      </c>
      <c r="AJ32" s="2">
        <v>7.2</v>
      </c>
      <c r="AK32" s="2">
        <v>20</v>
      </c>
      <c r="AL32" s="2">
        <v>29</v>
      </c>
      <c r="BA32" s="2">
        <v>679</v>
      </c>
      <c r="BB32" s="2" t="s">
        <v>783</v>
      </c>
      <c r="BC32" s="2">
        <v>20</v>
      </c>
      <c r="BE32" s="3">
        <v>43817</v>
      </c>
      <c r="BF32" s="3">
        <v>44398</v>
      </c>
      <c r="BG32" s="2">
        <f t="shared" si="2"/>
        <v>581</v>
      </c>
      <c r="BH32" s="2">
        <v>9.3000000000000007</v>
      </c>
      <c r="BI32" s="2">
        <v>14</v>
      </c>
      <c r="BJ32" s="2">
        <v>29</v>
      </c>
    </row>
    <row r="33" spans="2:62" x14ac:dyDescent="0.25">
      <c r="B33" s="2">
        <v>981</v>
      </c>
      <c r="C33" s="2" t="s">
        <v>49</v>
      </c>
      <c r="D33" s="2">
        <v>269</v>
      </c>
      <c r="F33" s="3">
        <v>44252</v>
      </c>
      <c r="G33" s="3">
        <v>44258</v>
      </c>
      <c r="H33" s="2">
        <f t="shared" si="0"/>
        <v>6</v>
      </c>
      <c r="I33" s="2">
        <v>4.5999999999999996</v>
      </c>
      <c r="J33" s="2">
        <v>20</v>
      </c>
      <c r="K33" s="2">
        <v>31</v>
      </c>
      <c r="L33" s="2" t="s">
        <v>548</v>
      </c>
      <c r="AC33" s="2">
        <v>980</v>
      </c>
      <c r="AD33" s="2" t="s">
        <v>151</v>
      </c>
      <c r="AE33" s="2">
        <v>121</v>
      </c>
      <c r="AG33" s="3">
        <v>43368</v>
      </c>
      <c r="AH33" s="3">
        <v>44971</v>
      </c>
      <c r="AI33" s="2">
        <f t="shared" si="1"/>
        <v>1603</v>
      </c>
      <c r="AJ33" s="2">
        <v>8.3000000000000007</v>
      </c>
      <c r="AK33" s="2">
        <v>20</v>
      </c>
      <c r="AL33" s="2">
        <v>30</v>
      </c>
      <c r="BA33" s="2">
        <v>680</v>
      </c>
      <c r="BB33" s="2" t="s">
        <v>784</v>
      </c>
      <c r="BC33" s="2">
        <v>613</v>
      </c>
      <c r="BE33" s="3">
        <v>43817</v>
      </c>
      <c r="BF33" s="3">
        <v>43825</v>
      </c>
      <c r="BG33" s="2">
        <f t="shared" si="2"/>
        <v>8</v>
      </c>
      <c r="BH33" s="2">
        <v>4.5999999999999996</v>
      </c>
      <c r="BI33" s="2">
        <v>14</v>
      </c>
      <c r="BJ33" s="2">
        <v>30</v>
      </c>
    </row>
    <row r="34" spans="2:62" x14ac:dyDescent="0.25">
      <c r="B34" s="2">
        <v>982</v>
      </c>
      <c r="C34" s="2" t="s">
        <v>50</v>
      </c>
      <c r="F34" s="3">
        <v>44252</v>
      </c>
      <c r="G34" s="3">
        <v>44258</v>
      </c>
      <c r="H34" s="2">
        <f t="shared" si="0"/>
        <v>6</v>
      </c>
      <c r="I34" s="2">
        <v>6</v>
      </c>
      <c r="J34" s="2">
        <v>20</v>
      </c>
      <c r="K34" s="2">
        <v>32</v>
      </c>
      <c r="L34" s="2" t="s">
        <v>548</v>
      </c>
      <c r="AC34" s="2">
        <v>981</v>
      </c>
      <c r="AD34" s="2" t="s">
        <v>152</v>
      </c>
      <c r="AE34" s="2">
        <v>416</v>
      </c>
      <c r="AG34" s="3">
        <v>43353</v>
      </c>
      <c r="AH34" s="3">
        <v>44970</v>
      </c>
      <c r="AI34" s="2">
        <f t="shared" si="1"/>
        <v>1617</v>
      </c>
      <c r="AJ34" s="2">
        <v>4.4000000000000004</v>
      </c>
      <c r="AK34" s="2">
        <v>20</v>
      </c>
      <c r="AL34" s="2">
        <v>31</v>
      </c>
      <c r="BA34" s="2">
        <v>681</v>
      </c>
      <c r="BB34" s="2" t="s">
        <v>785</v>
      </c>
      <c r="BC34" s="2">
        <v>20</v>
      </c>
      <c r="BE34" s="3">
        <v>43817</v>
      </c>
      <c r="BF34" s="3">
        <v>43820</v>
      </c>
      <c r="BG34" s="2">
        <f t="shared" si="2"/>
        <v>3</v>
      </c>
      <c r="BH34" s="2">
        <v>9.3000000000000007</v>
      </c>
      <c r="BI34" s="2">
        <v>14</v>
      </c>
      <c r="BJ34" s="2">
        <v>31</v>
      </c>
    </row>
    <row r="35" spans="2:62" x14ac:dyDescent="0.25">
      <c r="B35" s="2">
        <v>983</v>
      </c>
      <c r="C35" s="2" t="s">
        <v>51</v>
      </c>
      <c r="F35" s="3">
        <v>44252</v>
      </c>
      <c r="G35" s="3">
        <v>44258</v>
      </c>
      <c r="H35" s="2">
        <f t="shared" si="0"/>
        <v>6</v>
      </c>
      <c r="I35" s="2">
        <v>7.5</v>
      </c>
      <c r="J35" s="2">
        <v>20</v>
      </c>
      <c r="K35" s="2">
        <v>33</v>
      </c>
      <c r="L35" s="2" t="s">
        <v>548</v>
      </c>
      <c r="AC35" s="2">
        <v>982</v>
      </c>
      <c r="AD35" s="2" t="s">
        <v>153</v>
      </c>
      <c r="AE35" s="2">
        <v>20</v>
      </c>
      <c r="AG35" s="3">
        <v>43342</v>
      </c>
      <c r="AH35" s="3">
        <v>44981</v>
      </c>
      <c r="AI35" s="2">
        <f t="shared" si="1"/>
        <v>1639</v>
      </c>
      <c r="AJ35" s="2">
        <v>7.2</v>
      </c>
      <c r="AK35" s="2">
        <v>20</v>
      </c>
      <c r="AL35" s="2">
        <v>32</v>
      </c>
      <c r="BA35" s="2">
        <v>682</v>
      </c>
      <c r="BB35" s="2" t="s">
        <v>786</v>
      </c>
      <c r="BC35" s="2">
        <v>426</v>
      </c>
      <c r="BE35" s="3">
        <v>43817</v>
      </c>
      <c r="BF35" s="3">
        <v>43829</v>
      </c>
      <c r="BG35" s="2">
        <f t="shared" si="2"/>
        <v>12</v>
      </c>
      <c r="BH35" s="2">
        <v>4.4000000000000004</v>
      </c>
      <c r="BI35" s="2">
        <v>14</v>
      </c>
      <c r="BJ35" s="2">
        <v>32</v>
      </c>
    </row>
    <row r="36" spans="2:62" x14ac:dyDescent="0.25">
      <c r="B36" s="2">
        <v>984</v>
      </c>
      <c r="C36" s="2" t="s">
        <v>52</v>
      </c>
      <c r="F36" s="3">
        <v>44208</v>
      </c>
      <c r="G36" s="3">
        <v>44215</v>
      </c>
      <c r="H36" s="2">
        <f t="shared" si="0"/>
        <v>7</v>
      </c>
      <c r="I36" s="2">
        <v>6.8</v>
      </c>
      <c r="J36" s="2">
        <v>20</v>
      </c>
      <c r="K36" s="2">
        <v>34</v>
      </c>
      <c r="L36" s="2" t="s">
        <v>548</v>
      </c>
      <c r="AC36" s="2">
        <v>983</v>
      </c>
      <c r="AD36" s="2" t="s">
        <v>154</v>
      </c>
      <c r="AE36" s="2">
        <v>476</v>
      </c>
      <c r="AG36" s="3">
        <v>43308</v>
      </c>
      <c r="AH36" s="3">
        <v>43690</v>
      </c>
      <c r="AI36" s="2">
        <f t="shared" si="1"/>
        <v>382</v>
      </c>
      <c r="AJ36" s="2">
        <v>7.1</v>
      </c>
      <c r="AK36" s="2">
        <v>20</v>
      </c>
      <c r="AL36" s="2">
        <v>33</v>
      </c>
      <c r="AV36" s="3"/>
      <c r="AW36" s="3"/>
      <c r="BA36" s="2">
        <v>683</v>
      </c>
      <c r="BB36" s="2" t="s">
        <v>787</v>
      </c>
      <c r="BC36" s="2">
        <v>922</v>
      </c>
      <c r="BE36" s="3">
        <v>44131</v>
      </c>
      <c r="BF36" s="3">
        <v>44398</v>
      </c>
      <c r="BG36" s="2">
        <f t="shared" si="2"/>
        <v>267</v>
      </c>
      <c r="BH36" s="2">
        <v>2.1</v>
      </c>
      <c r="BI36" s="2">
        <v>14</v>
      </c>
      <c r="BJ36" s="2">
        <v>33</v>
      </c>
    </row>
    <row r="37" spans="2:62" x14ac:dyDescent="0.25">
      <c r="B37" s="2">
        <v>985</v>
      </c>
      <c r="C37" s="2" t="s">
        <v>53</v>
      </c>
      <c r="D37" s="2">
        <v>269</v>
      </c>
      <c r="F37" s="3">
        <v>44208</v>
      </c>
      <c r="G37" s="3">
        <v>44217</v>
      </c>
      <c r="H37" s="2">
        <f t="shared" si="0"/>
        <v>9</v>
      </c>
      <c r="I37" s="2">
        <v>7.2</v>
      </c>
      <c r="J37" s="2">
        <v>20</v>
      </c>
      <c r="K37" s="2">
        <v>35</v>
      </c>
      <c r="L37" s="2" t="s">
        <v>548</v>
      </c>
      <c r="AC37" s="2">
        <v>984</v>
      </c>
      <c r="AD37" s="2" t="s">
        <v>155</v>
      </c>
      <c r="AE37" s="2">
        <v>476</v>
      </c>
      <c r="AG37" s="3">
        <v>43308</v>
      </c>
      <c r="AH37" s="3">
        <v>43558</v>
      </c>
      <c r="AI37" s="2">
        <f t="shared" si="1"/>
        <v>250</v>
      </c>
      <c r="AJ37" s="2">
        <v>7.1</v>
      </c>
      <c r="AK37" s="2">
        <v>20</v>
      </c>
      <c r="AL37" s="2">
        <v>34</v>
      </c>
      <c r="BA37" s="2">
        <v>34</v>
      </c>
      <c r="BB37" s="2" t="s">
        <v>272</v>
      </c>
      <c r="BC37" s="2">
        <v>190</v>
      </c>
      <c r="BE37" s="3">
        <v>44707</v>
      </c>
      <c r="BF37" s="3">
        <v>44735</v>
      </c>
      <c r="BG37" s="2">
        <f t="shared" ref="BG37:BG68" si="3">BF37-BE37</f>
        <v>28</v>
      </c>
      <c r="BH37" s="2">
        <v>7.5</v>
      </c>
      <c r="BI37" s="2">
        <v>1</v>
      </c>
      <c r="BJ37" s="2">
        <v>34</v>
      </c>
    </row>
    <row r="38" spans="2:62" x14ac:dyDescent="0.25">
      <c r="B38" s="2">
        <v>986</v>
      </c>
      <c r="C38" s="2" t="s">
        <v>54</v>
      </c>
      <c r="F38" s="3">
        <v>44208</v>
      </c>
      <c r="G38" s="3">
        <v>44216</v>
      </c>
      <c r="H38" s="2">
        <f t="shared" si="0"/>
        <v>8</v>
      </c>
      <c r="I38" s="2">
        <v>3.5</v>
      </c>
      <c r="J38" s="2">
        <v>20</v>
      </c>
      <c r="K38" s="2">
        <v>36</v>
      </c>
      <c r="L38" s="2" t="s">
        <v>548</v>
      </c>
      <c r="AC38" s="2">
        <v>985</v>
      </c>
      <c r="AD38" s="2" t="s">
        <v>156</v>
      </c>
      <c r="AE38" s="2">
        <v>119</v>
      </c>
      <c r="AG38" s="3">
        <v>43308</v>
      </c>
      <c r="AH38" s="3">
        <v>43690</v>
      </c>
      <c r="AI38" s="2">
        <f t="shared" si="1"/>
        <v>382</v>
      </c>
      <c r="AJ38" s="2">
        <v>7.1</v>
      </c>
      <c r="AK38" s="2">
        <v>20</v>
      </c>
      <c r="AL38" s="2">
        <v>35</v>
      </c>
      <c r="BA38" s="2">
        <v>35</v>
      </c>
      <c r="BB38" s="2" t="s">
        <v>273</v>
      </c>
      <c r="BC38" s="2">
        <v>125</v>
      </c>
      <c r="BE38" s="3">
        <v>44707</v>
      </c>
      <c r="BF38" s="3">
        <v>44720</v>
      </c>
      <c r="BG38" s="2">
        <f t="shared" si="3"/>
        <v>13</v>
      </c>
      <c r="BH38" s="2">
        <v>9.3000000000000007</v>
      </c>
      <c r="BI38" s="2">
        <v>1</v>
      </c>
      <c r="BJ38" s="2">
        <v>35</v>
      </c>
    </row>
    <row r="39" spans="2:62" x14ac:dyDescent="0.25">
      <c r="B39" s="2">
        <v>987</v>
      </c>
      <c r="C39" s="2" t="s">
        <v>55</v>
      </c>
      <c r="D39" s="2">
        <v>269</v>
      </c>
      <c r="F39" s="3">
        <v>44208</v>
      </c>
      <c r="G39" s="3">
        <v>44215</v>
      </c>
      <c r="H39" s="2">
        <f t="shared" si="0"/>
        <v>7</v>
      </c>
      <c r="I39" s="2">
        <v>9</v>
      </c>
      <c r="J39" s="2">
        <v>20</v>
      </c>
      <c r="K39" s="2">
        <v>37</v>
      </c>
      <c r="L39" s="2" t="s">
        <v>548</v>
      </c>
      <c r="AC39" s="2">
        <v>986</v>
      </c>
      <c r="AD39" s="2" t="s">
        <v>157</v>
      </c>
      <c r="AE39" s="2">
        <v>476</v>
      </c>
      <c r="AG39" s="3">
        <v>43308</v>
      </c>
      <c r="AH39" s="3">
        <v>43558</v>
      </c>
      <c r="AI39" s="2">
        <f t="shared" si="1"/>
        <v>250</v>
      </c>
      <c r="AJ39" s="2">
        <v>7.1</v>
      </c>
      <c r="AK39" s="2">
        <v>20</v>
      </c>
      <c r="AL39" s="2">
        <v>36</v>
      </c>
      <c r="BA39" s="2">
        <v>36</v>
      </c>
      <c r="BB39" s="2" t="s">
        <v>274</v>
      </c>
      <c r="BC39" s="2">
        <v>787</v>
      </c>
      <c r="BE39" s="3">
        <v>44707</v>
      </c>
      <c r="BF39" s="3">
        <v>44720</v>
      </c>
      <c r="BG39" s="2">
        <f t="shared" si="3"/>
        <v>13</v>
      </c>
      <c r="BH39" s="2">
        <v>9.3000000000000007</v>
      </c>
      <c r="BI39" s="2">
        <v>1</v>
      </c>
      <c r="BJ39" s="2">
        <v>36</v>
      </c>
    </row>
    <row r="40" spans="2:62" x14ac:dyDescent="0.25">
      <c r="B40" s="2">
        <v>988</v>
      </c>
      <c r="C40" s="2" t="s">
        <v>56</v>
      </c>
      <c r="D40" s="2">
        <v>269</v>
      </c>
      <c r="F40" s="3">
        <v>44208</v>
      </c>
      <c r="G40" s="3">
        <v>44217</v>
      </c>
      <c r="H40" s="2">
        <f t="shared" si="0"/>
        <v>9</v>
      </c>
      <c r="I40" s="2">
        <v>7.2</v>
      </c>
      <c r="J40" s="2">
        <v>20</v>
      </c>
      <c r="K40" s="2">
        <v>38</v>
      </c>
      <c r="L40" s="2" t="s">
        <v>548</v>
      </c>
      <c r="AC40" s="2">
        <v>987</v>
      </c>
      <c r="AD40" s="2" t="s">
        <v>158</v>
      </c>
      <c r="AE40" s="2">
        <v>476</v>
      </c>
      <c r="AG40" s="3">
        <v>43308</v>
      </c>
      <c r="AH40" s="3">
        <v>44361</v>
      </c>
      <c r="AI40" s="2">
        <f t="shared" si="1"/>
        <v>1053</v>
      </c>
      <c r="AJ40" s="2">
        <v>7.1</v>
      </c>
      <c r="AK40" s="2">
        <v>20</v>
      </c>
      <c r="AL40" s="2">
        <v>37</v>
      </c>
      <c r="BA40" s="2">
        <v>37</v>
      </c>
      <c r="BB40" s="2" t="s">
        <v>275</v>
      </c>
      <c r="BC40" s="2">
        <v>295</v>
      </c>
      <c r="BE40" s="3">
        <v>44707</v>
      </c>
      <c r="BF40" s="3">
        <v>44720</v>
      </c>
      <c r="BG40" s="2">
        <f t="shared" si="3"/>
        <v>13</v>
      </c>
      <c r="BH40" s="2">
        <v>4.3</v>
      </c>
      <c r="BI40" s="2">
        <v>1</v>
      </c>
      <c r="BJ40" s="2">
        <v>37</v>
      </c>
    </row>
    <row r="41" spans="2:62" x14ac:dyDescent="0.25">
      <c r="B41" s="2">
        <v>989</v>
      </c>
      <c r="C41" s="2" t="s">
        <v>57</v>
      </c>
      <c r="D41" s="2">
        <v>269</v>
      </c>
      <c r="F41" s="3">
        <v>44208</v>
      </c>
      <c r="G41" s="3">
        <v>44217</v>
      </c>
      <c r="H41" s="2">
        <f t="shared" si="0"/>
        <v>9</v>
      </c>
      <c r="I41" s="2">
        <v>7.2</v>
      </c>
      <c r="J41" s="2">
        <v>20</v>
      </c>
      <c r="K41" s="2">
        <v>39</v>
      </c>
      <c r="L41" s="2" t="s">
        <v>548</v>
      </c>
      <c r="AC41" s="2">
        <v>988</v>
      </c>
      <c r="AD41" s="2" t="s">
        <v>159</v>
      </c>
      <c r="AE41" s="2">
        <v>476</v>
      </c>
      <c r="AG41" s="3">
        <v>43308</v>
      </c>
      <c r="AH41" s="3">
        <v>43992</v>
      </c>
      <c r="AI41" s="2">
        <f t="shared" si="1"/>
        <v>684</v>
      </c>
      <c r="AJ41" s="2">
        <v>7.1</v>
      </c>
      <c r="AK41" s="2">
        <v>20</v>
      </c>
      <c r="AL41" s="2">
        <v>38</v>
      </c>
      <c r="BA41" s="2">
        <v>38</v>
      </c>
      <c r="BB41" s="2" t="s">
        <v>276</v>
      </c>
      <c r="BC41" s="2">
        <v>119</v>
      </c>
      <c r="BE41" s="3">
        <v>44707</v>
      </c>
      <c r="BF41" s="3">
        <v>44720</v>
      </c>
      <c r="BG41" s="2">
        <f t="shared" si="3"/>
        <v>13</v>
      </c>
      <c r="BH41" s="2">
        <v>9.3000000000000007</v>
      </c>
      <c r="BI41" s="2">
        <v>1</v>
      </c>
      <c r="BJ41" s="2">
        <v>38</v>
      </c>
    </row>
    <row r="42" spans="2:62" x14ac:dyDescent="0.25">
      <c r="B42" s="2">
        <v>990</v>
      </c>
      <c r="C42" s="2" t="s">
        <v>58</v>
      </c>
      <c r="D42" s="2">
        <v>269</v>
      </c>
      <c r="F42" s="3">
        <v>44208</v>
      </c>
      <c r="G42" s="3">
        <v>44216</v>
      </c>
      <c r="H42" s="2">
        <f t="shared" si="0"/>
        <v>8</v>
      </c>
      <c r="I42" s="2">
        <v>7.2</v>
      </c>
      <c r="J42" s="2">
        <v>20</v>
      </c>
      <c r="K42" s="2">
        <v>40</v>
      </c>
      <c r="L42" s="2" t="s">
        <v>548</v>
      </c>
      <c r="AC42" s="2">
        <v>989</v>
      </c>
      <c r="AD42" s="2" t="s">
        <v>160</v>
      </c>
      <c r="AE42" s="2">
        <v>416</v>
      </c>
      <c r="AG42" s="3">
        <v>43308</v>
      </c>
      <c r="AH42" s="3">
        <v>43992</v>
      </c>
      <c r="AI42" s="2">
        <f t="shared" si="1"/>
        <v>684</v>
      </c>
      <c r="AJ42" s="2">
        <v>7.1</v>
      </c>
      <c r="AK42" s="2">
        <v>20</v>
      </c>
      <c r="AL42" s="2">
        <v>39</v>
      </c>
      <c r="BA42" s="2">
        <v>39</v>
      </c>
      <c r="BB42" s="2" t="s">
        <v>277</v>
      </c>
      <c r="BC42" s="2">
        <v>787</v>
      </c>
      <c r="BE42" s="3">
        <v>44707</v>
      </c>
      <c r="BF42" s="3">
        <v>44720</v>
      </c>
      <c r="BG42" s="2">
        <f t="shared" si="3"/>
        <v>13</v>
      </c>
      <c r="BH42" s="2">
        <v>9.3000000000000007</v>
      </c>
      <c r="BI42" s="2">
        <v>1</v>
      </c>
      <c r="BJ42" s="2">
        <v>39</v>
      </c>
    </row>
    <row r="43" spans="2:62" x14ac:dyDescent="0.25">
      <c r="B43" s="2">
        <v>991</v>
      </c>
      <c r="C43" s="2" t="s">
        <v>59</v>
      </c>
      <c r="F43" s="3">
        <v>44208</v>
      </c>
      <c r="G43" s="3">
        <v>44217</v>
      </c>
      <c r="H43" s="2">
        <f t="shared" si="0"/>
        <v>9</v>
      </c>
      <c r="I43" s="2">
        <v>9</v>
      </c>
      <c r="J43" s="2">
        <v>20</v>
      </c>
      <c r="K43" s="2">
        <v>41</v>
      </c>
      <c r="L43" s="2" t="s">
        <v>548</v>
      </c>
      <c r="AC43" s="2">
        <v>990</v>
      </c>
      <c r="AD43" s="2" t="s">
        <v>161</v>
      </c>
      <c r="AE43" s="2">
        <v>125</v>
      </c>
      <c r="AG43" s="3">
        <v>43308</v>
      </c>
      <c r="AH43" s="3">
        <v>43992</v>
      </c>
      <c r="AI43" s="2">
        <f t="shared" si="1"/>
        <v>684</v>
      </c>
      <c r="AJ43" s="2">
        <v>7.1</v>
      </c>
      <c r="AK43" s="2">
        <v>20</v>
      </c>
      <c r="AL43" s="2">
        <v>40</v>
      </c>
      <c r="BA43" s="2">
        <v>40</v>
      </c>
      <c r="BB43" s="2" t="s">
        <v>278</v>
      </c>
      <c r="BC43" s="2">
        <v>416</v>
      </c>
      <c r="BE43" s="3">
        <v>44707</v>
      </c>
      <c r="BF43" s="3">
        <v>44957</v>
      </c>
      <c r="BG43" s="2">
        <f t="shared" si="3"/>
        <v>250</v>
      </c>
      <c r="BH43" s="2">
        <v>9.3000000000000007</v>
      </c>
      <c r="BI43" s="2">
        <v>1</v>
      </c>
      <c r="BJ43" s="2">
        <v>40</v>
      </c>
    </row>
    <row r="44" spans="2:62" x14ac:dyDescent="0.25">
      <c r="B44" s="2">
        <v>992</v>
      </c>
      <c r="C44" s="2" t="s">
        <v>60</v>
      </c>
      <c r="F44" s="3">
        <v>44208</v>
      </c>
      <c r="G44" s="3">
        <v>44216</v>
      </c>
      <c r="H44" s="2">
        <f t="shared" si="0"/>
        <v>8</v>
      </c>
      <c r="I44" s="2">
        <v>9</v>
      </c>
      <c r="J44" s="2">
        <v>20</v>
      </c>
      <c r="K44" s="2">
        <v>42</v>
      </c>
      <c r="L44" s="2" t="s">
        <v>548</v>
      </c>
      <c r="AC44" s="2">
        <v>991</v>
      </c>
      <c r="AD44" s="2" t="s">
        <v>162</v>
      </c>
      <c r="AE44" s="2">
        <v>476</v>
      </c>
      <c r="AG44" s="3">
        <v>43308</v>
      </c>
      <c r="AH44" s="3">
        <v>43690</v>
      </c>
      <c r="AI44" s="2">
        <f t="shared" si="1"/>
        <v>382</v>
      </c>
      <c r="AJ44" s="2">
        <v>7.1</v>
      </c>
      <c r="AK44" s="2">
        <v>20</v>
      </c>
      <c r="AL44" s="2">
        <v>41</v>
      </c>
      <c r="BA44" s="2">
        <v>41</v>
      </c>
      <c r="BB44" s="2" t="s">
        <v>279</v>
      </c>
      <c r="BC44" s="2">
        <v>787</v>
      </c>
      <c r="BE44" s="3">
        <v>44707</v>
      </c>
      <c r="BF44" s="3">
        <v>44720</v>
      </c>
      <c r="BG44" s="2">
        <f t="shared" si="3"/>
        <v>13</v>
      </c>
      <c r="BH44" s="2">
        <v>9.3000000000000007</v>
      </c>
      <c r="BI44" s="2">
        <v>1</v>
      </c>
      <c r="BJ44" s="2">
        <v>41</v>
      </c>
    </row>
    <row r="45" spans="2:62" x14ac:dyDescent="0.25">
      <c r="B45" s="2">
        <v>993</v>
      </c>
      <c r="C45" s="2" t="s">
        <v>61</v>
      </c>
      <c r="F45" s="3">
        <v>44208</v>
      </c>
      <c r="G45" s="3">
        <v>44216</v>
      </c>
      <c r="H45" s="2">
        <f t="shared" si="0"/>
        <v>8</v>
      </c>
      <c r="I45" s="2">
        <v>2.1</v>
      </c>
      <c r="J45" s="2">
        <v>20</v>
      </c>
      <c r="K45" s="2">
        <v>43</v>
      </c>
      <c r="L45" s="2" t="s">
        <v>548</v>
      </c>
      <c r="AC45" s="2">
        <v>992</v>
      </c>
      <c r="AD45" s="2" t="s">
        <v>163</v>
      </c>
      <c r="AE45" s="2">
        <v>190</v>
      </c>
      <c r="AG45" s="3">
        <v>43287</v>
      </c>
      <c r="AH45" s="3">
        <v>44981</v>
      </c>
      <c r="AI45" s="2">
        <f t="shared" si="1"/>
        <v>1694</v>
      </c>
      <c r="AJ45" s="2">
        <v>7.2</v>
      </c>
      <c r="AK45" s="2">
        <v>20</v>
      </c>
      <c r="AL45" s="2">
        <v>42</v>
      </c>
      <c r="BA45" s="2">
        <v>42</v>
      </c>
      <c r="BB45" s="2" t="s">
        <v>2</v>
      </c>
      <c r="BE45" s="3">
        <v>44707</v>
      </c>
      <c r="BF45" s="3">
        <v>44719</v>
      </c>
      <c r="BG45" s="2">
        <f t="shared" si="3"/>
        <v>12</v>
      </c>
      <c r="BH45" s="2">
        <v>4.3</v>
      </c>
      <c r="BI45" s="2">
        <v>1</v>
      </c>
      <c r="BJ45" s="2">
        <v>42</v>
      </c>
    </row>
    <row r="46" spans="2:62" x14ac:dyDescent="0.25">
      <c r="B46" s="2">
        <v>994</v>
      </c>
      <c r="C46" s="2" t="s">
        <v>62</v>
      </c>
      <c r="D46" s="2">
        <v>269</v>
      </c>
      <c r="F46" s="3">
        <v>44252</v>
      </c>
      <c r="G46" s="3">
        <v>44258</v>
      </c>
      <c r="H46" s="2">
        <f t="shared" si="0"/>
        <v>6</v>
      </c>
      <c r="I46" s="2">
        <v>4.5999999999999996</v>
      </c>
      <c r="J46" s="2">
        <v>20</v>
      </c>
      <c r="K46" s="2">
        <v>44</v>
      </c>
      <c r="L46" s="2" t="s">
        <v>548</v>
      </c>
      <c r="AC46" s="2">
        <v>993</v>
      </c>
      <c r="AD46" s="2" t="s">
        <v>164</v>
      </c>
      <c r="AE46" s="2">
        <v>269</v>
      </c>
      <c r="AG46" s="3">
        <v>43287</v>
      </c>
      <c r="AH46" s="3">
        <v>44657</v>
      </c>
      <c r="AI46" s="2">
        <f t="shared" si="1"/>
        <v>1370</v>
      </c>
      <c r="AJ46" s="2">
        <v>4.5999999999999996</v>
      </c>
      <c r="AK46" s="2">
        <v>20</v>
      </c>
      <c r="AL46" s="2">
        <v>43</v>
      </c>
      <c r="BA46" s="2">
        <v>43</v>
      </c>
      <c r="BB46" s="2" t="s">
        <v>3</v>
      </c>
      <c r="BC46" s="2">
        <v>787</v>
      </c>
      <c r="BE46" s="3">
        <v>44707</v>
      </c>
      <c r="BF46" s="3">
        <v>44719</v>
      </c>
      <c r="BG46" s="2">
        <f t="shared" si="3"/>
        <v>12</v>
      </c>
      <c r="BH46" s="2">
        <v>6.8</v>
      </c>
      <c r="BI46" s="2">
        <v>1</v>
      </c>
      <c r="BJ46" s="2">
        <v>43</v>
      </c>
    </row>
    <row r="47" spans="2:62" x14ac:dyDescent="0.25">
      <c r="B47" s="2">
        <v>995</v>
      </c>
      <c r="C47" s="2" t="s">
        <v>63</v>
      </c>
      <c r="D47" s="2">
        <v>269</v>
      </c>
      <c r="F47" s="3">
        <v>44208</v>
      </c>
      <c r="G47" s="3">
        <v>44259</v>
      </c>
      <c r="H47" s="2">
        <f t="shared" si="0"/>
        <v>51</v>
      </c>
      <c r="I47" s="2">
        <v>7.2</v>
      </c>
      <c r="J47" s="2">
        <v>20</v>
      </c>
      <c r="K47" s="2">
        <v>45</v>
      </c>
      <c r="L47" s="2" t="s">
        <v>548</v>
      </c>
      <c r="AC47" s="2">
        <v>994</v>
      </c>
      <c r="AD47" s="2" t="s">
        <v>165</v>
      </c>
      <c r="AE47" s="2">
        <v>369</v>
      </c>
      <c r="AG47" s="3">
        <v>43284</v>
      </c>
      <c r="AH47" s="3">
        <v>43558</v>
      </c>
      <c r="AI47" s="2">
        <f t="shared" si="1"/>
        <v>274</v>
      </c>
      <c r="AJ47" s="2">
        <v>4.3</v>
      </c>
      <c r="AK47" s="2">
        <v>20</v>
      </c>
      <c r="AL47" s="2">
        <v>44</v>
      </c>
      <c r="BA47" s="2">
        <v>44</v>
      </c>
      <c r="BB47" s="2" t="s">
        <v>4</v>
      </c>
      <c r="BC47" s="2">
        <v>787</v>
      </c>
      <c r="BE47" s="3">
        <v>44707</v>
      </c>
      <c r="BF47" s="3">
        <v>44719</v>
      </c>
      <c r="BG47" s="2">
        <f t="shared" si="3"/>
        <v>12</v>
      </c>
      <c r="BH47" s="2">
        <v>6.8</v>
      </c>
      <c r="BI47" s="2">
        <v>1</v>
      </c>
      <c r="BJ47" s="2">
        <v>44</v>
      </c>
    </row>
    <row r="48" spans="2:62" x14ac:dyDescent="0.25">
      <c r="B48" s="2">
        <v>996</v>
      </c>
      <c r="C48" s="2" t="s">
        <v>64</v>
      </c>
      <c r="F48" s="3">
        <v>44208</v>
      </c>
      <c r="G48" s="3">
        <v>44216</v>
      </c>
      <c r="H48" s="2">
        <f t="shared" si="0"/>
        <v>8</v>
      </c>
      <c r="I48" s="2">
        <v>4.3</v>
      </c>
      <c r="J48" s="2">
        <v>20</v>
      </c>
      <c r="K48" s="2">
        <v>46</v>
      </c>
      <c r="L48" s="2" t="s">
        <v>548</v>
      </c>
      <c r="AC48" s="2">
        <v>995</v>
      </c>
      <c r="AD48" s="2" t="s">
        <v>166</v>
      </c>
      <c r="AE48" s="2">
        <v>125</v>
      </c>
      <c r="AG48" s="3">
        <v>43284</v>
      </c>
      <c r="AH48" s="3">
        <v>44841</v>
      </c>
      <c r="AI48" s="2">
        <f t="shared" si="1"/>
        <v>1557</v>
      </c>
      <c r="AJ48" s="2">
        <v>4.3</v>
      </c>
      <c r="AK48" s="2">
        <v>20</v>
      </c>
      <c r="AL48" s="2">
        <v>45</v>
      </c>
      <c r="BA48" s="2">
        <v>45</v>
      </c>
      <c r="BB48" s="2" t="s">
        <v>5</v>
      </c>
      <c r="BE48" s="3">
        <v>44707</v>
      </c>
      <c r="BF48" s="3">
        <v>44719</v>
      </c>
      <c r="BG48" s="2">
        <f t="shared" si="3"/>
        <v>12</v>
      </c>
      <c r="BH48" s="2">
        <v>4.3</v>
      </c>
      <c r="BI48" s="2">
        <v>1</v>
      </c>
      <c r="BJ48" s="2">
        <v>45</v>
      </c>
    </row>
    <row r="49" spans="2:62" x14ac:dyDescent="0.25">
      <c r="B49" s="2">
        <v>997</v>
      </c>
      <c r="C49" s="2" t="s">
        <v>65</v>
      </c>
      <c r="D49" s="2">
        <v>269</v>
      </c>
      <c r="F49" s="3">
        <v>44208</v>
      </c>
      <c r="G49" s="3">
        <v>44259</v>
      </c>
      <c r="H49" s="2">
        <f t="shared" si="0"/>
        <v>51</v>
      </c>
      <c r="I49" s="2">
        <v>7.2</v>
      </c>
      <c r="J49" s="2">
        <v>20</v>
      </c>
      <c r="K49" s="2">
        <v>47</v>
      </c>
      <c r="L49" s="2" t="s">
        <v>548</v>
      </c>
      <c r="AC49" s="2">
        <v>996</v>
      </c>
      <c r="AD49" s="2" t="s">
        <v>167</v>
      </c>
      <c r="AE49" s="2">
        <v>125</v>
      </c>
      <c r="AG49" s="3">
        <v>43284</v>
      </c>
      <c r="AH49" s="3">
        <v>43690</v>
      </c>
      <c r="AI49" s="2">
        <f t="shared" si="1"/>
        <v>406</v>
      </c>
      <c r="AJ49" s="2">
        <v>4.3</v>
      </c>
      <c r="AK49" s="2">
        <v>20</v>
      </c>
      <c r="AL49" s="2">
        <v>46</v>
      </c>
      <c r="BA49" s="2">
        <v>46</v>
      </c>
      <c r="BB49" s="2" t="s">
        <v>6</v>
      </c>
      <c r="BE49" s="3">
        <v>44707</v>
      </c>
      <c r="BF49" s="3">
        <v>44719</v>
      </c>
      <c r="BG49" s="2">
        <f t="shared" si="3"/>
        <v>12</v>
      </c>
      <c r="BH49" s="2">
        <v>4.3</v>
      </c>
      <c r="BI49" s="2">
        <v>1</v>
      </c>
      <c r="BJ49" s="2">
        <v>46</v>
      </c>
    </row>
    <row r="50" spans="2:62" x14ac:dyDescent="0.25">
      <c r="B50" s="2">
        <v>998</v>
      </c>
      <c r="C50" s="2" t="s">
        <v>66</v>
      </c>
      <c r="D50" s="2">
        <v>269</v>
      </c>
      <c r="F50" s="3">
        <v>44208</v>
      </c>
      <c r="G50" s="3">
        <v>44216</v>
      </c>
      <c r="H50" s="2">
        <f t="shared" si="0"/>
        <v>8</v>
      </c>
      <c r="I50" s="2">
        <v>7.5</v>
      </c>
      <c r="J50" s="2">
        <v>20</v>
      </c>
      <c r="K50" s="2">
        <v>48</v>
      </c>
      <c r="L50" s="2" t="s">
        <v>548</v>
      </c>
      <c r="AC50" s="2">
        <v>997</v>
      </c>
      <c r="AD50" s="2" t="s">
        <v>168</v>
      </c>
      <c r="AE50" s="2">
        <v>125</v>
      </c>
      <c r="AG50" s="3">
        <v>43284</v>
      </c>
      <c r="AH50" s="3">
        <v>43558</v>
      </c>
      <c r="AI50" s="2">
        <f t="shared" si="1"/>
        <v>274</v>
      </c>
      <c r="AJ50" s="2">
        <v>4.3</v>
      </c>
      <c r="AK50" s="2">
        <v>20</v>
      </c>
      <c r="AL50" s="2">
        <v>47</v>
      </c>
      <c r="BA50" s="2">
        <v>47</v>
      </c>
      <c r="BB50" s="2" t="s">
        <v>7</v>
      </c>
      <c r="BE50" s="3">
        <v>44707</v>
      </c>
      <c r="BF50" s="3">
        <v>44719</v>
      </c>
      <c r="BG50" s="2">
        <f t="shared" si="3"/>
        <v>12</v>
      </c>
      <c r="BH50" s="2">
        <v>4.3</v>
      </c>
      <c r="BI50" s="2">
        <v>1</v>
      </c>
      <c r="BJ50" s="2">
        <v>47</v>
      </c>
    </row>
    <row r="51" spans="2:62" x14ac:dyDescent="0.25">
      <c r="B51" s="2">
        <v>999</v>
      </c>
      <c r="C51" s="2" t="s">
        <v>67</v>
      </c>
      <c r="D51" s="2">
        <v>269</v>
      </c>
      <c r="F51" s="3">
        <v>44208</v>
      </c>
      <c r="G51" s="3">
        <v>44216</v>
      </c>
      <c r="H51" s="2">
        <f t="shared" si="0"/>
        <v>8</v>
      </c>
      <c r="I51" s="2">
        <v>7.2</v>
      </c>
      <c r="J51" s="2">
        <v>20</v>
      </c>
      <c r="K51" s="2">
        <v>49</v>
      </c>
      <c r="L51" s="2" t="s">
        <v>548</v>
      </c>
      <c r="AC51" s="2">
        <v>998</v>
      </c>
      <c r="AD51" s="2" t="s">
        <v>169</v>
      </c>
      <c r="AE51" s="2">
        <v>125</v>
      </c>
      <c r="AG51" s="3">
        <v>43284</v>
      </c>
      <c r="AH51" s="3">
        <v>44841</v>
      </c>
      <c r="AI51" s="2">
        <f t="shared" si="1"/>
        <v>1557</v>
      </c>
      <c r="AJ51" s="2">
        <v>4.3</v>
      </c>
      <c r="AK51" s="2">
        <v>20</v>
      </c>
      <c r="AL51" s="2">
        <v>48</v>
      </c>
      <c r="BA51" s="2">
        <v>48</v>
      </c>
      <c r="BB51" s="2" t="s">
        <v>8</v>
      </c>
      <c r="BE51" s="3">
        <v>44707</v>
      </c>
      <c r="BF51" s="3">
        <v>44719</v>
      </c>
      <c r="BG51" s="2">
        <f t="shared" si="3"/>
        <v>12</v>
      </c>
      <c r="BH51" s="2">
        <v>4.3</v>
      </c>
      <c r="BI51" s="2">
        <v>1</v>
      </c>
      <c r="BJ51" s="2">
        <v>48</v>
      </c>
    </row>
    <row r="52" spans="2:62" x14ac:dyDescent="0.25">
      <c r="B52" s="2">
        <v>1000</v>
      </c>
      <c r="C52" s="2" t="s">
        <v>68</v>
      </c>
      <c r="F52" s="3">
        <v>44208</v>
      </c>
      <c r="G52" s="3">
        <v>44216</v>
      </c>
      <c r="H52" s="2">
        <f t="shared" si="0"/>
        <v>8</v>
      </c>
      <c r="I52" s="2">
        <v>4</v>
      </c>
      <c r="J52" s="2">
        <v>20</v>
      </c>
      <c r="K52" s="2">
        <v>50</v>
      </c>
      <c r="L52" s="2" t="s">
        <v>548</v>
      </c>
      <c r="AC52" s="2">
        <v>999</v>
      </c>
      <c r="AD52" s="2" t="s">
        <v>170</v>
      </c>
      <c r="AE52" s="2">
        <v>787</v>
      </c>
      <c r="AG52" s="3">
        <v>43284</v>
      </c>
      <c r="AH52" s="3">
        <v>44067</v>
      </c>
      <c r="AI52" s="2">
        <f t="shared" si="1"/>
        <v>783</v>
      </c>
      <c r="AJ52" s="2">
        <v>4.3</v>
      </c>
      <c r="AK52" s="2">
        <v>20</v>
      </c>
      <c r="AL52" s="2">
        <v>49</v>
      </c>
      <c r="BA52" s="2">
        <v>49</v>
      </c>
      <c r="BB52" s="2" t="s">
        <v>9</v>
      </c>
      <c r="BC52" s="2">
        <v>665</v>
      </c>
      <c r="BE52" s="3">
        <v>44707</v>
      </c>
      <c r="BF52" s="3">
        <v>44719</v>
      </c>
      <c r="BG52" s="2">
        <f t="shared" si="3"/>
        <v>12</v>
      </c>
      <c r="BH52" s="2">
        <v>9.3000000000000007</v>
      </c>
      <c r="BI52" s="2">
        <v>1</v>
      </c>
      <c r="BJ52" s="2">
        <v>49</v>
      </c>
    </row>
    <row r="53" spans="2:62" x14ac:dyDescent="0.25">
      <c r="B53" s="2">
        <v>2451</v>
      </c>
      <c r="C53" s="2" t="s">
        <v>72</v>
      </c>
      <c r="D53" s="2">
        <v>404</v>
      </c>
      <c r="F53" s="3">
        <v>43229</v>
      </c>
      <c r="G53" s="3">
        <v>43741</v>
      </c>
      <c r="H53" s="2">
        <f t="shared" si="0"/>
        <v>512</v>
      </c>
      <c r="I53" s="2">
        <v>7.2</v>
      </c>
      <c r="J53" s="2">
        <v>20</v>
      </c>
      <c r="K53" s="2">
        <v>51</v>
      </c>
      <c r="L53" s="2" t="s">
        <v>548</v>
      </c>
      <c r="AC53" s="2">
        <v>1000</v>
      </c>
      <c r="AD53" s="2" t="s">
        <v>171</v>
      </c>
      <c r="AE53" s="2">
        <v>476</v>
      </c>
      <c r="AG53" s="3">
        <v>43284</v>
      </c>
      <c r="AH53" s="3">
        <v>43578</v>
      </c>
      <c r="AI53" s="2">
        <f t="shared" si="1"/>
        <v>294</v>
      </c>
      <c r="AJ53" s="2">
        <v>4.3</v>
      </c>
      <c r="AK53" s="2">
        <v>20</v>
      </c>
      <c r="AL53" s="2">
        <v>50</v>
      </c>
      <c r="BA53" s="2">
        <v>50</v>
      </c>
      <c r="BB53" s="2" t="s">
        <v>10</v>
      </c>
      <c r="BC53" s="2">
        <v>665</v>
      </c>
      <c r="BE53" s="3">
        <v>44707</v>
      </c>
      <c r="BF53" s="3">
        <v>44719</v>
      </c>
      <c r="BG53" s="2">
        <f t="shared" si="3"/>
        <v>12</v>
      </c>
      <c r="BH53" s="2">
        <v>9.3000000000000007</v>
      </c>
      <c r="BI53" s="2">
        <v>1</v>
      </c>
      <c r="BJ53" s="2">
        <v>50</v>
      </c>
    </row>
    <row r="54" spans="2:62" x14ac:dyDescent="0.25">
      <c r="B54" s="2">
        <v>2452</v>
      </c>
      <c r="C54" s="2" t="s">
        <v>73</v>
      </c>
      <c r="F54" s="3">
        <v>43241</v>
      </c>
      <c r="G54" s="3">
        <v>43741</v>
      </c>
      <c r="H54" s="2">
        <f t="shared" si="0"/>
        <v>500</v>
      </c>
      <c r="I54" s="2">
        <v>4.5999999999999996</v>
      </c>
      <c r="J54" s="2">
        <v>50</v>
      </c>
      <c r="K54" s="2">
        <v>52</v>
      </c>
      <c r="L54" s="2" t="s">
        <v>548</v>
      </c>
      <c r="AC54" s="2">
        <v>2451</v>
      </c>
      <c r="AD54" s="2" t="s">
        <v>172</v>
      </c>
      <c r="AG54" s="3">
        <v>40557</v>
      </c>
      <c r="AH54" s="3">
        <v>44970</v>
      </c>
      <c r="AI54" s="2">
        <f t="shared" si="1"/>
        <v>4413</v>
      </c>
      <c r="AJ54" s="2">
        <v>4.9000000000000004</v>
      </c>
      <c r="AK54" s="2">
        <v>50</v>
      </c>
      <c r="AL54" s="2">
        <v>51</v>
      </c>
      <c r="BA54" s="2">
        <v>51</v>
      </c>
      <c r="BB54" s="2" t="s">
        <v>11</v>
      </c>
      <c r="BC54" s="2">
        <v>787</v>
      </c>
      <c r="BE54" s="3">
        <v>44707</v>
      </c>
      <c r="BF54" s="3">
        <v>44719</v>
      </c>
      <c r="BG54" s="2">
        <f t="shared" si="3"/>
        <v>12</v>
      </c>
      <c r="BH54" s="2">
        <v>9.3000000000000007</v>
      </c>
      <c r="BI54" s="2">
        <v>2</v>
      </c>
      <c r="BJ54" s="2">
        <v>51</v>
      </c>
    </row>
    <row r="55" spans="2:62" x14ac:dyDescent="0.25">
      <c r="B55" s="2">
        <v>2453</v>
      </c>
      <c r="C55" s="2" t="s">
        <v>74</v>
      </c>
      <c r="D55" s="2">
        <v>200</v>
      </c>
      <c r="F55" s="3">
        <v>43229</v>
      </c>
      <c r="G55" s="3">
        <v>43264</v>
      </c>
      <c r="H55" s="2">
        <f t="shared" si="0"/>
        <v>35</v>
      </c>
      <c r="I55" s="2">
        <v>1.9</v>
      </c>
      <c r="J55" s="2">
        <v>50</v>
      </c>
      <c r="K55" s="2">
        <v>53</v>
      </c>
      <c r="L55" s="2" t="s">
        <v>548</v>
      </c>
      <c r="AC55" s="2">
        <v>2452</v>
      </c>
      <c r="AD55" s="2" t="s">
        <v>173</v>
      </c>
      <c r="AE55" s="2">
        <v>119</v>
      </c>
      <c r="AG55" s="3">
        <v>40450</v>
      </c>
      <c r="AH55" s="3">
        <v>44970</v>
      </c>
      <c r="AI55" s="2">
        <f t="shared" si="1"/>
        <v>4520</v>
      </c>
      <c r="AJ55" s="2">
        <v>7.2</v>
      </c>
      <c r="AK55" s="2">
        <v>50</v>
      </c>
      <c r="AL55" s="2">
        <v>52</v>
      </c>
      <c r="BA55" s="2">
        <v>52</v>
      </c>
      <c r="BB55" s="2" t="s">
        <v>280</v>
      </c>
      <c r="BC55" s="2">
        <v>787</v>
      </c>
      <c r="BE55" s="3">
        <v>44707</v>
      </c>
      <c r="BF55" s="3">
        <v>44720</v>
      </c>
      <c r="BG55" s="2">
        <f t="shared" si="3"/>
        <v>13</v>
      </c>
      <c r="BH55" s="2">
        <v>9.3000000000000007</v>
      </c>
      <c r="BI55" s="2">
        <v>2</v>
      </c>
      <c r="BJ55" s="2">
        <v>52</v>
      </c>
    </row>
    <row r="56" spans="2:62" x14ac:dyDescent="0.25">
      <c r="B56" s="2">
        <v>2454</v>
      </c>
      <c r="C56" s="2" t="s">
        <v>75</v>
      </c>
      <c r="F56" s="3">
        <v>43265</v>
      </c>
      <c r="G56" s="3">
        <v>43741</v>
      </c>
      <c r="H56" s="2">
        <f t="shared" si="0"/>
        <v>476</v>
      </c>
      <c r="I56" s="2">
        <v>4.5999999999999996</v>
      </c>
      <c r="J56" s="2">
        <v>50</v>
      </c>
      <c r="K56" s="2">
        <v>54</v>
      </c>
      <c r="L56" s="2" t="s">
        <v>548</v>
      </c>
      <c r="AC56" s="2">
        <v>2453</v>
      </c>
      <c r="AD56" s="2" t="s">
        <v>174</v>
      </c>
      <c r="AE56" s="2">
        <v>119</v>
      </c>
      <c r="AG56" s="3">
        <v>40445</v>
      </c>
      <c r="AH56" s="3">
        <v>44970</v>
      </c>
      <c r="AI56" s="2">
        <f t="shared" si="1"/>
        <v>4525</v>
      </c>
      <c r="AJ56" s="2">
        <v>7.2</v>
      </c>
      <c r="AK56" s="2">
        <v>50</v>
      </c>
      <c r="AL56" s="2">
        <v>53</v>
      </c>
      <c r="BA56" s="2">
        <v>53</v>
      </c>
      <c r="BB56" s="2" t="s">
        <v>281</v>
      </c>
      <c r="BC56" s="2">
        <v>787</v>
      </c>
      <c r="BE56" s="3">
        <v>44707</v>
      </c>
      <c r="BF56" s="3">
        <v>44720</v>
      </c>
      <c r="BG56" s="2">
        <f t="shared" si="3"/>
        <v>13</v>
      </c>
      <c r="BH56" s="2">
        <v>9.3000000000000007</v>
      </c>
      <c r="BI56" s="2">
        <v>2</v>
      </c>
      <c r="BJ56" s="2">
        <v>53</v>
      </c>
    </row>
    <row r="57" spans="2:62" x14ac:dyDescent="0.25">
      <c r="B57" s="2">
        <v>2455</v>
      </c>
      <c r="C57" s="2" t="s">
        <v>76</v>
      </c>
      <c r="F57" s="3">
        <v>43229</v>
      </c>
      <c r="G57" s="3">
        <v>44067</v>
      </c>
      <c r="H57" s="2">
        <f t="shared" si="0"/>
        <v>838</v>
      </c>
      <c r="I57" s="2">
        <v>9.3000000000000007</v>
      </c>
      <c r="J57" s="2">
        <v>50</v>
      </c>
      <c r="K57" s="2">
        <v>55</v>
      </c>
      <c r="L57" s="2" t="s">
        <v>548</v>
      </c>
      <c r="AC57" s="2">
        <v>2454</v>
      </c>
      <c r="AD57" s="2" t="s">
        <v>175</v>
      </c>
      <c r="AE57" s="2">
        <v>415</v>
      </c>
      <c r="AG57" s="3">
        <v>40442</v>
      </c>
      <c r="AH57" s="3">
        <v>44970</v>
      </c>
      <c r="AI57" s="2">
        <f t="shared" si="1"/>
        <v>4528</v>
      </c>
      <c r="AJ57" s="2">
        <v>7.2</v>
      </c>
      <c r="AK57" s="2">
        <v>50</v>
      </c>
      <c r="AL57" s="2">
        <v>54</v>
      </c>
      <c r="BA57" s="2">
        <v>54</v>
      </c>
      <c r="BB57" s="2" t="s">
        <v>282</v>
      </c>
      <c r="BC57" s="2">
        <v>59</v>
      </c>
      <c r="BE57" s="3">
        <v>44707</v>
      </c>
      <c r="BF57" s="3">
        <v>44875</v>
      </c>
      <c r="BG57" s="2">
        <f t="shared" si="3"/>
        <v>168</v>
      </c>
      <c r="BH57" s="2">
        <v>6.8</v>
      </c>
      <c r="BI57" s="2">
        <v>2</v>
      </c>
      <c r="BJ57" s="2">
        <v>54</v>
      </c>
    </row>
    <row r="58" spans="2:62" x14ac:dyDescent="0.25">
      <c r="B58" s="2">
        <v>2456</v>
      </c>
      <c r="C58" s="2" t="s">
        <v>77</v>
      </c>
      <c r="F58" s="3">
        <v>43229</v>
      </c>
      <c r="G58" s="3">
        <v>43741</v>
      </c>
      <c r="H58" s="2">
        <f t="shared" si="0"/>
        <v>512</v>
      </c>
      <c r="I58" s="2">
        <v>6.9</v>
      </c>
      <c r="J58" s="2">
        <v>50</v>
      </c>
      <c r="K58" s="2">
        <v>56</v>
      </c>
      <c r="L58" s="2" t="s">
        <v>548</v>
      </c>
      <c r="AC58" s="2">
        <v>2455</v>
      </c>
      <c r="AD58" s="2" t="s">
        <v>176</v>
      </c>
      <c r="AE58" s="2">
        <v>476</v>
      </c>
      <c r="AG58" s="3">
        <v>40451</v>
      </c>
      <c r="AH58" s="3">
        <v>44970</v>
      </c>
      <c r="AI58" s="2">
        <f t="shared" si="1"/>
        <v>4519</v>
      </c>
      <c r="AJ58" s="2">
        <v>4.9000000000000004</v>
      </c>
      <c r="AK58" s="2">
        <v>50</v>
      </c>
      <c r="AL58" s="2">
        <v>55</v>
      </c>
      <c r="BA58" s="2">
        <v>55</v>
      </c>
      <c r="BB58" s="2" t="s">
        <v>283</v>
      </c>
      <c r="BC58" s="2">
        <v>125</v>
      </c>
      <c r="BE58" s="3">
        <v>44707</v>
      </c>
      <c r="BF58" s="3">
        <v>44720</v>
      </c>
      <c r="BG58" s="2">
        <f t="shared" si="3"/>
        <v>13</v>
      </c>
      <c r="BH58" s="2">
        <v>5.8</v>
      </c>
      <c r="BI58" s="2">
        <v>2</v>
      </c>
      <c r="BJ58" s="2">
        <v>55</v>
      </c>
    </row>
    <row r="59" spans="2:62" x14ac:dyDescent="0.25">
      <c r="B59" s="2">
        <v>2457</v>
      </c>
      <c r="C59" s="2" t="s">
        <v>78</v>
      </c>
      <c r="F59" s="3">
        <v>43229</v>
      </c>
      <c r="G59" s="3">
        <v>43741</v>
      </c>
      <c r="H59" s="2">
        <f t="shared" si="0"/>
        <v>512</v>
      </c>
      <c r="I59" s="2">
        <v>4.5999999999999996</v>
      </c>
      <c r="J59" s="2">
        <v>50</v>
      </c>
      <c r="K59" s="2">
        <v>57</v>
      </c>
      <c r="L59" s="2" t="s">
        <v>548</v>
      </c>
      <c r="AC59" s="2">
        <v>2456</v>
      </c>
      <c r="AD59" s="2" t="s">
        <v>177</v>
      </c>
      <c r="AE59" s="2">
        <v>200</v>
      </c>
      <c r="AG59" s="3">
        <v>40442</v>
      </c>
      <c r="AH59" s="3">
        <v>44970</v>
      </c>
      <c r="AI59" s="2">
        <f t="shared" si="1"/>
        <v>4528</v>
      </c>
      <c r="AJ59" s="2">
        <v>2.1</v>
      </c>
      <c r="AK59" s="2">
        <v>50</v>
      </c>
      <c r="AL59" s="2">
        <v>56</v>
      </c>
      <c r="BA59" s="2">
        <v>56</v>
      </c>
      <c r="BB59" s="2" t="s">
        <v>284</v>
      </c>
      <c r="BC59" s="2">
        <v>125</v>
      </c>
      <c r="BE59" s="3">
        <v>44707</v>
      </c>
      <c r="BF59" s="3">
        <v>44720</v>
      </c>
      <c r="BG59" s="2">
        <f t="shared" si="3"/>
        <v>13</v>
      </c>
      <c r="BH59" s="2">
        <v>5.8</v>
      </c>
      <c r="BI59" s="2">
        <v>2</v>
      </c>
      <c r="BJ59" s="2">
        <v>56</v>
      </c>
    </row>
    <row r="60" spans="2:62" x14ac:dyDescent="0.25">
      <c r="B60" s="2">
        <v>2458</v>
      </c>
      <c r="C60" s="2" t="s">
        <v>79</v>
      </c>
      <c r="F60" s="3">
        <v>43229</v>
      </c>
      <c r="G60" s="3">
        <v>43741</v>
      </c>
      <c r="H60" s="2">
        <f t="shared" si="0"/>
        <v>512</v>
      </c>
      <c r="I60" s="2">
        <v>4.5999999999999996</v>
      </c>
      <c r="J60" s="2">
        <v>50</v>
      </c>
      <c r="K60" s="2">
        <v>58</v>
      </c>
      <c r="L60" s="2" t="s">
        <v>548</v>
      </c>
      <c r="AC60" s="2">
        <v>2457</v>
      </c>
      <c r="AD60" s="2" t="s">
        <v>178</v>
      </c>
      <c r="AE60" s="2">
        <v>190</v>
      </c>
      <c r="AG60" s="3">
        <v>40442</v>
      </c>
      <c r="AH60" s="3">
        <v>44970</v>
      </c>
      <c r="AI60" s="2">
        <f t="shared" si="1"/>
        <v>4528</v>
      </c>
      <c r="AJ60" s="2">
        <v>4.9000000000000004</v>
      </c>
      <c r="AK60" s="2">
        <v>50</v>
      </c>
      <c r="AL60" s="2">
        <v>57</v>
      </c>
      <c r="BA60" s="2">
        <v>57</v>
      </c>
      <c r="BB60" s="2" t="s">
        <v>285</v>
      </c>
      <c r="BC60" s="2">
        <v>269</v>
      </c>
      <c r="BE60" s="3">
        <v>44707</v>
      </c>
      <c r="BF60" s="3">
        <v>44853</v>
      </c>
      <c r="BG60" s="2">
        <f t="shared" si="3"/>
        <v>146</v>
      </c>
      <c r="BH60" s="2">
        <v>7.2</v>
      </c>
      <c r="BI60" s="2">
        <v>2</v>
      </c>
      <c r="BJ60" s="2">
        <v>57</v>
      </c>
    </row>
    <row r="61" spans="2:62" x14ac:dyDescent="0.25">
      <c r="B61" s="2">
        <v>2459</v>
      </c>
      <c r="C61" s="2" t="s">
        <v>80</v>
      </c>
      <c r="D61" s="2">
        <v>200</v>
      </c>
      <c r="F61" s="3">
        <v>43229</v>
      </c>
      <c r="G61" s="3">
        <v>43264</v>
      </c>
      <c r="H61" s="2">
        <f t="shared" si="0"/>
        <v>35</v>
      </c>
      <c r="I61" s="2">
        <v>2.1</v>
      </c>
      <c r="J61" s="2">
        <v>50</v>
      </c>
      <c r="K61" s="2">
        <v>59</v>
      </c>
      <c r="L61" s="2" t="s">
        <v>548</v>
      </c>
      <c r="AC61" s="2">
        <v>2458</v>
      </c>
      <c r="AD61" s="2" t="s">
        <v>179</v>
      </c>
      <c r="AG61" s="3">
        <v>40518</v>
      </c>
      <c r="AH61" s="3">
        <v>44970</v>
      </c>
      <c r="AI61" s="2">
        <f t="shared" si="1"/>
        <v>4452</v>
      </c>
      <c r="AJ61" s="2">
        <v>4.9000000000000004</v>
      </c>
      <c r="AK61" s="2">
        <v>50</v>
      </c>
      <c r="AL61" s="2">
        <v>58</v>
      </c>
      <c r="BA61" s="2">
        <v>58</v>
      </c>
      <c r="BB61" s="2" t="s">
        <v>286</v>
      </c>
      <c r="BC61" s="2">
        <v>59</v>
      </c>
      <c r="BE61" s="3">
        <v>44707</v>
      </c>
      <c r="BF61" s="3">
        <v>44720</v>
      </c>
      <c r="BG61" s="2">
        <f t="shared" si="3"/>
        <v>13</v>
      </c>
      <c r="BH61" s="2">
        <v>4.9000000000000004</v>
      </c>
      <c r="BI61" s="2">
        <v>2</v>
      </c>
      <c r="BJ61" s="2">
        <v>58</v>
      </c>
    </row>
    <row r="62" spans="2:62" x14ac:dyDescent="0.25">
      <c r="B62" s="2">
        <v>2460</v>
      </c>
      <c r="C62" s="2" t="s">
        <v>81</v>
      </c>
      <c r="D62" s="2">
        <v>404</v>
      </c>
      <c r="F62" s="3">
        <v>43229</v>
      </c>
      <c r="G62" s="3">
        <v>43741</v>
      </c>
      <c r="H62" s="2">
        <f t="shared" si="0"/>
        <v>512</v>
      </c>
      <c r="I62" s="2">
        <v>6.9</v>
      </c>
      <c r="J62" s="2">
        <v>50</v>
      </c>
      <c r="K62" s="2">
        <v>60</v>
      </c>
      <c r="L62" s="2" t="s">
        <v>548</v>
      </c>
      <c r="AC62" s="2">
        <v>2459</v>
      </c>
      <c r="AD62" s="2" t="s">
        <v>180</v>
      </c>
      <c r="AE62" s="2">
        <v>189</v>
      </c>
      <c r="AG62" s="3">
        <v>40410</v>
      </c>
      <c r="AH62" s="3">
        <v>43383</v>
      </c>
      <c r="AI62" s="2">
        <f t="shared" si="1"/>
        <v>2973</v>
      </c>
      <c r="AJ62" s="2">
        <v>4.7</v>
      </c>
      <c r="AK62" s="2">
        <v>50</v>
      </c>
      <c r="AL62" s="2">
        <v>59</v>
      </c>
      <c r="BA62" s="2">
        <v>59</v>
      </c>
      <c r="BB62" s="2" t="s">
        <v>287</v>
      </c>
      <c r="BC62" s="2">
        <v>416</v>
      </c>
      <c r="BE62" s="3">
        <v>44618</v>
      </c>
      <c r="BF62" s="3">
        <v>44867</v>
      </c>
      <c r="BG62" s="2">
        <f t="shared" si="3"/>
        <v>249</v>
      </c>
      <c r="BH62" s="2">
        <v>4.3</v>
      </c>
      <c r="BI62" s="2">
        <v>2</v>
      </c>
      <c r="BJ62" s="2">
        <v>59</v>
      </c>
    </row>
    <row r="63" spans="2:62" x14ac:dyDescent="0.25">
      <c r="B63" s="2">
        <v>2461</v>
      </c>
      <c r="C63" s="2" t="s">
        <v>82</v>
      </c>
      <c r="D63" s="2">
        <v>665</v>
      </c>
      <c r="F63" s="3">
        <v>43265</v>
      </c>
      <c r="G63" s="3">
        <v>44067</v>
      </c>
      <c r="H63" s="2">
        <f t="shared" si="0"/>
        <v>802</v>
      </c>
      <c r="I63" s="2">
        <v>1.9</v>
      </c>
      <c r="J63" s="2">
        <v>50</v>
      </c>
      <c r="K63" s="2">
        <v>61</v>
      </c>
      <c r="L63" s="2" t="s">
        <v>548</v>
      </c>
      <c r="AC63" s="2">
        <v>2460</v>
      </c>
      <c r="AD63" s="2" t="s">
        <v>181</v>
      </c>
      <c r="AE63" s="2">
        <v>20</v>
      </c>
      <c r="AG63" s="3">
        <v>40508</v>
      </c>
      <c r="AH63" s="3">
        <v>44057</v>
      </c>
      <c r="AI63" s="2">
        <f t="shared" si="1"/>
        <v>3549</v>
      </c>
      <c r="AJ63" s="2">
        <v>6.2</v>
      </c>
      <c r="AK63" s="2">
        <v>50</v>
      </c>
      <c r="AL63" s="2">
        <v>60</v>
      </c>
      <c r="BA63" s="2">
        <v>60</v>
      </c>
      <c r="BB63" s="2" t="s">
        <v>288</v>
      </c>
      <c r="BC63" s="2">
        <v>190</v>
      </c>
      <c r="BE63" s="3">
        <v>44634</v>
      </c>
      <c r="BF63" s="3">
        <v>44867</v>
      </c>
      <c r="BG63" s="2">
        <f t="shared" si="3"/>
        <v>233</v>
      </c>
      <c r="BH63" s="2">
        <v>5.8</v>
      </c>
      <c r="BI63" s="2">
        <v>2</v>
      </c>
      <c r="BJ63" s="2">
        <v>60</v>
      </c>
    </row>
    <row r="64" spans="2:62" x14ac:dyDescent="0.25">
      <c r="B64" s="2">
        <v>2462</v>
      </c>
      <c r="C64" s="2" t="s">
        <v>83</v>
      </c>
      <c r="F64" s="3">
        <v>43202</v>
      </c>
      <c r="G64" s="3">
        <v>44067</v>
      </c>
      <c r="H64" s="2">
        <f t="shared" si="0"/>
        <v>865</v>
      </c>
      <c r="I64" s="2">
        <v>2.1</v>
      </c>
      <c r="J64" s="2">
        <v>50</v>
      </c>
      <c r="K64" s="2">
        <v>62</v>
      </c>
      <c r="L64" s="2" t="s">
        <v>548</v>
      </c>
      <c r="AC64" s="2">
        <v>2461</v>
      </c>
      <c r="AD64" s="2" t="s">
        <v>182</v>
      </c>
      <c r="AE64" s="2">
        <v>20</v>
      </c>
      <c r="AG64" s="3">
        <v>40508</v>
      </c>
      <c r="AH64" s="3">
        <v>44057</v>
      </c>
      <c r="AI64" s="2">
        <f t="shared" si="1"/>
        <v>3549</v>
      </c>
      <c r="AJ64" s="2">
        <v>7.2</v>
      </c>
      <c r="AK64" s="2">
        <v>50</v>
      </c>
      <c r="AL64" s="2">
        <v>61</v>
      </c>
      <c r="BA64" s="2">
        <v>61</v>
      </c>
      <c r="BB64" s="2" t="s">
        <v>289</v>
      </c>
      <c r="BC64" s="2">
        <v>444</v>
      </c>
      <c r="BE64" s="3">
        <v>44634</v>
      </c>
      <c r="BF64" s="3">
        <v>44867</v>
      </c>
      <c r="BG64" s="2">
        <f t="shared" si="3"/>
        <v>233</v>
      </c>
      <c r="BH64" s="2">
        <v>7.5</v>
      </c>
      <c r="BI64" s="2">
        <v>2</v>
      </c>
      <c r="BJ64" s="2">
        <v>61</v>
      </c>
    </row>
    <row r="65" spans="2:62" x14ac:dyDescent="0.25">
      <c r="B65" s="2">
        <v>2463</v>
      </c>
      <c r="C65" s="2" t="s">
        <v>84</v>
      </c>
      <c r="D65" s="2">
        <v>665</v>
      </c>
      <c r="F65" s="3">
        <v>43159</v>
      </c>
      <c r="G65" s="3">
        <v>43741</v>
      </c>
      <c r="H65" s="2">
        <f t="shared" si="0"/>
        <v>582</v>
      </c>
      <c r="I65" s="2">
        <v>7.2</v>
      </c>
      <c r="J65" s="2">
        <v>50</v>
      </c>
      <c r="K65" s="2">
        <v>63</v>
      </c>
      <c r="L65" s="2" t="s">
        <v>548</v>
      </c>
      <c r="AC65" s="2">
        <v>2462</v>
      </c>
      <c r="AD65" s="2" t="s">
        <v>183</v>
      </c>
      <c r="AE65" s="2">
        <v>476</v>
      </c>
      <c r="AG65" s="3">
        <v>40429</v>
      </c>
      <c r="AH65" s="3">
        <v>44054</v>
      </c>
      <c r="AI65" s="2">
        <f t="shared" si="1"/>
        <v>3625</v>
      </c>
      <c r="AJ65" s="2">
        <v>7.2</v>
      </c>
      <c r="AK65" s="2">
        <v>50</v>
      </c>
      <c r="AL65" s="2">
        <v>62</v>
      </c>
      <c r="BA65" s="2">
        <v>62</v>
      </c>
      <c r="BB65" s="2" t="s">
        <v>290</v>
      </c>
      <c r="BC65" s="2">
        <v>665</v>
      </c>
      <c r="BE65" s="3">
        <v>44634</v>
      </c>
      <c r="BF65" s="3">
        <v>44867</v>
      </c>
      <c r="BG65" s="2">
        <f t="shared" si="3"/>
        <v>233</v>
      </c>
      <c r="BH65" s="2">
        <v>5</v>
      </c>
      <c r="BI65" s="2">
        <v>2</v>
      </c>
      <c r="BJ65" s="2">
        <v>62</v>
      </c>
    </row>
    <row r="66" spans="2:62" x14ac:dyDescent="0.25">
      <c r="B66" s="2">
        <v>2464</v>
      </c>
      <c r="C66" s="2" t="s">
        <v>85</v>
      </c>
      <c r="D66" s="2">
        <v>20</v>
      </c>
      <c r="F66" s="3">
        <v>43349</v>
      </c>
      <c r="G66" s="3">
        <v>44923</v>
      </c>
      <c r="H66" s="2">
        <f t="shared" si="0"/>
        <v>1574</v>
      </c>
      <c r="I66" s="2">
        <v>7.8</v>
      </c>
      <c r="J66" s="2">
        <v>50</v>
      </c>
      <c r="K66" s="2">
        <v>64</v>
      </c>
      <c r="L66" s="2" t="s">
        <v>548</v>
      </c>
      <c r="AC66" s="2">
        <v>2463</v>
      </c>
      <c r="AD66" s="2" t="s">
        <v>184</v>
      </c>
      <c r="AE66" s="2">
        <v>190</v>
      </c>
      <c r="AG66" s="3">
        <v>40429</v>
      </c>
      <c r="AH66" s="3">
        <v>44070</v>
      </c>
      <c r="AI66" s="2">
        <f t="shared" si="1"/>
        <v>3641</v>
      </c>
      <c r="AJ66" s="2">
        <v>7.2</v>
      </c>
      <c r="AK66" s="2">
        <v>50</v>
      </c>
      <c r="AL66" s="2">
        <v>63</v>
      </c>
      <c r="BA66" s="2">
        <v>63</v>
      </c>
      <c r="BB66" s="2" t="s">
        <v>291</v>
      </c>
      <c r="BC66" s="2">
        <v>125</v>
      </c>
      <c r="BE66" s="3">
        <v>44707</v>
      </c>
      <c r="BF66" s="3">
        <v>44720</v>
      </c>
      <c r="BG66" s="2">
        <f t="shared" si="3"/>
        <v>13</v>
      </c>
      <c r="BH66" s="2">
        <v>4.9000000000000004</v>
      </c>
      <c r="BI66" s="2">
        <v>2</v>
      </c>
      <c r="BJ66" s="2">
        <v>63</v>
      </c>
    </row>
    <row r="67" spans="2:62" x14ac:dyDescent="0.25">
      <c r="B67" s="2">
        <v>2465</v>
      </c>
      <c r="C67" s="2" t="s">
        <v>86</v>
      </c>
      <c r="D67" s="2">
        <v>203</v>
      </c>
      <c r="F67" s="3">
        <v>43242</v>
      </c>
      <c r="G67" s="3">
        <v>44421</v>
      </c>
      <c r="H67" s="2">
        <f t="shared" si="0"/>
        <v>1179</v>
      </c>
      <c r="I67" s="2">
        <v>2.1</v>
      </c>
      <c r="J67" s="2">
        <v>50</v>
      </c>
      <c r="K67" s="2">
        <v>65</v>
      </c>
      <c r="L67" s="2" t="s">
        <v>548</v>
      </c>
      <c r="AC67" s="2">
        <v>2464</v>
      </c>
      <c r="AD67" s="2" t="s">
        <v>185</v>
      </c>
      <c r="AE67" s="2">
        <v>193</v>
      </c>
      <c r="AG67" s="3">
        <v>40429</v>
      </c>
      <c r="AH67" s="3">
        <v>44970</v>
      </c>
      <c r="AI67" s="2">
        <f t="shared" si="1"/>
        <v>4541</v>
      </c>
      <c r="AJ67" s="2">
        <v>2.1</v>
      </c>
      <c r="AK67" s="2">
        <v>50</v>
      </c>
      <c r="AL67" s="2">
        <v>64</v>
      </c>
      <c r="BA67" s="2">
        <v>64</v>
      </c>
      <c r="BB67" s="2" t="s">
        <v>292</v>
      </c>
      <c r="BC67" s="2">
        <v>787</v>
      </c>
      <c r="BE67" s="3">
        <v>44707</v>
      </c>
      <c r="BF67" s="3">
        <v>44720</v>
      </c>
      <c r="BG67" s="2">
        <f t="shared" si="3"/>
        <v>13</v>
      </c>
      <c r="BH67" s="2">
        <v>9.3000000000000007</v>
      </c>
      <c r="BI67" s="2">
        <v>2</v>
      </c>
      <c r="BJ67" s="2">
        <v>64</v>
      </c>
    </row>
    <row r="68" spans="2:62" x14ac:dyDescent="0.25">
      <c r="B68" s="2">
        <v>2466</v>
      </c>
      <c r="C68" s="2" t="s">
        <v>87</v>
      </c>
      <c r="F68" s="3">
        <v>43265</v>
      </c>
      <c r="G68" s="3">
        <v>43741</v>
      </c>
      <c r="H68" s="2">
        <f t="shared" si="0"/>
        <v>476</v>
      </c>
      <c r="I68" s="2">
        <v>5.4</v>
      </c>
      <c r="J68" s="2">
        <v>50</v>
      </c>
      <c r="K68" s="2">
        <v>66</v>
      </c>
      <c r="L68" s="2" t="s">
        <v>548</v>
      </c>
      <c r="AC68" s="2">
        <v>2465</v>
      </c>
      <c r="AD68" s="2" t="s">
        <v>186</v>
      </c>
      <c r="AE68" s="2">
        <v>476</v>
      </c>
      <c r="AG68" s="3">
        <v>40424</v>
      </c>
      <c r="AH68" s="3">
        <v>44970</v>
      </c>
      <c r="AI68" s="2">
        <f t="shared" si="1"/>
        <v>4546</v>
      </c>
      <c r="AJ68" s="2">
        <v>4.9000000000000004</v>
      </c>
      <c r="AK68" s="2">
        <v>50</v>
      </c>
      <c r="AL68" s="2">
        <v>65</v>
      </c>
      <c r="BA68" s="2">
        <v>65</v>
      </c>
      <c r="BB68" s="2" t="s">
        <v>293</v>
      </c>
      <c r="BC68" s="2">
        <v>269</v>
      </c>
      <c r="BE68" s="3">
        <v>44638</v>
      </c>
      <c r="BF68" s="3">
        <v>44840</v>
      </c>
      <c r="BG68" s="2">
        <f t="shared" si="3"/>
        <v>202</v>
      </c>
      <c r="BH68" s="2">
        <v>9.3000000000000007</v>
      </c>
      <c r="BI68" s="2">
        <v>2</v>
      </c>
      <c r="BJ68" s="2">
        <v>65</v>
      </c>
    </row>
    <row r="69" spans="2:62" x14ac:dyDescent="0.25">
      <c r="B69" s="2">
        <v>2467</v>
      </c>
      <c r="C69" s="2" t="s">
        <v>88</v>
      </c>
      <c r="D69" s="2">
        <v>732</v>
      </c>
      <c r="F69" s="3">
        <v>43265</v>
      </c>
      <c r="G69" s="3">
        <v>43741</v>
      </c>
      <c r="H69" s="2">
        <f t="shared" ref="H69:H132" si="4">G69-F69</f>
        <v>476</v>
      </c>
      <c r="I69" s="2">
        <v>6.9</v>
      </c>
      <c r="J69" s="2">
        <v>50</v>
      </c>
      <c r="K69" s="2">
        <v>67</v>
      </c>
      <c r="L69" s="2" t="s">
        <v>548</v>
      </c>
      <c r="AC69" s="2">
        <v>2466</v>
      </c>
      <c r="AD69" s="2" t="s">
        <v>187</v>
      </c>
      <c r="AE69" s="2">
        <v>20</v>
      </c>
      <c r="AG69" s="3">
        <v>40450</v>
      </c>
      <c r="AH69" s="3">
        <v>44970</v>
      </c>
      <c r="AI69" s="2">
        <f t="shared" ref="AI69:AI132" si="5">AH69-AG69</f>
        <v>4520</v>
      </c>
      <c r="AJ69" s="2">
        <v>2.1</v>
      </c>
      <c r="AK69" s="2">
        <v>50</v>
      </c>
      <c r="AL69" s="2">
        <v>66</v>
      </c>
      <c r="BA69" s="2">
        <v>66</v>
      </c>
      <c r="BB69" s="2" t="s">
        <v>294</v>
      </c>
      <c r="BC69" s="2">
        <v>863</v>
      </c>
      <c r="BE69" s="3">
        <v>44707</v>
      </c>
      <c r="BF69" s="3">
        <v>44720</v>
      </c>
      <c r="BG69" s="2">
        <f t="shared" ref="BG69:BG132" si="6">BF69-BE69</f>
        <v>13</v>
      </c>
      <c r="BH69" s="2">
        <v>4.3</v>
      </c>
      <c r="BI69" s="2">
        <v>2</v>
      </c>
      <c r="BJ69" s="2">
        <v>66</v>
      </c>
    </row>
    <row r="70" spans="2:62" x14ac:dyDescent="0.25">
      <c r="B70" s="2">
        <v>2468</v>
      </c>
      <c r="C70" s="2" t="s">
        <v>89</v>
      </c>
      <c r="F70" s="3">
        <v>43209</v>
      </c>
      <c r="G70" s="3">
        <v>43741</v>
      </c>
      <c r="H70" s="2">
        <f t="shared" si="4"/>
        <v>532</v>
      </c>
      <c r="I70" s="2">
        <v>4.5999999999999996</v>
      </c>
      <c r="J70" s="2">
        <v>50</v>
      </c>
      <c r="K70" s="2">
        <v>68</v>
      </c>
      <c r="L70" s="2" t="s">
        <v>548</v>
      </c>
      <c r="AC70" s="2">
        <v>2467</v>
      </c>
      <c r="AD70" s="2" t="s">
        <v>188</v>
      </c>
      <c r="AE70" s="2">
        <v>200</v>
      </c>
      <c r="AG70" s="3">
        <v>40451</v>
      </c>
      <c r="AH70" s="3">
        <v>44970</v>
      </c>
      <c r="AI70" s="2">
        <f t="shared" si="5"/>
        <v>4519</v>
      </c>
      <c r="AJ70" s="2">
        <v>6.4</v>
      </c>
      <c r="AK70" s="2">
        <v>50</v>
      </c>
      <c r="AL70" s="2">
        <v>67</v>
      </c>
      <c r="BA70" s="2">
        <v>67</v>
      </c>
      <c r="BB70" s="2" t="s">
        <v>295</v>
      </c>
      <c r="BC70" s="2">
        <v>668</v>
      </c>
      <c r="BE70" s="3">
        <v>44707</v>
      </c>
      <c r="BF70" s="3">
        <v>44808</v>
      </c>
      <c r="BG70" s="2">
        <f t="shared" si="6"/>
        <v>101</v>
      </c>
      <c r="BH70" s="2">
        <v>4.3</v>
      </c>
      <c r="BI70" s="2">
        <v>2</v>
      </c>
      <c r="BJ70" s="2">
        <v>67</v>
      </c>
    </row>
    <row r="71" spans="2:62" x14ac:dyDescent="0.25">
      <c r="B71" s="2">
        <v>2469</v>
      </c>
      <c r="C71" s="2" t="s">
        <v>90</v>
      </c>
      <c r="D71" s="2">
        <v>20</v>
      </c>
      <c r="F71" s="3">
        <v>43202</v>
      </c>
      <c r="G71" s="3">
        <v>43741</v>
      </c>
      <c r="H71" s="2">
        <f t="shared" si="4"/>
        <v>539</v>
      </c>
      <c r="I71" s="2">
        <v>9.3000000000000007</v>
      </c>
      <c r="J71" s="2">
        <v>50</v>
      </c>
      <c r="K71" s="2">
        <v>69</v>
      </c>
      <c r="L71" s="2" t="s">
        <v>548</v>
      </c>
      <c r="AC71" s="2">
        <v>2468</v>
      </c>
      <c r="AD71" s="2" t="s">
        <v>189</v>
      </c>
      <c r="AE71" s="2">
        <v>401</v>
      </c>
      <c r="AG71" s="3">
        <v>40442</v>
      </c>
      <c r="AH71" s="3">
        <v>44970</v>
      </c>
      <c r="AI71" s="2">
        <f t="shared" si="5"/>
        <v>4528</v>
      </c>
      <c r="AJ71" s="2">
        <v>2.1</v>
      </c>
      <c r="AK71" s="2">
        <v>50</v>
      </c>
      <c r="AL71" s="2">
        <v>68</v>
      </c>
      <c r="BA71" s="2">
        <v>68</v>
      </c>
      <c r="BB71" s="2" t="s">
        <v>296</v>
      </c>
      <c r="BC71" s="2">
        <v>843</v>
      </c>
      <c r="BE71" s="3">
        <v>44638</v>
      </c>
      <c r="BF71" s="3">
        <v>44867</v>
      </c>
      <c r="BG71" s="2">
        <f t="shared" si="6"/>
        <v>229</v>
      </c>
      <c r="BH71" s="2">
        <v>9.3000000000000007</v>
      </c>
      <c r="BI71" s="2">
        <v>2</v>
      </c>
      <c r="BJ71" s="2">
        <v>68</v>
      </c>
    </row>
    <row r="72" spans="2:62" x14ac:dyDescent="0.25">
      <c r="B72" s="2">
        <v>2470</v>
      </c>
      <c r="C72" s="2" t="s">
        <v>91</v>
      </c>
      <c r="D72" s="2">
        <v>20</v>
      </c>
      <c r="F72" s="3">
        <v>43202</v>
      </c>
      <c r="G72" s="3">
        <v>43741</v>
      </c>
      <c r="H72" s="2">
        <f t="shared" si="4"/>
        <v>539</v>
      </c>
      <c r="I72" s="2">
        <v>9.3000000000000007</v>
      </c>
      <c r="J72" s="2">
        <v>50</v>
      </c>
      <c r="K72" s="2">
        <v>70</v>
      </c>
      <c r="L72" s="2" t="s">
        <v>548</v>
      </c>
      <c r="AC72" s="2">
        <v>2469</v>
      </c>
      <c r="AD72" s="2" t="s">
        <v>190</v>
      </c>
      <c r="AE72" s="2">
        <v>200</v>
      </c>
      <c r="AG72" s="3">
        <v>40429</v>
      </c>
      <c r="AH72" s="3">
        <v>44970</v>
      </c>
      <c r="AI72" s="2">
        <f t="shared" si="5"/>
        <v>4541</v>
      </c>
      <c r="AJ72" s="2">
        <v>1.9</v>
      </c>
      <c r="AK72" s="2">
        <v>50</v>
      </c>
      <c r="AL72" s="2">
        <v>69</v>
      </c>
      <c r="BA72" s="2">
        <v>69</v>
      </c>
      <c r="BB72" s="2" t="s">
        <v>297</v>
      </c>
      <c r="BC72" s="2">
        <v>287</v>
      </c>
      <c r="BE72" s="3">
        <v>44638</v>
      </c>
      <c r="BF72" s="3">
        <v>44867</v>
      </c>
      <c r="BG72" s="2">
        <f t="shared" si="6"/>
        <v>229</v>
      </c>
      <c r="BH72" s="2">
        <v>2.1</v>
      </c>
      <c r="BI72" s="2">
        <v>2</v>
      </c>
      <c r="BJ72" s="2">
        <v>69</v>
      </c>
    </row>
    <row r="73" spans="2:62" x14ac:dyDescent="0.25">
      <c r="B73" s="2">
        <v>2471</v>
      </c>
      <c r="C73" s="2" t="s">
        <v>92</v>
      </c>
      <c r="D73" s="2">
        <v>20</v>
      </c>
      <c r="F73" s="3">
        <v>43202</v>
      </c>
      <c r="G73" s="3">
        <v>43741</v>
      </c>
      <c r="H73" s="2">
        <f t="shared" si="4"/>
        <v>539</v>
      </c>
      <c r="I73" s="2">
        <v>9.3000000000000007</v>
      </c>
      <c r="J73" s="2">
        <v>50</v>
      </c>
      <c r="K73" s="2">
        <v>71</v>
      </c>
      <c r="L73" s="2" t="s">
        <v>548</v>
      </c>
      <c r="AC73" s="2">
        <v>2470</v>
      </c>
      <c r="AD73" s="2" t="s">
        <v>191</v>
      </c>
      <c r="AE73" s="2">
        <v>476</v>
      </c>
      <c r="AG73" s="3">
        <v>40429</v>
      </c>
      <c r="AH73" s="3">
        <v>44970</v>
      </c>
      <c r="AI73" s="2">
        <f t="shared" si="5"/>
        <v>4541</v>
      </c>
      <c r="AJ73" s="2">
        <v>7.2</v>
      </c>
      <c r="AK73" s="2">
        <v>50</v>
      </c>
      <c r="AL73" s="2">
        <v>70</v>
      </c>
      <c r="BA73" s="2">
        <v>70</v>
      </c>
      <c r="BB73" s="2" t="s">
        <v>298</v>
      </c>
      <c r="BC73" s="2">
        <v>281</v>
      </c>
      <c r="BE73" s="3">
        <v>44638</v>
      </c>
      <c r="BF73" s="3">
        <v>44867</v>
      </c>
      <c r="BG73" s="2">
        <f t="shared" si="6"/>
        <v>229</v>
      </c>
      <c r="BH73" s="2">
        <v>2.1</v>
      </c>
      <c r="BI73" s="2">
        <v>2</v>
      </c>
      <c r="BJ73" s="2">
        <v>70</v>
      </c>
    </row>
    <row r="74" spans="2:62" x14ac:dyDescent="0.25">
      <c r="B74" s="2">
        <v>2472</v>
      </c>
      <c r="C74" s="2" t="s">
        <v>93</v>
      </c>
      <c r="D74" s="2">
        <v>20</v>
      </c>
      <c r="F74" s="3">
        <v>43202</v>
      </c>
      <c r="G74" s="3">
        <v>43741</v>
      </c>
      <c r="H74" s="2">
        <f t="shared" si="4"/>
        <v>539</v>
      </c>
      <c r="I74" s="2">
        <v>9.3000000000000007</v>
      </c>
      <c r="J74" s="2">
        <v>50</v>
      </c>
      <c r="K74" s="2">
        <v>72</v>
      </c>
      <c r="L74" s="2" t="s">
        <v>548</v>
      </c>
      <c r="AC74" s="2">
        <v>2471</v>
      </c>
      <c r="AD74" s="2" t="s">
        <v>192</v>
      </c>
      <c r="AE74" s="2">
        <v>362</v>
      </c>
      <c r="AG74" s="3">
        <v>40456</v>
      </c>
      <c r="AH74" s="3">
        <v>44049</v>
      </c>
      <c r="AI74" s="2">
        <f t="shared" si="5"/>
        <v>3593</v>
      </c>
      <c r="AJ74" s="2">
        <v>6.9</v>
      </c>
      <c r="AK74" s="2">
        <v>50</v>
      </c>
      <c r="AL74" s="2">
        <v>71</v>
      </c>
      <c r="BA74" s="2">
        <v>71</v>
      </c>
      <c r="BB74" s="2" t="s">
        <v>299</v>
      </c>
      <c r="BE74" s="3">
        <v>44638</v>
      </c>
      <c r="BF74" s="3">
        <v>44867</v>
      </c>
      <c r="BG74" s="2">
        <f t="shared" si="6"/>
        <v>229</v>
      </c>
      <c r="BH74" s="2">
        <v>2.1</v>
      </c>
      <c r="BI74" s="2">
        <v>2</v>
      </c>
      <c r="BJ74" s="2">
        <v>71</v>
      </c>
    </row>
    <row r="75" spans="2:62" x14ac:dyDescent="0.25">
      <c r="B75" s="2">
        <v>2473</v>
      </c>
      <c r="C75" s="2" t="s">
        <v>94</v>
      </c>
      <c r="D75" s="2">
        <v>20</v>
      </c>
      <c r="F75" s="3">
        <v>43202</v>
      </c>
      <c r="G75" s="3">
        <v>43741</v>
      </c>
      <c r="H75" s="2">
        <f t="shared" si="4"/>
        <v>539</v>
      </c>
      <c r="I75" s="2">
        <v>9.3000000000000007</v>
      </c>
      <c r="J75" s="2">
        <v>50</v>
      </c>
      <c r="K75" s="2">
        <v>73</v>
      </c>
      <c r="L75" s="2" t="s">
        <v>548</v>
      </c>
      <c r="AC75" s="2">
        <v>2472</v>
      </c>
      <c r="AD75" s="2" t="s">
        <v>193</v>
      </c>
      <c r="AE75" s="2">
        <v>200</v>
      </c>
      <c r="AG75" s="3">
        <v>40451</v>
      </c>
      <c r="AH75" s="3">
        <v>44970</v>
      </c>
      <c r="AI75" s="2">
        <f t="shared" si="5"/>
        <v>4519</v>
      </c>
      <c r="AJ75" s="2">
        <v>4.9000000000000004</v>
      </c>
      <c r="AK75" s="2">
        <v>50</v>
      </c>
      <c r="AL75" s="2">
        <v>72</v>
      </c>
      <c r="BA75" s="2">
        <v>72</v>
      </c>
      <c r="BB75" s="2" t="s">
        <v>300</v>
      </c>
      <c r="BE75" s="3">
        <v>44638</v>
      </c>
      <c r="BF75" s="3">
        <v>44867</v>
      </c>
      <c r="BG75" s="2">
        <f t="shared" si="6"/>
        <v>229</v>
      </c>
      <c r="BH75" s="2">
        <v>2.1</v>
      </c>
      <c r="BI75" s="2">
        <v>2</v>
      </c>
      <c r="BJ75" s="2">
        <v>72</v>
      </c>
    </row>
    <row r="76" spans="2:62" x14ac:dyDescent="0.25">
      <c r="B76" s="2">
        <v>2474</v>
      </c>
      <c r="C76" s="2" t="s">
        <v>95</v>
      </c>
      <c r="F76" s="3">
        <v>43202</v>
      </c>
      <c r="G76" s="3">
        <v>43741</v>
      </c>
      <c r="H76" s="2">
        <f t="shared" si="4"/>
        <v>539</v>
      </c>
      <c r="I76" s="2">
        <v>7.2</v>
      </c>
      <c r="J76" s="2">
        <v>50</v>
      </c>
      <c r="K76" s="2">
        <v>74</v>
      </c>
      <c r="L76" s="2" t="s">
        <v>548</v>
      </c>
      <c r="AC76" s="2">
        <v>2473</v>
      </c>
      <c r="AD76" s="2" t="s">
        <v>194</v>
      </c>
      <c r="AG76" s="3">
        <v>40451</v>
      </c>
      <c r="AH76" s="3">
        <v>44970</v>
      </c>
      <c r="AI76" s="2">
        <f t="shared" si="5"/>
        <v>4519</v>
      </c>
      <c r="AJ76" s="2">
        <v>6.6</v>
      </c>
      <c r="AK76" s="2">
        <v>50</v>
      </c>
      <c r="AL76" s="2">
        <v>73</v>
      </c>
      <c r="BA76" s="2">
        <v>73</v>
      </c>
      <c r="BB76" s="2" t="s">
        <v>301</v>
      </c>
      <c r="BC76" s="2">
        <v>476</v>
      </c>
      <c r="BE76" s="3">
        <v>44638</v>
      </c>
      <c r="BF76" s="3">
        <v>44867</v>
      </c>
      <c r="BG76" s="2">
        <f t="shared" si="6"/>
        <v>229</v>
      </c>
      <c r="BH76" s="2">
        <v>4</v>
      </c>
      <c r="BI76" s="2">
        <v>2</v>
      </c>
      <c r="BJ76" s="2">
        <v>73</v>
      </c>
    </row>
    <row r="77" spans="2:62" x14ac:dyDescent="0.25">
      <c r="B77" s="2">
        <v>2475</v>
      </c>
      <c r="C77" s="2" t="s">
        <v>96</v>
      </c>
      <c r="F77" s="3">
        <v>43202</v>
      </c>
      <c r="G77" s="3">
        <v>43741</v>
      </c>
      <c r="H77" s="2">
        <f t="shared" si="4"/>
        <v>539</v>
      </c>
      <c r="I77" s="2">
        <v>6.9</v>
      </c>
      <c r="J77" s="2">
        <v>50</v>
      </c>
      <c r="K77" s="2">
        <v>75</v>
      </c>
      <c r="L77" s="2" t="s">
        <v>548</v>
      </c>
      <c r="AC77" s="2">
        <v>2474</v>
      </c>
      <c r="AD77" s="2" t="s">
        <v>195</v>
      </c>
      <c r="AE77" s="2">
        <v>863</v>
      </c>
      <c r="AG77" s="3">
        <v>44369</v>
      </c>
      <c r="AH77" s="3">
        <v>44375</v>
      </c>
      <c r="AI77" s="2">
        <f t="shared" si="5"/>
        <v>6</v>
      </c>
      <c r="AJ77" s="2">
        <v>7.2</v>
      </c>
      <c r="AK77" s="2">
        <v>50</v>
      </c>
      <c r="AL77" s="2">
        <v>74</v>
      </c>
      <c r="BA77" s="2">
        <v>74</v>
      </c>
      <c r="BB77" s="2" t="s">
        <v>302</v>
      </c>
      <c r="BC77" s="2">
        <v>787</v>
      </c>
      <c r="BE77" s="3">
        <v>44638</v>
      </c>
      <c r="BF77" s="3">
        <v>44867</v>
      </c>
      <c r="BG77" s="2">
        <f t="shared" si="6"/>
        <v>229</v>
      </c>
      <c r="BH77" s="2">
        <v>4.5999999999999996</v>
      </c>
      <c r="BI77" s="2">
        <v>2</v>
      </c>
      <c r="BJ77" s="2">
        <v>74</v>
      </c>
    </row>
    <row r="78" spans="2:62" x14ac:dyDescent="0.25">
      <c r="B78" s="2">
        <v>2476</v>
      </c>
      <c r="C78" s="2" t="s">
        <v>97</v>
      </c>
      <c r="D78" s="2">
        <v>787</v>
      </c>
      <c r="F78" s="3">
        <v>43202</v>
      </c>
      <c r="G78" s="3">
        <v>44067</v>
      </c>
      <c r="H78" s="2">
        <f t="shared" si="4"/>
        <v>865</v>
      </c>
      <c r="I78" s="2">
        <v>9.3000000000000007</v>
      </c>
      <c r="J78" s="2">
        <v>50</v>
      </c>
      <c r="K78" s="2">
        <v>76</v>
      </c>
      <c r="L78" s="2" t="s">
        <v>548</v>
      </c>
      <c r="AC78" s="2">
        <v>2475</v>
      </c>
      <c r="AD78" s="2" t="s">
        <v>196</v>
      </c>
      <c r="AG78" s="3">
        <v>40429</v>
      </c>
      <c r="AH78" s="3">
        <v>44970</v>
      </c>
      <c r="AI78" s="2">
        <f t="shared" si="5"/>
        <v>4541</v>
      </c>
      <c r="AJ78" s="2">
        <v>4.5999999999999996</v>
      </c>
      <c r="AK78" s="2">
        <v>50</v>
      </c>
      <c r="AL78" s="2">
        <v>75</v>
      </c>
      <c r="BA78" s="2">
        <v>75</v>
      </c>
      <c r="BB78" s="2" t="s">
        <v>303</v>
      </c>
      <c r="BC78" s="2">
        <v>787</v>
      </c>
      <c r="BE78" s="3">
        <v>44638</v>
      </c>
      <c r="BF78" s="3">
        <v>44646</v>
      </c>
      <c r="BG78" s="2">
        <f t="shared" si="6"/>
        <v>8</v>
      </c>
      <c r="BH78" s="2">
        <v>5.8</v>
      </c>
      <c r="BI78" s="2">
        <v>2</v>
      </c>
      <c r="BJ78" s="2">
        <v>75</v>
      </c>
    </row>
    <row r="79" spans="2:62" x14ac:dyDescent="0.25">
      <c r="B79" s="2">
        <v>2477</v>
      </c>
      <c r="C79" s="2" t="s">
        <v>98</v>
      </c>
      <c r="D79" s="2">
        <v>119</v>
      </c>
      <c r="F79" s="3">
        <v>43202</v>
      </c>
      <c r="G79" s="3">
        <v>43237</v>
      </c>
      <c r="H79" s="2">
        <f t="shared" si="4"/>
        <v>35</v>
      </c>
      <c r="I79" s="2">
        <v>9.3000000000000007</v>
      </c>
      <c r="J79" s="2">
        <v>50</v>
      </c>
      <c r="K79" s="2">
        <v>77</v>
      </c>
      <c r="L79" s="2" t="s">
        <v>548</v>
      </c>
      <c r="AC79" s="2">
        <v>2476</v>
      </c>
      <c r="AD79" s="2" t="s">
        <v>197</v>
      </c>
      <c r="AE79" s="2">
        <v>119</v>
      </c>
      <c r="AG79" s="3">
        <v>40428</v>
      </c>
      <c r="AH79" s="3">
        <v>44970</v>
      </c>
      <c r="AI79" s="2">
        <f t="shared" si="5"/>
        <v>4542</v>
      </c>
      <c r="AJ79" s="2">
        <v>10</v>
      </c>
      <c r="AK79" s="2">
        <v>50</v>
      </c>
      <c r="AL79" s="2">
        <v>76</v>
      </c>
      <c r="BA79" s="2">
        <v>76</v>
      </c>
      <c r="BB79" s="2" t="s">
        <v>304</v>
      </c>
      <c r="BC79" s="2">
        <v>125</v>
      </c>
      <c r="BE79" s="3">
        <v>44638</v>
      </c>
      <c r="BF79" s="3">
        <v>44867</v>
      </c>
      <c r="BG79" s="2">
        <f t="shared" si="6"/>
        <v>229</v>
      </c>
      <c r="BH79" s="2">
        <v>5.8</v>
      </c>
      <c r="BI79" s="2">
        <v>2</v>
      </c>
      <c r="BJ79" s="2">
        <v>76</v>
      </c>
    </row>
    <row r="80" spans="2:62" x14ac:dyDescent="0.25">
      <c r="B80" s="2">
        <v>2478</v>
      </c>
      <c r="C80" s="2" t="s">
        <v>99</v>
      </c>
      <c r="F80" s="3">
        <v>43173</v>
      </c>
      <c r="G80" s="3">
        <v>43741</v>
      </c>
      <c r="H80" s="2">
        <f t="shared" si="4"/>
        <v>568</v>
      </c>
      <c r="I80" s="2">
        <v>6.9</v>
      </c>
      <c r="J80" s="2">
        <v>50</v>
      </c>
      <c r="K80" s="2">
        <v>78</v>
      </c>
      <c r="L80" s="2" t="s">
        <v>548</v>
      </c>
      <c r="AC80" s="2">
        <v>2477</v>
      </c>
      <c r="AD80" s="2" t="s">
        <v>198</v>
      </c>
      <c r="AE80" s="2">
        <v>476</v>
      </c>
      <c r="AG80" s="3">
        <v>40429</v>
      </c>
      <c r="AH80" s="3">
        <v>44970</v>
      </c>
      <c r="AI80" s="2">
        <f t="shared" si="5"/>
        <v>4541</v>
      </c>
      <c r="AJ80" s="2">
        <v>10</v>
      </c>
      <c r="AK80" s="2">
        <v>50</v>
      </c>
      <c r="AL80" s="2">
        <v>77</v>
      </c>
      <c r="BA80" s="2">
        <v>77</v>
      </c>
      <c r="BB80" s="2" t="s">
        <v>305</v>
      </c>
      <c r="BC80" s="2">
        <v>125</v>
      </c>
      <c r="BE80" s="3">
        <v>44638</v>
      </c>
      <c r="BF80" s="3">
        <v>44867</v>
      </c>
      <c r="BG80" s="2">
        <f t="shared" si="6"/>
        <v>229</v>
      </c>
      <c r="BH80" s="2">
        <v>5.8</v>
      </c>
      <c r="BI80" s="2">
        <v>2</v>
      </c>
      <c r="BJ80" s="2">
        <v>77</v>
      </c>
    </row>
    <row r="81" spans="2:62" x14ac:dyDescent="0.25">
      <c r="B81" s="2">
        <v>2479</v>
      </c>
      <c r="C81" s="2" t="s">
        <v>100</v>
      </c>
      <c r="D81" s="2">
        <v>732</v>
      </c>
      <c r="F81" s="3">
        <v>43265</v>
      </c>
      <c r="G81" s="3">
        <v>43741</v>
      </c>
      <c r="H81" s="2">
        <f t="shared" si="4"/>
        <v>476</v>
      </c>
      <c r="I81" s="2">
        <v>6.9</v>
      </c>
      <c r="J81" s="2">
        <v>50</v>
      </c>
      <c r="K81" s="2">
        <v>79</v>
      </c>
      <c r="L81" s="2" t="s">
        <v>548</v>
      </c>
      <c r="AC81" s="2">
        <v>2478</v>
      </c>
      <c r="AD81" s="2" t="s">
        <v>199</v>
      </c>
      <c r="AE81" s="2">
        <v>120</v>
      </c>
      <c r="AG81" s="3">
        <v>40429</v>
      </c>
      <c r="AH81" s="3">
        <v>44970</v>
      </c>
      <c r="AI81" s="2">
        <f t="shared" si="5"/>
        <v>4541</v>
      </c>
      <c r="AJ81" s="2">
        <v>7.2</v>
      </c>
      <c r="AK81" s="2">
        <v>50</v>
      </c>
      <c r="AL81" s="2">
        <v>78</v>
      </c>
      <c r="BA81" s="2">
        <v>78</v>
      </c>
      <c r="BB81" s="2" t="s">
        <v>306</v>
      </c>
      <c r="BC81" s="2">
        <v>269</v>
      </c>
      <c r="BE81" s="3">
        <v>44638</v>
      </c>
      <c r="BF81" s="3">
        <v>44867</v>
      </c>
      <c r="BG81" s="2">
        <f t="shared" si="6"/>
        <v>229</v>
      </c>
      <c r="BH81" s="2">
        <v>4.5999999999999996</v>
      </c>
      <c r="BI81" s="2">
        <v>2</v>
      </c>
      <c r="BJ81" s="2">
        <v>78</v>
      </c>
    </row>
    <row r="82" spans="2:62" x14ac:dyDescent="0.25">
      <c r="B82" s="2">
        <v>2480</v>
      </c>
      <c r="C82" s="2" t="s">
        <v>101</v>
      </c>
      <c r="F82" s="3">
        <v>43173</v>
      </c>
      <c r="G82" s="3">
        <v>43741</v>
      </c>
      <c r="H82" s="2">
        <f t="shared" si="4"/>
        <v>568</v>
      </c>
      <c r="I82" s="2">
        <v>6.9</v>
      </c>
      <c r="J82" s="2">
        <v>50</v>
      </c>
      <c r="K82" s="2">
        <v>80</v>
      </c>
      <c r="L82" s="2" t="s">
        <v>548</v>
      </c>
      <c r="AC82" s="2">
        <v>2479</v>
      </c>
      <c r="AD82" s="2" t="s">
        <v>200</v>
      </c>
      <c r="AE82" s="2">
        <v>190</v>
      </c>
      <c r="AG82" s="3">
        <v>40450</v>
      </c>
      <c r="AH82" s="3">
        <v>44970</v>
      </c>
      <c r="AI82" s="2">
        <f t="shared" si="5"/>
        <v>4520</v>
      </c>
      <c r="AJ82" s="2">
        <v>7.2</v>
      </c>
      <c r="AK82" s="2">
        <v>50</v>
      </c>
      <c r="AL82" s="2">
        <v>79</v>
      </c>
      <c r="BA82" s="2">
        <v>79</v>
      </c>
      <c r="BB82" s="2" t="s">
        <v>307</v>
      </c>
      <c r="BC82" s="2">
        <v>863</v>
      </c>
      <c r="BE82" s="3">
        <v>44707</v>
      </c>
      <c r="BF82" s="3">
        <v>44720</v>
      </c>
      <c r="BG82" s="2">
        <f t="shared" si="6"/>
        <v>13</v>
      </c>
      <c r="BH82" s="2">
        <v>4.3</v>
      </c>
      <c r="BI82" s="2">
        <v>2</v>
      </c>
      <c r="BJ82" s="2">
        <v>79</v>
      </c>
    </row>
    <row r="83" spans="2:62" x14ac:dyDescent="0.25">
      <c r="B83" s="2">
        <v>2481</v>
      </c>
      <c r="C83" s="2" t="s">
        <v>102</v>
      </c>
      <c r="F83" s="3">
        <v>43202</v>
      </c>
      <c r="G83" s="3">
        <v>43741</v>
      </c>
      <c r="H83" s="2">
        <f t="shared" si="4"/>
        <v>539</v>
      </c>
      <c r="I83" s="2">
        <v>3.5</v>
      </c>
      <c r="J83" s="2">
        <v>50</v>
      </c>
      <c r="K83" s="2">
        <v>81</v>
      </c>
      <c r="L83" s="2" t="s">
        <v>548</v>
      </c>
      <c r="AC83" s="2">
        <v>2480</v>
      </c>
      <c r="AD83" s="2" t="s">
        <v>201</v>
      </c>
      <c r="AE83" s="2">
        <v>20</v>
      </c>
      <c r="AG83" s="3">
        <v>40428</v>
      </c>
      <c r="AH83" s="3">
        <v>44970</v>
      </c>
      <c r="AI83" s="2">
        <f t="shared" si="5"/>
        <v>4542</v>
      </c>
      <c r="AJ83" s="2">
        <v>7.8</v>
      </c>
      <c r="AK83" s="2">
        <v>50</v>
      </c>
      <c r="AL83" s="2">
        <v>80</v>
      </c>
      <c r="BA83" s="2">
        <v>80</v>
      </c>
      <c r="BB83" s="2" t="s">
        <v>308</v>
      </c>
      <c r="BC83" s="2">
        <v>416</v>
      </c>
      <c r="BE83" s="3">
        <v>44638</v>
      </c>
      <c r="BF83" s="3">
        <v>44867</v>
      </c>
      <c r="BG83" s="2">
        <f t="shared" si="6"/>
        <v>229</v>
      </c>
      <c r="BH83" s="2">
        <v>9.3000000000000007</v>
      </c>
      <c r="BI83" s="2">
        <v>2</v>
      </c>
      <c r="BJ83" s="2">
        <v>80</v>
      </c>
    </row>
    <row r="84" spans="2:62" x14ac:dyDescent="0.25">
      <c r="B84" s="2">
        <v>2482</v>
      </c>
      <c r="C84" s="2" t="s">
        <v>103</v>
      </c>
      <c r="F84" s="3">
        <v>43202</v>
      </c>
      <c r="G84" s="3">
        <v>44067</v>
      </c>
      <c r="H84" s="2">
        <f t="shared" si="4"/>
        <v>865</v>
      </c>
      <c r="I84" s="2">
        <v>2.1</v>
      </c>
      <c r="J84" s="2">
        <v>50</v>
      </c>
      <c r="K84" s="2">
        <v>82</v>
      </c>
      <c r="L84" s="2" t="s">
        <v>548</v>
      </c>
      <c r="AC84" s="2">
        <v>2481</v>
      </c>
      <c r="AD84" s="2" t="s">
        <v>202</v>
      </c>
      <c r="AE84" s="2">
        <v>20</v>
      </c>
      <c r="AG84" s="3">
        <v>43776</v>
      </c>
      <c r="AH84" s="3">
        <v>43791</v>
      </c>
      <c r="AI84" s="2">
        <f t="shared" si="5"/>
        <v>15</v>
      </c>
      <c r="AJ84" s="2">
        <v>7.8</v>
      </c>
      <c r="AK84" s="2">
        <v>50</v>
      </c>
      <c r="AL84" s="2">
        <v>81</v>
      </c>
      <c r="BA84" s="2">
        <v>81</v>
      </c>
      <c r="BB84" s="2" t="s">
        <v>309</v>
      </c>
      <c r="BC84" s="2">
        <v>416</v>
      </c>
      <c r="BE84" s="3">
        <v>44638</v>
      </c>
      <c r="BF84" s="3">
        <v>44867</v>
      </c>
      <c r="BG84" s="2">
        <f t="shared" si="6"/>
        <v>229</v>
      </c>
      <c r="BH84" s="2">
        <v>9.3000000000000007</v>
      </c>
      <c r="BI84" s="2">
        <v>2</v>
      </c>
      <c r="BJ84" s="2">
        <v>81</v>
      </c>
    </row>
    <row r="85" spans="2:62" x14ac:dyDescent="0.25">
      <c r="B85" s="2">
        <v>2483</v>
      </c>
      <c r="C85" s="2" t="s">
        <v>104</v>
      </c>
      <c r="F85" s="3">
        <v>43202</v>
      </c>
      <c r="G85" s="3">
        <v>44067</v>
      </c>
      <c r="H85" s="2">
        <f t="shared" si="4"/>
        <v>865</v>
      </c>
      <c r="I85" s="2">
        <v>2.1</v>
      </c>
      <c r="J85" s="2">
        <v>50</v>
      </c>
      <c r="K85" s="2">
        <v>83</v>
      </c>
      <c r="L85" s="2" t="s">
        <v>548</v>
      </c>
      <c r="AC85" s="2">
        <v>2482</v>
      </c>
      <c r="AD85" s="2" t="s">
        <v>203</v>
      </c>
      <c r="AE85" s="2">
        <v>94</v>
      </c>
      <c r="AG85" s="3">
        <v>40424</v>
      </c>
      <c r="AH85" s="3">
        <v>44970</v>
      </c>
      <c r="AI85" s="2">
        <f t="shared" si="5"/>
        <v>4546</v>
      </c>
      <c r="AJ85" s="2">
        <v>7.2</v>
      </c>
      <c r="AK85" s="2">
        <v>50</v>
      </c>
      <c r="AL85" s="2">
        <v>82</v>
      </c>
      <c r="BA85" s="2">
        <v>82</v>
      </c>
      <c r="BB85" s="2" t="s">
        <v>310</v>
      </c>
      <c r="BC85" s="2">
        <v>787</v>
      </c>
      <c r="BE85" s="3">
        <v>44638</v>
      </c>
      <c r="BF85" s="3">
        <v>44867</v>
      </c>
      <c r="BG85" s="2">
        <f t="shared" si="6"/>
        <v>229</v>
      </c>
      <c r="BH85" s="2">
        <v>9.3000000000000007</v>
      </c>
      <c r="BI85" s="2">
        <v>2</v>
      </c>
      <c r="BJ85" s="2">
        <v>82</v>
      </c>
    </row>
    <row r="86" spans="2:62" x14ac:dyDescent="0.25">
      <c r="B86" s="2">
        <v>2484</v>
      </c>
      <c r="C86" s="2" t="s">
        <v>105</v>
      </c>
      <c r="F86" s="3">
        <v>43202</v>
      </c>
      <c r="G86" s="3">
        <v>44067</v>
      </c>
      <c r="H86" s="2">
        <f t="shared" si="4"/>
        <v>865</v>
      </c>
      <c r="I86" s="2">
        <v>2.1</v>
      </c>
      <c r="J86" s="2">
        <v>50</v>
      </c>
      <c r="K86" s="2">
        <v>84</v>
      </c>
      <c r="L86" s="2" t="s">
        <v>548</v>
      </c>
      <c r="AC86" s="2">
        <v>2483</v>
      </c>
      <c r="AD86" s="2" t="s">
        <v>204</v>
      </c>
      <c r="AE86" s="2">
        <v>200</v>
      </c>
      <c r="AG86" s="3">
        <v>40424</v>
      </c>
      <c r="AH86" s="3">
        <v>44970</v>
      </c>
      <c r="AI86" s="2">
        <f t="shared" si="5"/>
        <v>4546</v>
      </c>
      <c r="AJ86" s="2">
        <v>2.1</v>
      </c>
      <c r="AK86" s="2">
        <v>50</v>
      </c>
      <c r="AL86" s="2">
        <v>83</v>
      </c>
      <c r="BA86" s="2">
        <v>83</v>
      </c>
      <c r="BB86" s="2" t="s">
        <v>311</v>
      </c>
      <c r="BC86" s="2">
        <v>787</v>
      </c>
      <c r="BE86" s="3">
        <v>44638</v>
      </c>
      <c r="BF86" s="3">
        <v>44645</v>
      </c>
      <c r="BG86" s="2">
        <f t="shared" si="6"/>
        <v>7</v>
      </c>
      <c r="BH86" s="2">
        <v>6.8</v>
      </c>
      <c r="BI86" s="2">
        <v>2</v>
      </c>
      <c r="BJ86" s="2">
        <v>83</v>
      </c>
    </row>
    <row r="87" spans="2:62" x14ac:dyDescent="0.25">
      <c r="B87" s="2">
        <v>2485</v>
      </c>
      <c r="C87" s="2" t="s">
        <v>106</v>
      </c>
      <c r="F87" s="3">
        <v>43202</v>
      </c>
      <c r="G87" s="3">
        <v>44067</v>
      </c>
      <c r="H87" s="2">
        <f t="shared" si="4"/>
        <v>865</v>
      </c>
      <c r="I87" s="2">
        <v>2.1</v>
      </c>
      <c r="J87" s="2">
        <v>50</v>
      </c>
      <c r="K87" s="2">
        <v>85</v>
      </c>
      <c r="L87" s="2" t="s">
        <v>548</v>
      </c>
      <c r="AC87" s="2">
        <v>2484</v>
      </c>
      <c r="AD87" s="2" t="s">
        <v>205</v>
      </c>
      <c r="AE87" s="2">
        <v>264</v>
      </c>
      <c r="AG87" s="3">
        <v>40345</v>
      </c>
      <c r="AH87" s="3">
        <v>44970</v>
      </c>
      <c r="AI87" s="2">
        <f t="shared" si="5"/>
        <v>4625</v>
      </c>
      <c r="AJ87" s="2">
        <v>4.5999999999999996</v>
      </c>
      <c r="AK87" s="2">
        <v>50</v>
      </c>
      <c r="AL87" s="2">
        <v>84</v>
      </c>
      <c r="BA87" s="2">
        <v>84</v>
      </c>
      <c r="BB87" s="2" t="s">
        <v>312</v>
      </c>
      <c r="BC87" s="2">
        <v>120</v>
      </c>
      <c r="BE87" s="3">
        <v>44638</v>
      </c>
      <c r="BF87" s="3">
        <v>44646</v>
      </c>
      <c r="BG87" s="2">
        <f t="shared" si="6"/>
        <v>8</v>
      </c>
      <c r="BH87" s="2">
        <v>9.3000000000000007</v>
      </c>
      <c r="BI87" s="2">
        <v>2</v>
      </c>
      <c r="BJ87" s="2">
        <v>84</v>
      </c>
    </row>
    <row r="88" spans="2:62" x14ac:dyDescent="0.25">
      <c r="B88" s="2">
        <v>2486</v>
      </c>
      <c r="C88" s="2" t="s">
        <v>107</v>
      </c>
      <c r="F88" s="3">
        <v>43202</v>
      </c>
      <c r="G88" s="3">
        <v>44067</v>
      </c>
      <c r="H88" s="2">
        <f t="shared" si="4"/>
        <v>865</v>
      </c>
      <c r="I88" s="2">
        <v>2.1</v>
      </c>
      <c r="J88" s="2">
        <v>50</v>
      </c>
      <c r="K88" s="2">
        <v>86</v>
      </c>
      <c r="L88" s="2" t="s">
        <v>548</v>
      </c>
      <c r="AC88" s="2">
        <v>2485</v>
      </c>
      <c r="AD88" s="2" t="s">
        <v>206</v>
      </c>
      <c r="AG88" s="3">
        <v>40429</v>
      </c>
      <c r="AH88" s="3">
        <v>44970</v>
      </c>
      <c r="AI88" s="2">
        <f t="shared" si="5"/>
        <v>4541</v>
      </c>
      <c r="AJ88" s="2">
        <v>2.1</v>
      </c>
      <c r="AK88" s="2">
        <v>50</v>
      </c>
      <c r="AL88" s="2">
        <v>85</v>
      </c>
      <c r="BA88" s="2">
        <v>85</v>
      </c>
      <c r="BB88" s="2" t="s">
        <v>313</v>
      </c>
      <c r="BC88" s="2">
        <v>20</v>
      </c>
      <c r="BE88" s="3">
        <v>44638</v>
      </c>
      <c r="BF88" s="3">
        <v>44840</v>
      </c>
      <c r="BG88" s="2">
        <f t="shared" si="6"/>
        <v>202</v>
      </c>
      <c r="BH88" s="2">
        <v>4.3</v>
      </c>
      <c r="BI88" s="2">
        <v>2</v>
      </c>
      <c r="BJ88" s="2">
        <v>85</v>
      </c>
    </row>
    <row r="89" spans="2:62" x14ac:dyDescent="0.25">
      <c r="B89" s="2">
        <v>2487</v>
      </c>
      <c r="C89" s="2" t="s">
        <v>108</v>
      </c>
      <c r="F89" s="3">
        <v>43202</v>
      </c>
      <c r="G89" s="3">
        <v>44067</v>
      </c>
      <c r="H89" s="2">
        <f t="shared" si="4"/>
        <v>865</v>
      </c>
      <c r="I89" s="2">
        <v>2.1</v>
      </c>
      <c r="J89" s="2">
        <v>50</v>
      </c>
      <c r="K89" s="2">
        <v>87</v>
      </c>
      <c r="L89" s="2" t="s">
        <v>548</v>
      </c>
      <c r="AC89" s="2">
        <v>2486</v>
      </c>
      <c r="AD89" s="2" t="s">
        <v>207</v>
      </c>
      <c r="AG89" s="3">
        <v>40332</v>
      </c>
      <c r="AH89" s="3">
        <v>44970</v>
      </c>
      <c r="AI89" s="2">
        <f t="shared" si="5"/>
        <v>4638</v>
      </c>
      <c r="AJ89" s="2">
        <v>6.9</v>
      </c>
      <c r="AK89" s="2">
        <v>50</v>
      </c>
      <c r="AL89" s="2">
        <v>86</v>
      </c>
      <c r="BA89" s="2">
        <v>86</v>
      </c>
      <c r="BB89" s="2" t="s">
        <v>314</v>
      </c>
      <c r="BC89" s="2">
        <v>668</v>
      </c>
      <c r="BE89" s="3">
        <v>44638</v>
      </c>
      <c r="BF89" s="3">
        <v>44867</v>
      </c>
      <c r="BG89" s="2">
        <f t="shared" si="6"/>
        <v>229</v>
      </c>
      <c r="BH89" s="2">
        <v>2.1</v>
      </c>
      <c r="BI89" s="2">
        <v>2</v>
      </c>
      <c r="BJ89" s="2">
        <v>86</v>
      </c>
    </row>
    <row r="90" spans="2:62" x14ac:dyDescent="0.25">
      <c r="B90" s="2">
        <v>2488</v>
      </c>
      <c r="C90" s="2" t="s">
        <v>109</v>
      </c>
      <c r="F90" s="3">
        <v>43202</v>
      </c>
      <c r="G90" s="3">
        <v>44067</v>
      </c>
      <c r="H90" s="2">
        <f t="shared" si="4"/>
        <v>865</v>
      </c>
      <c r="I90" s="2">
        <v>2.1</v>
      </c>
      <c r="J90" s="2">
        <v>50</v>
      </c>
      <c r="K90" s="2">
        <v>88</v>
      </c>
      <c r="L90" s="2" t="s">
        <v>548</v>
      </c>
      <c r="AC90" s="2">
        <v>2487</v>
      </c>
      <c r="AD90" s="2" t="s">
        <v>208</v>
      </c>
      <c r="AE90" s="2">
        <v>264</v>
      </c>
      <c r="AG90" s="3">
        <v>40330</v>
      </c>
      <c r="AH90" s="3">
        <v>44970</v>
      </c>
      <c r="AI90" s="2">
        <f t="shared" si="5"/>
        <v>4640</v>
      </c>
      <c r="AJ90" s="2">
        <v>4.5999999999999996</v>
      </c>
      <c r="AK90" s="2">
        <v>50</v>
      </c>
      <c r="AL90" s="2">
        <v>87</v>
      </c>
      <c r="BA90" s="2">
        <v>87</v>
      </c>
      <c r="BB90" s="2" t="s">
        <v>315</v>
      </c>
      <c r="BC90" s="2">
        <v>59</v>
      </c>
      <c r="BE90" s="3">
        <v>44984</v>
      </c>
      <c r="BF90" s="3">
        <v>44992</v>
      </c>
      <c r="BG90" s="2">
        <f t="shared" si="6"/>
        <v>8</v>
      </c>
      <c r="BH90" s="2">
        <v>0</v>
      </c>
      <c r="BI90" s="2">
        <v>2</v>
      </c>
      <c r="BJ90" s="2">
        <v>87</v>
      </c>
    </row>
    <row r="91" spans="2:62" x14ac:dyDescent="0.25">
      <c r="B91" s="2">
        <v>2489</v>
      </c>
      <c r="C91" s="2" t="s">
        <v>110</v>
      </c>
      <c r="F91" s="3">
        <v>43202</v>
      </c>
      <c r="G91" s="3">
        <v>44067</v>
      </c>
      <c r="H91" s="2">
        <f t="shared" si="4"/>
        <v>865</v>
      </c>
      <c r="I91" s="2">
        <v>2.1</v>
      </c>
      <c r="J91" s="2">
        <v>50</v>
      </c>
      <c r="K91" s="2">
        <v>89</v>
      </c>
      <c r="L91" s="2" t="s">
        <v>548</v>
      </c>
      <c r="AC91" s="2">
        <v>2488</v>
      </c>
      <c r="AD91" s="2" t="s">
        <v>209</v>
      </c>
      <c r="AE91" s="2">
        <v>200</v>
      </c>
      <c r="AG91" s="3">
        <v>40337</v>
      </c>
      <c r="AH91" s="3">
        <v>44970</v>
      </c>
      <c r="AI91" s="2">
        <f t="shared" si="5"/>
        <v>4633</v>
      </c>
      <c r="AJ91" s="2">
        <v>2.1</v>
      </c>
      <c r="AK91" s="2">
        <v>50</v>
      </c>
      <c r="AL91" s="2">
        <v>88</v>
      </c>
      <c r="BA91" s="2">
        <v>88</v>
      </c>
      <c r="BB91" s="2" t="s">
        <v>316</v>
      </c>
      <c r="BC91" s="2">
        <v>668</v>
      </c>
      <c r="BE91" s="3">
        <v>44638</v>
      </c>
      <c r="BF91" s="3">
        <v>44648</v>
      </c>
      <c r="BG91" s="2">
        <f t="shared" si="6"/>
        <v>10</v>
      </c>
      <c r="BH91" s="2">
        <v>9.3000000000000007</v>
      </c>
      <c r="BI91" s="2">
        <v>2</v>
      </c>
      <c r="BJ91" s="2">
        <v>88</v>
      </c>
    </row>
    <row r="92" spans="2:62" x14ac:dyDescent="0.25">
      <c r="B92" s="2">
        <v>2490</v>
      </c>
      <c r="C92" s="2" t="s">
        <v>111</v>
      </c>
      <c r="F92" s="3">
        <v>43202</v>
      </c>
      <c r="G92" s="3">
        <v>43741</v>
      </c>
      <c r="H92" s="2">
        <f t="shared" si="4"/>
        <v>539</v>
      </c>
      <c r="I92" s="2">
        <v>6.3</v>
      </c>
      <c r="J92" s="2">
        <v>50</v>
      </c>
      <c r="K92" s="2">
        <v>90</v>
      </c>
      <c r="L92" s="2" t="s">
        <v>548</v>
      </c>
      <c r="AC92" s="2">
        <v>2489</v>
      </c>
      <c r="AD92" s="2" t="s">
        <v>210</v>
      </c>
      <c r="AE92" s="2">
        <v>399</v>
      </c>
      <c r="AG92" s="3">
        <v>40288</v>
      </c>
      <c r="AH92" s="3">
        <v>40987</v>
      </c>
      <c r="AI92" s="2">
        <f t="shared" si="5"/>
        <v>699</v>
      </c>
      <c r="AJ92" s="2">
        <v>2.1</v>
      </c>
      <c r="AK92" s="2">
        <v>50</v>
      </c>
      <c r="AL92" s="2">
        <v>89</v>
      </c>
      <c r="BA92" s="2">
        <v>89</v>
      </c>
      <c r="BB92" s="2" t="s">
        <v>317</v>
      </c>
      <c r="BC92" s="2">
        <v>787</v>
      </c>
      <c r="BE92" s="3">
        <v>44770</v>
      </c>
      <c r="BF92" s="3">
        <v>44894</v>
      </c>
      <c r="BG92" s="2">
        <f t="shared" si="6"/>
        <v>124</v>
      </c>
      <c r="BH92" s="2">
        <v>0</v>
      </c>
      <c r="BI92" s="2">
        <v>2</v>
      </c>
      <c r="BJ92" s="2">
        <v>89</v>
      </c>
    </row>
    <row r="93" spans="2:62" x14ac:dyDescent="0.25">
      <c r="B93" s="2">
        <v>2491</v>
      </c>
      <c r="C93" s="2" t="s">
        <v>112</v>
      </c>
      <c r="D93" s="2">
        <v>367</v>
      </c>
      <c r="F93" s="3">
        <v>43202</v>
      </c>
      <c r="G93" s="3">
        <v>43741</v>
      </c>
      <c r="H93" s="2">
        <f t="shared" si="4"/>
        <v>539</v>
      </c>
      <c r="I93" s="2">
        <v>2.1</v>
      </c>
      <c r="J93" s="2">
        <v>50</v>
      </c>
      <c r="K93" s="2">
        <v>91</v>
      </c>
      <c r="L93" s="2" t="s">
        <v>548</v>
      </c>
      <c r="AC93" s="2">
        <v>2490</v>
      </c>
      <c r="AD93" s="2" t="s">
        <v>211</v>
      </c>
      <c r="AE93" s="2">
        <v>787</v>
      </c>
      <c r="AG93" s="3">
        <v>40305</v>
      </c>
      <c r="AH93" s="3">
        <v>44057</v>
      </c>
      <c r="AI93" s="2">
        <f t="shared" si="5"/>
        <v>3752</v>
      </c>
      <c r="AJ93" s="2">
        <v>2.1</v>
      </c>
      <c r="AK93" s="2">
        <v>50</v>
      </c>
      <c r="AL93" s="2">
        <v>90</v>
      </c>
      <c r="BA93" s="2">
        <v>90</v>
      </c>
      <c r="BB93" s="2" t="s">
        <v>318</v>
      </c>
      <c r="BE93" s="3">
        <v>44601</v>
      </c>
      <c r="BF93" s="3">
        <v>44834</v>
      </c>
      <c r="BG93" s="2">
        <f t="shared" si="6"/>
        <v>233</v>
      </c>
      <c r="BH93" s="2">
        <v>4.3</v>
      </c>
      <c r="BI93" s="2">
        <v>2</v>
      </c>
      <c r="BJ93" s="2">
        <v>90</v>
      </c>
    </row>
    <row r="94" spans="2:62" x14ac:dyDescent="0.25">
      <c r="B94" s="2">
        <v>2492</v>
      </c>
      <c r="C94" s="2" t="s">
        <v>113</v>
      </c>
      <c r="D94" s="2">
        <v>20</v>
      </c>
      <c r="F94" s="3">
        <v>43356</v>
      </c>
      <c r="G94" s="3">
        <v>43409</v>
      </c>
      <c r="H94" s="2">
        <f t="shared" si="4"/>
        <v>53</v>
      </c>
      <c r="I94" s="2">
        <v>7.7</v>
      </c>
      <c r="J94" s="2">
        <v>50</v>
      </c>
      <c r="K94" s="2">
        <v>92</v>
      </c>
      <c r="L94" s="2" t="s">
        <v>548</v>
      </c>
      <c r="AC94" s="2">
        <v>2491</v>
      </c>
      <c r="AD94" s="2" t="s">
        <v>212</v>
      </c>
      <c r="AE94" s="2">
        <v>264</v>
      </c>
      <c r="AG94" s="3">
        <v>40319</v>
      </c>
      <c r="AH94" s="3">
        <v>42964</v>
      </c>
      <c r="AI94" s="2">
        <f t="shared" si="5"/>
        <v>2645</v>
      </c>
      <c r="AJ94" s="2">
        <v>1.9</v>
      </c>
      <c r="AK94" s="2">
        <v>50</v>
      </c>
      <c r="AL94" s="2">
        <v>91</v>
      </c>
      <c r="BA94" s="2">
        <v>91</v>
      </c>
      <c r="BB94" s="2" t="s">
        <v>319</v>
      </c>
      <c r="BC94" s="2">
        <v>787</v>
      </c>
      <c r="BE94" s="3">
        <v>44579</v>
      </c>
      <c r="BF94" s="3">
        <v>44874</v>
      </c>
      <c r="BG94" s="2">
        <f t="shared" si="6"/>
        <v>295</v>
      </c>
      <c r="BH94" s="2">
        <v>6.8</v>
      </c>
      <c r="BI94" s="2">
        <v>2</v>
      </c>
      <c r="BJ94" s="2">
        <v>91</v>
      </c>
    </row>
    <row r="95" spans="2:62" x14ac:dyDescent="0.25">
      <c r="B95" s="2">
        <v>2493</v>
      </c>
      <c r="C95" s="2" t="s">
        <v>114</v>
      </c>
      <c r="F95" s="3">
        <v>43202</v>
      </c>
      <c r="G95" s="3">
        <v>44067</v>
      </c>
      <c r="H95" s="2">
        <f t="shared" si="4"/>
        <v>865</v>
      </c>
      <c r="I95" s="2">
        <v>1.9</v>
      </c>
      <c r="J95" s="2">
        <v>50</v>
      </c>
      <c r="K95" s="2">
        <v>93</v>
      </c>
      <c r="L95" s="2" t="s">
        <v>548</v>
      </c>
      <c r="AC95" s="2">
        <v>2492</v>
      </c>
      <c r="AD95" s="2" t="s">
        <v>213</v>
      </c>
      <c r="AE95" s="2">
        <v>362</v>
      </c>
      <c r="AG95" s="3">
        <v>40305</v>
      </c>
      <c r="AH95" s="3">
        <v>44970</v>
      </c>
      <c r="AI95" s="2">
        <f t="shared" si="5"/>
        <v>4665</v>
      </c>
      <c r="AJ95" s="2">
        <v>1.9</v>
      </c>
      <c r="AK95" s="2">
        <v>50</v>
      </c>
      <c r="AL95" s="2">
        <v>92</v>
      </c>
      <c r="BA95" s="2">
        <v>92</v>
      </c>
      <c r="BB95" s="2" t="s">
        <v>320</v>
      </c>
      <c r="BC95" s="2">
        <v>125</v>
      </c>
      <c r="BE95" s="3">
        <v>44567</v>
      </c>
      <c r="BF95" s="3">
        <v>44867</v>
      </c>
      <c r="BG95" s="2">
        <f t="shared" si="6"/>
        <v>300</v>
      </c>
      <c r="BH95" s="2">
        <v>6.8</v>
      </c>
      <c r="BI95" s="2">
        <v>2</v>
      </c>
      <c r="BJ95" s="2">
        <v>92</v>
      </c>
    </row>
    <row r="96" spans="2:62" x14ac:dyDescent="0.25">
      <c r="B96" s="2">
        <v>2494</v>
      </c>
      <c r="C96" s="2" t="s">
        <v>115</v>
      </c>
      <c r="F96" s="3">
        <v>43202</v>
      </c>
      <c r="G96" s="3">
        <v>43741</v>
      </c>
      <c r="H96" s="2">
        <f t="shared" si="4"/>
        <v>539</v>
      </c>
      <c r="I96" s="2">
        <v>4.5999999999999996</v>
      </c>
      <c r="J96" s="2">
        <v>50</v>
      </c>
      <c r="K96" s="2">
        <v>94</v>
      </c>
      <c r="L96" s="2" t="s">
        <v>548</v>
      </c>
      <c r="AC96" s="2">
        <v>2493</v>
      </c>
      <c r="AD96" s="2" t="s">
        <v>214</v>
      </c>
      <c r="AE96" s="2">
        <v>399</v>
      </c>
      <c r="AG96" s="3">
        <v>40319</v>
      </c>
      <c r="AH96" s="3">
        <v>44970</v>
      </c>
      <c r="AI96" s="2">
        <f t="shared" si="5"/>
        <v>4651</v>
      </c>
      <c r="AJ96" s="2">
        <v>4.9000000000000004</v>
      </c>
      <c r="AK96" s="2">
        <v>50</v>
      </c>
      <c r="AL96" s="2">
        <v>93</v>
      </c>
      <c r="BA96" s="2">
        <v>93</v>
      </c>
      <c r="BB96" s="2" t="s">
        <v>321</v>
      </c>
      <c r="BE96" s="3">
        <v>44606</v>
      </c>
      <c r="BF96" s="3">
        <v>44834</v>
      </c>
      <c r="BG96" s="2">
        <f t="shared" si="6"/>
        <v>228</v>
      </c>
      <c r="BH96" s="2">
        <v>5.0999999999999996</v>
      </c>
      <c r="BI96" s="2">
        <v>2</v>
      </c>
      <c r="BJ96" s="2">
        <v>93</v>
      </c>
    </row>
    <row r="97" spans="2:62" x14ac:dyDescent="0.25">
      <c r="B97" s="2">
        <v>2495</v>
      </c>
      <c r="C97" s="2" t="s">
        <v>116</v>
      </c>
      <c r="D97" s="2">
        <v>20</v>
      </c>
      <c r="F97" s="3">
        <v>43229</v>
      </c>
      <c r="G97" s="3">
        <v>43265</v>
      </c>
      <c r="H97" s="2">
        <f t="shared" si="4"/>
        <v>36</v>
      </c>
      <c r="I97" s="2">
        <v>7.4</v>
      </c>
      <c r="J97" s="2">
        <v>50</v>
      </c>
      <c r="K97" s="2">
        <v>95</v>
      </c>
      <c r="L97" s="2" t="s">
        <v>548</v>
      </c>
      <c r="AC97" s="2">
        <v>2494</v>
      </c>
      <c r="AD97" s="2" t="s">
        <v>215</v>
      </c>
      <c r="AE97" s="2">
        <v>399</v>
      </c>
      <c r="AG97" s="3">
        <v>40268</v>
      </c>
      <c r="AH97" s="3">
        <v>42997</v>
      </c>
      <c r="AI97" s="2">
        <f t="shared" si="5"/>
        <v>2729</v>
      </c>
      <c r="AJ97" s="2">
        <v>7.1</v>
      </c>
      <c r="AK97" s="2">
        <v>50</v>
      </c>
      <c r="AL97" s="2">
        <v>94</v>
      </c>
      <c r="BA97" s="2">
        <v>94</v>
      </c>
      <c r="BB97" s="2" t="s">
        <v>322</v>
      </c>
      <c r="BC97" s="2">
        <v>787</v>
      </c>
      <c r="BE97" s="3">
        <v>44550</v>
      </c>
      <c r="BF97" s="3">
        <v>45019</v>
      </c>
      <c r="BG97" s="2">
        <f t="shared" si="6"/>
        <v>469</v>
      </c>
      <c r="BH97" s="2">
        <v>7.5</v>
      </c>
      <c r="BI97" s="2">
        <v>2</v>
      </c>
      <c r="BJ97" s="2">
        <v>94</v>
      </c>
    </row>
    <row r="98" spans="2:62" x14ac:dyDescent="0.25">
      <c r="B98" s="2">
        <v>2496</v>
      </c>
      <c r="C98" s="2" t="s">
        <v>117</v>
      </c>
      <c r="F98" s="3">
        <v>43202</v>
      </c>
      <c r="G98" s="3">
        <v>44067</v>
      </c>
      <c r="H98" s="2">
        <f t="shared" si="4"/>
        <v>865</v>
      </c>
      <c r="I98" s="2">
        <v>2.1</v>
      </c>
      <c r="J98" s="2">
        <v>50</v>
      </c>
      <c r="K98" s="2">
        <v>96</v>
      </c>
      <c r="L98" s="2" t="s">
        <v>548</v>
      </c>
      <c r="AC98" s="2">
        <v>2495</v>
      </c>
      <c r="AD98" s="2" t="s">
        <v>216</v>
      </c>
      <c r="AE98" s="2">
        <v>476</v>
      </c>
      <c r="AG98" s="3">
        <v>40268</v>
      </c>
      <c r="AH98" s="3">
        <v>44056</v>
      </c>
      <c r="AI98" s="2">
        <f t="shared" si="5"/>
        <v>3788</v>
      </c>
      <c r="AJ98" s="2">
        <v>4.9000000000000004</v>
      </c>
      <c r="AK98" s="2">
        <v>50</v>
      </c>
      <c r="AL98" s="2">
        <v>95</v>
      </c>
      <c r="BA98" s="2">
        <v>95</v>
      </c>
      <c r="BB98" s="2" t="s">
        <v>323</v>
      </c>
      <c r="BC98" s="2">
        <v>476</v>
      </c>
      <c r="BE98" s="3">
        <v>44550</v>
      </c>
      <c r="BF98" s="3">
        <v>44867</v>
      </c>
      <c r="BG98" s="2">
        <f t="shared" si="6"/>
        <v>317</v>
      </c>
      <c r="BH98" s="2">
        <v>6.4</v>
      </c>
      <c r="BI98" s="2">
        <v>2</v>
      </c>
      <c r="BJ98" s="2">
        <v>95</v>
      </c>
    </row>
    <row r="99" spans="2:62" x14ac:dyDescent="0.25">
      <c r="B99" s="2">
        <v>2497</v>
      </c>
      <c r="C99" s="2" t="s">
        <v>118</v>
      </c>
      <c r="D99" s="2">
        <v>20</v>
      </c>
      <c r="F99" s="3">
        <v>43229</v>
      </c>
      <c r="G99" s="3">
        <v>43265</v>
      </c>
      <c r="H99" s="2">
        <f t="shared" si="4"/>
        <v>36</v>
      </c>
      <c r="I99" s="2">
        <v>7.4</v>
      </c>
      <c r="J99" s="2">
        <v>50</v>
      </c>
      <c r="K99" s="2">
        <v>97</v>
      </c>
      <c r="L99" s="2" t="s">
        <v>548</v>
      </c>
      <c r="AC99" s="2">
        <v>2496</v>
      </c>
      <c r="AD99" s="2" t="s">
        <v>217</v>
      </c>
      <c r="AE99" s="2">
        <v>20</v>
      </c>
      <c r="AG99" s="3">
        <v>40305</v>
      </c>
      <c r="AH99" s="3">
        <v>44970</v>
      </c>
      <c r="AI99" s="2">
        <f t="shared" si="5"/>
        <v>4665</v>
      </c>
      <c r="AJ99" s="2">
        <v>7.1</v>
      </c>
      <c r="AK99" s="2">
        <v>50</v>
      </c>
      <c r="AL99" s="2">
        <v>96</v>
      </c>
      <c r="BA99" s="2">
        <v>96</v>
      </c>
      <c r="BB99" s="2" t="s">
        <v>324</v>
      </c>
      <c r="BC99" s="2">
        <v>787</v>
      </c>
      <c r="BE99" s="3">
        <v>44459</v>
      </c>
      <c r="BF99" s="3">
        <v>44902</v>
      </c>
      <c r="BG99" s="2">
        <f t="shared" si="6"/>
        <v>443</v>
      </c>
      <c r="BH99" s="2">
        <v>6.8</v>
      </c>
      <c r="BI99" s="2">
        <v>2</v>
      </c>
      <c r="BJ99" s="2">
        <v>96</v>
      </c>
    </row>
    <row r="100" spans="2:62" x14ac:dyDescent="0.25">
      <c r="B100" s="2">
        <v>2498</v>
      </c>
      <c r="C100" s="2" t="s">
        <v>119</v>
      </c>
      <c r="F100" s="3">
        <v>43229</v>
      </c>
      <c r="G100" s="3">
        <v>43741</v>
      </c>
      <c r="H100" s="2">
        <f t="shared" si="4"/>
        <v>512</v>
      </c>
      <c r="I100" s="2">
        <v>4.5999999999999996</v>
      </c>
      <c r="J100" s="2">
        <v>50</v>
      </c>
      <c r="K100" s="2">
        <v>98</v>
      </c>
      <c r="L100" s="2" t="s">
        <v>548</v>
      </c>
      <c r="AC100" s="2">
        <v>2497</v>
      </c>
      <c r="AD100" s="2" t="s">
        <v>218</v>
      </c>
      <c r="AG100" s="3">
        <v>40288</v>
      </c>
      <c r="AH100" s="3">
        <v>44970</v>
      </c>
      <c r="AI100" s="2">
        <f t="shared" si="5"/>
        <v>4682</v>
      </c>
      <c r="AJ100" s="2">
        <v>7.2</v>
      </c>
      <c r="AK100" s="2">
        <v>50</v>
      </c>
      <c r="AL100" s="2">
        <v>97</v>
      </c>
      <c r="BA100" s="2">
        <v>97</v>
      </c>
      <c r="BB100" s="2" t="s">
        <v>325</v>
      </c>
      <c r="BC100" s="2">
        <v>502</v>
      </c>
      <c r="BE100" s="3">
        <v>44432</v>
      </c>
      <c r="BF100" s="3">
        <v>44935</v>
      </c>
      <c r="BG100" s="2">
        <f t="shared" si="6"/>
        <v>503</v>
      </c>
      <c r="BH100" s="2">
        <v>5</v>
      </c>
      <c r="BI100" s="2">
        <v>2</v>
      </c>
      <c r="BJ100" s="2">
        <v>97</v>
      </c>
    </row>
    <row r="101" spans="2:62" x14ac:dyDescent="0.25">
      <c r="B101" s="2">
        <v>2499</v>
      </c>
      <c r="C101" s="2" t="s">
        <v>120</v>
      </c>
      <c r="D101" s="2">
        <v>20</v>
      </c>
      <c r="F101" s="3">
        <v>43202</v>
      </c>
      <c r="G101" s="3">
        <v>44067</v>
      </c>
      <c r="H101" s="2">
        <f t="shared" si="4"/>
        <v>865</v>
      </c>
      <c r="I101" s="2">
        <v>1.9</v>
      </c>
      <c r="J101" s="2">
        <v>50</v>
      </c>
      <c r="K101" s="2">
        <v>99</v>
      </c>
      <c r="L101" s="2" t="s">
        <v>548</v>
      </c>
      <c r="AC101" s="2">
        <v>2498</v>
      </c>
      <c r="AD101" s="2" t="s">
        <v>219</v>
      </c>
      <c r="AE101" s="2">
        <v>476</v>
      </c>
      <c r="AG101" s="3">
        <v>40280</v>
      </c>
      <c r="AH101" s="3">
        <v>44071</v>
      </c>
      <c r="AI101" s="2">
        <f t="shared" si="5"/>
        <v>3791</v>
      </c>
      <c r="AJ101" s="2">
        <v>4.7</v>
      </c>
      <c r="AK101" s="2">
        <v>50</v>
      </c>
      <c r="AL101" s="2">
        <v>98</v>
      </c>
      <c r="BA101" s="2">
        <v>98</v>
      </c>
      <c r="BB101" s="2" t="s">
        <v>326</v>
      </c>
      <c r="BC101" s="2">
        <v>362</v>
      </c>
      <c r="BE101" s="3">
        <v>44432</v>
      </c>
      <c r="BF101" s="3">
        <v>44613</v>
      </c>
      <c r="BG101" s="2">
        <f t="shared" si="6"/>
        <v>181</v>
      </c>
      <c r="BH101" s="2">
        <v>5.0999999999999996</v>
      </c>
      <c r="BI101" s="2">
        <v>2</v>
      </c>
      <c r="BJ101" s="2">
        <v>98</v>
      </c>
    </row>
    <row r="102" spans="2:62" x14ac:dyDescent="0.25">
      <c r="B102" s="2">
        <v>2500</v>
      </c>
      <c r="C102" s="2" t="s">
        <v>121</v>
      </c>
      <c r="F102" s="3">
        <v>43202</v>
      </c>
      <c r="G102" s="3">
        <v>44067</v>
      </c>
      <c r="H102" s="2">
        <f t="shared" si="4"/>
        <v>865</v>
      </c>
      <c r="I102" s="2">
        <v>7.8</v>
      </c>
      <c r="J102" s="2">
        <v>50</v>
      </c>
      <c r="K102" s="2">
        <v>100</v>
      </c>
      <c r="L102" s="2" t="s">
        <v>548</v>
      </c>
      <c r="AC102" s="2">
        <v>2499</v>
      </c>
      <c r="AD102" s="2" t="s">
        <v>220</v>
      </c>
      <c r="AE102" s="2">
        <v>264</v>
      </c>
      <c r="AF102" s="2">
        <v>1</v>
      </c>
      <c r="AG102" s="3">
        <v>40280</v>
      </c>
      <c r="AH102" s="3">
        <v>44071</v>
      </c>
      <c r="AI102" s="2">
        <f t="shared" si="5"/>
        <v>3791</v>
      </c>
      <c r="AJ102" s="2">
        <v>6.9</v>
      </c>
      <c r="AK102" s="2">
        <v>50</v>
      </c>
      <c r="AL102" s="2">
        <v>99</v>
      </c>
      <c r="BA102" s="2">
        <v>99</v>
      </c>
      <c r="BB102" s="2" t="s">
        <v>327</v>
      </c>
      <c r="BE102" s="3">
        <v>44432</v>
      </c>
      <c r="BF102" s="3">
        <v>44560</v>
      </c>
      <c r="BG102" s="2">
        <f t="shared" si="6"/>
        <v>128</v>
      </c>
      <c r="BH102" s="2">
        <v>4.3</v>
      </c>
      <c r="BI102" s="2">
        <v>2</v>
      </c>
      <c r="BJ102" s="2">
        <v>99</v>
      </c>
    </row>
    <row r="103" spans="2:62" x14ac:dyDescent="0.25">
      <c r="B103" s="2">
        <v>1</v>
      </c>
      <c r="C103" s="2" t="s">
        <v>501</v>
      </c>
      <c r="F103" s="3">
        <v>38560</v>
      </c>
      <c r="G103" s="3">
        <v>43585</v>
      </c>
      <c r="H103" s="2">
        <f t="shared" si="4"/>
        <v>5025</v>
      </c>
      <c r="I103" s="2">
        <v>7.2</v>
      </c>
      <c r="J103" s="2">
        <v>1</v>
      </c>
      <c r="K103" s="2">
        <v>101</v>
      </c>
      <c r="L103" s="2" t="s">
        <v>549</v>
      </c>
      <c r="AC103" s="2">
        <v>2500</v>
      </c>
      <c r="AD103" s="2" t="s">
        <v>221</v>
      </c>
      <c r="AG103" s="3">
        <v>40274</v>
      </c>
      <c r="AH103" s="3">
        <v>43383</v>
      </c>
      <c r="AI103" s="2">
        <f t="shared" si="5"/>
        <v>3109</v>
      </c>
      <c r="AJ103" s="2">
        <v>5.4</v>
      </c>
      <c r="AK103" s="2">
        <v>50</v>
      </c>
      <c r="AL103" s="2">
        <v>100</v>
      </c>
      <c r="BA103" s="2">
        <v>100</v>
      </c>
      <c r="BB103" s="2" t="s">
        <v>328</v>
      </c>
      <c r="BC103" s="2">
        <v>362</v>
      </c>
      <c r="BE103" s="3">
        <v>44432</v>
      </c>
      <c r="BF103" s="3">
        <v>44560</v>
      </c>
      <c r="BG103" s="2">
        <f t="shared" si="6"/>
        <v>128</v>
      </c>
      <c r="BH103" s="2">
        <v>4.3</v>
      </c>
      <c r="BI103" s="2">
        <v>2</v>
      </c>
      <c r="BJ103" s="2">
        <v>100</v>
      </c>
    </row>
    <row r="104" spans="2:62" x14ac:dyDescent="0.25">
      <c r="B104" s="2">
        <v>2</v>
      </c>
      <c r="C104" s="2" t="s">
        <v>502</v>
      </c>
      <c r="F104" s="3">
        <v>37621</v>
      </c>
      <c r="G104" s="3">
        <v>42927</v>
      </c>
      <c r="H104" s="2">
        <f t="shared" si="4"/>
        <v>5306</v>
      </c>
      <c r="I104" s="2">
        <v>3.6</v>
      </c>
      <c r="J104" s="2">
        <v>1</v>
      </c>
      <c r="K104" s="2">
        <v>102</v>
      </c>
      <c r="L104" s="2" t="s">
        <v>549</v>
      </c>
      <c r="AC104" s="2">
        <v>1451</v>
      </c>
      <c r="AD104" s="2" t="s">
        <v>655</v>
      </c>
      <c r="AG104" s="3">
        <v>42830</v>
      </c>
      <c r="AH104" s="3">
        <v>43741</v>
      </c>
      <c r="AI104" s="2">
        <f t="shared" si="5"/>
        <v>911</v>
      </c>
      <c r="AJ104" s="2">
        <v>7.6</v>
      </c>
      <c r="AK104" s="2">
        <v>30</v>
      </c>
      <c r="AL104" s="2">
        <v>101</v>
      </c>
      <c r="BA104" s="2">
        <v>951</v>
      </c>
      <c r="BB104" s="2" t="s">
        <v>329</v>
      </c>
      <c r="BC104" s="2">
        <v>119</v>
      </c>
      <c r="BE104" s="3">
        <v>43558</v>
      </c>
      <c r="BF104" s="3">
        <v>43560</v>
      </c>
      <c r="BG104" s="2">
        <f t="shared" si="6"/>
        <v>2</v>
      </c>
      <c r="BH104" s="2">
        <v>9.3000000000000007</v>
      </c>
      <c r="BI104" s="2">
        <v>20</v>
      </c>
      <c r="BJ104" s="2">
        <v>101</v>
      </c>
    </row>
    <row r="105" spans="2:62" x14ac:dyDescent="0.25">
      <c r="B105" s="2">
        <v>3</v>
      </c>
      <c r="C105" s="2" t="s">
        <v>503</v>
      </c>
      <c r="F105" s="3">
        <v>37613</v>
      </c>
      <c r="G105" s="3">
        <v>43585</v>
      </c>
      <c r="H105" s="2">
        <f t="shared" si="4"/>
        <v>5972</v>
      </c>
      <c r="I105" s="2">
        <v>5</v>
      </c>
      <c r="J105" s="2">
        <v>1</v>
      </c>
      <c r="K105" s="2">
        <v>103</v>
      </c>
      <c r="L105" s="2" t="s">
        <v>549</v>
      </c>
      <c r="AC105" s="2">
        <v>1452</v>
      </c>
      <c r="AD105" s="2" t="s">
        <v>656</v>
      </c>
      <c r="AG105" s="3">
        <v>42802</v>
      </c>
      <c r="AH105" s="3">
        <v>43741</v>
      </c>
      <c r="AI105" s="2">
        <f t="shared" si="5"/>
        <v>939</v>
      </c>
      <c r="AJ105" s="2">
        <v>9.3000000000000007</v>
      </c>
      <c r="AK105" s="2">
        <v>30</v>
      </c>
      <c r="AL105" s="2">
        <v>102</v>
      </c>
      <c r="BA105" s="2">
        <v>952</v>
      </c>
      <c r="BB105" s="2" t="s">
        <v>330</v>
      </c>
      <c r="BC105" s="2">
        <v>119</v>
      </c>
      <c r="BE105" s="3">
        <v>43558</v>
      </c>
      <c r="BF105" s="3">
        <v>43560</v>
      </c>
      <c r="BG105" s="2">
        <f t="shared" si="6"/>
        <v>2</v>
      </c>
      <c r="BH105" s="2">
        <v>9.3000000000000007</v>
      </c>
      <c r="BI105" s="2">
        <v>20</v>
      </c>
      <c r="BJ105" s="2">
        <v>102</v>
      </c>
    </row>
    <row r="106" spans="2:62" x14ac:dyDescent="0.25">
      <c r="B106" s="2">
        <v>4</v>
      </c>
      <c r="C106" s="2" t="s">
        <v>504</v>
      </c>
      <c r="F106" s="3">
        <v>37613</v>
      </c>
      <c r="G106" s="3">
        <v>43585</v>
      </c>
      <c r="H106" s="2">
        <f t="shared" si="4"/>
        <v>5972</v>
      </c>
      <c r="I106" s="2">
        <v>7.5</v>
      </c>
      <c r="J106" s="2">
        <v>1</v>
      </c>
      <c r="K106" s="2">
        <v>104</v>
      </c>
      <c r="L106" s="2" t="s">
        <v>549</v>
      </c>
      <c r="AC106" s="2">
        <v>1453</v>
      </c>
      <c r="AD106" s="2" t="s">
        <v>657</v>
      </c>
      <c r="AG106" s="3">
        <v>42802</v>
      </c>
      <c r="AH106" s="3">
        <v>43741</v>
      </c>
      <c r="AI106" s="2">
        <f t="shared" si="5"/>
        <v>939</v>
      </c>
      <c r="AJ106" s="2">
        <v>9.3000000000000007</v>
      </c>
      <c r="AK106" s="2">
        <v>30</v>
      </c>
      <c r="AL106" s="2">
        <v>103</v>
      </c>
      <c r="BA106" s="2">
        <v>953</v>
      </c>
      <c r="BB106" s="2" t="s">
        <v>331</v>
      </c>
      <c r="BC106" s="2">
        <v>119</v>
      </c>
      <c r="BE106" s="3">
        <v>43558</v>
      </c>
      <c r="BF106" s="3">
        <v>43560</v>
      </c>
      <c r="BG106" s="2">
        <f t="shared" si="6"/>
        <v>2</v>
      </c>
      <c r="BH106" s="2">
        <v>6.5</v>
      </c>
      <c r="BI106" s="2">
        <v>20</v>
      </c>
      <c r="BJ106" s="2">
        <v>103</v>
      </c>
    </row>
    <row r="107" spans="2:62" x14ac:dyDescent="0.25">
      <c r="B107" s="2">
        <v>5</v>
      </c>
      <c r="C107" s="2" t="s">
        <v>505</v>
      </c>
      <c r="F107" s="3">
        <v>37613</v>
      </c>
      <c r="G107" s="3">
        <v>43585</v>
      </c>
      <c r="H107" s="2">
        <f t="shared" si="4"/>
        <v>5972</v>
      </c>
      <c r="I107" s="2">
        <v>5</v>
      </c>
      <c r="J107" s="2">
        <v>1</v>
      </c>
      <c r="K107" s="2">
        <v>105</v>
      </c>
      <c r="L107" s="2" t="s">
        <v>549</v>
      </c>
      <c r="AC107" s="2">
        <v>1454</v>
      </c>
      <c r="AD107" s="2" t="s">
        <v>658</v>
      </c>
      <c r="AE107" s="2">
        <v>200</v>
      </c>
      <c r="AG107" s="3">
        <v>42802</v>
      </c>
      <c r="AH107" s="3">
        <v>42933</v>
      </c>
      <c r="AI107" s="2">
        <f t="shared" si="5"/>
        <v>131</v>
      </c>
      <c r="AJ107" s="2">
        <v>4.3</v>
      </c>
      <c r="AK107" s="2">
        <v>30</v>
      </c>
      <c r="AL107" s="2">
        <v>104</v>
      </c>
      <c r="BA107" s="2">
        <v>954</v>
      </c>
      <c r="BB107" s="2" t="s">
        <v>332</v>
      </c>
      <c r="BC107" s="2">
        <v>20</v>
      </c>
      <c r="BE107" s="3">
        <v>43558</v>
      </c>
      <c r="BF107" s="3">
        <v>43560</v>
      </c>
      <c r="BG107" s="2">
        <f t="shared" si="6"/>
        <v>2</v>
      </c>
      <c r="BH107" s="2">
        <v>4</v>
      </c>
      <c r="BI107" s="2">
        <v>20</v>
      </c>
      <c r="BJ107" s="2">
        <v>104</v>
      </c>
    </row>
    <row r="108" spans="2:62" x14ac:dyDescent="0.25">
      <c r="B108" s="2">
        <v>6</v>
      </c>
      <c r="C108" s="2" t="s">
        <v>506</v>
      </c>
      <c r="F108" s="3">
        <v>37613</v>
      </c>
      <c r="G108" s="3">
        <v>43585</v>
      </c>
      <c r="H108" s="2">
        <f t="shared" si="4"/>
        <v>5972</v>
      </c>
      <c r="I108" s="2">
        <v>10</v>
      </c>
      <c r="J108" s="2">
        <v>1</v>
      </c>
      <c r="K108" s="2">
        <v>106</v>
      </c>
      <c r="L108" s="2" t="s">
        <v>549</v>
      </c>
      <c r="AC108" s="2">
        <v>1455</v>
      </c>
      <c r="AD108" s="2" t="s">
        <v>659</v>
      </c>
      <c r="AG108" s="3">
        <v>42802</v>
      </c>
      <c r="AH108" s="3">
        <v>43741</v>
      </c>
      <c r="AI108" s="2">
        <f t="shared" si="5"/>
        <v>939</v>
      </c>
      <c r="AJ108" s="2">
        <v>9.3000000000000007</v>
      </c>
      <c r="AK108" s="2">
        <v>30</v>
      </c>
      <c r="AL108" s="2">
        <v>105</v>
      </c>
      <c r="BA108" s="2">
        <v>955</v>
      </c>
      <c r="BB108" s="2" t="s">
        <v>333</v>
      </c>
      <c r="BC108" s="2">
        <v>119</v>
      </c>
      <c r="BE108" s="3">
        <v>43476</v>
      </c>
      <c r="BF108" s="3">
        <v>43488</v>
      </c>
      <c r="BG108" s="2">
        <f t="shared" si="6"/>
        <v>12</v>
      </c>
      <c r="BH108" s="2">
        <v>9.3000000000000007</v>
      </c>
      <c r="BI108" s="2">
        <v>20</v>
      </c>
      <c r="BJ108" s="2">
        <v>105</v>
      </c>
    </row>
    <row r="109" spans="2:62" x14ac:dyDescent="0.25">
      <c r="B109" s="2">
        <v>7</v>
      </c>
      <c r="C109" s="2" t="s">
        <v>507</v>
      </c>
      <c r="D109" s="2">
        <v>119</v>
      </c>
      <c r="F109" s="3">
        <v>37323</v>
      </c>
      <c r="G109" s="3">
        <v>43385</v>
      </c>
      <c r="H109" s="2">
        <f t="shared" si="4"/>
        <v>6062</v>
      </c>
      <c r="I109" s="2">
        <v>7.5</v>
      </c>
      <c r="J109" s="2">
        <v>1</v>
      </c>
      <c r="K109" s="2">
        <v>107</v>
      </c>
      <c r="L109" s="2" t="s">
        <v>549</v>
      </c>
      <c r="AC109" s="2">
        <v>1456</v>
      </c>
      <c r="AD109" s="2" t="s">
        <v>660</v>
      </c>
      <c r="AE109" s="2">
        <v>200</v>
      </c>
      <c r="AG109" s="3">
        <v>42802</v>
      </c>
      <c r="AH109" s="3">
        <v>42933</v>
      </c>
      <c r="AI109" s="2">
        <f t="shared" si="5"/>
        <v>131</v>
      </c>
      <c r="AJ109" s="2">
        <v>4.3</v>
      </c>
      <c r="AK109" s="2">
        <v>30</v>
      </c>
      <c r="AL109" s="2">
        <v>106</v>
      </c>
      <c r="BA109" s="2">
        <v>956</v>
      </c>
      <c r="BB109" s="2" t="s">
        <v>334</v>
      </c>
      <c r="BC109" s="2">
        <v>200</v>
      </c>
      <c r="BE109" s="3">
        <v>43558</v>
      </c>
      <c r="BF109" s="3">
        <v>43560</v>
      </c>
      <c r="BG109" s="2">
        <f t="shared" si="6"/>
        <v>2</v>
      </c>
      <c r="BH109" s="2">
        <v>4.3</v>
      </c>
      <c r="BI109" s="2">
        <v>20</v>
      </c>
      <c r="BJ109" s="2">
        <v>106</v>
      </c>
    </row>
    <row r="110" spans="2:62" x14ac:dyDescent="0.25">
      <c r="B110" s="2">
        <v>8</v>
      </c>
      <c r="C110" s="2" t="s">
        <v>508</v>
      </c>
      <c r="F110" s="3">
        <v>37074</v>
      </c>
      <c r="G110" s="3">
        <v>43385</v>
      </c>
      <c r="H110" s="2">
        <f t="shared" si="4"/>
        <v>6311</v>
      </c>
      <c r="I110" s="2">
        <v>7.5</v>
      </c>
      <c r="J110" s="2">
        <v>1</v>
      </c>
      <c r="K110" s="2">
        <v>108</v>
      </c>
      <c r="L110" s="2" t="s">
        <v>549</v>
      </c>
      <c r="AC110" s="2">
        <v>1457</v>
      </c>
      <c r="AD110" s="2" t="s">
        <v>661</v>
      </c>
      <c r="AG110" s="3">
        <v>42802</v>
      </c>
      <c r="AH110" s="3">
        <v>43741</v>
      </c>
      <c r="AI110" s="2">
        <f t="shared" si="5"/>
        <v>939</v>
      </c>
      <c r="AJ110" s="2">
        <v>9.3000000000000007</v>
      </c>
      <c r="AK110" s="2">
        <v>30</v>
      </c>
      <c r="AL110" s="2">
        <v>107</v>
      </c>
      <c r="BA110" s="2">
        <v>957</v>
      </c>
      <c r="BB110" s="2" t="s">
        <v>335</v>
      </c>
      <c r="BC110" s="2">
        <v>119</v>
      </c>
      <c r="BE110" s="3">
        <v>43558</v>
      </c>
      <c r="BF110" s="3">
        <v>43560</v>
      </c>
      <c r="BG110" s="2">
        <f t="shared" si="6"/>
        <v>2</v>
      </c>
      <c r="BH110" s="2">
        <v>9.3000000000000007</v>
      </c>
      <c r="BI110" s="2">
        <v>20</v>
      </c>
      <c r="BJ110" s="2">
        <v>107</v>
      </c>
    </row>
    <row r="111" spans="2:62" x14ac:dyDescent="0.25">
      <c r="B111" s="2">
        <v>9</v>
      </c>
      <c r="C111" s="2" t="s">
        <v>509</v>
      </c>
      <c r="F111" s="3">
        <v>36767</v>
      </c>
      <c r="G111" s="3">
        <v>43088</v>
      </c>
      <c r="H111" s="2">
        <f t="shared" si="4"/>
        <v>6321</v>
      </c>
      <c r="I111" s="2">
        <v>7.5</v>
      </c>
      <c r="J111" s="2">
        <v>1</v>
      </c>
      <c r="K111" s="2">
        <v>109</v>
      </c>
      <c r="L111" s="2" t="s">
        <v>549</v>
      </c>
      <c r="AC111" s="2">
        <v>1458</v>
      </c>
      <c r="AD111" s="2" t="s">
        <v>662</v>
      </c>
      <c r="AE111" s="2">
        <v>787</v>
      </c>
      <c r="AG111" s="3">
        <v>42830</v>
      </c>
      <c r="AH111" s="3">
        <v>43741</v>
      </c>
      <c r="AI111" s="2">
        <f t="shared" si="5"/>
        <v>911</v>
      </c>
      <c r="AJ111" s="2">
        <v>7.6</v>
      </c>
      <c r="AK111" s="2">
        <v>30</v>
      </c>
      <c r="AL111" s="2">
        <v>108</v>
      </c>
      <c r="BA111" s="2">
        <v>958</v>
      </c>
      <c r="BB111" s="2" t="s">
        <v>336</v>
      </c>
      <c r="BC111" s="2">
        <v>119</v>
      </c>
      <c r="BE111" s="3">
        <v>43558</v>
      </c>
      <c r="BF111" s="3">
        <v>43560</v>
      </c>
      <c r="BG111" s="2">
        <f t="shared" si="6"/>
        <v>2</v>
      </c>
      <c r="BH111" s="2">
        <v>9.3000000000000007</v>
      </c>
      <c r="BI111" s="2">
        <v>20</v>
      </c>
      <c r="BJ111" s="2">
        <v>108</v>
      </c>
    </row>
    <row r="112" spans="2:62" x14ac:dyDescent="0.25">
      <c r="B112" s="2">
        <v>10</v>
      </c>
      <c r="C112" s="2" t="s">
        <v>510</v>
      </c>
      <c r="F112" s="3">
        <v>36900</v>
      </c>
      <c r="G112" s="3">
        <v>43385</v>
      </c>
      <c r="H112" s="2">
        <f t="shared" si="4"/>
        <v>6485</v>
      </c>
      <c r="I112" s="2">
        <v>5</v>
      </c>
      <c r="J112" s="2">
        <v>1</v>
      </c>
      <c r="K112" s="2">
        <v>110</v>
      </c>
      <c r="L112" s="2" t="s">
        <v>549</v>
      </c>
      <c r="AC112" s="2">
        <v>1459</v>
      </c>
      <c r="AD112" s="2" t="s">
        <v>663</v>
      </c>
      <c r="AE112" s="2">
        <v>367</v>
      </c>
      <c r="AG112" s="3">
        <v>42857</v>
      </c>
      <c r="AH112" s="3">
        <v>43741</v>
      </c>
      <c r="AI112" s="2">
        <f t="shared" si="5"/>
        <v>884</v>
      </c>
      <c r="AJ112" s="2">
        <v>9.3000000000000007</v>
      </c>
      <c r="AK112" s="2">
        <v>30</v>
      </c>
      <c r="AL112" s="2">
        <v>109</v>
      </c>
      <c r="BA112" s="2">
        <v>959</v>
      </c>
      <c r="BB112" s="2" t="s">
        <v>337</v>
      </c>
      <c r="BC112" s="2">
        <v>20</v>
      </c>
      <c r="BE112" s="3">
        <v>43558</v>
      </c>
      <c r="BF112" s="3">
        <v>43560</v>
      </c>
      <c r="BG112" s="2">
        <f t="shared" si="6"/>
        <v>2</v>
      </c>
      <c r="BH112" s="2">
        <v>4.3</v>
      </c>
      <c r="BI112" s="2">
        <v>20</v>
      </c>
      <c r="BJ112" s="2">
        <v>109</v>
      </c>
    </row>
    <row r="113" spans="2:62" x14ac:dyDescent="0.25">
      <c r="B113" s="2">
        <v>11</v>
      </c>
      <c r="C113" s="2" t="s">
        <v>511</v>
      </c>
      <c r="F113" s="3">
        <v>36871</v>
      </c>
      <c r="G113" s="3">
        <v>43018</v>
      </c>
      <c r="H113" s="2">
        <f t="shared" si="4"/>
        <v>6147</v>
      </c>
      <c r="I113" s="2">
        <v>2.6</v>
      </c>
      <c r="J113" s="2">
        <v>1</v>
      </c>
      <c r="K113" s="2">
        <v>111</v>
      </c>
      <c r="L113" s="2" t="s">
        <v>549</v>
      </c>
      <c r="AC113" s="2">
        <v>1460</v>
      </c>
      <c r="AD113" s="2" t="s">
        <v>664</v>
      </c>
      <c r="AE113" s="2">
        <v>200</v>
      </c>
      <c r="AG113" s="3">
        <v>42830</v>
      </c>
      <c r="AH113" s="3">
        <v>43557</v>
      </c>
      <c r="AI113" s="2">
        <f t="shared" si="5"/>
        <v>727</v>
      </c>
      <c r="AJ113" s="2">
        <v>2.6</v>
      </c>
      <c r="AK113" s="2">
        <v>30</v>
      </c>
      <c r="AL113" s="2">
        <v>110</v>
      </c>
      <c r="BA113" s="2">
        <v>960</v>
      </c>
      <c r="BB113" s="2" t="s">
        <v>338</v>
      </c>
      <c r="BC113" s="2">
        <v>20</v>
      </c>
      <c r="BE113" s="3">
        <v>43558</v>
      </c>
      <c r="BF113" s="3">
        <v>43560</v>
      </c>
      <c r="BG113" s="2">
        <f t="shared" si="6"/>
        <v>2</v>
      </c>
      <c r="BH113" s="2">
        <v>4.3</v>
      </c>
      <c r="BI113" s="2">
        <v>20</v>
      </c>
      <c r="BJ113" s="2">
        <v>110</v>
      </c>
    </row>
    <row r="114" spans="2:62" x14ac:dyDescent="0.25">
      <c r="B114" s="2">
        <v>12</v>
      </c>
      <c r="C114" s="2" t="s">
        <v>512</v>
      </c>
      <c r="F114" s="3">
        <v>36879</v>
      </c>
      <c r="G114" s="3">
        <v>43385</v>
      </c>
      <c r="H114" s="2">
        <f t="shared" si="4"/>
        <v>6506</v>
      </c>
      <c r="I114" s="2">
        <v>5</v>
      </c>
      <c r="J114" s="2">
        <v>1</v>
      </c>
      <c r="K114" s="2">
        <v>112</v>
      </c>
      <c r="L114" s="2" t="s">
        <v>549</v>
      </c>
      <c r="AC114" s="2">
        <v>1461</v>
      </c>
      <c r="AD114" s="2" t="s">
        <v>665</v>
      </c>
      <c r="AG114" s="3">
        <v>42830</v>
      </c>
      <c r="AH114" s="3">
        <v>43741</v>
      </c>
      <c r="AI114" s="2">
        <f t="shared" si="5"/>
        <v>911</v>
      </c>
      <c r="AJ114" s="2">
        <v>7.6</v>
      </c>
      <c r="AK114" s="2">
        <v>30</v>
      </c>
      <c r="AL114" s="2">
        <v>111</v>
      </c>
      <c r="BA114" s="2">
        <v>961</v>
      </c>
      <c r="BB114" s="2" t="s">
        <v>339</v>
      </c>
      <c r="BC114" s="2">
        <v>20</v>
      </c>
      <c r="BE114" s="3">
        <v>43558</v>
      </c>
      <c r="BF114" s="3">
        <v>43560</v>
      </c>
      <c r="BG114" s="2">
        <f t="shared" si="6"/>
        <v>2</v>
      </c>
      <c r="BH114" s="2">
        <v>5</v>
      </c>
      <c r="BI114" s="2">
        <v>20</v>
      </c>
      <c r="BJ114" s="2">
        <v>111</v>
      </c>
    </row>
    <row r="115" spans="2:62" x14ac:dyDescent="0.25">
      <c r="B115" s="2">
        <v>13</v>
      </c>
      <c r="C115" s="2" t="s">
        <v>513</v>
      </c>
      <c r="F115" s="3">
        <v>36879</v>
      </c>
      <c r="G115" s="3">
        <v>43385</v>
      </c>
      <c r="H115" s="2">
        <f t="shared" si="4"/>
        <v>6506</v>
      </c>
      <c r="I115" s="2">
        <v>6.4</v>
      </c>
      <c r="J115" s="2">
        <v>1</v>
      </c>
      <c r="K115" s="2">
        <v>113</v>
      </c>
      <c r="L115" s="2" t="s">
        <v>549</v>
      </c>
      <c r="AC115" s="2">
        <v>1462</v>
      </c>
      <c r="AD115" s="2" t="s">
        <v>666</v>
      </c>
      <c r="AE115" s="2">
        <v>200</v>
      </c>
      <c r="AG115" s="3">
        <v>42830</v>
      </c>
      <c r="AH115" s="3">
        <v>42927</v>
      </c>
      <c r="AI115" s="2">
        <f t="shared" si="5"/>
        <v>97</v>
      </c>
      <c r="AJ115" s="2">
        <v>2.6</v>
      </c>
      <c r="AK115" s="2">
        <v>30</v>
      </c>
      <c r="AL115" s="2">
        <v>112</v>
      </c>
      <c r="BA115" s="2">
        <v>962</v>
      </c>
      <c r="BB115" s="2" t="s">
        <v>340</v>
      </c>
      <c r="BC115" s="2">
        <v>20</v>
      </c>
      <c r="BE115" s="3">
        <v>43558</v>
      </c>
      <c r="BF115" s="3">
        <v>43560</v>
      </c>
      <c r="BG115" s="2">
        <f t="shared" si="6"/>
        <v>2</v>
      </c>
      <c r="BH115" s="2">
        <v>4.3</v>
      </c>
      <c r="BI115" s="2">
        <v>20</v>
      </c>
      <c r="BJ115" s="2">
        <v>112</v>
      </c>
    </row>
    <row r="116" spans="2:62" x14ac:dyDescent="0.25">
      <c r="B116" s="2">
        <v>14</v>
      </c>
      <c r="C116" s="2" t="s">
        <v>514</v>
      </c>
      <c r="F116" s="3">
        <v>36819</v>
      </c>
      <c r="G116" s="3">
        <v>43385</v>
      </c>
      <c r="H116" s="2">
        <f t="shared" si="4"/>
        <v>6566</v>
      </c>
      <c r="I116" s="2">
        <v>5</v>
      </c>
      <c r="J116" s="2">
        <v>1</v>
      </c>
      <c r="K116" s="2">
        <v>114</v>
      </c>
      <c r="L116" s="2" t="s">
        <v>549</v>
      </c>
      <c r="AC116" s="2">
        <v>1463</v>
      </c>
      <c r="AD116" s="2" t="s">
        <v>667</v>
      </c>
      <c r="AE116" s="2">
        <v>120</v>
      </c>
      <c r="AG116" s="3">
        <v>42830</v>
      </c>
      <c r="AH116" s="3">
        <v>43741</v>
      </c>
      <c r="AI116" s="2">
        <f t="shared" si="5"/>
        <v>911</v>
      </c>
      <c r="AJ116" s="2">
        <v>7.6</v>
      </c>
      <c r="AK116" s="2">
        <v>30</v>
      </c>
      <c r="AL116" s="2">
        <v>113</v>
      </c>
      <c r="BA116" s="2">
        <v>963</v>
      </c>
      <c r="BB116" s="2" t="s">
        <v>341</v>
      </c>
      <c r="BC116" s="2">
        <v>20</v>
      </c>
      <c r="BE116" s="3">
        <v>43558</v>
      </c>
      <c r="BF116" s="3">
        <v>43563</v>
      </c>
      <c r="BG116" s="2">
        <f t="shared" si="6"/>
        <v>5</v>
      </c>
      <c r="BH116" s="2">
        <v>2.1</v>
      </c>
      <c r="BI116" s="2">
        <v>20</v>
      </c>
      <c r="BJ116" s="2">
        <v>113</v>
      </c>
    </row>
    <row r="117" spans="2:62" x14ac:dyDescent="0.25">
      <c r="B117" s="2">
        <v>15</v>
      </c>
      <c r="C117" s="2" t="s">
        <v>515</v>
      </c>
      <c r="F117" s="3">
        <v>36706</v>
      </c>
      <c r="G117" s="3">
        <v>39701</v>
      </c>
      <c r="H117" s="2">
        <f t="shared" si="4"/>
        <v>2995</v>
      </c>
      <c r="I117" s="2">
        <v>5</v>
      </c>
      <c r="J117" s="2">
        <v>1</v>
      </c>
      <c r="K117" s="2">
        <v>115</v>
      </c>
      <c r="L117" s="2" t="s">
        <v>549</v>
      </c>
      <c r="AC117" s="2">
        <v>1464</v>
      </c>
      <c r="AD117" s="2" t="s">
        <v>668</v>
      </c>
      <c r="AE117" s="2">
        <v>787</v>
      </c>
      <c r="AG117" s="3">
        <v>42830</v>
      </c>
      <c r="AH117" s="3">
        <v>43741</v>
      </c>
      <c r="AI117" s="2">
        <f t="shared" si="5"/>
        <v>911</v>
      </c>
      <c r="AJ117" s="2">
        <v>7.6</v>
      </c>
      <c r="AK117" s="2">
        <v>30</v>
      </c>
      <c r="AL117" s="2">
        <v>114</v>
      </c>
      <c r="BA117" s="2">
        <v>964</v>
      </c>
      <c r="BB117" s="2" t="s">
        <v>342</v>
      </c>
      <c r="BC117" s="2">
        <v>119</v>
      </c>
      <c r="BE117" s="3">
        <v>43558</v>
      </c>
      <c r="BF117" s="3">
        <v>43560</v>
      </c>
      <c r="BG117" s="2">
        <f t="shared" si="6"/>
        <v>2</v>
      </c>
      <c r="BH117" s="2">
        <v>6.8</v>
      </c>
      <c r="BI117" s="2">
        <v>20</v>
      </c>
      <c r="BJ117" s="2">
        <v>114</v>
      </c>
    </row>
    <row r="118" spans="2:62" x14ac:dyDescent="0.25">
      <c r="B118" s="2">
        <v>16</v>
      </c>
      <c r="C118" s="2" t="s">
        <v>516</v>
      </c>
      <c r="F118" s="3">
        <v>36671</v>
      </c>
      <c r="G118" s="3">
        <v>43385</v>
      </c>
      <c r="H118" s="2">
        <f t="shared" si="4"/>
        <v>6714</v>
      </c>
      <c r="I118" s="2">
        <v>5</v>
      </c>
      <c r="J118" s="2">
        <v>1</v>
      </c>
      <c r="K118" s="2">
        <v>116</v>
      </c>
      <c r="L118" s="2" t="s">
        <v>549</v>
      </c>
      <c r="AC118" s="2">
        <v>1465</v>
      </c>
      <c r="AD118" s="2" t="s">
        <v>669</v>
      </c>
      <c r="AE118" s="2">
        <v>190</v>
      </c>
      <c r="AG118" s="3">
        <v>42802</v>
      </c>
      <c r="AH118" s="3">
        <v>43741</v>
      </c>
      <c r="AI118" s="2">
        <f t="shared" si="5"/>
        <v>939</v>
      </c>
      <c r="AJ118" s="2">
        <v>9.3000000000000007</v>
      </c>
      <c r="AK118" s="2">
        <v>30</v>
      </c>
      <c r="AL118" s="2">
        <v>115</v>
      </c>
      <c r="BA118" s="2">
        <v>965</v>
      </c>
      <c r="BB118" s="2" t="s">
        <v>343</v>
      </c>
      <c r="BC118" s="2">
        <v>119</v>
      </c>
      <c r="BE118" s="3">
        <v>43558</v>
      </c>
      <c r="BF118" s="3">
        <v>43560</v>
      </c>
      <c r="BG118" s="2">
        <f t="shared" si="6"/>
        <v>2</v>
      </c>
      <c r="BH118" s="2">
        <v>9.3000000000000007</v>
      </c>
      <c r="BI118" s="2">
        <v>20</v>
      </c>
      <c r="BJ118" s="2">
        <v>115</v>
      </c>
    </row>
    <row r="119" spans="2:62" x14ac:dyDescent="0.25">
      <c r="B119" s="2">
        <v>17</v>
      </c>
      <c r="C119" s="2" t="s">
        <v>517</v>
      </c>
      <c r="F119" s="3">
        <v>36648</v>
      </c>
      <c r="G119" s="3">
        <v>42661</v>
      </c>
      <c r="H119" s="2">
        <f t="shared" si="4"/>
        <v>6013</v>
      </c>
      <c r="I119" s="2">
        <v>5</v>
      </c>
      <c r="J119" s="2">
        <v>1</v>
      </c>
      <c r="K119" s="2">
        <v>117</v>
      </c>
      <c r="L119" s="2" t="s">
        <v>549</v>
      </c>
      <c r="AC119" s="2">
        <v>1466</v>
      </c>
      <c r="AD119" s="2" t="s">
        <v>670</v>
      </c>
      <c r="AE119" s="2">
        <v>120</v>
      </c>
      <c r="AG119" s="3">
        <v>42802</v>
      </c>
      <c r="AH119" s="3">
        <v>43741</v>
      </c>
      <c r="AI119" s="2">
        <f t="shared" si="5"/>
        <v>939</v>
      </c>
      <c r="AJ119" s="2">
        <v>9.3000000000000007</v>
      </c>
      <c r="AK119" s="2">
        <v>30</v>
      </c>
      <c r="AL119" s="2">
        <v>116</v>
      </c>
      <c r="BA119" s="2">
        <v>966</v>
      </c>
      <c r="BB119" s="2" t="s">
        <v>344</v>
      </c>
      <c r="BE119" s="3">
        <v>44131</v>
      </c>
      <c r="BF119" s="3">
        <v>44134</v>
      </c>
      <c r="BG119" s="2">
        <f t="shared" si="6"/>
        <v>3</v>
      </c>
      <c r="BH119" s="2">
        <v>4.3</v>
      </c>
      <c r="BI119" s="2">
        <v>20</v>
      </c>
      <c r="BJ119" s="2">
        <v>116</v>
      </c>
    </row>
    <row r="120" spans="2:62" x14ac:dyDescent="0.25">
      <c r="B120" s="2">
        <v>18</v>
      </c>
      <c r="C120" s="2" t="s">
        <v>518</v>
      </c>
      <c r="F120" s="3">
        <v>36476</v>
      </c>
      <c r="G120" s="3">
        <v>43385</v>
      </c>
      <c r="H120" s="2">
        <f t="shared" si="4"/>
        <v>6909</v>
      </c>
      <c r="I120" s="2">
        <v>7.6</v>
      </c>
      <c r="J120" s="2">
        <v>1</v>
      </c>
      <c r="K120" s="2">
        <v>118</v>
      </c>
      <c r="L120" s="2" t="s">
        <v>549</v>
      </c>
      <c r="AC120" s="2">
        <v>1467</v>
      </c>
      <c r="AD120" s="2" t="s">
        <v>671</v>
      </c>
      <c r="AE120" s="2">
        <v>787</v>
      </c>
      <c r="AG120" s="3">
        <v>43696</v>
      </c>
      <c r="AH120" s="3">
        <v>43745</v>
      </c>
      <c r="AI120" s="2">
        <f t="shared" si="5"/>
        <v>49</v>
      </c>
      <c r="AJ120" s="2">
        <v>4.5999999999999996</v>
      </c>
      <c r="AK120" s="2">
        <v>30</v>
      </c>
      <c r="AL120" s="2">
        <v>117</v>
      </c>
      <c r="BA120" s="2">
        <v>967</v>
      </c>
      <c r="BB120" s="2" t="s">
        <v>345</v>
      </c>
      <c r="BE120" s="3">
        <v>44131</v>
      </c>
      <c r="BF120" s="3">
        <v>44134</v>
      </c>
      <c r="BG120" s="2">
        <f t="shared" si="6"/>
        <v>3</v>
      </c>
      <c r="BH120" s="2">
        <v>4.3</v>
      </c>
      <c r="BI120" s="2">
        <v>20</v>
      </c>
      <c r="BJ120" s="2">
        <v>117</v>
      </c>
    </row>
    <row r="121" spans="2:62" x14ac:dyDescent="0.25">
      <c r="B121" s="2">
        <v>19</v>
      </c>
      <c r="C121" s="2" t="s">
        <v>519</v>
      </c>
      <c r="D121" s="2">
        <v>399</v>
      </c>
      <c r="F121" s="3">
        <v>36665</v>
      </c>
      <c r="G121" s="3">
        <v>43385</v>
      </c>
      <c r="H121" s="2">
        <f t="shared" si="4"/>
        <v>6720</v>
      </c>
      <c r="I121" s="2">
        <v>7.8</v>
      </c>
      <c r="J121" s="2">
        <v>1</v>
      </c>
      <c r="K121" s="2">
        <v>119</v>
      </c>
      <c r="L121" s="2" t="s">
        <v>549</v>
      </c>
      <c r="AC121" s="2">
        <v>1468</v>
      </c>
      <c r="AD121" s="2" t="s">
        <v>672</v>
      </c>
      <c r="AE121" s="2">
        <v>362</v>
      </c>
      <c r="AG121" s="3">
        <v>43696</v>
      </c>
      <c r="AH121" s="3">
        <v>43753</v>
      </c>
      <c r="AI121" s="2">
        <f t="shared" si="5"/>
        <v>57</v>
      </c>
      <c r="AJ121" s="2">
        <v>4.4000000000000004</v>
      </c>
      <c r="AK121" s="2">
        <v>30</v>
      </c>
      <c r="AL121" s="2">
        <v>118</v>
      </c>
      <c r="BA121" s="2">
        <v>968</v>
      </c>
      <c r="BB121" s="2" t="s">
        <v>346</v>
      </c>
      <c r="BC121" s="2">
        <v>20</v>
      </c>
      <c r="BE121" s="3">
        <v>43558</v>
      </c>
      <c r="BF121" s="3">
        <v>43560</v>
      </c>
      <c r="BG121" s="2">
        <f t="shared" si="6"/>
        <v>2</v>
      </c>
      <c r="BH121" s="2">
        <v>4.3</v>
      </c>
      <c r="BI121" s="2">
        <v>20</v>
      </c>
      <c r="BJ121" s="2">
        <v>118</v>
      </c>
    </row>
    <row r="122" spans="2:62" x14ac:dyDescent="0.25">
      <c r="B122" s="2">
        <v>20</v>
      </c>
      <c r="C122" s="2" t="s">
        <v>520</v>
      </c>
      <c r="F122" s="3">
        <v>36589</v>
      </c>
      <c r="G122" s="3">
        <v>39701</v>
      </c>
      <c r="H122" s="2">
        <f t="shared" si="4"/>
        <v>3112</v>
      </c>
      <c r="I122" s="2">
        <v>5</v>
      </c>
      <c r="J122" s="2">
        <v>1</v>
      </c>
      <c r="K122" s="2">
        <v>120</v>
      </c>
      <c r="L122" s="2" t="s">
        <v>549</v>
      </c>
      <c r="AC122" s="2">
        <v>1469</v>
      </c>
      <c r="AD122" s="2" t="s">
        <v>673</v>
      </c>
      <c r="AE122" s="2">
        <v>416</v>
      </c>
      <c r="AG122" s="3">
        <v>43696</v>
      </c>
      <c r="AH122" s="3">
        <v>43733</v>
      </c>
      <c r="AI122" s="2">
        <f t="shared" si="5"/>
        <v>37</v>
      </c>
      <c r="AJ122" s="2">
        <v>6.1</v>
      </c>
      <c r="AK122" s="2">
        <v>30</v>
      </c>
      <c r="AL122" s="2">
        <v>119</v>
      </c>
      <c r="BA122" s="2">
        <v>969</v>
      </c>
      <c r="BB122" s="2" t="s">
        <v>347</v>
      </c>
      <c r="BC122" s="2">
        <v>119</v>
      </c>
      <c r="BE122" s="3">
        <v>43558</v>
      </c>
      <c r="BF122" s="3">
        <v>43560</v>
      </c>
      <c r="BG122" s="2">
        <f t="shared" si="6"/>
        <v>2</v>
      </c>
      <c r="BH122" s="2">
        <v>9.3000000000000007</v>
      </c>
      <c r="BI122" s="2">
        <v>20</v>
      </c>
      <c r="BJ122" s="2">
        <v>119</v>
      </c>
    </row>
    <row r="123" spans="2:62" x14ac:dyDescent="0.25">
      <c r="B123" s="2">
        <v>21</v>
      </c>
      <c r="C123" s="2" t="s">
        <v>521</v>
      </c>
      <c r="D123" s="2">
        <v>94</v>
      </c>
      <c r="F123" s="3">
        <v>36574</v>
      </c>
      <c r="G123" s="3">
        <v>39701</v>
      </c>
      <c r="H123" s="2">
        <f t="shared" si="4"/>
        <v>3127</v>
      </c>
      <c r="I123" s="2">
        <v>7.2</v>
      </c>
      <c r="J123" s="2">
        <v>1</v>
      </c>
      <c r="K123" s="2">
        <v>121</v>
      </c>
      <c r="L123" s="2" t="s">
        <v>549</v>
      </c>
      <c r="AC123" s="2">
        <v>1470</v>
      </c>
      <c r="AD123" s="2" t="s">
        <v>674</v>
      </c>
      <c r="AE123" s="2">
        <v>119</v>
      </c>
      <c r="AG123" s="3">
        <v>43673</v>
      </c>
      <c r="AH123" s="3">
        <v>44945</v>
      </c>
      <c r="AI123" s="2">
        <f t="shared" si="5"/>
        <v>1272</v>
      </c>
      <c r="AJ123" s="2">
        <v>7.5</v>
      </c>
      <c r="AK123" s="2">
        <v>30</v>
      </c>
      <c r="AL123" s="2">
        <v>120</v>
      </c>
      <c r="BA123" s="2">
        <v>970</v>
      </c>
      <c r="BB123" s="2" t="s">
        <v>348</v>
      </c>
      <c r="BC123" s="2">
        <v>125</v>
      </c>
      <c r="BE123" s="3">
        <v>43558</v>
      </c>
      <c r="BF123" s="3">
        <v>43563</v>
      </c>
      <c r="BG123" s="2">
        <f t="shared" si="6"/>
        <v>5</v>
      </c>
      <c r="BH123" s="2">
        <v>6.8</v>
      </c>
      <c r="BI123" s="2">
        <v>20</v>
      </c>
      <c r="BJ123" s="2">
        <v>120</v>
      </c>
    </row>
    <row r="124" spans="2:62" x14ac:dyDescent="0.25">
      <c r="B124" s="2">
        <v>22</v>
      </c>
      <c r="C124" s="2" t="s">
        <v>522</v>
      </c>
      <c r="F124" s="3">
        <v>36560</v>
      </c>
      <c r="G124" s="3">
        <v>44790</v>
      </c>
      <c r="H124" s="2">
        <f t="shared" si="4"/>
        <v>8230</v>
      </c>
      <c r="I124" s="2">
        <v>2.1</v>
      </c>
      <c r="J124" s="2">
        <v>1</v>
      </c>
      <c r="K124" s="2">
        <v>122</v>
      </c>
      <c r="L124" s="2" t="s">
        <v>549</v>
      </c>
      <c r="AC124" s="2">
        <v>1471</v>
      </c>
      <c r="AD124" s="2" t="s">
        <v>675</v>
      </c>
      <c r="AE124" s="2">
        <v>362</v>
      </c>
      <c r="AG124" s="3">
        <v>43497</v>
      </c>
      <c r="AH124" s="3">
        <v>43573</v>
      </c>
      <c r="AI124" s="2">
        <f t="shared" si="5"/>
        <v>76</v>
      </c>
      <c r="AJ124" s="2">
        <v>4.7</v>
      </c>
      <c r="AK124" s="2">
        <v>30</v>
      </c>
      <c r="AL124" s="2">
        <v>121</v>
      </c>
      <c r="BA124" s="2">
        <v>971</v>
      </c>
      <c r="BB124" s="2" t="s">
        <v>349</v>
      </c>
      <c r="BC124" s="2">
        <v>20</v>
      </c>
      <c r="BE124" s="3">
        <v>43558</v>
      </c>
      <c r="BF124" s="3">
        <v>43560</v>
      </c>
      <c r="BG124" s="2">
        <f t="shared" si="6"/>
        <v>2</v>
      </c>
      <c r="BH124" s="2">
        <v>5</v>
      </c>
      <c r="BI124" s="2">
        <v>20</v>
      </c>
      <c r="BJ124" s="2">
        <v>121</v>
      </c>
    </row>
    <row r="125" spans="2:62" x14ac:dyDescent="0.25">
      <c r="B125" s="2">
        <v>23</v>
      </c>
      <c r="C125" s="2" t="s">
        <v>523</v>
      </c>
      <c r="D125" s="2">
        <v>59</v>
      </c>
      <c r="F125" s="3">
        <v>39828</v>
      </c>
      <c r="G125" s="3">
        <v>43840</v>
      </c>
      <c r="H125" s="2">
        <f t="shared" si="4"/>
        <v>4012</v>
      </c>
      <c r="I125" s="2">
        <v>7.6</v>
      </c>
      <c r="J125" s="2">
        <v>1</v>
      </c>
      <c r="K125" s="2">
        <v>123</v>
      </c>
      <c r="L125" s="2" t="s">
        <v>549</v>
      </c>
      <c r="AC125" s="2">
        <v>1472</v>
      </c>
      <c r="AD125" s="2" t="s">
        <v>676</v>
      </c>
      <c r="AE125" s="2">
        <v>399</v>
      </c>
      <c r="AG125" s="3">
        <v>43272</v>
      </c>
      <c r="AH125" s="3">
        <v>43333</v>
      </c>
      <c r="AI125" s="2">
        <f t="shared" si="5"/>
        <v>61</v>
      </c>
      <c r="AJ125" s="2">
        <v>4.9000000000000004</v>
      </c>
      <c r="AK125" s="2">
        <v>30</v>
      </c>
      <c r="AL125" s="2">
        <v>122</v>
      </c>
      <c r="BA125" s="2">
        <v>972</v>
      </c>
      <c r="BB125" s="2" t="s">
        <v>350</v>
      </c>
      <c r="BC125" s="2">
        <v>20</v>
      </c>
      <c r="BE125" s="3">
        <v>43558</v>
      </c>
      <c r="BF125" s="3">
        <v>43560</v>
      </c>
      <c r="BG125" s="2">
        <f t="shared" si="6"/>
        <v>2</v>
      </c>
      <c r="BH125" s="2">
        <v>4</v>
      </c>
      <c r="BI125" s="2">
        <v>20</v>
      </c>
      <c r="BJ125" s="2">
        <v>122</v>
      </c>
    </row>
    <row r="126" spans="2:62" x14ac:dyDescent="0.25">
      <c r="B126" s="2">
        <v>24</v>
      </c>
      <c r="C126" s="2" t="s">
        <v>524</v>
      </c>
      <c r="F126" s="5">
        <v>36073</v>
      </c>
      <c r="G126" s="3">
        <v>43088</v>
      </c>
      <c r="H126" s="2">
        <f t="shared" si="4"/>
        <v>7015</v>
      </c>
      <c r="I126" s="2">
        <v>5</v>
      </c>
      <c r="J126" s="2">
        <v>1</v>
      </c>
      <c r="K126" s="2">
        <v>124</v>
      </c>
      <c r="L126" s="2" t="s">
        <v>549</v>
      </c>
      <c r="AC126" s="2">
        <v>1473</v>
      </c>
      <c r="AD126" s="2" t="s">
        <v>677</v>
      </c>
      <c r="AE126" s="2">
        <v>264</v>
      </c>
      <c r="AG126" s="3">
        <v>42829</v>
      </c>
      <c r="AH126" s="3">
        <v>42836</v>
      </c>
      <c r="AI126" s="2">
        <f t="shared" si="5"/>
        <v>7</v>
      </c>
      <c r="AJ126" s="2">
        <v>4</v>
      </c>
      <c r="AK126" s="2">
        <v>30</v>
      </c>
      <c r="AL126" s="2">
        <v>123</v>
      </c>
      <c r="BA126" s="2">
        <v>973</v>
      </c>
      <c r="BB126" s="2" t="s">
        <v>351</v>
      </c>
      <c r="BC126" s="2">
        <v>200</v>
      </c>
      <c r="BE126" s="3">
        <v>43558</v>
      </c>
      <c r="BF126" s="3">
        <v>43560</v>
      </c>
      <c r="BG126" s="2">
        <f t="shared" si="6"/>
        <v>2</v>
      </c>
      <c r="BH126" s="2">
        <v>4.3</v>
      </c>
      <c r="BI126" s="2">
        <v>20</v>
      </c>
      <c r="BJ126" s="2">
        <v>123</v>
      </c>
    </row>
    <row r="127" spans="2:62" x14ac:dyDescent="0.25">
      <c r="B127" s="2">
        <v>25</v>
      </c>
      <c r="C127" s="2" t="s">
        <v>525</v>
      </c>
      <c r="F127" s="3">
        <v>36227</v>
      </c>
      <c r="G127" s="3">
        <v>43088</v>
      </c>
      <c r="H127" s="2">
        <f t="shared" si="4"/>
        <v>6861</v>
      </c>
      <c r="I127" s="2">
        <v>5</v>
      </c>
      <c r="J127" s="2">
        <v>1</v>
      </c>
      <c r="K127" s="2">
        <v>125</v>
      </c>
      <c r="L127" s="2" t="s">
        <v>549</v>
      </c>
      <c r="AC127" s="2">
        <v>1474</v>
      </c>
      <c r="AD127" s="2" t="s">
        <v>678</v>
      </c>
      <c r="AE127" s="2">
        <v>200</v>
      </c>
      <c r="AG127" s="3">
        <v>42867</v>
      </c>
      <c r="AH127" s="3">
        <v>42874</v>
      </c>
      <c r="AI127" s="2">
        <f t="shared" si="5"/>
        <v>7</v>
      </c>
      <c r="AJ127" s="2">
        <v>2.6</v>
      </c>
      <c r="AK127" s="2">
        <v>30</v>
      </c>
      <c r="AL127" s="2">
        <v>124</v>
      </c>
      <c r="BA127" s="2">
        <v>974</v>
      </c>
      <c r="BB127" s="2" t="s">
        <v>352</v>
      </c>
      <c r="BC127" s="2">
        <v>119</v>
      </c>
      <c r="BE127" s="3">
        <v>43558</v>
      </c>
      <c r="BF127" s="3">
        <v>43560</v>
      </c>
      <c r="BG127" s="2">
        <f t="shared" si="6"/>
        <v>2</v>
      </c>
      <c r="BH127" s="2">
        <v>6.8</v>
      </c>
      <c r="BI127" s="2">
        <v>20</v>
      </c>
      <c r="BJ127" s="2">
        <v>124</v>
      </c>
    </row>
    <row r="128" spans="2:62" x14ac:dyDescent="0.25">
      <c r="B128" s="2">
        <v>26</v>
      </c>
      <c r="C128" s="2" t="s">
        <v>526</v>
      </c>
      <c r="F128" s="3">
        <v>36197</v>
      </c>
      <c r="G128" s="3">
        <v>43018</v>
      </c>
      <c r="H128" s="2">
        <f t="shared" si="4"/>
        <v>6821</v>
      </c>
      <c r="I128" s="2">
        <v>5</v>
      </c>
      <c r="J128" s="2">
        <v>1</v>
      </c>
      <c r="K128" s="2">
        <v>126</v>
      </c>
      <c r="L128" s="2" t="s">
        <v>549</v>
      </c>
      <c r="AC128" s="2">
        <v>1475</v>
      </c>
      <c r="AD128" s="2" t="s">
        <v>679</v>
      </c>
      <c r="AE128" s="2">
        <v>200</v>
      </c>
      <c r="AG128" s="3">
        <v>42867</v>
      </c>
      <c r="AH128" s="3">
        <v>42879</v>
      </c>
      <c r="AI128" s="2">
        <f t="shared" si="5"/>
        <v>12</v>
      </c>
      <c r="AJ128" s="2">
        <v>2.6</v>
      </c>
      <c r="AK128" s="2">
        <v>30</v>
      </c>
      <c r="AL128" s="2">
        <v>125</v>
      </c>
      <c r="BA128" s="2">
        <v>975</v>
      </c>
      <c r="BB128" s="2" t="s">
        <v>353</v>
      </c>
      <c r="BC128" s="2">
        <v>20</v>
      </c>
      <c r="BE128" s="3">
        <v>43558</v>
      </c>
      <c r="BF128" s="3">
        <v>43563</v>
      </c>
      <c r="BG128" s="2">
        <f t="shared" si="6"/>
        <v>5</v>
      </c>
      <c r="BH128" s="2">
        <v>7.5</v>
      </c>
      <c r="BI128" s="2">
        <v>20</v>
      </c>
      <c r="BJ128" s="2">
        <v>125</v>
      </c>
    </row>
    <row r="129" spans="2:62" x14ac:dyDescent="0.25">
      <c r="B129" s="2">
        <v>27</v>
      </c>
      <c r="C129" s="2" t="s">
        <v>527</v>
      </c>
      <c r="F129" s="3">
        <v>36525</v>
      </c>
      <c r="G129" s="3">
        <v>39696</v>
      </c>
      <c r="H129" s="2">
        <f t="shared" si="4"/>
        <v>3171</v>
      </c>
      <c r="I129" s="2">
        <v>5</v>
      </c>
      <c r="J129" s="2">
        <v>1</v>
      </c>
      <c r="K129" s="2">
        <v>127</v>
      </c>
      <c r="L129" s="2" t="s">
        <v>549</v>
      </c>
      <c r="AC129" s="2">
        <v>1476</v>
      </c>
      <c r="AD129" s="2" t="s">
        <v>680</v>
      </c>
      <c r="AE129" s="2">
        <v>200</v>
      </c>
      <c r="AG129" s="3">
        <v>42867</v>
      </c>
      <c r="AH129" s="3">
        <v>42874</v>
      </c>
      <c r="AI129" s="2">
        <f t="shared" si="5"/>
        <v>7</v>
      </c>
      <c r="AJ129" s="2">
        <v>2.6</v>
      </c>
      <c r="AK129" s="2">
        <v>30</v>
      </c>
      <c r="AL129" s="2">
        <v>126</v>
      </c>
      <c r="BA129" s="2">
        <v>976</v>
      </c>
      <c r="BB129" s="2" t="s">
        <v>354</v>
      </c>
      <c r="BC129" s="2">
        <v>665</v>
      </c>
      <c r="BE129" s="3">
        <v>43558</v>
      </c>
      <c r="BF129" s="3">
        <v>43741</v>
      </c>
      <c r="BG129" s="2">
        <f t="shared" si="6"/>
        <v>183</v>
      </c>
      <c r="BH129" s="2">
        <v>4.3</v>
      </c>
      <c r="BI129" s="2">
        <v>20</v>
      </c>
      <c r="BJ129" s="2">
        <v>126</v>
      </c>
    </row>
    <row r="130" spans="2:62" x14ac:dyDescent="0.25">
      <c r="B130" s="2">
        <v>28</v>
      </c>
      <c r="C130" s="2" t="s">
        <v>528</v>
      </c>
      <c r="F130" s="3">
        <v>36525</v>
      </c>
      <c r="G130" s="3">
        <v>42661</v>
      </c>
      <c r="H130" s="2">
        <f t="shared" si="4"/>
        <v>6136</v>
      </c>
      <c r="I130" s="2">
        <v>4.5999999999999996</v>
      </c>
      <c r="J130" s="2">
        <v>1</v>
      </c>
      <c r="K130" s="2">
        <v>128</v>
      </c>
      <c r="L130" s="2" t="s">
        <v>549</v>
      </c>
      <c r="AC130" s="2">
        <v>1477</v>
      </c>
      <c r="AD130" s="2" t="s">
        <v>681</v>
      </c>
      <c r="AE130" s="2">
        <v>200</v>
      </c>
      <c r="AG130" s="3">
        <v>42867</v>
      </c>
      <c r="AH130" s="3">
        <v>42874</v>
      </c>
      <c r="AI130" s="2">
        <f t="shared" si="5"/>
        <v>7</v>
      </c>
      <c r="AJ130" s="2">
        <v>2.6</v>
      </c>
      <c r="AK130" s="2">
        <v>30</v>
      </c>
      <c r="AL130" s="2">
        <v>127</v>
      </c>
      <c r="BA130" s="2">
        <v>977</v>
      </c>
      <c r="BB130" s="2" t="s">
        <v>355</v>
      </c>
      <c r="BC130" s="2">
        <v>119</v>
      </c>
      <c r="BE130" s="3">
        <v>43558</v>
      </c>
      <c r="BF130" s="3">
        <v>43560</v>
      </c>
      <c r="BG130" s="2">
        <f t="shared" si="6"/>
        <v>2</v>
      </c>
      <c r="BH130" s="2">
        <v>9.3000000000000007</v>
      </c>
      <c r="BI130" s="2">
        <v>20</v>
      </c>
      <c r="BJ130" s="2">
        <v>127</v>
      </c>
    </row>
    <row r="131" spans="2:62" x14ac:dyDescent="0.25">
      <c r="B131" s="2">
        <v>29</v>
      </c>
      <c r="C131" s="2" t="s">
        <v>529</v>
      </c>
      <c r="F131" s="3">
        <v>36504</v>
      </c>
      <c r="G131" s="3">
        <v>39700</v>
      </c>
      <c r="H131" s="2">
        <f t="shared" si="4"/>
        <v>3196</v>
      </c>
      <c r="I131" s="2">
        <v>4.5999999999999996</v>
      </c>
      <c r="J131" s="2">
        <v>1</v>
      </c>
      <c r="K131" s="2">
        <v>129</v>
      </c>
      <c r="L131" s="2" t="s">
        <v>549</v>
      </c>
      <c r="AC131" s="2">
        <v>1478</v>
      </c>
      <c r="AD131" s="2" t="s">
        <v>682</v>
      </c>
      <c r="AE131" s="2">
        <v>399</v>
      </c>
      <c r="AG131" s="3">
        <v>42867</v>
      </c>
      <c r="AH131" s="3">
        <v>42874</v>
      </c>
      <c r="AI131" s="2">
        <f t="shared" si="5"/>
        <v>7</v>
      </c>
      <c r="AJ131" s="2">
        <v>4.3</v>
      </c>
      <c r="AK131" s="2">
        <v>30</v>
      </c>
      <c r="AL131" s="2">
        <v>128</v>
      </c>
      <c r="BA131" s="2">
        <v>978</v>
      </c>
      <c r="BB131" s="2" t="s">
        <v>356</v>
      </c>
      <c r="BC131" s="2">
        <v>20</v>
      </c>
      <c r="BE131" s="3">
        <v>43558</v>
      </c>
      <c r="BF131" s="3">
        <v>43560</v>
      </c>
      <c r="BG131" s="2">
        <f t="shared" si="6"/>
        <v>2</v>
      </c>
      <c r="BH131" s="2">
        <v>2.1</v>
      </c>
      <c r="BI131" s="2">
        <v>20</v>
      </c>
      <c r="BJ131" s="2">
        <v>128</v>
      </c>
    </row>
    <row r="132" spans="2:62" x14ac:dyDescent="0.25">
      <c r="B132" s="2">
        <v>30</v>
      </c>
      <c r="C132" s="2" t="s">
        <v>530</v>
      </c>
      <c r="D132" s="2">
        <v>20</v>
      </c>
      <c r="F132" s="3">
        <v>36344</v>
      </c>
      <c r="G132" s="3">
        <v>43385</v>
      </c>
      <c r="H132" s="2">
        <f t="shared" si="4"/>
        <v>7041</v>
      </c>
      <c r="I132" s="2">
        <v>7.8</v>
      </c>
      <c r="J132" s="2">
        <v>1</v>
      </c>
      <c r="K132" s="2">
        <v>130</v>
      </c>
      <c r="L132" s="2" t="s">
        <v>549</v>
      </c>
      <c r="AC132" s="2">
        <v>1479</v>
      </c>
      <c r="AD132" s="2" t="s">
        <v>683</v>
      </c>
      <c r="AE132" s="2">
        <v>264</v>
      </c>
      <c r="AG132" s="3">
        <v>42867</v>
      </c>
      <c r="AH132" s="3">
        <v>42874</v>
      </c>
      <c r="AI132" s="2">
        <f t="shared" si="5"/>
        <v>7</v>
      </c>
      <c r="AJ132" s="2">
        <v>7.6</v>
      </c>
      <c r="AK132" s="2">
        <v>30</v>
      </c>
      <c r="AL132" s="2">
        <v>129</v>
      </c>
      <c r="BA132" s="2">
        <v>979</v>
      </c>
      <c r="BB132" s="2" t="s">
        <v>357</v>
      </c>
      <c r="BC132" s="2">
        <v>416</v>
      </c>
      <c r="BE132" s="3">
        <v>43558</v>
      </c>
      <c r="BF132" s="3">
        <v>43560</v>
      </c>
      <c r="BG132" s="2">
        <f t="shared" si="6"/>
        <v>2</v>
      </c>
      <c r="BH132" s="2">
        <v>6.8</v>
      </c>
      <c r="BI132" s="2">
        <v>20</v>
      </c>
      <c r="BJ132" s="2">
        <v>129</v>
      </c>
    </row>
    <row r="133" spans="2:62" x14ac:dyDescent="0.25">
      <c r="B133" s="2">
        <v>31</v>
      </c>
      <c r="C133" s="2" t="s">
        <v>531</v>
      </c>
      <c r="D133" s="2">
        <v>264</v>
      </c>
      <c r="F133" s="3">
        <v>36423</v>
      </c>
      <c r="G133" s="3">
        <v>43385</v>
      </c>
      <c r="H133" s="2">
        <f t="shared" ref="H133:H196" si="7">G133-F133</f>
        <v>6962</v>
      </c>
      <c r="I133" s="2">
        <v>7.5</v>
      </c>
      <c r="J133" s="2">
        <v>1</v>
      </c>
      <c r="K133" s="2">
        <v>131</v>
      </c>
      <c r="L133" s="2" t="s">
        <v>549</v>
      </c>
      <c r="AC133" s="2">
        <v>1480</v>
      </c>
      <c r="AD133" s="2" t="s">
        <v>684</v>
      </c>
      <c r="AE133" s="2">
        <v>264</v>
      </c>
      <c r="AG133" s="3">
        <v>42867</v>
      </c>
      <c r="AH133" s="3">
        <v>42874</v>
      </c>
      <c r="AI133" s="2">
        <f t="shared" ref="AI133:AI196" si="8">AH133-AG133</f>
        <v>7</v>
      </c>
      <c r="AJ133" s="2">
        <v>7.6</v>
      </c>
      <c r="AK133" s="2">
        <v>30</v>
      </c>
      <c r="AL133" s="2">
        <v>130</v>
      </c>
      <c r="BA133" s="2">
        <v>980</v>
      </c>
      <c r="BB133" s="2" t="s">
        <v>358</v>
      </c>
      <c r="BC133" s="2">
        <v>20</v>
      </c>
      <c r="BE133" s="3">
        <v>43558</v>
      </c>
      <c r="BF133" s="3">
        <v>43560</v>
      </c>
      <c r="BG133" s="2">
        <f t="shared" ref="BG133:BG196" si="9">BF133-BE133</f>
        <v>2</v>
      </c>
      <c r="BH133" s="2">
        <v>4.3</v>
      </c>
      <c r="BI133" s="2">
        <v>20</v>
      </c>
      <c r="BJ133" s="2">
        <v>130</v>
      </c>
    </row>
    <row r="134" spans="2:62" x14ac:dyDescent="0.25">
      <c r="B134" s="2">
        <v>32</v>
      </c>
      <c r="C134" s="2" t="s">
        <v>532</v>
      </c>
      <c r="D134" s="2">
        <v>16</v>
      </c>
      <c r="F134" s="3">
        <v>36383</v>
      </c>
      <c r="G134" s="3">
        <v>43403</v>
      </c>
      <c r="H134" s="2">
        <f t="shared" si="7"/>
        <v>7020</v>
      </c>
      <c r="I134" s="2">
        <v>7.5</v>
      </c>
      <c r="J134" s="2">
        <v>1</v>
      </c>
      <c r="K134" s="2">
        <v>132</v>
      </c>
      <c r="L134" s="2" t="s">
        <v>549</v>
      </c>
      <c r="AC134" s="2">
        <v>1481</v>
      </c>
      <c r="AD134" s="2" t="s">
        <v>685</v>
      </c>
      <c r="AE134" s="2">
        <v>264</v>
      </c>
      <c r="AG134" s="3">
        <v>42867</v>
      </c>
      <c r="AH134" s="3">
        <v>42874</v>
      </c>
      <c r="AI134" s="2">
        <f t="shared" si="8"/>
        <v>7</v>
      </c>
      <c r="AJ134" s="2">
        <v>7.6</v>
      </c>
      <c r="AK134" s="2">
        <v>30</v>
      </c>
      <c r="AL134" s="2">
        <v>131</v>
      </c>
      <c r="BA134" s="2">
        <v>981</v>
      </c>
      <c r="BB134" s="2" t="s">
        <v>359</v>
      </c>
      <c r="BC134" s="2">
        <v>119</v>
      </c>
      <c r="BE134" s="3">
        <v>43558</v>
      </c>
      <c r="BF134" s="3">
        <v>43560</v>
      </c>
      <c r="BG134" s="2">
        <f t="shared" si="9"/>
        <v>2</v>
      </c>
      <c r="BH134" s="2">
        <v>9.3000000000000007</v>
      </c>
      <c r="BI134" s="2">
        <v>20</v>
      </c>
      <c r="BJ134" s="2">
        <v>131</v>
      </c>
    </row>
    <row r="135" spans="2:62" x14ac:dyDescent="0.25">
      <c r="B135" s="2">
        <v>33</v>
      </c>
      <c r="C135" s="2" t="s">
        <v>533</v>
      </c>
      <c r="F135" s="3">
        <v>36388</v>
      </c>
      <c r="G135" s="3">
        <v>43385</v>
      </c>
      <c r="H135" s="2">
        <f t="shared" si="7"/>
        <v>6997</v>
      </c>
      <c r="I135" s="2">
        <v>2.6</v>
      </c>
      <c r="J135" s="2">
        <v>1</v>
      </c>
      <c r="K135" s="2">
        <v>133</v>
      </c>
      <c r="L135" s="2" t="s">
        <v>549</v>
      </c>
      <c r="AC135" s="2">
        <v>1482</v>
      </c>
      <c r="AD135" s="2" t="s">
        <v>686</v>
      </c>
      <c r="AE135" s="2">
        <v>264</v>
      </c>
      <c r="AG135" s="3">
        <v>42867</v>
      </c>
      <c r="AH135" s="3">
        <v>42874</v>
      </c>
      <c r="AI135" s="2">
        <f t="shared" si="8"/>
        <v>7</v>
      </c>
      <c r="AJ135" s="2">
        <v>7.6</v>
      </c>
      <c r="AK135" s="2">
        <v>30</v>
      </c>
      <c r="AL135" s="2">
        <v>132</v>
      </c>
      <c r="BA135" s="2">
        <v>982</v>
      </c>
      <c r="BB135" s="2" t="s">
        <v>360</v>
      </c>
      <c r="BC135" s="2">
        <v>119</v>
      </c>
      <c r="BE135" s="3">
        <v>43558</v>
      </c>
      <c r="BF135" s="3">
        <v>43560</v>
      </c>
      <c r="BG135" s="2">
        <f t="shared" si="9"/>
        <v>2</v>
      </c>
      <c r="BH135" s="2">
        <v>9.3000000000000007</v>
      </c>
      <c r="BI135" s="2">
        <v>20</v>
      </c>
      <c r="BJ135" s="2">
        <v>132</v>
      </c>
    </row>
    <row r="136" spans="2:62" x14ac:dyDescent="0.25">
      <c r="B136" s="2">
        <v>34</v>
      </c>
      <c r="C136" s="2" t="s">
        <v>534</v>
      </c>
      <c r="F136" s="3">
        <v>36287</v>
      </c>
      <c r="G136" s="3">
        <v>43385</v>
      </c>
      <c r="H136" s="2">
        <f t="shared" si="7"/>
        <v>7098</v>
      </c>
      <c r="I136" s="2">
        <v>2.6</v>
      </c>
      <c r="J136" s="2">
        <v>1</v>
      </c>
      <c r="K136" s="2">
        <v>134</v>
      </c>
      <c r="L136" s="2" t="s">
        <v>549</v>
      </c>
      <c r="AC136" s="2">
        <v>1483</v>
      </c>
      <c r="AD136" s="2" t="s">
        <v>687</v>
      </c>
      <c r="AE136" s="2">
        <v>264</v>
      </c>
      <c r="AG136" s="3">
        <v>42867</v>
      </c>
      <c r="AH136" s="3">
        <v>42874</v>
      </c>
      <c r="AI136" s="2">
        <f t="shared" si="8"/>
        <v>7</v>
      </c>
      <c r="AJ136" s="2">
        <v>7.6</v>
      </c>
      <c r="AK136" s="2">
        <v>30</v>
      </c>
      <c r="AL136" s="2">
        <v>133</v>
      </c>
      <c r="BA136" s="2">
        <v>983</v>
      </c>
      <c r="BB136" s="2" t="s">
        <v>361</v>
      </c>
      <c r="BC136" s="2">
        <v>20</v>
      </c>
      <c r="BE136" s="3">
        <v>43558</v>
      </c>
      <c r="BF136" s="3">
        <v>43560</v>
      </c>
      <c r="BG136" s="2">
        <f t="shared" si="9"/>
        <v>2</v>
      </c>
      <c r="BH136" s="2">
        <v>2.1</v>
      </c>
      <c r="BI136" s="2">
        <v>20</v>
      </c>
      <c r="BJ136" s="2">
        <v>133</v>
      </c>
    </row>
    <row r="137" spans="2:62" x14ac:dyDescent="0.25">
      <c r="B137" s="2">
        <v>35</v>
      </c>
      <c r="C137" s="2" t="s">
        <v>535</v>
      </c>
      <c r="F137" s="3">
        <v>36678</v>
      </c>
      <c r="G137" s="3">
        <v>44790</v>
      </c>
      <c r="H137" s="2">
        <f t="shared" si="7"/>
        <v>8112</v>
      </c>
      <c r="I137" s="2">
        <v>10</v>
      </c>
      <c r="J137" s="2">
        <v>1</v>
      </c>
      <c r="K137" s="2">
        <v>135</v>
      </c>
      <c r="L137" s="2" t="s">
        <v>549</v>
      </c>
      <c r="AC137" s="2">
        <v>1484</v>
      </c>
      <c r="AD137" s="2" t="s">
        <v>688</v>
      </c>
      <c r="AE137" s="2">
        <v>264</v>
      </c>
      <c r="AG137" s="3">
        <v>42867</v>
      </c>
      <c r="AH137" s="3">
        <v>42874</v>
      </c>
      <c r="AI137" s="2">
        <f t="shared" si="8"/>
        <v>7</v>
      </c>
      <c r="AJ137" s="2">
        <v>7.6</v>
      </c>
      <c r="AK137" s="2">
        <v>30</v>
      </c>
      <c r="AL137" s="2">
        <v>134</v>
      </c>
      <c r="BA137" s="2">
        <v>984</v>
      </c>
      <c r="BB137" s="2" t="s">
        <v>362</v>
      </c>
      <c r="BC137" s="2">
        <v>119</v>
      </c>
      <c r="BE137" s="3">
        <v>43558</v>
      </c>
      <c r="BF137" s="3">
        <v>43560</v>
      </c>
      <c r="BG137" s="2">
        <f t="shared" si="9"/>
        <v>2</v>
      </c>
      <c r="BH137" s="2">
        <v>6.8</v>
      </c>
      <c r="BI137" s="2">
        <v>20</v>
      </c>
      <c r="BJ137" s="2">
        <v>134</v>
      </c>
    </row>
    <row r="138" spans="2:62" x14ac:dyDescent="0.25">
      <c r="B138" s="2">
        <v>36</v>
      </c>
      <c r="C138" s="2" t="s">
        <v>536</v>
      </c>
      <c r="F138" s="3">
        <v>35431</v>
      </c>
      <c r="G138" s="3">
        <v>44790</v>
      </c>
      <c r="H138" s="2">
        <f t="shared" si="7"/>
        <v>9359</v>
      </c>
      <c r="I138" s="2">
        <v>7.5</v>
      </c>
      <c r="J138" s="2">
        <v>1</v>
      </c>
      <c r="K138" s="2">
        <v>136</v>
      </c>
      <c r="L138" s="2" t="s">
        <v>549</v>
      </c>
      <c r="AC138" s="2">
        <v>1485</v>
      </c>
      <c r="AD138" s="2" t="s">
        <v>689</v>
      </c>
      <c r="AE138" s="2">
        <v>264</v>
      </c>
      <c r="AG138" s="3">
        <v>42867</v>
      </c>
      <c r="AH138" s="3">
        <v>42874</v>
      </c>
      <c r="AI138" s="2">
        <f t="shared" si="8"/>
        <v>7</v>
      </c>
      <c r="AJ138" s="2">
        <v>7.6</v>
      </c>
      <c r="AK138" s="2">
        <v>30</v>
      </c>
      <c r="AL138" s="2">
        <v>135</v>
      </c>
      <c r="BA138" s="2">
        <v>985</v>
      </c>
      <c r="BB138" s="2" t="s">
        <v>363</v>
      </c>
      <c r="BC138" s="2">
        <v>119</v>
      </c>
      <c r="BE138" s="3">
        <v>43558</v>
      </c>
      <c r="BF138" s="3">
        <v>43560</v>
      </c>
      <c r="BG138" s="2">
        <f t="shared" si="9"/>
        <v>2</v>
      </c>
      <c r="BH138" s="2">
        <v>9.3000000000000007</v>
      </c>
      <c r="BI138" s="2">
        <v>20</v>
      </c>
      <c r="BJ138" s="2">
        <v>135</v>
      </c>
    </row>
    <row r="139" spans="2:62" x14ac:dyDescent="0.25">
      <c r="B139" s="2">
        <v>37</v>
      </c>
      <c r="C139" s="2" t="s">
        <v>537</v>
      </c>
      <c r="F139" s="3">
        <v>35431</v>
      </c>
      <c r="G139" s="3">
        <v>44790</v>
      </c>
      <c r="H139" s="2">
        <f t="shared" si="7"/>
        <v>9359</v>
      </c>
      <c r="I139" s="2">
        <v>7.5</v>
      </c>
      <c r="J139" s="2">
        <v>1</v>
      </c>
      <c r="K139" s="2">
        <v>137</v>
      </c>
      <c r="L139" s="2" t="s">
        <v>549</v>
      </c>
      <c r="AC139" s="2">
        <v>1486</v>
      </c>
      <c r="AD139" s="2" t="s">
        <v>690</v>
      </c>
      <c r="AE139" s="2">
        <v>264</v>
      </c>
      <c r="AG139" s="3">
        <v>42867</v>
      </c>
      <c r="AH139" s="3">
        <v>42874</v>
      </c>
      <c r="AI139" s="2">
        <f t="shared" si="8"/>
        <v>7</v>
      </c>
      <c r="AJ139" s="2">
        <v>7.6</v>
      </c>
      <c r="AK139" s="2">
        <v>30</v>
      </c>
      <c r="AL139" s="2">
        <v>136</v>
      </c>
      <c r="BA139" s="2">
        <v>986</v>
      </c>
      <c r="BB139" s="2" t="s">
        <v>364</v>
      </c>
      <c r="BC139" s="2">
        <v>20</v>
      </c>
      <c r="BE139" s="3">
        <v>43558</v>
      </c>
      <c r="BF139" s="3">
        <v>43560</v>
      </c>
      <c r="BG139" s="2">
        <f t="shared" si="9"/>
        <v>2</v>
      </c>
      <c r="BH139" s="2">
        <v>4.3</v>
      </c>
      <c r="BI139" s="2">
        <v>20</v>
      </c>
      <c r="BJ139" s="2">
        <v>136</v>
      </c>
    </row>
    <row r="140" spans="2:62" x14ac:dyDescent="0.25">
      <c r="B140" s="2">
        <v>38</v>
      </c>
      <c r="C140" s="2" t="s">
        <v>538</v>
      </c>
      <c r="F140" s="3">
        <v>36262</v>
      </c>
      <c r="G140" s="3">
        <v>44790</v>
      </c>
      <c r="H140" s="2">
        <f t="shared" si="7"/>
        <v>8528</v>
      </c>
      <c r="I140" s="2">
        <v>5</v>
      </c>
      <c r="J140" s="2">
        <v>1</v>
      </c>
      <c r="K140" s="2">
        <v>138</v>
      </c>
      <c r="L140" s="2" t="s">
        <v>549</v>
      </c>
      <c r="AC140" s="2">
        <v>1487</v>
      </c>
      <c r="AD140" s="2" t="s">
        <v>691</v>
      </c>
      <c r="AE140" s="2">
        <v>264</v>
      </c>
      <c r="AG140" s="3">
        <v>42867</v>
      </c>
      <c r="AH140" s="3">
        <v>42879</v>
      </c>
      <c r="AI140" s="2">
        <f t="shared" si="8"/>
        <v>12</v>
      </c>
      <c r="AJ140" s="2">
        <v>7.6</v>
      </c>
      <c r="AK140" s="2">
        <v>30</v>
      </c>
      <c r="AL140" s="2">
        <v>137</v>
      </c>
      <c r="BA140" s="2">
        <v>987</v>
      </c>
      <c r="BB140" s="2" t="s">
        <v>365</v>
      </c>
      <c r="BC140" s="2">
        <v>119</v>
      </c>
      <c r="BE140" s="3">
        <v>43558</v>
      </c>
      <c r="BF140" s="3">
        <v>43560</v>
      </c>
      <c r="BG140" s="2">
        <f t="shared" si="9"/>
        <v>2</v>
      </c>
      <c r="BH140" s="2">
        <v>9.3000000000000007</v>
      </c>
      <c r="BI140" s="2">
        <v>20</v>
      </c>
      <c r="BJ140" s="2">
        <v>137</v>
      </c>
    </row>
    <row r="141" spans="2:62" x14ac:dyDescent="0.25">
      <c r="B141" s="2">
        <v>39</v>
      </c>
      <c r="C141" s="2" t="s">
        <v>539</v>
      </c>
      <c r="D141" s="2">
        <v>255</v>
      </c>
      <c r="F141" s="3">
        <v>36493</v>
      </c>
      <c r="G141" s="3">
        <v>43385</v>
      </c>
      <c r="H141" s="2">
        <f t="shared" si="7"/>
        <v>6892</v>
      </c>
      <c r="I141" s="2">
        <v>7.8</v>
      </c>
      <c r="J141" s="2">
        <v>1</v>
      </c>
      <c r="K141" s="2">
        <v>139</v>
      </c>
      <c r="L141" s="2" t="s">
        <v>549</v>
      </c>
      <c r="AC141" s="2">
        <v>1488</v>
      </c>
      <c r="AD141" s="2" t="s">
        <v>692</v>
      </c>
      <c r="AE141" s="2">
        <v>264</v>
      </c>
      <c r="AG141" s="3">
        <v>42867</v>
      </c>
      <c r="AH141" s="3">
        <v>42984</v>
      </c>
      <c r="AI141" s="2">
        <f t="shared" si="8"/>
        <v>117</v>
      </c>
      <c r="AJ141" s="2">
        <v>9.3000000000000007</v>
      </c>
      <c r="AK141" s="2">
        <v>30</v>
      </c>
      <c r="AL141" s="2">
        <v>138</v>
      </c>
      <c r="BA141" s="2">
        <v>988</v>
      </c>
      <c r="BB141" s="2" t="s">
        <v>366</v>
      </c>
      <c r="BC141" s="2">
        <v>119</v>
      </c>
      <c r="BE141" s="3">
        <v>43558</v>
      </c>
      <c r="BF141" s="3">
        <v>43560</v>
      </c>
      <c r="BG141" s="2">
        <f t="shared" si="9"/>
        <v>2</v>
      </c>
      <c r="BH141" s="2">
        <v>9.3000000000000007</v>
      </c>
      <c r="BI141" s="2">
        <v>20</v>
      </c>
      <c r="BJ141" s="2">
        <v>138</v>
      </c>
    </row>
    <row r="142" spans="2:62" x14ac:dyDescent="0.25">
      <c r="B142" s="2">
        <v>40</v>
      </c>
      <c r="C142" s="2" t="s">
        <v>540</v>
      </c>
      <c r="F142" s="3">
        <v>35839</v>
      </c>
      <c r="G142" s="3">
        <v>44790</v>
      </c>
      <c r="H142" s="2">
        <f t="shared" si="7"/>
        <v>8951</v>
      </c>
      <c r="I142" s="2">
        <v>5</v>
      </c>
      <c r="J142" s="2">
        <v>1</v>
      </c>
      <c r="K142" s="2">
        <v>140</v>
      </c>
      <c r="L142" s="2" t="s">
        <v>549</v>
      </c>
      <c r="AC142" s="2">
        <v>1489</v>
      </c>
      <c r="AD142" s="2" t="s">
        <v>693</v>
      </c>
      <c r="AE142" s="2">
        <v>358</v>
      </c>
      <c r="AG142" s="3">
        <v>42829</v>
      </c>
      <c r="AH142" s="3">
        <v>44868</v>
      </c>
      <c r="AI142" s="2">
        <f t="shared" si="8"/>
        <v>2039</v>
      </c>
      <c r="AJ142" s="2">
        <v>10</v>
      </c>
      <c r="AK142" s="2">
        <v>30</v>
      </c>
      <c r="AL142" s="2">
        <v>139</v>
      </c>
      <c r="BA142" s="2">
        <v>989</v>
      </c>
      <c r="BB142" s="2" t="s">
        <v>367</v>
      </c>
      <c r="BC142" s="2">
        <v>119</v>
      </c>
      <c r="BE142" s="3">
        <v>43558</v>
      </c>
      <c r="BF142" s="3">
        <v>43560</v>
      </c>
      <c r="BG142" s="2">
        <f t="shared" si="9"/>
        <v>2</v>
      </c>
      <c r="BH142" s="2">
        <v>9.3000000000000007</v>
      </c>
      <c r="BI142" s="2">
        <v>20</v>
      </c>
      <c r="BJ142" s="2">
        <v>139</v>
      </c>
    </row>
    <row r="143" spans="2:62" x14ac:dyDescent="0.25">
      <c r="B143" s="2">
        <v>41</v>
      </c>
      <c r="C143" s="2" t="s">
        <v>541</v>
      </c>
      <c r="F143" s="3">
        <v>35827</v>
      </c>
      <c r="G143" s="3">
        <v>39700</v>
      </c>
      <c r="H143" s="2">
        <f t="shared" si="7"/>
        <v>3873</v>
      </c>
      <c r="I143" s="2">
        <v>7.5</v>
      </c>
      <c r="J143" s="2">
        <v>1</v>
      </c>
      <c r="K143" s="2">
        <v>141</v>
      </c>
      <c r="L143" s="2" t="s">
        <v>549</v>
      </c>
      <c r="AC143" s="2">
        <v>1490</v>
      </c>
      <c r="AD143" s="2" t="s">
        <v>694</v>
      </c>
      <c r="AE143" s="2">
        <v>125</v>
      </c>
      <c r="AG143" s="3">
        <v>42772</v>
      </c>
      <c r="AH143" s="3">
        <v>43336</v>
      </c>
      <c r="AI143" s="2">
        <f t="shared" si="8"/>
        <v>564</v>
      </c>
      <c r="AJ143" s="2">
        <v>4.9000000000000004</v>
      </c>
      <c r="AK143" s="2">
        <v>30</v>
      </c>
      <c r="AL143" s="2">
        <v>140</v>
      </c>
      <c r="BA143" s="2">
        <v>990</v>
      </c>
      <c r="BB143" s="2" t="s">
        <v>368</v>
      </c>
      <c r="BC143" s="2">
        <v>20</v>
      </c>
      <c r="BE143" s="3">
        <v>43558</v>
      </c>
      <c r="BF143" s="3">
        <v>43560</v>
      </c>
      <c r="BG143" s="2">
        <f t="shared" si="9"/>
        <v>2</v>
      </c>
      <c r="BH143" s="2">
        <v>4.3</v>
      </c>
      <c r="BI143" s="2">
        <v>20</v>
      </c>
      <c r="BJ143" s="2">
        <v>140</v>
      </c>
    </row>
    <row r="144" spans="2:62" x14ac:dyDescent="0.25">
      <c r="B144" s="2">
        <v>42</v>
      </c>
      <c r="C144" s="2" t="s">
        <v>542</v>
      </c>
      <c r="D144" s="2">
        <v>17</v>
      </c>
      <c r="F144" s="3">
        <v>35431</v>
      </c>
      <c r="G144" s="3">
        <v>43325</v>
      </c>
      <c r="H144" s="2">
        <f t="shared" si="7"/>
        <v>7894</v>
      </c>
      <c r="I144" s="2">
        <v>5</v>
      </c>
      <c r="J144" s="2">
        <v>1</v>
      </c>
      <c r="K144" s="2">
        <v>142</v>
      </c>
      <c r="L144" s="2" t="s">
        <v>549</v>
      </c>
      <c r="AC144" s="2">
        <v>1491</v>
      </c>
      <c r="AD144" s="2" t="s">
        <v>695</v>
      </c>
      <c r="AE144" s="2">
        <v>264</v>
      </c>
      <c r="AG144" s="3">
        <v>42801</v>
      </c>
      <c r="AH144" s="3">
        <v>43105</v>
      </c>
      <c r="AI144" s="2">
        <f t="shared" si="8"/>
        <v>304</v>
      </c>
      <c r="AJ144" s="2">
        <v>6.9</v>
      </c>
      <c r="AK144" s="2">
        <v>30</v>
      </c>
      <c r="AL144" s="2">
        <v>141</v>
      </c>
      <c r="BA144" s="2">
        <v>991</v>
      </c>
      <c r="BB144" s="2" t="s">
        <v>369</v>
      </c>
      <c r="BC144" s="2">
        <v>119</v>
      </c>
      <c r="BE144" s="3">
        <v>43558</v>
      </c>
      <c r="BF144" s="3">
        <v>43559</v>
      </c>
      <c r="BG144" s="2">
        <f t="shared" si="9"/>
        <v>1</v>
      </c>
      <c r="BH144" s="2">
        <v>10</v>
      </c>
      <c r="BI144" s="2">
        <v>20</v>
      </c>
      <c r="BJ144" s="2">
        <v>141</v>
      </c>
    </row>
    <row r="145" spans="2:62" x14ac:dyDescent="0.25">
      <c r="B145" s="2">
        <v>43</v>
      </c>
      <c r="C145" s="2" t="s">
        <v>543</v>
      </c>
      <c r="F145" s="3">
        <v>35612</v>
      </c>
      <c r="G145" s="3">
        <v>39700</v>
      </c>
      <c r="H145" s="2">
        <f t="shared" si="7"/>
        <v>4088</v>
      </c>
      <c r="I145" s="2">
        <v>5</v>
      </c>
      <c r="J145" s="2">
        <v>1</v>
      </c>
      <c r="K145" s="2">
        <v>143</v>
      </c>
      <c r="L145" s="2" t="s">
        <v>549</v>
      </c>
      <c r="AC145" s="2">
        <v>1492</v>
      </c>
      <c r="AD145" s="2" t="s">
        <v>696</v>
      </c>
      <c r="AE145" s="2">
        <v>119</v>
      </c>
      <c r="AG145" s="3">
        <v>42772</v>
      </c>
      <c r="AH145" s="3">
        <v>42775</v>
      </c>
      <c r="AI145" s="2">
        <f t="shared" si="8"/>
        <v>3</v>
      </c>
      <c r="AJ145" s="2">
        <v>4.9000000000000004</v>
      </c>
      <c r="AK145" s="2">
        <v>30</v>
      </c>
      <c r="AL145" s="2">
        <v>142</v>
      </c>
      <c r="BA145" s="2">
        <v>992</v>
      </c>
      <c r="BB145" s="2" t="s">
        <v>370</v>
      </c>
      <c r="BC145" s="2">
        <v>119</v>
      </c>
      <c r="BE145" s="3">
        <v>43558</v>
      </c>
      <c r="BF145" s="3">
        <v>43559</v>
      </c>
      <c r="BG145" s="2">
        <f t="shared" si="9"/>
        <v>1</v>
      </c>
      <c r="BH145" s="2">
        <v>10</v>
      </c>
      <c r="BI145" s="2">
        <v>20</v>
      </c>
      <c r="BJ145" s="2">
        <v>142</v>
      </c>
    </row>
    <row r="146" spans="2:62" x14ac:dyDescent="0.25">
      <c r="B146" s="2">
        <v>44</v>
      </c>
      <c r="C146" s="2" t="s">
        <v>544</v>
      </c>
      <c r="F146" s="3">
        <v>35780</v>
      </c>
      <c r="G146" s="3">
        <v>43334</v>
      </c>
      <c r="H146" s="2">
        <f t="shared" si="7"/>
        <v>7554</v>
      </c>
      <c r="I146" s="2">
        <v>5</v>
      </c>
      <c r="J146" s="2">
        <v>1</v>
      </c>
      <c r="K146" s="2">
        <v>144</v>
      </c>
      <c r="L146" s="2" t="s">
        <v>549</v>
      </c>
      <c r="AC146" s="2">
        <v>1493</v>
      </c>
      <c r="AD146" s="2" t="s">
        <v>697</v>
      </c>
      <c r="AE146" s="2">
        <v>399</v>
      </c>
      <c r="AG146" s="3">
        <v>42772</v>
      </c>
      <c r="AH146" s="3">
        <v>42775</v>
      </c>
      <c r="AI146" s="2">
        <f t="shared" si="8"/>
        <v>3</v>
      </c>
      <c r="AJ146" s="2">
        <v>7.2</v>
      </c>
      <c r="AK146" s="2">
        <v>30</v>
      </c>
      <c r="AL146" s="2">
        <v>143</v>
      </c>
      <c r="BA146" s="2">
        <v>993</v>
      </c>
      <c r="BB146" s="2" t="s">
        <v>371</v>
      </c>
      <c r="BC146" s="2">
        <v>119</v>
      </c>
      <c r="BE146" s="3">
        <v>43558</v>
      </c>
      <c r="BF146" s="3">
        <v>43563</v>
      </c>
      <c r="BG146" s="2">
        <f t="shared" si="9"/>
        <v>5</v>
      </c>
      <c r="BH146" s="2">
        <v>6.8</v>
      </c>
      <c r="BI146" s="2">
        <v>20</v>
      </c>
      <c r="BJ146" s="2">
        <v>143</v>
      </c>
    </row>
    <row r="147" spans="2:62" x14ac:dyDescent="0.25">
      <c r="B147" s="2">
        <v>45</v>
      </c>
      <c r="C147" s="2" t="s">
        <v>545</v>
      </c>
      <c r="F147" s="3">
        <v>35765</v>
      </c>
      <c r="G147" s="3">
        <v>39700</v>
      </c>
      <c r="H147" s="2">
        <f t="shared" si="7"/>
        <v>3935</v>
      </c>
      <c r="I147" s="2">
        <v>5</v>
      </c>
      <c r="J147" s="2">
        <v>1</v>
      </c>
      <c r="K147" s="2">
        <v>145</v>
      </c>
      <c r="L147" s="2" t="s">
        <v>549</v>
      </c>
      <c r="AC147" s="2">
        <v>1494</v>
      </c>
      <c r="AD147" s="2" t="s">
        <v>698</v>
      </c>
      <c r="AE147" s="2">
        <v>264</v>
      </c>
      <c r="AG147" s="3">
        <v>42772</v>
      </c>
      <c r="AH147" s="3">
        <v>44945</v>
      </c>
      <c r="AI147" s="2">
        <f t="shared" si="8"/>
        <v>2173</v>
      </c>
      <c r="AJ147" s="2">
        <v>10</v>
      </c>
      <c r="AK147" s="2">
        <v>30</v>
      </c>
      <c r="AL147" s="2">
        <v>144</v>
      </c>
      <c r="BA147" s="2">
        <v>994</v>
      </c>
      <c r="BB147" s="2" t="s">
        <v>372</v>
      </c>
      <c r="BC147" s="2">
        <v>732</v>
      </c>
      <c r="BE147" s="3">
        <v>43558</v>
      </c>
      <c r="BF147" s="3">
        <v>43741</v>
      </c>
      <c r="BG147" s="2">
        <f t="shared" si="9"/>
        <v>183</v>
      </c>
      <c r="BH147" s="2">
        <v>4.3</v>
      </c>
      <c r="BI147" s="2">
        <v>20</v>
      </c>
      <c r="BJ147" s="2">
        <v>144</v>
      </c>
    </row>
    <row r="148" spans="2:62" x14ac:dyDescent="0.25">
      <c r="B148" s="2">
        <v>46</v>
      </c>
      <c r="C148" s="2" t="s">
        <v>546</v>
      </c>
      <c r="F148" s="3">
        <v>35780</v>
      </c>
      <c r="G148" s="3">
        <v>43223</v>
      </c>
      <c r="H148" s="2">
        <f t="shared" si="7"/>
        <v>7443</v>
      </c>
      <c r="I148" s="2">
        <v>5</v>
      </c>
      <c r="J148" s="2">
        <v>1</v>
      </c>
      <c r="K148" s="2">
        <v>146</v>
      </c>
      <c r="L148" s="2" t="s">
        <v>549</v>
      </c>
      <c r="AC148" s="2">
        <v>1495</v>
      </c>
      <c r="AD148" s="2" t="s">
        <v>699</v>
      </c>
      <c r="AE148" s="2">
        <v>476</v>
      </c>
      <c r="AG148" s="3">
        <v>42753</v>
      </c>
      <c r="AH148" s="3">
        <v>44969</v>
      </c>
      <c r="AI148" s="2">
        <f t="shared" si="8"/>
        <v>2216</v>
      </c>
      <c r="AJ148" s="2">
        <v>4.9000000000000004</v>
      </c>
      <c r="AK148" s="2">
        <v>30</v>
      </c>
      <c r="AL148" s="2">
        <v>145</v>
      </c>
      <c r="BA148" s="2">
        <v>995</v>
      </c>
      <c r="BB148" s="2" t="s">
        <v>373</v>
      </c>
      <c r="BC148" s="2">
        <v>20</v>
      </c>
      <c r="BE148" s="3">
        <v>43558</v>
      </c>
      <c r="BF148" s="3">
        <v>43559</v>
      </c>
      <c r="BG148" s="2">
        <f t="shared" si="9"/>
        <v>1</v>
      </c>
      <c r="BH148" s="2">
        <v>5</v>
      </c>
      <c r="BI148" s="2">
        <v>20</v>
      </c>
      <c r="BJ148" s="2">
        <v>145</v>
      </c>
    </row>
    <row r="149" spans="2:62" x14ac:dyDescent="0.25">
      <c r="B149" s="2">
        <v>1</v>
      </c>
      <c r="C149" s="2" t="s">
        <v>550</v>
      </c>
      <c r="D149" s="2">
        <v>416</v>
      </c>
      <c r="F149" s="3">
        <v>43601</v>
      </c>
      <c r="G149" s="3">
        <v>44350</v>
      </c>
      <c r="H149" s="2">
        <f t="shared" si="7"/>
        <v>749</v>
      </c>
      <c r="I149" s="2">
        <v>10</v>
      </c>
      <c r="J149" s="2">
        <v>1</v>
      </c>
      <c r="K149" s="2">
        <v>147</v>
      </c>
      <c r="L149" s="2" t="s">
        <v>604</v>
      </c>
      <c r="AC149" s="2">
        <v>1496</v>
      </c>
      <c r="AD149" s="2" t="s">
        <v>700</v>
      </c>
      <c r="AE149" s="2">
        <v>416</v>
      </c>
      <c r="AG149" s="3">
        <v>42734</v>
      </c>
      <c r="AH149" s="3">
        <v>43105</v>
      </c>
      <c r="AI149" s="2">
        <f t="shared" si="8"/>
        <v>371</v>
      </c>
      <c r="AJ149" s="2">
        <v>6.9</v>
      </c>
      <c r="AK149" s="2">
        <v>30</v>
      </c>
      <c r="AL149" s="2">
        <v>146</v>
      </c>
      <c r="BA149" s="2">
        <v>996</v>
      </c>
      <c r="BB149" s="2" t="s">
        <v>374</v>
      </c>
      <c r="BC149" s="2">
        <v>269</v>
      </c>
      <c r="BE149" s="3">
        <v>43558</v>
      </c>
      <c r="BF149" s="3">
        <v>43741</v>
      </c>
      <c r="BG149" s="2">
        <f t="shared" si="9"/>
        <v>183</v>
      </c>
      <c r="BH149" s="2">
        <v>7.5</v>
      </c>
      <c r="BI149" s="2">
        <v>20</v>
      </c>
      <c r="BJ149" s="2">
        <v>146</v>
      </c>
    </row>
    <row r="150" spans="2:62" x14ac:dyDescent="0.25">
      <c r="B150" s="2">
        <v>2</v>
      </c>
      <c r="C150" s="2" t="s">
        <v>551</v>
      </c>
      <c r="D150" s="2">
        <v>200</v>
      </c>
      <c r="F150" s="3">
        <v>43157</v>
      </c>
      <c r="G150" s="3">
        <v>43180</v>
      </c>
      <c r="H150" s="2">
        <f t="shared" si="7"/>
        <v>23</v>
      </c>
      <c r="I150" s="2">
        <v>2.1</v>
      </c>
      <c r="J150" s="2">
        <v>1</v>
      </c>
      <c r="K150" s="2">
        <v>148</v>
      </c>
      <c r="L150" s="2" t="s">
        <v>604</v>
      </c>
      <c r="AC150" s="2">
        <v>1497</v>
      </c>
      <c r="AD150" s="2" t="s">
        <v>701</v>
      </c>
      <c r="AE150" s="2">
        <v>264</v>
      </c>
      <c r="AG150" s="3">
        <v>42773</v>
      </c>
      <c r="AH150" s="3">
        <v>44943</v>
      </c>
      <c r="AI150" s="2">
        <f t="shared" si="8"/>
        <v>2170</v>
      </c>
      <c r="AJ150" s="2">
        <v>7.2</v>
      </c>
      <c r="AK150" s="2">
        <v>30</v>
      </c>
      <c r="AL150" s="2">
        <v>147</v>
      </c>
      <c r="BA150" s="2">
        <v>997</v>
      </c>
      <c r="BB150" s="2" t="s">
        <v>375</v>
      </c>
      <c r="BC150" s="2">
        <v>125</v>
      </c>
      <c r="BE150" s="3">
        <v>43558</v>
      </c>
      <c r="BF150" s="3">
        <v>43559</v>
      </c>
      <c r="BG150" s="2">
        <f t="shared" si="9"/>
        <v>1</v>
      </c>
      <c r="BH150" s="2">
        <v>4.3</v>
      </c>
      <c r="BI150" s="2">
        <v>20</v>
      </c>
      <c r="BJ150" s="2">
        <v>147</v>
      </c>
    </row>
    <row r="151" spans="2:62" x14ac:dyDescent="0.25">
      <c r="B151" s="2">
        <v>3</v>
      </c>
      <c r="C151" s="2" t="s">
        <v>552</v>
      </c>
      <c r="D151" s="2">
        <v>362</v>
      </c>
      <c r="F151" s="3">
        <v>43157</v>
      </c>
      <c r="G151" s="3">
        <v>43181</v>
      </c>
      <c r="H151" s="2">
        <f t="shared" si="7"/>
        <v>24</v>
      </c>
      <c r="I151" s="2">
        <v>6.9</v>
      </c>
      <c r="J151" s="2">
        <v>1</v>
      </c>
      <c r="K151" s="2">
        <v>149</v>
      </c>
      <c r="L151" s="2" t="s">
        <v>604</v>
      </c>
      <c r="AC151" s="2">
        <v>1498</v>
      </c>
      <c r="AD151" s="2" t="s">
        <v>702</v>
      </c>
      <c r="AE151" s="2">
        <v>20</v>
      </c>
      <c r="AG151" s="3">
        <v>42712</v>
      </c>
      <c r="AH151" s="3">
        <v>44950</v>
      </c>
      <c r="AI151" s="2">
        <f t="shared" si="8"/>
        <v>2238</v>
      </c>
      <c r="AJ151" s="2">
        <v>7.8</v>
      </c>
      <c r="AK151" s="2">
        <v>30</v>
      </c>
      <c r="AL151" s="2">
        <v>148</v>
      </c>
      <c r="BA151" s="2">
        <v>998</v>
      </c>
      <c r="BB151" s="2" t="s">
        <v>376</v>
      </c>
      <c r="BC151" s="2">
        <v>20</v>
      </c>
      <c r="BE151" s="3">
        <v>43558</v>
      </c>
      <c r="BF151" s="3">
        <v>43559</v>
      </c>
      <c r="BG151" s="2">
        <f t="shared" si="9"/>
        <v>1</v>
      </c>
      <c r="BH151" s="2">
        <v>4.3</v>
      </c>
      <c r="BI151" s="2">
        <v>20</v>
      </c>
      <c r="BJ151" s="2">
        <v>148</v>
      </c>
    </row>
    <row r="152" spans="2:62" x14ac:dyDescent="0.25">
      <c r="B152" s="2">
        <v>4</v>
      </c>
      <c r="C152" s="2" t="s">
        <v>553</v>
      </c>
      <c r="F152" s="3">
        <v>42837</v>
      </c>
      <c r="G152" s="3">
        <v>43741</v>
      </c>
      <c r="H152" s="2">
        <f t="shared" si="7"/>
        <v>904</v>
      </c>
      <c r="I152" s="2">
        <v>9.3000000000000007</v>
      </c>
      <c r="J152" s="2">
        <v>1</v>
      </c>
      <c r="K152" s="2">
        <v>150</v>
      </c>
      <c r="L152" s="2" t="s">
        <v>604</v>
      </c>
      <c r="AC152" s="2">
        <v>1499</v>
      </c>
      <c r="AD152" s="2" t="s">
        <v>703</v>
      </c>
      <c r="AE152" s="2">
        <v>362</v>
      </c>
      <c r="AG152" s="3">
        <v>42732</v>
      </c>
      <c r="AH152" s="3">
        <v>44943</v>
      </c>
      <c r="AI152" s="2">
        <f t="shared" si="8"/>
        <v>2211</v>
      </c>
      <c r="AJ152" s="2">
        <v>7.2</v>
      </c>
      <c r="AK152" s="2">
        <v>30</v>
      </c>
      <c r="AL152" s="2">
        <v>149</v>
      </c>
      <c r="BA152" s="2">
        <v>999</v>
      </c>
      <c r="BB152" s="2" t="s">
        <v>377</v>
      </c>
      <c r="BC152" s="2">
        <v>20</v>
      </c>
      <c r="BE152" s="3">
        <v>43558</v>
      </c>
      <c r="BF152" s="3">
        <v>43559</v>
      </c>
      <c r="BG152" s="2">
        <f t="shared" si="9"/>
        <v>1</v>
      </c>
      <c r="BH152" s="2">
        <v>6.8</v>
      </c>
      <c r="BI152" s="2">
        <v>20</v>
      </c>
      <c r="BJ152" s="2">
        <v>149</v>
      </c>
    </row>
    <row r="153" spans="2:62" x14ac:dyDescent="0.25">
      <c r="B153" s="2">
        <v>5</v>
      </c>
      <c r="C153" s="2" t="s">
        <v>554</v>
      </c>
      <c r="D153" s="2">
        <v>200</v>
      </c>
      <c r="F153" s="3">
        <v>42837</v>
      </c>
      <c r="G153" s="3">
        <v>42927</v>
      </c>
      <c r="H153" s="2">
        <f t="shared" si="7"/>
        <v>90</v>
      </c>
      <c r="I153" s="2">
        <v>4.3</v>
      </c>
      <c r="J153" s="2">
        <v>1</v>
      </c>
      <c r="K153" s="2">
        <v>151</v>
      </c>
      <c r="L153" s="2" t="s">
        <v>604</v>
      </c>
      <c r="AC153" s="2">
        <v>1500</v>
      </c>
      <c r="AD153" s="2" t="s">
        <v>704</v>
      </c>
      <c r="AE153" s="2">
        <v>362</v>
      </c>
      <c r="AG153" s="3">
        <v>42732</v>
      </c>
      <c r="AH153" s="3">
        <v>44943</v>
      </c>
      <c r="AI153" s="2">
        <f t="shared" si="8"/>
        <v>2211</v>
      </c>
      <c r="AJ153" s="2">
        <v>7.2</v>
      </c>
      <c r="AK153" s="2">
        <v>30</v>
      </c>
      <c r="AL153" s="2">
        <v>150</v>
      </c>
      <c r="BA153" s="2">
        <v>1000</v>
      </c>
      <c r="BB153" s="2" t="s">
        <v>378</v>
      </c>
      <c r="BC153" s="2">
        <v>476</v>
      </c>
      <c r="BE153" s="3">
        <v>44553</v>
      </c>
      <c r="BF153" s="3">
        <v>44566</v>
      </c>
      <c r="BG153" s="2">
        <f t="shared" si="9"/>
        <v>13</v>
      </c>
      <c r="BH153" s="2">
        <v>6.8</v>
      </c>
      <c r="BI153" s="2">
        <v>20</v>
      </c>
      <c r="BJ153" s="2">
        <v>150</v>
      </c>
    </row>
    <row r="154" spans="2:62" x14ac:dyDescent="0.25">
      <c r="B154" s="2">
        <v>6</v>
      </c>
      <c r="C154" s="2" t="s">
        <v>555</v>
      </c>
      <c r="D154" s="2">
        <v>131</v>
      </c>
      <c r="F154" s="3">
        <v>42837</v>
      </c>
      <c r="G154" s="3">
        <v>43741</v>
      </c>
      <c r="H154" s="2">
        <f t="shared" si="7"/>
        <v>904</v>
      </c>
      <c r="I154" s="2">
        <v>9.3000000000000007</v>
      </c>
      <c r="J154" s="2">
        <v>1</v>
      </c>
      <c r="K154" s="2">
        <v>152</v>
      </c>
      <c r="L154" s="2" t="s">
        <v>604</v>
      </c>
      <c r="AC154" s="2">
        <v>1701</v>
      </c>
      <c r="AD154" s="2" t="s">
        <v>705</v>
      </c>
      <c r="AE154" s="2">
        <v>119</v>
      </c>
      <c r="AG154" s="3">
        <v>42487</v>
      </c>
      <c r="AH154" s="3">
        <v>43105</v>
      </c>
      <c r="AI154" s="2">
        <f t="shared" si="8"/>
        <v>618</v>
      </c>
      <c r="AJ154" s="2">
        <v>7.2</v>
      </c>
      <c r="AK154" s="2">
        <v>35</v>
      </c>
      <c r="AL154" s="2">
        <v>151</v>
      </c>
      <c r="BA154" s="2">
        <v>2451</v>
      </c>
      <c r="BB154" s="2" t="s">
        <v>379</v>
      </c>
      <c r="BC154" s="2">
        <v>189</v>
      </c>
      <c r="BE154" s="3">
        <v>40346</v>
      </c>
      <c r="BF154" s="3">
        <v>41409</v>
      </c>
      <c r="BG154" s="2">
        <f t="shared" si="9"/>
        <v>1063</v>
      </c>
      <c r="BH154" s="2">
        <v>6.8</v>
      </c>
      <c r="BI154" s="2">
        <v>50</v>
      </c>
      <c r="BJ154" s="2">
        <v>151</v>
      </c>
    </row>
    <row r="155" spans="2:62" x14ac:dyDescent="0.25">
      <c r="B155" s="2">
        <v>7</v>
      </c>
      <c r="C155" s="2" t="s">
        <v>556</v>
      </c>
      <c r="F155" s="3">
        <v>42837</v>
      </c>
      <c r="G155" s="3">
        <v>43741</v>
      </c>
      <c r="H155" s="2">
        <f t="shared" si="7"/>
        <v>904</v>
      </c>
      <c r="I155" s="2">
        <v>7.6</v>
      </c>
      <c r="J155" s="2">
        <v>1</v>
      </c>
      <c r="K155" s="2">
        <v>153</v>
      </c>
      <c r="L155" s="2" t="s">
        <v>604</v>
      </c>
      <c r="AC155" s="2">
        <v>1702</v>
      </c>
      <c r="AD155" s="2" t="s">
        <v>706</v>
      </c>
      <c r="AE155" s="2">
        <v>476</v>
      </c>
      <c r="AG155" s="3">
        <v>42588</v>
      </c>
      <c r="AH155" s="3">
        <v>44969</v>
      </c>
      <c r="AI155" s="2">
        <f t="shared" si="8"/>
        <v>2381</v>
      </c>
      <c r="AJ155" s="2">
        <v>4.5999999999999996</v>
      </c>
      <c r="AK155" s="2">
        <v>35</v>
      </c>
      <c r="AL155" s="2">
        <v>152</v>
      </c>
      <c r="BA155" s="2">
        <v>2452</v>
      </c>
      <c r="BB155" s="2" t="s">
        <v>380</v>
      </c>
      <c r="BC155" s="2">
        <v>79</v>
      </c>
      <c r="BE155" s="3">
        <v>40346</v>
      </c>
      <c r="BF155" s="3">
        <v>40347</v>
      </c>
      <c r="BG155" s="2">
        <f t="shared" si="9"/>
        <v>1</v>
      </c>
      <c r="BH155" s="2">
        <v>3.5</v>
      </c>
      <c r="BI155" s="2">
        <v>50</v>
      </c>
      <c r="BJ155" s="2">
        <v>152</v>
      </c>
    </row>
    <row r="156" spans="2:62" x14ac:dyDescent="0.25">
      <c r="B156" s="2">
        <v>8</v>
      </c>
      <c r="C156" s="2" t="s">
        <v>557</v>
      </c>
      <c r="F156" s="3">
        <v>42837</v>
      </c>
      <c r="G156" s="3">
        <v>43741</v>
      </c>
      <c r="H156" s="2">
        <f t="shared" si="7"/>
        <v>904</v>
      </c>
      <c r="I156" s="2">
        <v>6.9</v>
      </c>
      <c r="J156" s="2">
        <v>1</v>
      </c>
      <c r="K156" s="2">
        <v>154</v>
      </c>
      <c r="L156" s="2" t="s">
        <v>604</v>
      </c>
      <c r="AC156" s="2">
        <v>1703</v>
      </c>
      <c r="AD156" s="2" t="s">
        <v>707</v>
      </c>
      <c r="AE156" s="2">
        <v>269</v>
      </c>
      <c r="AG156" s="3">
        <v>42492</v>
      </c>
      <c r="AH156" s="3">
        <v>44050</v>
      </c>
      <c r="AI156" s="2">
        <f t="shared" si="8"/>
        <v>1558</v>
      </c>
      <c r="AJ156" s="2">
        <v>4.5999999999999996</v>
      </c>
      <c r="AK156" s="2">
        <v>35</v>
      </c>
      <c r="AL156" s="2">
        <v>153</v>
      </c>
      <c r="BA156" s="2">
        <v>2453</v>
      </c>
      <c r="BB156" s="2" t="s">
        <v>381</v>
      </c>
      <c r="BC156" s="2">
        <v>16</v>
      </c>
      <c r="BE156" s="3">
        <v>40346</v>
      </c>
      <c r="BF156" s="3">
        <v>40347</v>
      </c>
      <c r="BG156" s="2">
        <f t="shared" si="9"/>
        <v>1</v>
      </c>
      <c r="BH156" s="2">
        <v>3.5</v>
      </c>
      <c r="BI156" s="2">
        <v>50</v>
      </c>
      <c r="BJ156" s="2">
        <v>153</v>
      </c>
    </row>
    <row r="157" spans="2:62" x14ac:dyDescent="0.25">
      <c r="B157" s="2">
        <v>9</v>
      </c>
      <c r="C157" s="2" t="s">
        <v>558</v>
      </c>
      <c r="D157" s="2">
        <v>200</v>
      </c>
      <c r="F157" s="3">
        <v>42811</v>
      </c>
      <c r="G157" s="3">
        <v>42963</v>
      </c>
      <c r="H157" s="2">
        <f t="shared" si="7"/>
        <v>152</v>
      </c>
      <c r="I157" s="2">
        <v>4.3</v>
      </c>
      <c r="J157" s="2">
        <v>1</v>
      </c>
      <c r="K157" s="2">
        <v>155</v>
      </c>
      <c r="L157" s="2" t="s">
        <v>604</v>
      </c>
      <c r="AC157" s="2">
        <v>1704</v>
      </c>
      <c r="AD157" s="2" t="s">
        <v>708</v>
      </c>
      <c r="AE157" s="2">
        <v>269</v>
      </c>
      <c r="AG157" s="3">
        <v>42492</v>
      </c>
      <c r="AH157" s="3">
        <v>44669</v>
      </c>
      <c r="AI157" s="2">
        <f t="shared" si="8"/>
        <v>2177</v>
      </c>
      <c r="AJ157" s="2">
        <v>4.4000000000000004</v>
      </c>
      <c r="AK157" s="2">
        <v>35</v>
      </c>
      <c r="AL157" s="2">
        <v>154</v>
      </c>
      <c r="BA157" s="2">
        <v>2454</v>
      </c>
      <c r="BB157" s="2" t="s">
        <v>382</v>
      </c>
      <c r="BC157" s="2">
        <v>189</v>
      </c>
      <c r="BE157" s="3">
        <v>40346</v>
      </c>
      <c r="BF157" s="3">
        <v>40347</v>
      </c>
      <c r="BG157" s="2">
        <f t="shared" si="9"/>
        <v>1</v>
      </c>
      <c r="BH157" s="2">
        <v>7.5</v>
      </c>
      <c r="BI157" s="2">
        <v>50</v>
      </c>
      <c r="BJ157" s="2">
        <v>154</v>
      </c>
    </row>
    <row r="158" spans="2:62" x14ac:dyDescent="0.25">
      <c r="B158" s="2">
        <v>10</v>
      </c>
      <c r="C158" s="2" t="s">
        <v>559</v>
      </c>
      <c r="D158" s="2">
        <v>200</v>
      </c>
      <c r="F158" s="3">
        <v>42811</v>
      </c>
      <c r="G158" s="3">
        <v>42963</v>
      </c>
      <c r="H158" s="2">
        <f t="shared" si="7"/>
        <v>152</v>
      </c>
      <c r="I158" s="2">
        <v>4.3</v>
      </c>
      <c r="J158" s="2">
        <v>1</v>
      </c>
      <c r="K158" s="2">
        <v>156</v>
      </c>
      <c r="L158" s="2" t="s">
        <v>604</v>
      </c>
      <c r="AC158" s="2">
        <v>1705</v>
      </c>
      <c r="AD158" s="2" t="s">
        <v>709</v>
      </c>
      <c r="AE158" s="2">
        <v>399</v>
      </c>
      <c r="AG158" s="3">
        <v>42487</v>
      </c>
      <c r="AH158" s="3">
        <v>44969</v>
      </c>
      <c r="AI158" s="2">
        <f t="shared" si="8"/>
        <v>2482</v>
      </c>
      <c r="AJ158" s="2">
        <v>4.9000000000000004</v>
      </c>
      <c r="AK158" s="2">
        <v>35</v>
      </c>
      <c r="AL158" s="2">
        <v>155</v>
      </c>
      <c r="BA158" s="2">
        <v>2455</v>
      </c>
      <c r="BB158" s="2" t="s">
        <v>383</v>
      </c>
      <c r="BC158" s="2">
        <v>20</v>
      </c>
      <c r="BE158" s="3">
        <v>40346</v>
      </c>
      <c r="BF158" s="3">
        <v>40347</v>
      </c>
      <c r="BG158" s="2">
        <f t="shared" si="9"/>
        <v>1</v>
      </c>
      <c r="BH158" s="2">
        <v>5</v>
      </c>
      <c r="BI158" s="2">
        <v>50</v>
      </c>
      <c r="BJ158" s="2">
        <v>155</v>
      </c>
    </row>
    <row r="159" spans="2:62" x14ac:dyDescent="0.25">
      <c r="B159" s="2">
        <v>11</v>
      </c>
      <c r="C159" s="2" t="s">
        <v>560</v>
      </c>
      <c r="D159" s="2">
        <v>200</v>
      </c>
      <c r="F159" s="3">
        <v>42811</v>
      </c>
      <c r="G159" s="3">
        <v>42963</v>
      </c>
      <c r="H159" s="2">
        <f t="shared" si="7"/>
        <v>152</v>
      </c>
      <c r="I159" s="2">
        <v>4.3</v>
      </c>
      <c r="J159" s="2">
        <v>1</v>
      </c>
      <c r="K159" s="2">
        <v>157</v>
      </c>
      <c r="L159" s="2" t="s">
        <v>604</v>
      </c>
      <c r="AC159" s="2">
        <v>1706</v>
      </c>
      <c r="AD159" s="2" t="s">
        <v>710</v>
      </c>
      <c r="AE159" s="2">
        <v>476</v>
      </c>
      <c r="AG159" s="3">
        <v>42487</v>
      </c>
      <c r="AH159" s="3">
        <v>44592</v>
      </c>
      <c r="AI159" s="2">
        <f t="shared" si="8"/>
        <v>2105</v>
      </c>
      <c r="AJ159" s="2">
        <v>4.9000000000000004</v>
      </c>
      <c r="AK159" s="2">
        <v>35</v>
      </c>
      <c r="AL159" s="2">
        <v>156</v>
      </c>
      <c r="BA159" s="2">
        <v>2456</v>
      </c>
      <c r="BB159" s="2" t="s">
        <v>384</v>
      </c>
      <c r="BC159" s="2">
        <v>310</v>
      </c>
      <c r="BE159" s="3">
        <v>40497</v>
      </c>
      <c r="BF159" s="3">
        <v>40504</v>
      </c>
      <c r="BG159" s="2">
        <f t="shared" si="9"/>
        <v>7</v>
      </c>
      <c r="BH159" s="2">
        <v>7.5</v>
      </c>
      <c r="BI159" s="2">
        <v>50</v>
      </c>
      <c r="BJ159" s="2">
        <v>156</v>
      </c>
    </row>
    <row r="160" spans="2:62" x14ac:dyDescent="0.25">
      <c r="B160" s="2">
        <v>12</v>
      </c>
      <c r="C160" s="2" t="s">
        <v>561</v>
      </c>
      <c r="D160" s="2">
        <v>200</v>
      </c>
      <c r="F160" s="3">
        <v>42811</v>
      </c>
      <c r="G160" s="3">
        <v>42963</v>
      </c>
      <c r="H160" s="2">
        <f t="shared" si="7"/>
        <v>152</v>
      </c>
      <c r="I160" s="2">
        <v>4.3</v>
      </c>
      <c r="J160" s="2">
        <v>1</v>
      </c>
      <c r="K160" s="2">
        <v>158</v>
      </c>
      <c r="L160" s="2" t="s">
        <v>604</v>
      </c>
      <c r="AC160" s="2">
        <v>1707</v>
      </c>
      <c r="AD160" s="2" t="s">
        <v>711</v>
      </c>
      <c r="AE160" s="2">
        <v>399</v>
      </c>
      <c r="AG160" s="3">
        <v>42487</v>
      </c>
      <c r="AH160" s="3">
        <v>43118</v>
      </c>
      <c r="AI160" s="2">
        <f t="shared" si="8"/>
        <v>631</v>
      </c>
      <c r="AJ160" s="2">
        <v>4.9000000000000004</v>
      </c>
      <c r="AK160" s="2">
        <v>35</v>
      </c>
      <c r="AL160" s="2">
        <v>157</v>
      </c>
      <c r="BA160" s="2">
        <v>2457</v>
      </c>
      <c r="BB160" s="2" t="s">
        <v>385</v>
      </c>
      <c r="BC160" s="2">
        <v>310</v>
      </c>
      <c r="BE160" s="3">
        <v>40346</v>
      </c>
      <c r="BF160" s="3">
        <v>40347</v>
      </c>
      <c r="BG160" s="2">
        <f t="shared" si="9"/>
        <v>1</v>
      </c>
      <c r="BH160" s="2">
        <v>9.3000000000000007</v>
      </c>
      <c r="BI160" s="2">
        <v>50</v>
      </c>
      <c r="BJ160" s="2">
        <v>157</v>
      </c>
    </row>
    <row r="161" spans="2:62" x14ac:dyDescent="0.25">
      <c r="B161" s="2">
        <v>13</v>
      </c>
      <c r="C161" s="2" t="s">
        <v>562</v>
      </c>
      <c r="D161" s="2">
        <v>200</v>
      </c>
      <c r="F161" s="3">
        <v>42811</v>
      </c>
      <c r="G161" s="3">
        <v>42963</v>
      </c>
      <c r="H161" s="2">
        <f t="shared" si="7"/>
        <v>152</v>
      </c>
      <c r="I161" s="2">
        <v>4.3</v>
      </c>
      <c r="J161" s="2">
        <v>1</v>
      </c>
      <c r="K161" s="2">
        <v>159</v>
      </c>
      <c r="L161" s="2" t="s">
        <v>604</v>
      </c>
      <c r="AC161" s="2">
        <v>1708</v>
      </c>
      <c r="AD161" s="2" t="s">
        <v>712</v>
      </c>
      <c r="AE161" s="2">
        <v>20</v>
      </c>
      <c r="AG161" s="3">
        <v>42487</v>
      </c>
      <c r="AH161" s="3">
        <v>42707</v>
      </c>
      <c r="AI161" s="2">
        <f t="shared" si="8"/>
        <v>220</v>
      </c>
      <c r="AJ161" s="2">
        <v>2.1</v>
      </c>
      <c r="AK161" s="2">
        <v>35</v>
      </c>
      <c r="AL161" s="2">
        <v>158</v>
      </c>
      <c r="BA161" s="2">
        <v>2458</v>
      </c>
      <c r="BB161" s="2" t="s">
        <v>386</v>
      </c>
      <c r="BC161" s="2">
        <v>134</v>
      </c>
      <c r="BE161" s="3">
        <v>40346</v>
      </c>
      <c r="BF161" s="3">
        <v>40347</v>
      </c>
      <c r="BG161" s="2">
        <f t="shared" si="9"/>
        <v>1</v>
      </c>
      <c r="BH161" s="2">
        <v>6.8</v>
      </c>
      <c r="BI161" s="2">
        <v>50</v>
      </c>
      <c r="BJ161" s="2">
        <v>158</v>
      </c>
    </row>
    <row r="162" spans="2:62" x14ac:dyDescent="0.25">
      <c r="B162" s="2">
        <v>14</v>
      </c>
      <c r="C162" s="2" t="s">
        <v>563</v>
      </c>
      <c r="D162" s="2">
        <v>200</v>
      </c>
      <c r="F162" s="3">
        <v>42811</v>
      </c>
      <c r="G162" s="3">
        <v>42963</v>
      </c>
      <c r="H162" s="2">
        <f t="shared" si="7"/>
        <v>152</v>
      </c>
      <c r="I162" s="2">
        <v>4.3</v>
      </c>
      <c r="J162" s="2">
        <v>1</v>
      </c>
      <c r="K162" s="2">
        <v>160</v>
      </c>
      <c r="L162" s="2" t="s">
        <v>604</v>
      </c>
      <c r="AC162" s="2">
        <v>1709</v>
      </c>
      <c r="AD162" s="2" t="s">
        <v>713</v>
      </c>
      <c r="AE162" s="2">
        <v>20</v>
      </c>
      <c r="AG162" s="3">
        <v>42487</v>
      </c>
      <c r="AH162" s="3">
        <v>42985</v>
      </c>
      <c r="AI162" s="2">
        <f t="shared" si="8"/>
        <v>498</v>
      </c>
      <c r="AJ162" s="2">
        <v>4.9000000000000004</v>
      </c>
      <c r="AK162" s="2">
        <v>35</v>
      </c>
      <c r="AL162" s="2">
        <v>159</v>
      </c>
      <c r="BA162" s="2">
        <v>2459</v>
      </c>
      <c r="BB162" s="2" t="s">
        <v>387</v>
      </c>
      <c r="BC162" s="2">
        <v>287</v>
      </c>
      <c r="BE162" s="3">
        <v>40346</v>
      </c>
      <c r="BF162" s="3">
        <v>40347</v>
      </c>
      <c r="BG162" s="2">
        <f t="shared" si="9"/>
        <v>1</v>
      </c>
      <c r="BH162" s="2">
        <v>7.2</v>
      </c>
      <c r="BI162" s="2">
        <v>50</v>
      </c>
      <c r="BJ162" s="2">
        <v>159</v>
      </c>
    </row>
    <row r="163" spans="2:62" x14ac:dyDescent="0.25">
      <c r="B163" s="2">
        <v>15</v>
      </c>
      <c r="C163" s="2" t="s">
        <v>564</v>
      </c>
      <c r="D163" s="2">
        <v>200</v>
      </c>
      <c r="F163" s="3">
        <v>42811</v>
      </c>
      <c r="G163" s="3">
        <v>42963</v>
      </c>
      <c r="H163" s="2">
        <f t="shared" si="7"/>
        <v>152</v>
      </c>
      <c r="I163" s="2">
        <v>4.3</v>
      </c>
      <c r="J163" s="2">
        <v>1</v>
      </c>
      <c r="K163" s="2">
        <v>161</v>
      </c>
      <c r="L163" s="2" t="s">
        <v>604</v>
      </c>
      <c r="AC163" s="2">
        <v>1710</v>
      </c>
      <c r="AD163" s="2" t="s">
        <v>714</v>
      </c>
      <c r="AE163" s="2">
        <v>362</v>
      </c>
      <c r="AG163" s="3">
        <v>42487</v>
      </c>
      <c r="AH163" s="3">
        <v>42985</v>
      </c>
      <c r="AI163" s="2">
        <f t="shared" si="8"/>
        <v>498</v>
      </c>
      <c r="AJ163" s="2">
        <v>4.7</v>
      </c>
      <c r="AK163" s="2">
        <v>35</v>
      </c>
      <c r="AL163" s="2">
        <v>160</v>
      </c>
      <c r="BA163" s="2">
        <v>2460</v>
      </c>
      <c r="BB163" s="2" t="s">
        <v>388</v>
      </c>
      <c r="BC163" s="2">
        <v>79</v>
      </c>
      <c r="BE163" s="3">
        <v>40346</v>
      </c>
      <c r="BF163" s="3">
        <v>40346</v>
      </c>
      <c r="BG163" s="2">
        <f t="shared" si="9"/>
        <v>0</v>
      </c>
      <c r="BH163" s="2">
        <v>4.3</v>
      </c>
      <c r="BI163" s="2">
        <v>50</v>
      </c>
      <c r="BJ163" s="2">
        <v>160</v>
      </c>
    </row>
    <row r="164" spans="2:62" x14ac:dyDescent="0.25">
      <c r="B164" s="2">
        <v>16</v>
      </c>
      <c r="C164" s="2" t="s">
        <v>565</v>
      </c>
      <c r="D164" s="2">
        <v>200</v>
      </c>
      <c r="F164" s="3">
        <v>42811</v>
      </c>
      <c r="G164" s="3">
        <v>42963</v>
      </c>
      <c r="H164" s="2">
        <f t="shared" si="7"/>
        <v>152</v>
      </c>
      <c r="I164" s="2">
        <v>4.3</v>
      </c>
      <c r="J164" s="2">
        <v>1</v>
      </c>
      <c r="K164" s="2">
        <v>162</v>
      </c>
      <c r="L164" s="2" t="s">
        <v>604</v>
      </c>
      <c r="AC164" s="2">
        <v>1711</v>
      </c>
      <c r="AD164" s="2" t="s">
        <v>715</v>
      </c>
      <c r="AE164" s="2">
        <v>362</v>
      </c>
      <c r="AG164" s="3">
        <v>42487</v>
      </c>
      <c r="AH164" s="3">
        <v>42985</v>
      </c>
      <c r="AI164" s="2">
        <f t="shared" si="8"/>
        <v>498</v>
      </c>
      <c r="AJ164" s="2">
        <v>4.7</v>
      </c>
      <c r="AK164" s="2">
        <v>35</v>
      </c>
      <c r="AL164" s="2">
        <v>161</v>
      </c>
      <c r="BA164" s="2">
        <v>2461</v>
      </c>
      <c r="BB164" s="2" t="s">
        <v>389</v>
      </c>
      <c r="BC164" s="2">
        <v>120</v>
      </c>
      <c r="BE164" s="3">
        <v>40359</v>
      </c>
      <c r="BF164" s="3">
        <v>44057</v>
      </c>
      <c r="BG164" s="2">
        <f t="shared" si="9"/>
        <v>3698</v>
      </c>
      <c r="BH164" s="2">
        <v>7.5</v>
      </c>
      <c r="BI164" s="2">
        <v>50</v>
      </c>
      <c r="BJ164" s="2">
        <v>161</v>
      </c>
    </row>
    <row r="165" spans="2:62" x14ac:dyDescent="0.25">
      <c r="B165" s="2">
        <v>17</v>
      </c>
      <c r="C165" s="2" t="s">
        <v>566</v>
      </c>
      <c r="D165" s="2">
        <v>200</v>
      </c>
      <c r="F165" s="3">
        <v>42811</v>
      </c>
      <c r="G165" s="3">
        <v>42963</v>
      </c>
      <c r="H165" s="2">
        <f t="shared" si="7"/>
        <v>152</v>
      </c>
      <c r="I165" s="2">
        <v>4.3</v>
      </c>
      <c r="J165" s="2">
        <v>1</v>
      </c>
      <c r="K165" s="2">
        <v>163</v>
      </c>
      <c r="L165" s="2" t="s">
        <v>604</v>
      </c>
      <c r="AC165" s="2">
        <v>1712</v>
      </c>
      <c r="AD165" s="2" t="s">
        <v>716</v>
      </c>
      <c r="AE165" s="2">
        <v>362</v>
      </c>
      <c r="AG165" s="3">
        <v>42487</v>
      </c>
      <c r="AH165" s="3">
        <v>42985</v>
      </c>
      <c r="AI165" s="2">
        <f t="shared" si="8"/>
        <v>498</v>
      </c>
      <c r="AJ165" s="2">
        <v>4.7</v>
      </c>
      <c r="AK165" s="2">
        <v>35</v>
      </c>
      <c r="AL165" s="2">
        <v>162</v>
      </c>
      <c r="BA165" s="2">
        <v>2462</v>
      </c>
      <c r="BB165" s="2" t="s">
        <v>390</v>
      </c>
      <c r="BC165" s="2">
        <v>59</v>
      </c>
      <c r="BE165" s="3">
        <v>40346</v>
      </c>
      <c r="BF165" s="3">
        <v>40346</v>
      </c>
      <c r="BG165" s="2">
        <f t="shared" si="9"/>
        <v>0</v>
      </c>
      <c r="BH165" s="2">
        <v>3.3</v>
      </c>
      <c r="BI165" s="2">
        <v>50</v>
      </c>
      <c r="BJ165" s="2">
        <v>162</v>
      </c>
    </row>
    <row r="166" spans="2:62" x14ac:dyDescent="0.25">
      <c r="B166" s="2">
        <v>18</v>
      </c>
      <c r="C166" s="2" t="s">
        <v>567</v>
      </c>
      <c r="D166" s="2">
        <v>200</v>
      </c>
      <c r="F166" s="3">
        <v>42811</v>
      </c>
      <c r="G166" s="3">
        <v>42963</v>
      </c>
      <c r="H166" s="2">
        <f t="shared" si="7"/>
        <v>152</v>
      </c>
      <c r="I166" s="2">
        <v>4.3</v>
      </c>
      <c r="J166" s="2">
        <v>1</v>
      </c>
      <c r="K166" s="2">
        <v>164</v>
      </c>
      <c r="L166" s="2" t="s">
        <v>604</v>
      </c>
      <c r="AC166" s="2">
        <v>1713</v>
      </c>
      <c r="AD166" s="2" t="s">
        <v>717</v>
      </c>
      <c r="AE166" s="2">
        <v>362</v>
      </c>
      <c r="AG166" s="3">
        <v>42487</v>
      </c>
      <c r="AH166" s="3">
        <v>42985</v>
      </c>
      <c r="AI166" s="2">
        <f t="shared" si="8"/>
        <v>498</v>
      </c>
      <c r="AJ166" s="2">
        <v>4.7</v>
      </c>
      <c r="AK166" s="2">
        <v>35</v>
      </c>
      <c r="AL166" s="2">
        <v>163</v>
      </c>
      <c r="BA166" s="2">
        <v>2463</v>
      </c>
      <c r="BB166" s="2" t="s">
        <v>391</v>
      </c>
      <c r="BC166" s="2">
        <v>264</v>
      </c>
      <c r="BE166" s="3">
        <v>40346</v>
      </c>
      <c r="BF166" s="3">
        <v>40346</v>
      </c>
      <c r="BG166" s="2">
        <f t="shared" si="9"/>
        <v>0</v>
      </c>
      <c r="BH166" s="2">
        <v>4.4000000000000004</v>
      </c>
      <c r="BI166" s="2">
        <v>50</v>
      </c>
      <c r="BJ166" s="2">
        <v>163</v>
      </c>
    </row>
    <row r="167" spans="2:62" x14ac:dyDescent="0.25">
      <c r="B167" s="2">
        <v>19</v>
      </c>
      <c r="C167" s="2" t="s">
        <v>568</v>
      </c>
      <c r="D167" s="2">
        <v>200</v>
      </c>
      <c r="F167" s="3">
        <v>42811</v>
      </c>
      <c r="G167" s="3">
        <v>42963</v>
      </c>
      <c r="H167" s="2">
        <f t="shared" si="7"/>
        <v>152</v>
      </c>
      <c r="I167" s="2">
        <v>4.3</v>
      </c>
      <c r="J167" s="2">
        <v>1</v>
      </c>
      <c r="K167" s="2">
        <v>165</v>
      </c>
      <c r="L167" s="2" t="s">
        <v>604</v>
      </c>
      <c r="AC167" s="2">
        <v>1714</v>
      </c>
      <c r="AD167" s="2" t="s">
        <v>718</v>
      </c>
      <c r="AG167" s="3">
        <v>42487</v>
      </c>
      <c r="AH167" s="3">
        <v>42985</v>
      </c>
      <c r="AI167" s="2">
        <f t="shared" si="8"/>
        <v>498</v>
      </c>
      <c r="AJ167" s="2">
        <v>4.9000000000000004</v>
      </c>
      <c r="AK167" s="2">
        <v>35</v>
      </c>
      <c r="AL167" s="2">
        <v>164</v>
      </c>
      <c r="BA167" s="2">
        <v>2464</v>
      </c>
      <c r="BB167" s="2" t="s">
        <v>392</v>
      </c>
      <c r="BC167" s="2">
        <v>119</v>
      </c>
      <c r="BE167" s="3">
        <v>40346</v>
      </c>
      <c r="BF167" s="3">
        <v>40346</v>
      </c>
      <c r="BG167" s="2">
        <f t="shared" si="9"/>
        <v>0</v>
      </c>
      <c r="BH167" s="2">
        <v>6.8</v>
      </c>
      <c r="BI167" s="2">
        <v>50</v>
      </c>
      <c r="BJ167" s="2">
        <v>164</v>
      </c>
    </row>
    <row r="168" spans="2:62" x14ac:dyDescent="0.25">
      <c r="B168" s="2">
        <v>20</v>
      </c>
      <c r="C168" s="2" t="s">
        <v>569</v>
      </c>
      <c r="D168" s="2">
        <v>200</v>
      </c>
      <c r="F168" s="3">
        <v>42811</v>
      </c>
      <c r="G168" s="3">
        <v>42963</v>
      </c>
      <c r="H168" s="2">
        <f t="shared" si="7"/>
        <v>152</v>
      </c>
      <c r="I168" s="2">
        <v>4.3</v>
      </c>
      <c r="J168" s="2">
        <v>1</v>
      </c>
      <c r="K168" s="2">
        <v>166</v>
      </c>
      <c r="L168" s="2" t="s">
        <v>604</v>
      </c>
      <c r="AC168" s="2">
        <v>1715</v>
      </c>
      <c r="AD168" s="2" t="s">
        <v>719</v>
      </c>
      <c r="AG168" s="3">
        <v>42487</v>
      </c>
      <c r="AH168" s="3">
        <v>43105</v>
      </c>
      <c r="AI168" s="2">
        <f t="shared" si="8"/>
        <v>618</v>
      </c>
      <c r="AJ168" s="2">
        <v>4.9000000000000004</v>
      </c>
      <c r="AK168" s="2">
        <v>35</v>
      </c>
      <c r="AL168" s="2">
        <v>165</v>
      </c>
      <c r="BA168" s="2">
        <v>2465</v>
      </c>
      <c r="BB168" s="2" t="s">
        <v>393</v>
      </c>
      <c r="BC168" s="2">
        <v>79</v>
      </c>
      <c r="BE168" s="3">
        <v>40346</v>
      </c>
      <c r="BF168" s="3">
        <v>41219</v>
      </c>
      <c r="BG168" s="2">
        <f t="shared" si="9"/>
        <v>873</v>
      </c>
      <c r="BH168" s="2">
        <v>4.3</v>
      </c>
      <c r="BI168" s="2">
        <v>50</v>
      </c>
      <c r="BJ168" s="2">
        <v>165</v>
      </c>
    </row>
    <row r="169" spans="2:62" x14ac:dyDescent="0.25">
      <c r="B169" s="2">
        <v>21</v>
      </c>
      <c r="C169" s="2" t="s">
        <v>570</v>
      </c>
      <c r="D169" s="2">
        <v>200</v>
      </c>
      <c r="F169" s="3">
        <v>42811</v>
      </c>
      <c r="G169" s="3">
        <v>42963</v>
      </c>
      <c r="H169" s="2">
        <f t="shared" si="7"/>
        <v>152</v>
      </c>
      <c r="I169" s="2">
        <v>4.3</v>
      </c>
      <c r="J169" s="2">
        <v>1</v>
      </c>
      <c r="K169" s="2">
        <v>167</v>
      </c>
      <c r="L169" s="2" t="s">
        <v>604</v>
      </c>
      <c r="AC169" s="2">
        <v>1716</v>
      </c>
      <c r="AD169" s="2" t="s">
        <v>720</v>
      </c>
      <c r="AG169" s="3">
        <v>42487</v>
      </c>
      <c r="AH169" s="3">
        <v>44592</v>
      </c>
      <c r="AI169" s="2">
        <f t="shared" si="8"/>
        <v>2105</v>
      </c>
      <c r="AJ169" s="2">
        <v>2.1</v>
      </c>
      <c r="AK169" s="2">
        <v>35</v>
      </c>
      <c r="AL169" s="2">
        <v>166</v>
      </c>
      <c r="BA169" s="2">
        <v>2466</v>
      </c>
      <c r="BB169" s="2" t="s">
        <v>394</v>
      </c>
      <c r="BC169" s="2">
        <v>352</v>
      </c>
      <c r="BE169" s="3">
        <v>40346</v>
      </c>
      <c r="BF169" s="3">
        <v>42997</v>
      </c>
      <c r="BG169" s="2">
        <f t="shared" si="9"/>
        <v>2651</v>
      </c>
      <c r="BH169" s="2">
        <v>6</v>
      </c>
      <c r="BI169" s="2">
        <v>50</v>
      </c>
      <c r="BJ169" s="2">
        <v>166</v>
      </c>
    </row>
    <row r="170" spans="2:62" x14ac:dyDescent="0.25">
      <c r="B170" s="2">
        <v>22</v>
      </c>
      <c r="C170" s="2" t="s">
        <v>571</v>
      </c>
      <c r="D170" s="2">
        <v>200</v>
      </c>
      <c r="F170" s="3">
        <v>42811</v>
      </c>
      <c r="G170" s="3">
        <v>42963</v>
      </c>
      <c r="H170" s="2">
        <f t="shared" si="7"/>
        <v>152</v>
      </c>
      <c r="I170" s="2">
        <v>4.3</v>
      </c>
      <c r="J170" s="2">
        <v>1</v>
      </c>
      <c r="K170" s="2">
        <v>168</v>
      </c>
      <c r="L170" s="2" t="s">
        <v>604</v>
      </c>
      <c r="AC170" s="2">
        <v>1717</v>
      </c>
      <c r="AD170" s="2" t="s">
        <v>721</v>
      </c>
      <c r="AG170" s="3">
        <v>42492</v>
      </c>
      <c r="AH170" s="3">
        <v>42986</v>
      </c>
      <c r="AI170" s="2">
        <f t="shared" si="8"/>
        <v>494</v>
      </c>
      <c r="AJ170" s="2">
        <v>4.9000000000000004</v>
      </c>
      <c r="AK170" s="2">
        <v>35</v>
      </c>
      <c r="AL170" s="2">
        <v>167</v>
      </c>
      <c r="BA170" s="2">
        <v>2467</v>
      </c>
      <c r="BB170" s="2" t="s">
        <v>395</v>
      </c>
      <c r="BC170" s="2">
        <v>264</v>
      </c>
      <c r="BE170" s="3">
        <v>40267</v>
      </c>
      <c r="BF170" s="3">
        <v>40347</v>
      </c>
      <c r="BG170" s="2">
        <f t="shared" si="9"/>
        <v>80</v>
      </c>
      <c r="BH170" s="2">
        <v>2.6</v>
      </c>
      <c r="BI170" s="2">
        <v>50</v>
      </c>
      <c r="BJ170" s="2">
        <v>167</v>
      </c>
    </row>
    <row r="171" spans="2:62" x14ac:dyDescent="0.25">
      <c r="B171" s="2">
        <v>23</v>
      </c>
      <c r="C171" s="2" t="s">
        <v>572</v>
      </c>
      <c r="D171" s="2">
        <v>200</v>
      </c>
      <c r="F171" s="3">
        <v>42811</v>
      </c>
      <c r="G171" s="3">
        <v>42963</v>
      </c>
      <c r="H171" s="2">
        <f t="shared" si="7"/>
        <v>152</v>
      </c>
      <c r="I171" s="2">
        <v>4.3</v>
      </c>
      <c r="J171" s="2">
        <v>1</v>
      </c>
      <c r="K171" s="2">
        <v>169</v>
      </c>
      <c r="L171" s="2" t="s">
        <v>604</v>
      </c>
      <c r="AC171" s="2">
        <v>1718</v>
      </c>
      <c r="AD171" s="2" t="s">
        <v>722</v>
      </c>
      <c r="AG171" s="3">
        <v>42492</v>
      </c>
      <c r="AH171" s="3">
        <v>42702</v>
      </c>
      <c r="AI171" s="2">
        <f t="shared" si="8"/>
        <v>210</v>
      </c>
      <c r="AJ171" s="2">
        <v>4.9000000000000004</v>
      </c>
      <c r="AK171" s="2">
        <v>35</v>
      </c>
      <c r="AL171" s="2">
        <v>168</v>
      </c>
      <c r="BA171" s="2">
        <v>2468</v>
      </c>
      <c r="BB171" s="2" t="s">
        <v>396</v>
      </c>
      <c r="BC171" s="2">
        <v>264</v>
      </c>
      <c r="BE171" s="3">
        <v>40267</v>
      </c>
      <c r="BF171" s="3">
        <v>40350</v>
      </c>
      <c r="BG171" s="2">
        <f t="shared" si="9"/>
        <v>83</v>
      </c>
      <c r="BH171" s="2">
        <v>6.5</v>
      </c>
      <c r="BI171" s="2">
        <v>50</v>
      </c>
      <c r="BJ171" s="2">
        <v>168</v>
      </c>
    </row>
    <row r="172" spans="2:62" x14ac:dyDescent="0.25">
      <c r="B172" s="2">
        <v>24</v>
      </c>
      <c r="C172" s="2" t="s">
        <v>573</v>
      </c>
      <c r="D172" s="2">
        <v>200</v>
      </c>
      <c r="F172" s="3">
        <v>42811</v>
      </c>
      <c r="G172" s="3">
        <v>42963</v>
      </c>
      <c r="H172" s="2">
        <f t="shared" si="7"/>
        <v>152</v>
      </c>
      <c r="I172" s="2">
        <v>4.3</v>
      </c>
      <c r="J172" s="2">
        <v>1</v>
      </c>
      <c r="K172" s="2">
        <v>170</v>
      </c>
      <c r="L172" s="2" t="s">
        <v>604</v>
      </c>
      <c r="AC172" s="2">
        <v>1719</v>
      </c>
      <c r="AD172" s="2" t="s">
        <v>723</v>
      </c>
      <c r="AG172" s="3">
        <v>42492</v>
      </c>
      <c r="AH172" s="3">
        <v>42705</v>
      </c>
      <c r="AI172" s="2">
        <f t="shared" si="8"/>
        <v>213</v>
      </c>
      <c r="AJ172" s="2">
        <v>4.9000000000000004</v>
      </c>
      <c r="AK172" s="2">
        <v>35</v>
      </c>
      <c r="AL172" s="2">
        <v>169</v>
      </c>
      <c r="BA172" s="2">
        <v>2469</v>
      </c>
      <c r="BB172" s="2" t="s">
        <v>397</v>
      </c>
      <c r="BC172" s="2">
        <v>264</v>
      </c>
      <c r="BE172" s="3">
        <v>40267</v>
      </c>
      <c r="BF172" s="3">
        <v>40350</v>
      </c>
      <c r="BG172" s="2">
        <f t="shared" si="9"/>
        <v>83</v>
      </c>
      <c r="BH172" s="2">
        <v>4</v>
      </c>
      <c r="BI172" s="2">
        <v>50</v>
      </c>
      <c r="BJ172" s="2">
        <v>169</v>
      </c>
    </row>
    <row r="173" spans="2:62" x14ac:dyDescent="0.25">
      <c r="B173" s="2">
        <v>25</v>
      </c>
      <c r="C173" s="2" t="s">
        <v>574</v>
      </c>
      <c r="D173" s="2">
        <v>200</v>
      </c>
      <c r="F173" s="3">
        <v>42811</v>
      </c>
      <c r="G173" s="3">
        <v>42963</v>
      </c>
      <c r="H173" s="2">
        <f t="shared" si="7"/>
        <v>152</v>
      </c>
      <c r="I173" s="2">
        <v>4.3</v>
      </c>
      <c r="J173" s="2">
        <v>1</v>
      </c>
      <c r="K173" s="2">
        <v>171</v>
      </c>
      <c r="L173" s="2" t="s">
        <v>604</v>
      </c>
      <c r="AC173" s="2">
        <v>1720</v>
      </c>
      <c r="AD173" s="2" t="s">
        <v>724</v>
      </c>
      <c r="AG173" s="3">
        <v>42492</v>
      </c>
      <c r="AH173" s="3">
        <v>42705</v>
      </c>
      <c r="AI173" s="2">
        <f t="shared" si="8"/>
        <v>213</v>
      </c>
      <c r="AJ173" s="2">
        <v>4.9000000000000004</v>
      </c>
      <c r="AK173" s="2">
        <v>35</v>
      </c>
      <c r="AL173" s="2">
        <v>170</v>
      </c>
      <c r="BA173" s="2">
        <v>2470</v>
      </c>
      <c r="BB173" s="2" t="s">
        <v>398</v>
      </c>
      <c r="BC173" s="2">
        <v>22</v>
      </c>
      <c r="BE173" s="3">
        <v>40267</v>
      </c>
      <c r="BF173" s="3">
        <v>41527</v>
      </c>
      <c r="BG173" s="2">
        <f t="shared" si="9"/>
        <v>1260</v>
      </c>
      <c r="BH173" s="2">
        <v>7.5</v>
      </c>
      <c r="BI173" s="2">
        <v>50</v>
      </c>
      <c r="BJ173" s="2">
        <v>170</v>
      </c>
    </row>
    <row r="174" spans="2:62" x14ac:dyDescent="0.25">
      <c r="B174" s="2">
        <v>26</v>
      </c>
      <c r="C174" s="2" t="s">
        <v>575</v>
      </c>
      <c r="D174" s="2">
        <v>200</v>
      </c>
      <c r="F174" s="3">
        <v>42811</v>
      </c>
      <c r="G174" s="3">
        <v>42963</v>
      </c>
      <c r="H174" s="2">
        <f t="shared" si="7"/>
        <v>152</v>
      </c>
      <c r="I174" s="2">
        <v>4.3</v>
      </c>
      <c r="J174" s="2">
        <v>1</v>
      </c>
      <c r="K174" s="2">
        <v>172</v>
      </c>
      <c r="L174" s="2" t="s">
        <v>604</v>
      </c>
      <c r="AC174" s="2">
        <v>1721</v>
      </c>
      <c r="AD174" s="2" t="s">
        <v>725</v>
      </c>
      <c r="AG174" s="3">
        <v>42487</v>
      </c>
      <c r="AH174" s="3">
        <v>42986</v>
      </c>
      <c r="AI174" s="2">
        <f t="shared" si="8"/>
        <v>499</v>
      </c>
      <c r="AJ174" s="2">
        <v>4.9000000000000004</v>
      </c>
      <c r="AK174" s="2">
        <v>35</v>
      </c>
      <c r="AL174" s="2">
        <v>171</v>
      </c>
      <c r="BA174" s="2">
        <v>2471</v>
      </c>
      <c r="BB174" s="2" t="s">
        <v>399</v>
      </c>
      <c r="BC174" s="2">
        <v>119</v>
      </c>
      <c r="BE174" s="3">
        <v>40267</v>
      </c>
      <c r="BF174" s="3">
        <v>43383</v>
      </c>
      <c r="BG174" s="2">
        <f t="shared" si="9"/>
        <v>3116</v>
      </c>
      <c r="BH174" s="2">
        <v>4.3</v>
      </c>
      <c r="BI174" s="2">
        <v>50</v>
      </c>
      <c r="BJ174" s="2">
        <v>171</v>
      </c>
    </row>
    <row r="175" spans="2:62" x14ac:dyDescent="0.25">
      <c r="B175" s="2">
        <v>27</v>
      </c>
      <c r="C175" s="2" t="s">
        <v>576</v>
      </c>
      <c r="D175" s="2">
        <v>20</v>
      </c>
      <c r="F175" s="3">
        <v>42811</v>
      </c>
      <c r="G175" s="3">
        <v>42933</v>
      </c>
      <c r="H175" s="2">
        <f t="shared" si="7"/>
        <v>122</v>
      </c>
      <c r="I175" s="2">
        <v>7.4</v>
      </c>
      <c r="J175" s="2">
        <v>1</v>
      </c>
      <c r="K175" s="2">
        <v>173</v>
      </c>
      <c r="L175" s="2" t="s">
        <v>604</v>
      </c>
      <c r="AC175" s="2">
        <v>1722</v>
      </c>
      <c r="AD175" s="2" t="s">
        <v>726</v>
      </c>
      <c r="AE175" s="2">
        <v>20</v>
      </c>
      <c r="AG175" s="3">
        <v>42487</v>
      </c>
      <c r="AH175" s="3">
        <v>44969</v>
      </c>
      <c r="AI175" s="2">
        <f t="shared" si="8"/>
        <v>2482</v>
      </c>
      <c r="AJ175" s="2">
        <v>6.9</v>
      </c>
      <c r="AK175" s="2">
        <v>35</v>
      </c>
      <c r="AL175" s="2">
        <v>172</v>
      </c>
      <c r="BA175" s="2">
        <v>2472</v>
      </c>
      <c r="BB175" s="2" t="s">
        <v>400</v>
      </c>
      <c r="BC175" s="2">
        <v>310</v>
      </c>
      <c r="BE175" s="3">
        <v>40267</v>
      </c>
      <c r="BF175" s="3">
        <v>40350</v>
      </c>
      <c r="BG175" s="2">
        <f t="shared" si="9"/>
        <v>83</v>
      </c>
      <c r="BH175" s="2">
        <v>5</v>
      </c>
      <c r="BI175" s="2">
        <v>50</v>
      </c>
      <c r="BJ175" s="2">
        <v>172</v>
      </c>
    </row>
    <row r="176" spans="2:62" x14ac:dyDescent="0.25">
      <c r="B176" s="2">
        <v>28</v>
      </c>
      <c r="C176" s="2" t="s">
        <v>577</v>
      </c>
      <c r="D176" s="2">
        <v>119</v>
      </c>
      <c r="F176" s="3">
        <v>42811</v>
      </c>
      <c r="G176" s="3">
        <v>42963</v>
      </c>
      <c r="H176" s="2">
        <f t="shared" si="7"/>
        <v>152</v>
      </c>
      <c r="I176" s="2">
        <v>9.3000000000000007</v>
      </c>
      <c r="J176" s="2">
        <v>1</v>
      </c>
      <c r="K176" s="2">
        <v>174</v>
      </c>
      <c r="L176" s="2" t="s">
        <v>604</v>
      </c>
      <c r="AC176" s="2">
        <v>1723</v>
      </c>
      <c r="AD176" s="2" t="s">
        <v>727</v>
      </c>
      <c r="AE176" s="2">
        <v>200</v>
      </c>
      <c r="AG176" s="3">
        <v>42492</v>
      </c>
      <c r="AH176" s="3">
        <v>44969</v>
      </c>
      <c r="AI176" s="2">
        <f t="shared" si="8"/>
        <v>2477</v>
      </c>
      <c r="AJ176" s="2">
        <v>5</v>
      </c>
      <c r="AK176" s="2">
        <v>35</v>
      </c>
      <c r="AL176" s="2">
        <v>173</v>
      </c>
      <c r="BA176" s="2">
        <v>2473</v>
      </c>
      <c r="BB176" s="2" t="s">
        <v>401</v>
      </c>
      <c r="BC176" s="2">
        <v>264</v>
      </c>
      <c r="BE176" s="3">
        <v>40267</v>
      </c>
      <c r="BF176" s="3">
        <v>40319</v>
      </c>
      <c r="BG176" s="2">
        <f t="shared" si="9"/>
        <v>52</v>
      </c>
      <c r="BH176" s="2">
        <v>7.5</v>
      </c>
      <c r="BI176" s="2">
        <v>50</v>
      </c>
      <c r="BJ176" s="2">
        <v>173</v>
      </c>
    </row>
    <row r="177" spans="2:62" x14ac:dyDescent="0.25">
      <c r="B177" s="2">
        <v>29</v>
      </c>
      <c r="C177" s="2" t="s">
        <v>578</v>
      </c>
      <c r="D177" s="2">
        <v>119</v>
      </c>
      <c r="F177" s="3">
        <v>42811</v>
      </c>
      <c r="G177" s="3">
        <v>42963</v>
      </c>
      <c r="H177" s="2">
        <f t="shared" si="7"/>
        <v>152</v>
      </c>
      <c r="I177" s="2">
        <v>4.4000000000000004</v>
      </c>
      <c r="J177" s="2">
        <v>1</v>
      </c>
      <c r="K177" s="2">
        <v>175</v>
      </c>
      <c r="L177" s="2" t="s">
        <v>604</v>
      </c>
      <c r="AC177" s="2">
        <v>1724</v>
      </c>
      <c r="AD177" s="2" t="s">
        <v>728</v>
      </c>
      <c r="AE177" s="2">
        <v>19</v>
      </c>
      <c r="AG177" s="3">
        <v>42487</v>
      </c>
      <c r="AH177" s="3">
        <v>42707</v>
      </c>
      <c r="AI177" s="2">
        <f t="shared" si="8"/>
        <v>220</v>
      </c>
      <c r="AJ177" s="2">
        <v>2.1</v>
      </c>
      <c r="AK177" s="2">
        <v>35</v>
      </c>
      <c r="AL177" s="2">
        <v>174</v>
      </c>
      <c r="BA177" s="2">
        <v>2474</v>
      </c>
      <c r="BB177" s="2" t="s">
        <v>402</v>
      </c>
      <c r="BC177" s="2">
        <v>287</v>
      </c>
      <c r="BE177" s="3">
        <v>40267</v>
      </c>
      <c r="BF177" s="3">
        <v>40350</v>
      </c>
      <c r="BG177" s="2">
        <f t="shared" si="9"/>
        <v>83</v>
      </c>
      <c r="BH177" s="2">
        <v>5</v>
      </c>
      <c r="BI177" s="2">
        <v>50</v>
      </c>
      <c r="BJ177" s="2">
        <v>174</v>
      </c>
    </row>
    <row r="178" spans="2:62" x14ac:dyDescent="0.25">
      <c r="B178" s="2">
        <v>30</v>
      </c>
      <c r="C178" s="2" t="s">
        <v>579</v>
      </c>
      <c r="D178" s="2">
        <v>119</v>
      </c>
      <c r="F178" s="3">
        <v>42811</v>
      </c>
      <c r="G178" s="3">
        <v>42928</v>
      </c>
      <c r="H178" s="2">
        <f t="shared" si="7"/>
        <v>117</v>
      </c>
      <c r="I178" s="2">
        <v>4.5999999999999996</v>
      </c>
      <c r="J178" s="2">
        <v>1</v>
      </c>
      <c r="K178" s="2">
        <v>176</v>
      </c>
      <c r="L178" s="2" t="s">
        <v>604</v>
      </c>
      <c r="AC178" s="2">
        <v>1725</v>
      </c>
      <c r="AD178" s="2" t="s">
        <v>729</v>
      </c>
      <c r="AE178" s="2">
        <v>189</v>
      </c>
      <c r="AG178" s="3">
        <v>42492</v>
      </c>
      <c r="AH178" s="3">
        <v>44943</v>
      </c>
      <c r="AI178" s="2">
        <f t="shared" si="8"/>
        <v>2451</v>
      </c>
      <c r="AJ178" s="2">
        <v>7.8</v>
      </c>
      <c r="AK178" s="2">
        <v>35</v>
      </c>
      <c r="AL178" s="2">
        <v>175</v>
      </c>
      <c r="BA178" s="2">
        <v>2475</v>
      </c>
      <c r="BB178" s="2" t="s">
        <v>403</v>
      </c>
      <c r="BC178" s="2">
        <v>119</v>
      </c>
      <c r="BE178" s="3">
        <v>40267</v>
      </c>
      <c r="BF178" s="3">
        <v>43383</v>
      </c>
      <c r="BG178" s="2">
        <f t="shared" si="9"/>
        <v>3116</v>
      </c>
      <c r="BH178" s="2">
        <v>6.8</v>
      </c>
      <c r="BI178" s="2">
        <v>50</v>
      </c>
      <c r="BJ178" s="2">
        <v>175</v>
      </c>
    </row>
    <row r="179" spans="2:62" x14ac:dyDescent="0.25">
      <c r="B179" s="2">
        <v>31</v>
      </c>
      <c r="C179" s="2" t="s">
        <v>580</v>
      </c>
      <c r="D179" s="2">
        <v>119</v>
      </c>
      <c r="F179" s="3">
        <v>42811</v>
      </c>
      <c r="G179" s="3">
        <v>43209</v>
      </c>
      <c r="H179" s="2">
        <f t="shared" si="7"/>
        <v>398</v>
      </c>
      <c r="I179" s="2">
        <v>6.8</v>
      </c>
      <c r="J179" s="2">
        <v>1</v>
      </c>
      <c r="K179" s="2">
        <v>177</v>
      </c>
      <c r="L179" s="2" t="s">
        <v>604</v>
      </c>
      <c r="AC179" s="2">
        <v>1726</v>
      </c>
      <c r="AD179" s="2" t="s">
        <v>730</v>
      </c>
      <c r="AE179" s="2">
        <v>362</v>
      </c>
      <c r="AG179" s="3">
        <v>42487</v>
      </c>
      <c r="AH179" s="3">
        <v>43105</v>
      </c>
      <c r="AI179" s="2">
        <f t="shared" si="8"/>
        <v>618</v>
      </c>
      <c r="AJ179" s="2">
        <v>4.4000000000000004</v>
      </c>
      <c r="AK179" s="2">
        <v>35</v>
      </c>
      <c r="AL179" s="2">
        <v>176</v>
      </c>
      <c r="BA179" s="2">
        <v>2476</v>
      </c>
      <c r="BB179" s="2" t="s">
        <v>404</v>
      </c>
      <c r="BC179" s="2">
        <v>189</v>
      </c>
      <c r="BE179" s="3">
        <v>40267</v>
      </c>
      <c r="BF179" s="3">
        <v>43383</v>
      </c>
      <c r="BG179" s="2">
        <f t="shared" si="9"/>
        <v>3116</v>
      </c>
      <c r="BH179" s="2">
        <v>6.8</v>
      </c>
      <c r="BI179" s="2">
        <v>50</v>
      </c>
      <c r="BJ179" s="2">
        <v>176</v>
      </c>
    </row>
    <row r="180" spans="2:62" x14ac:dyDescent="0.25">
      <c r="B180" s="2">
        <v>32</v>
      </c>
      <c r="C180" s="2" t="s">
        <v>581</v>
      </c>
      <c r="D180" s="2">
        <v>20</v>
      </c>
      <c r="F180" s="3">
        <v>42811</v>
      </c>
      <c r="G180" s="3">
        <v>42933</v>
      </c>
      <c r="H180" s="2">
        <f t="shared" si="7"/>
        <v>122</v>
      </c>
      <c r="I180" s="2">
        <v>2.2999999999999998</v>
      </c>
      <c r="J180" s="2">
        <v>1</v>
      </c>
      <c r="K180" s="2">
        <v>178</v>
      </c>
      <c r="L180" s="2" t="s">
        <v>604</v>
      </c>
      <c r="AC180" s="2">
        <v>1727</v>
      </c>
      <c r="AD180" s="2" t="s">
        <v>731</v>
      </c>
      <c r="AE180" s="2">
        <v>190</v>
      </c>
      <c r="AG180" s="3">
        <v>42562</v>
      </c>
      <c r="AH180" s="3">
        <v>44043</v>
      </c>
      <c r="AI180" s="2">
        <f t="shared" si="8"/>
        <v>1481</v>
      </c>
      <c r="AJ180" s="2">
        <v>6.8</v>
      </c>
      <c r="AK180" s="2">
        <v>35</v>
      </c>
      <c r="AL180" s="2">
        <v>177</v>
      </c>
      <c r="BA180" s="2">
        <v>2477</v>
      </c>
      <c r="BB180" s="2" t="s">
        <v>405</v>
      </c>
      <c r="BC180" s="2">
        <v>119</v>
      </c>
      <c r="BE180" s="3">
        <v>40267</v>
      </c>
      <c r="BF180" s="3">
        <v>42997</v>
      </c>
      <c r="BG180" s="2">
        <f t="shared" si="9"/>
        <v>2730</v>
      </c>
      <c r="BH180" s="2">
        <v>6.8</v>
      </c>
      <c r="BI180" s="2">
        <v>50</v>
      </c>
      <c r="BJ180" s="2">
        <v>177</v>
      </c>
    </row>
    <row r="181" spans="2:62" x14ac:dyDescent="0.25">
      <c r="B181" s="2">
        <v>33</v>
      </c>
      <c r="C181" s="2" t="s">
        <v>582</v>
      </c>
      <c r="D181" s="2">
        <v>20</v>
      </c>
      <c r="F181" s="3">
        <v>42811</v>
      </c>
      <c r="G181" s="3">
        <v>42933</v>
      </c>
      <c r="H181" s="2">
        <f t="shared" si="7"/>
        <v>122</v>
      </c>
      <c r="I181" s="2">
        <v>2.2999999999999998</v>
      </c>
      <c r="J181" s="2">
        <v>1</v>
      </c>
      <c r="K181" s="2">
        <v>179</v>
      </c>
      <c r="L181" s="2" t="s">
        <v>604</v>
      </c>
      <c r="AC181" s="2">
        <v>1728</v>
      </c>
      <c r="AD181" s="2" t="s">
        <v>732</v>
      </c>
      <c r="AE181" s="2">
        <v>269</v>
      </c>
      <c r="AG181" s="3">
        <v>42562</v>
      </c>
      <c r="AH181" s="3">
        <v>44047</v>
      </c>
      <c r="AI181" s="2">
        <f t="shared" si="8"/>
        <v>1485</v>
      </c>
      <c r="AJ181" s="2">
        <v>9.3000000000000007</v>
      </c>
      <c r="AK181" s="2">
        <v>35</v>
      </c>
      <c r="AL181" s="2">
        <v>178</v>
      </c>
      <c r="BA181" s="2">
        <v>2478</v>
      </c>
      <c r="BB181" s="2" t="s">
        <v>406</v>
      </c>
      <c r="BC181" s="2">
        <v>119</v>
      </c>
      <c r="BE181" s="3">
        <v>40267</v>
      </c>
      <c r="BF181" s="3">
        <v>43383</v>
      </c>
      <c r="BG181" s="2">
        <f t="shared" si="9"/>
        <v>3116</v>
      </c>
      <c r="BH181" s="2">
        <v>6.8</v>
      </c>
      <c r="BI181" s="2">
        <v>50</v>
      </c>
      <c r="BJ181" s="2">
        <v>178</v>
      </c>
    </row>
    <row r="182" spans="2:62" x14ac:dyDescent="0.25">
      <c r="B182" s="2">
        <v>34</v>
      </c>
      <c r="C182" s="2" t="s">
        <v>583</v>
      </c>
      <c r="D182" s="2">
        <v>200</v>
      </c>
      <c r="F182" s="3">
        <v>42811</v>
      </c>
      <c r="G182" s="3">
        <v>42933</v>
      </c>
      <c r="H182" s="2">
        <f t="shared" si="7"/>
        <v>122</v>
      </c>
      <c r="I182" s="2">
        <v>2.2999999999999998</v>
      </c>
      <c r="J182" s="2">
        <v>1</v>
      </c>
      <c r="K182" s="2">
        <v>180</v>
      </c>
      <c r="L182" s="2" t="s">
        <v>604</v>
      </c>
      <c r="AC182" s="2">
        <v>1729</v>
      </c>
      <c r="AD182" s="2" t="s">
        <v>733</v>
      </c>
      <c r="AE182" s="2">
        <v>269</v>
      </c>
      <c r="AG182" s="3">
        <v>42534</v>
      </c>
      <c r="AH182" s="3">
        <v>44049</v>
      </c>
      <c r="AI182" s="2">
        <f t="shared" si="8"/>
        <v>1515</v>
      </c>
      <c r="AJ182" s="2">
        <v>6.8</v>
      </c>
      <c r="AK182" s="2">
        <v>35</v>
      </c>
      <c r="AL182" s="2">
        <v>179</v>
      </c>
      <c r="BA182" s="2">
        <v>2479</v>
      </c>
      <c r="BB182" s="2" t="s">
        <v>407</v>
      </c>
      <c r="BC182" s="2">
        <v>119</v>
      </c>
      <c r="BE182" s="3">
        <v>40267</v>
      </c>
      <c r="BF182" s="3">
        <v>43383</v>
      </c>
      <c r="BG182" s="2">
        <f t="shared" si="9"/>
        <v>3116</v>
      </c>
      <c r="BH182" s="2">
        <v>6.8</v>
      </c>
      <c r="BI182" s="2">
        <v>50</v>
      </c>
      <c r="BJ182" s="2">
        <v>179</v>
      </c>
    </row>
    <row r="183" spans="2:62" x14ac:dyDescent="0.25">
      <c r="B183" s="2">
        <v>35</v>
      </c>
      <c r="C183" s="2" t="s">
        <v>584</v>
      </c>
      <c r="D183" s="2">
        <v>200</v>
      </c>
      <c r="F183" s="3">
        <v>42811</v>
      </c>
      <c r="G183" s="3">
        <v>42963</v>
      </c>
      <c r="H183" s="2">
        <f t="shared" si="7"/>
        <v>152</v>
      </c>
      <c r="I183" s="2">
        <v>4.3</v>
      </c>
      <c r="J183" s="2">
        <v>1</v>
      </c>
      <c r="K183" s="2">
        <v>181</v>
      </c>
      <c r="L183" s="2" t="s">
        <v>604</v>
      </c>
      <c r="AC183" s="2">
        <v>1730</v>
      </c>
      <c r="AD183" s="2" t="s">
        <v>734</v>
      </c>
      <c r="AE183" s="2">
        <v>787</v>
      </c>
      <c r="AG183" s="3">
        <v>42589</v>
      </c>
      <c r="AH183" s="3">
        <v>44046</v>
      </c>
      <c r="AI183" s="2">
        <f t="shared" si="8"/>
        <v>1457</v>
      </c>
      <c r="AJ183" s="2">
        <v>6.8</v>
      </c>
      <c r="AK183" s="2">
        <v>35</v>
      </c>
      <c r="AL183" s="2">
        <v>180</v>
      </c>
      <c r="BA183" s="2">
        <v>2480</v>
      </c>
      <c r="BB183" s="2" t="s">
        <v>408</v>
      </c>
      <c r="BC183" s="2">
        <v>119</v>
      </c>
      <c r="BE183" s="3">
        <v>40267</v>
      </c>
      <c r="BF183" s="3">
        <v>42997</v>
      </c>
      <c r="BG183" s="2">
        <f t="shared" si="9"/>
        <v>2730</v>
      </c>
      <c r="BH183" s="2">
        <v>6.8</v>
      </c>
      <c r="BI183" s="2">
        <v>50</v>
      </c>
      <c r="BJ183" s="2">
        <v>180</v>
      </c>
    </row>
    <row r="184" spans="2:62" x14ac:dyDescent="0.25">
      <c r="B184" s="2">
        <v>36</v>
      </c>
      <c r="C184" s="2" t="s">
        <v>585</v>
      </c>
      <c r="D184" s="2">
        <v>200</v>
      </c>
      <c r="F184" s="3">
        <v>42811</v>
      </c>
      <c r="G184" s="3">
        <v>42963</v>
      </c>
      <c r="H184" s="2">
        <f t="shared" si="7"/>
        <v>152</v>
      </c>
      <c r="I184" s="2">
        <v>4.3</v>
      </c>
      <c r="J184" s="2">
        <v>1</v>
      </c>
      <c r="K184" s="2">
        <v>182</v>
      </c>
      <c r="L184" s="2" t="s">
        <v>604</v>
      </c>
      <c r="AC184" s="2">
        <v>1731</v>
      </c>
      <c r="AD184" s="2" t="s">
        <v>735</v>
      </c>
      <c r="AE184" s="2">
        <v>125</v>
      </c>
      <c r="AG184" s="3">
        <v>42589</v>
      </c>
      <c r="AH184" s="3">
        <v>44047</v>
      </c>
      <c r="AI184" s="2">
        <f t="shared" si="8"/>
        <v>1458</v>
      </c>
      <c r="AJ184" s="2">
        <v>6.9</v>
      </c>
      <c r="AK184" s="2">
        <v>35</v>
      </c>
      <c r="AL184" s="2">
        <v>181</v>
      </c>
      <c r="BA184" s="2">
        <v>2481</v>
      </c>
      <c r="BB184" s="2" t="s">
        <v>409</v>
      </c>
      <c r="BC184" s="2">
        <v>119</v>
      </c>
      <c r="BE184" s="3">
        <v>40267</v>
      </c>
      <c r="BF184" s="3">
        <v>42997</v>
      </c>
      <c r="BG184" s="2">
        <f t="shared" si="9"/>
        <v>2730</v>
      </c>
      <c r="BH184" s="2">
        <v>6.8</v>
      </c>
      <c r="BI184" s="2">
        <v>50</v>
      </c>
      <c r="BJ184" s="2">
        <v>181</v>
      </c>
    </row>
    <row r="185" spans="2:62" x14ac:dyDescent="0.25">
      <c r="B185" s="2">
        <v>37</v>
      </c>
      <c r="C185" s="2" t="s">
        <v>586</v>
      </c>
      <c r="D185" s="2">
        <v>119</v>
      </c>
      <c r="F185" s="3">
        <v>42811</v>
      </c>
      <c r="G185" s="3">
        <v>42963</v>
      </c>
      <c r="H185" s="2">
        <f t="shared" si="7"/>
        <v>152</v>
      </c>
      <c r="I185" s="2">
        <v>9.3000000000000007</v>
      </c>
      <c r="J185" s="2">
        <v>1</v>
      </c>
      <c r="K185" s="2">
        <v>183</v>
      </c>
      <c r="L185" s="2" t="s">
        <v>604</v>
      </c>
      <c r="AC185" s="2">
        <v>1732</v>
      </c>
      <c r="AD185" s="2" t="s">
        <v>736</v>
      </c>
      <c r="AE185" s="2">
        <v>119</v>
      </c>
      <c r="AG185" s="3">
        <v>42589</v>
      </c>
      <c r="AH185" s="3">
        <v>44049</v>
      </c>
      <c r="AI185" s="2">
        <f t="shared" si="8"/>
        <v>1460</v>
      </c>
      <c r="AJ185" s="2">
        <v>4.5999999999999996</v>
      </c>
      <c r="AK185" s="2">
        <v>35</v>
      </c>
      <c r="AL185" s="2">
        <v>182</v>
      </c>
      <c r="BA185" s="2">
        <v>2482</v>
      </c>
      <c r="BB185" s="2" t="s">
        <v>410</v>
      </c>
      <c r="BC185" s="2">
        <v>119</v>
      </c>
      <c r="BE185" s="3">
        <v>40267</v>
      </c>
      <c r="BF185" s="3">
        <v>40277</v>
      </c>
      <c r="BG185" s="2">
        <f t="shared" si="9"/>
        <v>10</v>
      </c>
      <c r="BH185" s="2">
        <v>6.8</v>
      </c>
      <c r="BI185" s="2">
        <v>50</v>
      </c>
      <c r="BJ185" s="2">
        <v>182</v>
      </c>
    </row>
    <row r="186" spans="2:62" x14ac:dyDescent="0.25">
      <c r="B186" s="2">
        <v>38</v>
      </c>
      <c r="C186" s="2" t="s">
        <v>587</v>
      </c>
      <c r="D186" s="2">
        <v>119</v>
      </c>
      <c r="F186" s="3">
        <v>42811</v>
      </c>
      <c r="G186" s="3">
        <v>42963</v>
      </c>
      <c r="H186" s="2">
        <f t="shared" si="7"/>
        <v>152</v>
      </c>
      <c r="I186" s="2">
        <v>9.3000000000000007</v>
      </c>
      <c r="J186" s="2">
        <v>1</v>
      </c>
      <c r="K186" s="2">
        <v>184</v>
      </c>
      <c r="L186" s="2" t="s">
        <v>604</v>
      </c>
      <c r="AC186" s="2">
        <v>1733</v>
      </c>
      <c r="AD186" s="2" t="s">
        <v>737</v>
      </c>
      <c r="AE186" s="2">
        <v>190</v>
      </c>
      <c r="AG186" s="3">
        <v>42495</v>
      </c>
      <c r="AH186" s="3">
        <v>44046</v>
      </c>
      <c r="AI186" s="2">
        <f t="shared" si="8"/>
        <v>1551</v>
      </c>
      <c r="AJ186" s="2">
        <v>4.5999999999999996</v>
      </c>
      <c r="AK186" s="2">
        <v>35</v>
      </c>
      <c r="AL186" s="2">
        <v>183</v>
      </c>
      <c r="BA186" s="2">
        <v>2483</v>
      </c>
      <c r="BB186" s="2" t="s">
        <v>411</v>
      </c>
      <c r="BC186" s="2">
        <v>264</v>
      </c>
      <c r="BE186" s="3">
        <v>40267</v>
      </c>
      <c r="BF186" s="3">
        <v>40319</v>
      </c>
      <c r="BG186" s="2">
        <f t="shared" si="9"/>
        <v>52</v>
      </c>
      <c r="BH186" s="2">
        <v>9.3000000000000007</v>
      </c>
      <c r="BI186" s="2">
        <v>50</v>
      </c>
      <c r="BJ186" s="2">
        <v>183</v>
      </c>
    </row>
    <row r="187" spans="2:62" x14ac:dyDescent="0.25">
      <c r="B187" s="2">
        <v>39</v>
      </c>
      <c r="C187" s="2" t="s">
        <v>588</v>
      </c>
      <c r="D187" s="2">
        <v>119</v>
      </c>
      <c r="F187" s="3">
        <v>42811</v>
      </c>
      <c r="G187" s="3">
        <v>42963</v>
      </c>
      <c r="H187" s="2">
        <f t="shared" si="7"/>
        <v>152</v>
      </c>
      <c r="I187" s="2">
        <v>9.3000000000000007</v>
      </c>
      <c r="J187" s="2">
        <v>1</v>
      </c>
      <c r="K187" s="2">
        <v>185</v>
      </c>
      <c r="L187" s="2" t="s">
        <v>604</v>
      </c>
      <c r="AC187" s="2">
        <v>1734</v>
      </c>
      <c r="AD187" s="2" t="s">
        <v>738</v>
      </c>
      <c r="AE187" s="2">
        <v>269</v>
      </c>
      <c r="AG187" s="3">
        <v>42534</v>
      </c>
      <c r="AH187" s="3">
        <v>44047</v>
      </c>
      <c r="AI187" s="2">
        <f t="shared" si="8"/>
        <v>1513</v>
      </c>
      <c r="AJ187" s="2">
        <v>6.8</v>
      </c>
      <c r="AK187" s="2">
        <v>35</v>
      </c>
      <c r="AL187" s="2">
        <v>184</v>
      </c>
      <c r="BA187" s="2">
        <v>2484</v>
      </c>
      <c r="BB187" s="2" t="s">
        <v>412</v>
      </c>
      <c r="BC187" s="2">
        <v>264</v>
      </c>
      <c r="BE187" s="3">
        <v>40267</v>
      </c>
      <c r="BF187" s="3">
        <v>40268</v>
      </c>
      <c r="BG187" s="2">
        <f t="shared" si="9"/>
        <v>1</v>
      </c>
      <c r="BH187" s="2">
        <v>7.2</v>
      </c>
      <c r="BI187" s="2">
        <v>50</v>
      </c>
      <c r="BJ187" s="2">
        <v>184</v>
      </c>
    </row>
    <row r="188" spans="2:62" x14ac:dyDescent="0.25">
      <c r="B188" s="2">
        <v>40</v>
      </c>
      <c r="C188" s="2" t="s">
        <v>589</v>
      </c>
      <c r="D188" s="2">
        <v>119</v>
      </c>
      <c r="F188" s="3">
        <v>42811</v>
      </c>
      <c r="G188" s="3">
        <v>42963</v>
      </c>
      <c r="H188" s="2">
        <f t="shared" si="7"/>
        <v>152</v>
      </c>
      <c r="I188" s="2">
        <v>9.3000000000000007</v>
      </c>
      <c r="J188" s="2">
        <v>1</v>
      </c>
      <c r="K188" s="2">
        <v>186</v>
      </c>
      <c r="L188" s="2" t="s">
        <v>604</v>
      </c>
      <c r="AC188" s="2">
        <v>1735</v>
      </c>
      <c r="AD188" s="2" t="s">
        <v>739</v>
      </c>
      <c r="AE188" s="2">
        <v>269</v>
      </c>
      <c r="AG188" s="3">
        <v>42495</v>
      </c>
      <c r="AH188" s="3">
        <v>44046</v>
      </c>
      <c r="AI188" s="2">
        <f t="shared" si="8"/>
        <v>1551</v>
      </c>
      <c r="AJ188" s="2">
        <v>4.4000000000000004</v>
      </c>
      <c r="AK188" s="2">
        <v>35</v>
      </c>
      <c r="AL188" s="2">
        <v>185</v>
      </c>
      <c r="BA188" s="2">
        <v>2485</v>
      </c>
      <c r="BB188" s="2" t="s">
        <v>413</v>
      </c>
      <c r="BE188" s="3">
        <v>40267</v>
      </c>
      <c r="BF188" s="3">
        <v>40268</v>
      </c>
      <c r="BG188" s="2">
        <f t="shared" si="9"/>
        <v>1</v>
      </c>
      <c r="BH188" s="2">
        <v>10</v>
      </c>
      <c r="BI188" s="2">
        <v>50</v>
      </c>
      <c r="BJ188" s="2">
        <v>185</v>
      </c>
    </row>
    <row r="189" spans="2:62" x14ac:dyDescent="0.25">
      <c r="B189" s="2">
        <v>41</v>
      </c>
      <c r="C189" s="2" t="s">
        <v>590</v>
      </c>
      <c r="D189" s="2">
        <v>119</v>
      </c>
      <c r="F189" s="3">
        <v>42811</v>
      </c>
      <c r="G189" s="3">
        <v>42963</v>
      </c>
      <c r="H189" s="2">
        <f t="shared" si="7"/>
        <v>152</v>
      </c>
      <c r="I189" s="2">
        <v>9.3000000000000007</v>
      </c>
      <c r="J189" s="2">
        <v>1</v>
      </c>
      <c r="K189" s="2">
        <v>187</v>
      </c>
      <c r="L189" s="2" t="s">
        <v>604</v>
      </c>
      <c r="AC189" s="2">
        <v>1736</v>
      </c>
      <c r="AD189" s="2" t="s">
        <v>740</v>
      </c>
      <c r="AE189" s="2">
        <v>310</v>
      </c>
      <c r="AG189" s="3">
        <v>42492</v>
      </c>
      <c r="AH189" s="3">
        <v>43342</v>
      </c>
      <c r="AI189" s="2">
        <f t="shared" si="8"/>
        <v>850</v>
      </c>
      <c r="AJ189" s="2">
        <v>4.7</v>
      </c>
      <c r="AK189" s="2">
        <v>35</v>
      </c>
      <c r="AL189" s="2">
        <v>186</v>
      </c>
      <c r="BA189" s="2">
        <v>2486</v>
      </c>
      <c r="BB189" s="2" t="s">
        <v>414</v>
      </c>
      <c r="BC189" s="2">
        <v>119</v>
      </c>
      <c r="BE189" s="3">
        <v>40267</v>
      </c>
      <c r="BF189" s="3">
        <v>40268</v>
      </c>
      <c r="BG189" s="2">
        <f t="shared" si="9"/>
        <v>1</v>
      </c>
      <c r="BH189" s="2">
        <v>6.8</v>
      </c>
      <c r="BI189" s="2">
        <v>50</v>
      </c>
      <c r="BJ189" s="2">
        <v>186</v>
      </c>
    </row>
    <row r="190" spans="2:62" x14ac:dyDescent="0.25">
      <c r="B190" s="2">
        <v>42</v>
      </c>
      <c r="C190" s="2" t="s">
        <v>591</v>
      </c>
      <c r="D190" s="2">
        <v>200</v>
      </c>
      <c r="F190" s="3">
        <v>42811</v>
      </c>
      <c r="G190" s="3">
        <v>42963</v>
      </c>
      <c r="H190" s="2">
        <f t="shared" si="7"/>
        <v>152</v>
      </c>
      <c r="I190" s="2">
        <v>4.3</v>
      </c>
      <c r="J190" s="2">
        <v>1</v>
      </c>
      <c r="K190" s="2">
        <v>188</v>
      </c>
      <c r="L190" s="2" t="s">
        <v>604</v>
      </c>
      <c r="AC190" s="2">
        <v>1737</v>
      </c>
      <c r="AD190" s="2" t="s">
        <v>741</v>
      </c>
      <c r="AE190" s="2">
        <v>119</v>
      </c>
      <c r="AG190" s="3">
        <v>42548</v>
      </c>
      <c r="AH190" s="3">
        <v>44943</v>
      </c>
      <c r="AI190" s="2">
        <f t="shared" si="8"/>
        <v>2395</v>
      </c>
      <c r="AJ190" s="2">
        <v>7.2</v>
      </c>
      <c r="AK190" s="2">
        <v>35</v>
      </c>
      <c r="AL190" s="2">
        <v>187</v>
      </c>
      <c r="BA190" s="2">
        <v>2487</v>
      </c>
      <c r="BB190" s="2" t="s">
        <v>415</v>
      </c>
      <c r="BC190" s="2">
        <v>119</v>
      </c>
      <c r="BE190" s="3">
        <v>40267</v>
      </c>
      <c r="BF190" s="3">
        <v>40268</v>
      </c>
      <c r="BG190" s="2">
        <f t="shared" si="9"/>
        <v>1</v>
      </c>
      <c r="BH190" s="2">
        <v>6.8</v>
      </c>
      <c r="BI190" s="2">
        <v>50</v>
      </c>
      <c r="BJ190" s="2">
        <v>187</v>
      </c>
    </row>
    <row r="191" spans="2:62" x14ac:dyDescent="0.25">
      <c r="B191" s="2">
        <v>43</v>
      </c>
      <c r="C191" s="2" t="s">
        <v>592</v>
      </c>
      <c r="D191" s="2">
        <v>119</v>
      </c>
      <c r="F191" s="3">
        <v>42811</v>
      </c>
      <c r="G191" s="3">
        <v>42963</v>
      </c>
      <c r="H191" s="2">
        <f t="shared" si="7"/>
        <v>152</v>
      </c>
      <c r="I191" s="2">
        <v>9.3000000000000007</v>
      </c>
      <c r="J191" s="2">
        <v>1</v>
      </c>
      <c r="K191" s="2">
        <v>189</v>
      </c>
      <c r="L191" s="2" t="s">
        <v>604</v>
      </c>
      <c r="AC191" s="2">
        <v>1738</v>
      </c>
      <c r="AD191" s="2" t="s">
        <v>742</v>
      </c>
      <c r="AG191" s="3">
        <v>42492</v>
      </c>
      <c r="AH191" s="3">
        <v>44669</v>
      </c>
      <c r="AI191" s="2">
        <f t="shared" si="8"/>
        <v>2177</v>
      </c>
      <c r="AJ191" s="2">
        <v>7.2</v>
      </c>
      <c r="AK191" s="2">
        <v>35</v>
      </c>
      <c r="AL191" s="2">
        <v>188</v>
      </c>
      <c r="BA191" s="2">
        <v>2488</v>
      </c>
      <c r="BB191" s="2" t="s">
        <v>416</v>
      </c>
      <c r="BC191" s="2">
        <v>119</v>
      </c>
      <c r="BE191" s="3">
        <v>40267</v>
      </c>
      <c r="BF191" s="3">
        <v>43383</v>
      </c>
      <c r="BG191" s="2">
        <f t="shared" si="9"/>
        <v>3116</v>
      </c>
      <c r="BH191" s="2">
        <v>6.8</v>
      </c>
      <c r="BI191" s="2">
        <v>50</v>
      </c>
      <c r="BJ191" s="2">
        <v>188</v>
      </c>
    </row>
    <row r="192" spans="2:62" x14ac:dyDescent="0.25">
      <c r="B192" s="2">
        <v>44</v>
      </c>
      <c r="C192" s="2" t="s">
        <v>593</v>
      </c>
      <c r="D192" s="2">
        <v>119</v>
      </c>
      <c r="F192" s="3">
        <v>42811</v>
      </c>
      <c r="G192" s="3">
        <v>42963</v>
      </c>
      <c r="H192" s="2">
        <f t="shared" si="7"/>
        <v>152</v>
      </c>
      <c r="I192" s="2">
        <v>9.3000000000000007</v>
      </c>
      <c r="J192" s="2">
        <v>1</v>
      </c>
      <c r="K192" s="2">
        <v>190</v>
      </c>
      <c r="L192" s="2" t="s">
        <v>604</v>
      </c>
      <c r="AC192" s="2">
        <v>1739</v>
      </c>
      <c r="AD192" s="2" t="s">
        <v>743</v>
      </c>
      <c r="AE192" s="2">
        <v>269</v>
      </c>
      <c r="AG192" s="3">
        <v>42492</v>
      </c>
      <c r="AH192" s="3">
        <v>44669</v>
      </c>
      <c r="AI192" s="2">
        <f t="shared" si="8"/>
        <v>2177</v>
      </c>
      <c r="AJ192" s="2">
        <v>7.2</v>
      </c>
      <c r="AK192" s="2">
        <v>35</v>
      </c>
      <c r="AL192" s="2">
        <v>189</v>
      </c>
      <c r="BA192" s="2">
        <v>2489</v>
      </c>
      <c r="BB192" s="2" t="s">
        <v>417</v>
      </c>
      <c r="BC192" s="2">
        <v>20</v>
      </c>
      <c r="BE192" s="3">
        <v>40267</v>
      </c>
      <c r="BF192" s="3">
        <v>40268</v>
      </c>
      <c r="BG192" s="2">
        <f t="shared" si="9"/>
        <v>1</v>
      </c>
      <c r="BH192" s="2">
        <v>7.8</v>
      </c>
      <c r="BI192" s="2">
        <v>50</v>
      </c>
      <c r="BJ192" s="2">
        <v>189</v>
      </c>
    </row>
    <row r="193" spans="2:62" x14ac:dyDescent="0.25">
      <c r="B193" s="2">
        <v>45</v>
      </c>
      <c r="C193" s="2" t="s">
        <v>594</v>
      </c>
      <c r="D193" s="2">
        <v>20</v>
      </c>
      <c r="F193" s="3">
        <v>42811</v>
      </c>
      <c r="G193" s="3">
        <v>42933</v>
      </c>
      <c r="H193" s="2">
        <f t="shared" si="7"/>
        <v>122</v>
      </c>
      <c r="I193" s="2">
        <v>2.9</v>
      </c>
      <c r="J193" s="2">
        <v>1</v>
      </c>
      <c r="K193" s="2">
        <v>191</v>
      </c>
      <c r="L193" s="2" t="s">
        <v>604</v>
      </c>
      <c r="AC193" s="2">
        <v>1740</v>
      </c>
      <c r="AD193" s="2" t="s">
        <v>744</v>
      </c>
      <c r="AE193" s="2">
        <v>284</v>
      </c>
      <c r="AG193" s="3">
        <v>42550</v>
      </c>
      <c r="AH193" s="3">
        <v>42702</v>
      </c>
      <c r="AI193" s="2">
        <f t="shared" si="8"/>
        <v>152</v>
      </c>
      <c r="AJ193" s="2">
        <v>4.9000000000000004</v>
      </c>
      <c r="AK193" s="2">
        <v>35</v>
      </c>
      <c r="AL193" s="2">
        <v>190</v>
      </c>
      <c r="BA193" s="2">
        <v>2490</v>
      </c>
      <c r="BB193" s="2" t="s">
        <v>418</v>
      </c>
      <c r="BC193" s="2">
        <v>287</v>
      </c>
      <c r="BE193" s="3">
        <v>40267</v>
      </c>
      <c r="BF193" s="3">
        <v>40268</v>
      </c>
      <c r="BG193" s="2">
        <f t="shared" si="9"/>
        <v>1</v>
      </c>
      <c r="BH193" s="2">
        <v>7.2</v>
      </c>
      <c r="BI193" s="2">
        <v>50</v>
      </c>
      <c r="BJ193" s="2">
        <v>190</v>
      </c>
    </row>
    <row r="194" spans="2:62" x14ac:dyDescent="0.25">
      <c r="B194" s="2">
        <v>46</v>
      </c>
      <c r="C194" s="2" t="s">
        <v>595</v>
      </c>
      <c r="F194" s="3">
        <v>42811</v>
      </c>
      <c r="G194" s="3">
        <v>43741</v>
      </c>
      <c r="H194" s="2">
        <f t="shared" si="7"/>
        <v>930</v>
      </c>
      <c r="I194" s="2">
        <v>7.4</v>
      </c>
      <c r="J194" s="2">
        <v>1</v>
      </c>
      <c r="K194" s="2">
        <v>192</v>
      </c>
      <c r="L194" s="2" t="s">
        <v>604</v>
      </c>
      <c r="AC194" s="2">
        <v>1741</v>
      </c>
      <c r="AD194" s="2" t="s">
        <v>745</v>
      </c>
      <c r="AE194" s="2">
        <v>200</v>
      </c>
      <c r="AG194" s="3">
        <v>42441</v>
      </c>
      <c r="AH194" s="3">
        <v>42702</v>
      </c>
      <c r="AI194" s="2">
        <f t="shared" si="8"/>
        <v>261</v>
      </c>
      <c r="AJ194" s="2">
        <v>2.1</v>
      </c>
      <c r="AK194" s="2">
        <v>35</v>
      </c>
      <c r="AL194" s="2">
        <v>191</v>
      </c>
      <c r="BA194" s="2">
        <v>2491</v>
      </c>
      <c r="BB194" s="2" t="s">
        <v>419</v>
      </c>
      <c r="BE194" s="3">
        <v>40267</v>
      </c>
      <c r="BF194" s="3">
        <v>40268</v>
      </c>
      <c r="BG194" s="2">
        <f t="shared" si="9"/>
        <v>1</v>
      </c>
      <c r="BH194" s="2">
        <v>6.8</v>
      </c>
      <c r="BI194" s="2">
        <v>50</v>
      </c>
      <c r="BJ194" s="2">
        <v>191</v>
      </c>
    </row>
    <row r="195" spans="2:62" x14ac:dyDescent="0.25">
      <c r="B195" s="2">
        <v>47</v>
      </c>
      <c r="C195" s="2" t="s">
        <v>596</v>
      </c>
      <c r="D195" s="2">
        <v>20</v>
      </c>
      <c r="F195" s="3">
        <v>42811</v>
      </c>
      <c r="G195" s="3">
        <v>42933</v>
      </c>
      <c r="H195" s="2">
        <f t="shared" si="7"/>
        <v>122</v>
      </c>
      <c r="I195" s="2">
        <v>2.2999999999999998</v>
      </c>
      <c r="J195" s="2">
        <v>1</v>
      </c>
      <c r="K195" s="2">
        <v>193</v>
      </c>
      <c r="L195" s="2" t="s">
        <v>604</v>
      </c>
      <c r="AC195" s="2">
        <v>1742</v>
      </c>
      <c r="AD195" s="2" t="s">
        <v>746</v>
      </c>
      <c r="AE195" s="2">
        <v>908</v>
      </c>
      <c r="AG195" s="3">
        <v>42441</v>
      </c>
      <c r="AH195" s="3">
        <v>44592</v>
      </c>
      <c r="AI195" s="2">
        <f t="shared" si="8"/>
        <v>2151</v>
      </c>
      <c r="AJ195" s="2">
        <v>2.1</v>
      </c>
      <c r="AK195" s="2">
        <v>35</v>
      </c>
      <c r="AL195" s="2">
        <v>192</v>
      </c>
      <c r="BA195" s="2">
        <v>2492</v>
      </c>
      <c r="BB195" s="2" t="s">
        <v>420</v>
      </c>
      <c r="BC195" s="2">
        <v>400</v>
      </c>
      <c r="BE195" s="3">
        <v>40240</v>
      </c>
      <c r="BF195" s="3">
        <v>44050</v>
      </c>
      <c r="BG195" s="2">
        <f t="shared" si="9"/>
        <v>3810</v>
      </c>
      <c r="BH195" s="2">
        <v>4.3</v>
      </c>
      <c r="BI195" s="2">
        <v>50</v>
      </c>
      <c r="BJ195" s="2">
        <v>192</v>
      </c>
    </row>
    <row r="196" spans="2:62" x14ac:dyDescent="0.25">
      <c r="B196" s="2">
        <v>48</v>
      </c>
      <c r="C196" s="2" t="s">
        <v>597</v>
      </c>
      <c r="D196" s="2">
        <v>200</v>
      </c>
      <c r="F196" s="3">
        <v>42811</v>
      </c>
      <c r="G196" s="3">
        <v>45016</v>
      </c>
      <c r="H196" s="2">
        <f t="shared" si="7"/>
        <v>2205</v>
      </c>
      <c r="I196" s="2">
        <v>4.3</v>
      </c>
      <c r="J196" s="2">
        <v>1</v>
      </c>
      <c r="K196" s="2">
        <v>194</v>
      </c>
      <c r="L196" s="2" t="s">
        <v>604</v>
      </c>
      <c r="AC196" s="2">
        <v>1743</v>
      </c>
      <c r="AD196" s="2" t="s">
        <v>747</v>
      </c>
      <c r="AE196" s="2">
        <v>20</v>
      </c>
      <c r="AG196" s="3">
        <v>42487</v>
      </c>
      <c r="AH196" s="3">
        <v>42707</v>
      </c>
      <c r="AI196" s="2">
        <f t="shared" si="8"/>
        <v>220</v>
      </c>
      <c r="AJ196" s="2">
        <v>5.6</v>
      </c>
      <c r="AK196" s="2">
        <v>35</v>
      </c>
      <c r="AL196" s="2">
        <v>193</v>
      </c>
      <c r="BA196" s="2">
        <v>2493</v>
      </c>
      <c r="BB196" s="2" t="s">
        <v>421</v>
      </c>
      <c r="BE196" s="3">
        <v>40295</v>
      </c>
      <c r="BF196" s="3">
        <v>40522</v>
      </c>
      <c r="BG196" s="2">
        <f t="shared" si="9"/>
        <v>227</v>
      </c>
      <c r="BH196" s="2">
        <v>4.9000000000000004</v>
      </c>
      <c r="BI196" s="2">
        <v>50</v>
      </c>
      <c r="BJ196" s="2">
        <v>193</v>
      </c>
    </row>
    <row r="197" spans="2:62" x14ac:dyDescent="0.25">
      <c r="B197" s="2">
        <v>49</v>
      </c>
      <c r="C197" s="2" t="s">
        <v>598</v>
      </c>
      <c r="D197" s="2">
        <v>119</v>
      </c>
      <c r="F197" s="3">
        <v>42811</v>
      </c>
      <c r="G197" s="3">
        <v>43741</v>
      </c>
      <c r="H197" s="2">
        <f t="shared" ref="H197:H251" si="10">G197-F197</f>
        <v>930</v>
      </c>
      <c r="I197" s="2">
        <v>9.3000000000000007</v>
      </c>
      <c r="J197" s="2">
        <v>1</v>
      </c>
      <c r="K197" s="2">
        <v>195</v>
      </c>
      <c r="L197" s="2" t="s">
        <v>604</v>
      </c>
      <c r="AC197" s="2">
        <v>1744</v>
      </c>
      <c r="AD197" s="2" t="s">
        <v>748</v>
      </c>
      <c r="AG197" s="3">
        <v>42548</v>
      </c>
      <c r="AH197" s="3">
        <v>44969</v>
      </c>
      <c r="AI197" s="2">
        <f t="shared" ref="AI197:AI200" si="11">AH197-AG197</f>
        <v>2421</v>
      </c>
      <c r="AJ197" s="2">
        <v>7.2</v>
      </c>
      <c r="AK197" s="2">
        <v>35</v>
      </c>
      <c r="AL197" s="2">
        <v>194</v>
      </c>
      <c r="BA197" s="2">
        <v>2494</v>
      </c>
      <c r="BB197" s="2" t="s">
        <v>422</v>
      </c>
      <c r="BC197" s="2">
        <v>119</v>
      </c>
      <c r="BE197" s="3">
        <v>40267</v>
      </c>
      <c r="BF197" s="3">
        <v>40268</v>
      </c>
      <c r="BG197" s="2">
        <f t="shared" ref="BG197:BG253" si="12">BF197-BE197</f>
        <v>1</v>
      </c>
      <c r="BH197" s="2">
        <v>6.8</v>
      </c>
      <c r="BI197" s="2">
        <v>50</v>
      </c>
      <c r="BJ197" s="2">
        <v>194</v>
      </c>
    </row>
    <row r="198" spans="2:62" x14ac:dyDescent="0.25">
      <c r="B198" s="2">
        <v>50</v>
      </c>
      <c r="C198" s="2" t="s">
        <v>599</v>
      </c>
      <c r="D198" s="2">
        <v>200</v>
      </c>
      <c r="F198" s="3">
        <v>42811</v>
      </c>
      <c r="G198" s="3">
        <v>42963</v>
      </c>
      <c r="H198" s="2">
        <f t="shared" si="10"/>
        <v>152</v>
      </c>
      <c r="I198" s="2">
        <v>4.3</v>
      </c>
      <c r="J198" s="2">
        <v>1</v>
      </c>
      <c r="K198" s="2">
        <v>196</v>
      </c>
      <c r="L198" s="2" t="s">
        <v>604</v>
      </c>
      <c r="AC198" s="2">
        <v>1745</v>
      </c>
      <c r="AD198" s="2" t="s">
        <v>749</v>
      </c>
      <c r="AG198" s="3">
        <v>42408</v>
      </c>
      <c r="AH198" s="3">
        <v>44969</v>
      </c>
      <c r="AI198" s="2">
        <f t="shared" si="11"/>
        <v>2561</v>
      </c>
      <c r="AJ198" s="2">
        <v>7.2</v>
      </c>
      <c r="AK198" s="2">
        <v>35</v>
      </c>
      <c r="AL198" s="2">
        <v>195</v>
      </c>
      <c r="BA198" s="2">
        <v>2495</v>
      </c>
      <c r="BB198" s="2" t="s">
        <v>423</v>
      </c>
      <c r="BC198" s="2">
        <v>264</v>
      </c>
      <c r="BE198" s="3">
        <v>40267</v>
      </c>
      <c r="BF198" s="3">
        <v>40268</v>
      </c>
      <c r="BG198" s="2">
        <f t="shared" si="12"/>
        <v>1</v>
      </c>
      <c r="BH198" s="2">
        <v>6.9</v>
      </c>
      <c r="BI198" s="2">
        <v>50</v>
      </c>
      <c r="BJ198" s="2">
        <v>195</v>
      </c>
    </row>
    <row r="199" spans="2:62" x14ac:dyDescent="0.25">
      <c r="B199" s="2">
        <v>51</v>
      </c>
      <c r="C199" s="2" t="s">
        <v>600</v>
      </c>
      <c r="D199" s="2">
        <v>200</v>
      </c>
      <c r="F199" s="3">
        <v>42811</v>
      </c>
      <c r="G199" s="3">
        <v>42963</v>
      </c>
      <c r="H199" s="2">
        <f t="shared" si="10"/>
        <v>152</v>
      </c>
      <c r="I199" s="2">
        <v>1.9</v>
      </c>
      <c r="J199" s="2">
        <v>2</v>
      </c>
      <c r="K199" s="2">
        <v>197</v>
      </c>
      <c r="L199" s="2" t="s">
        <v>604</v>
      </c>
      <c r="AC199" s="2">
        <v>1746</v>
      </c>
      <c r="AD199" s="2" t="s">
        <v>750</v>
      </c>
      <c r="AE199" s="2">
        <v>200</v>
      </c>
      <c r="AG199" s="3">
        <v>42408</v>
      </c>
      <c r="AH199" s="3">
        <v>42710</v>
      </c>
      <c r="AI199" s="2">
        <f t="shared" si="11"/>
        <v>302</v>
      </c>
      <c r="AJ199" s="2">
        <v>5.6</v>
      </c>
      <c r="AK199" s="2">
        <v>35</v>
      </c>
      <c r="AL199" s="2">
        <v>196</v>
      </c>
      <c r="BA199" s="2">
        <v>2496</v>
      </c>
      <c r="BB199" s="2" t="s">
        <v>424</v>
      </c>
      <c r="BE199" s="3">
        <v>40267</v>
      </c>
      <c r="BF199" s="3">
        <v>40268</v>
      </c>
      <c r="BG199" s="2">
        <f t="shared" si="12"/>
        <v>1</v>
      </c>
      <c r="BH199" s="2">
        <v>6.8</v>
      </c>
      <c r="BI199" s="2">
        <v>50</v>
      </c>
      <c r="BJ199" s="2">
        <v>196</v>
      </c>
    </row>
    <row r="200" spans="2:62" x14ac:dyDescent="0.25">
      <c r="B200" s="2">
        <v>52</v>
      </c>
      <c r="C200" s="2" t="s">
        <v>601</v>
      </c>
      <c r="D200" s="2">
        <v>200</v>
      </c>
      <c r="F200" s="3">
        <v>42811</v>
      </c>
      <c r="G200" s="3">
        <v>42963</v>
      </c>
      <c r="H200" s="2">
        <f t="shared" si="10"/>
        <v>152</v>
      </c>
      <c r="I200" s="2">
        <v>2.6</v>
      </c>
      <c r="J200" s="2">
        <v>2</v>
      </c>
      <c r="K200" s="2">
        <v>198</v>
      </c>
      <c r="L200" s="2" t="s">
        <v>604</v>
      </c>
      <c r="AC200" s="2">
        <v>1747</v>
      </c>
      <c r="AD200" s="2" t="s">
        <v>751</v>
      </c>
      <c r="AE200" s="2">
        <v>125</v>
      </c>
      <c r="AG200" s="3">
        <v>43673</v>
      </c>
      <c r="AH200" s="3">
        <v>43810</v>
      </c>
      <c r="AI200" s="2">
        <f t="shared" si="11"/>
        <v>137</v>
      </c>
      <c r="AJ200" s="2">
        <v>4.9000000000000004</v>
      </c>
      <c r="AK200" s="2">
        <v>35</v>
      </c>
      <c r="AL200" s="2">
        <v>197</v>
      </c>
      <c r="BA200" s="2">
        <v>2497</v>
      </c>
      <c r="BB200" s="2" t="s">
        <v>425</v>
      </c>
      <c r="BC200" s="2">
        <v>119</v>
      </c>
      <c r="BE200" s="3">
        <v>40267</v>
      </c>
      <c r="BF200" s="3">
        <v>43383</v>
      </c>
      <c r="BG200" s="2">
        <f t="shared" si="12"/>
        <v>3116</v>
      </c>
      <c r="BH200" s="2">
        <v>6.8</v>
      </c>
      <c r="BI200" s="2">
        <v>50</v>
      </c>
      <c r="BJ200" s="2">
        <v>197</v>
      </c>
    </row>
    <row r="201" spans="2:62" x14ac:dyDescent="0.25">
      <c r="B201" s="2">
        <v>53</v>
      </c>
      <c r="C201" s="2" t="s">
        <v>602</v>
      </c>
      <c r="D201" s="2">
        <v>200</v>
      </c>
      <c r="F201" s="3">
        <v>42811</v>
      </c>
      <c r="G201" s="3">
        <v>45016</v>
      </c>
      <c r="H201" s="2">
        <f t="shared" si="10"/>
        <v>2205</v>
      </c>
      <c r="I201" s="2">
        <v>2.1</v>
      </c>
      <c r="J201" s="2">
        <v>2</v>
      </c>
      <c r="K201" s="2">
        <v>199</v>
      </c>
      <c r="L201" s="2" t="s">
        <v>604</v>
      </c>
      <c r="AC201" s="2">
        <v>1748</v>
      </c>
      <c r="AD201" s="2" t="s">
        <v>752</v>
      </c>
      <c r="AE201" s="2">
        <v>264</v>
      </c>
      <c r="AG201" s="3">
        <v>42857</v>
      </c>
      <c r="AH201" s="3">
        <v>44945</v>
      </c>
      <c r="AI201" s="2">
        <f>AH201-AG201</f>
        <v>2088</v>
      </c>
      <c r="AJ201" s="2">
        <v>9.3000000000000007</v>
      </c>
      <c r="AK201" s="2">
        <v>35</v>
      </c>
      <c r="AL201" s="2">
        <v>198</v>
      </c>
      <c r="BA201" s="2">
        <v>2498</v>
      </c>
      <c r="BB201" s="2" t="s">
        <v>426</v>
      </c>
      <c r="BC201" s="2">
        <v>119</v>
      </c>
      <c r="BE201" s="3">
        <v>40267</v>
      </c>
      <c r="BF201" s="3">
        <v>42997</v>
      </c>
      <c r="BG201" s="2">
        <f t="shared" si="12"/>
        <v>2730</v>
      </c>
      <c r="BH201" s="2">
        <v>6.8</v>
      </c>
      <c r="BI201" s="2">
        <v>50</v>
      </c>
      <c r="BJ201" s="2">
        <v>198</v>
      </c>
    </row>
    <row r="202" spans="2:62" x14ac:dyDescent="0.25">
      <c r="B202" s="2">
        <v>54</v>
      </c>
      <c r="C202" s="2" t="s">
        <v>603</v>
      </c>
      <c r="D202" s="2">
        <v>200</v>
      </c>
      <c r="F202" s="3">
        <v>42837</v>
      </c>
      <c r="G202" s="3">
        <v>42963</v>
      </c>
      <c r="H202" s="2">
        <f t="shared" si="10"/>
        <v>126</v>
      </c>
      <c r="I202" s="2">
        <v>1.9</v>
      </c>
      <c r="J202" s="2">
        <v>2</v>
      </c>
      <c r="K202" s="2">
        <v>200</v>
      </c>
      <c r="L202" s="2" t="s">
        <v>604</v>
      </c>
      <c r="AC202" s="2">
        <v>1749</v>
      </c>
      <c r="AD202" s="2" t="s">
        <v>753</v>
      </c>
      <c r="AE202" s="2">
        <v>476</v>
      </c>
      <c r="AG202" s="3">
        <v>42702</v>
      </c>
      <c r="AH202" s="3">
        <v>44970</v>
      </c>
      <c r="AI202" s="2">
        <f>AH202-AG202</f>
        <v>2268</v>
      </c>
      <c r="AJ202" s="2">
        <v>4.9000000000000004</v>
      </c>
      <c r="AK202" s="2">
        <v>35</v>
      </c>
      <c r="AL202" s="2">
        <v>199</v>
      </c>
      <c r="BA202" s="2">
        <v>2499</v>
      </c>
      <c r="BB202" s="2" t="s">
        <v>427</v>
      </c>
      <c r="BC202" s="2">
        <v>119</v>
      </c>
      <c r="BE202" s="3">
        <v>40267</v>
      </c>
      <c r="BF202" s="3">
        <v>43383</v>
      </c>
      <c r="BG202" s="2">
        <f t="shared" si="12"/>
        <v>3116</v>
      </c>
      <c r="BH202" s="2">
        <v>6.8</v>
      </c>
      <c r="BI202" s="2">
        <v>50</v>
      </c>
      <c r="BJ202" s="2">
        <v>199</v>
      </c>
    </row>
    <row r="203" spans="2:62" x14ac:dyDescent="0.25">
      <c r="B203" s="2">
        <v>1</v>
      </c>
      <c r="C203" s="2" t="s">
        <v>606</v>
      </c>
      <c r="D203" s="2">
        <v>200</v>
      </c>
      <c r="F203" s="3">
        <v>43809</v>
      </c>
      <c r="G203" s="3">
        <v>43811</v>
      </c>
      <c r="H203" s="2">
        <f t="shared" si="10"/>
        <v>2</v>
      </c>
      <c r="I203" s="2">
        <v>5</v>
      </c>
      <c r="J203" s="2">
        <v>1</v>
      </c>
      <c r="K203" s="2">
        <v>201</v>
      </c>
      <c r="L203" s="2" t="s">
        <v>605</v>
      </c>
      <c r="AC203" s="2">
        <v>1750</v>
      </c>
      <c r="AD203" s="2" t="s">
        <v>754</v>
      </c>
      <c r="AE203" s="2">
        <v>264</v>
      </c>
      <c r="AG203" s="3">
        <v>42712</v>
      </c>
      <c r="AH203" s="3">
        <v>44945</v>
      </c>
      <c r="AI203" s="2">
        <f>AH203-AG203</f>
        <v>2233</v>
      </c>
      <c r="AJ203" s="2">
        <v>9.3000000000000007</v>
      </c>
      <c r="AK203" s="2">
        <v>35</v>
      </c>
      <c r="AL203" s="2">
        <v>200</v>
      </c>
      <c r="BA203" s="2">
        <v>2500</v>
      </c>
      <c r="BB203" s="2" t="s">
        <v>428</v>
      </c>
      <c r="BC203" s="2">
        <v>16</v>
      </c>
      <c r="BE203" s="3">
        <v>40267</v>
      </c>
      <c r="BF203" s="3">
        <v>40268</v>
      </c>
      <c r="BG203" s="2">
        <f t="shared" si="12"/>
        <v>1</v>
      </c>
      <c r="BH203" s="2">
        <v>6.4</v>
      </c>
      <c r="BI203" s="2">
        <v>50</v>
      </c>
      <c r="BJ203" s="2">
        <v>200</v>
      </c>
    </row>
    <row r="204" spans="2:62" x14ac:dyDescent="0.25">
      <c r="B204" s="2">
        <v>2</v>
      </c>
      <c r="C204" s="2" t="s">
        <v>550</v>
      </c>
      <c r="D204" s="2">
        <v>416</v>
      </c>
      <c r="F204" s="3">
        <v>43601</v>
      </c>
      <c r="G204" s="3">
        <v>44350</v>
      </c>
      <c r="H204" s="2">
        <f t="shared" si="10"/>
        <v>749</v>
      </c>
      <c r="I204" s="2">
        <v>10</v>
      </c>
      <c r="J204" s="2">
        <v>1</v>
      </c>
      <c r="K204" s="2">
        <v>202</v>
      </c>
      <c r="L204" s="2" t="s">
        <v>605</v>
      </c>
      <c r="AC204" s="2">
        <v>2951</v>
      </c>
      <c r="AD204" s="2" t="s">
        <v>222</v>
      </c>
      <c r="AG204" s="3">
        <v>38443</v>
      </c>
      <c r="AH204" s="3">
        <v>43376</v>
      </c>
      <c r="AI204" s="2">
        <f t="shared" ref="AI204:AI253" si="13">AH204-AG204</f>
        <v>4933</v>
      </c>
      <c r="AJ204" s="2">
        <v>7.2</v>
      </c>
      <c r="AK204" s="2">
        <v>60</v>
      </c>
      <c r="AL204" s="2">
        <v>201</v>
      </c>
      <c r="BA204" s="2">
        <v>2951</v>
      </c>
      <c r="BB204" s="2" t="s">
        <v>429</v>
      </c>
      <c r="BE204" s="3">
        <v>38516</v>
      </c>
      <c r="BF204" s="3">
        <v>39696</v>
      </c>
      <c r="BG204" s="2">
        <f t="shared" si="12"/>
        <v>1180</v>
      </c>
      <c r="BH204" s="2">
        <v>7.5</v>
      </c>
      <c r="BI204" s="2">
        <v>60</v>
      </c>
      <c r="BJ204" s="2">
        <v>201</v>
      </c>
    </row>
    <row r="205" spans="2:62" x14ac:dyDescent="0.25">
      <c r="B205" s="2">
        <v>3</v>
      </c>
      <c r="C205" s="2" t="s">
        <v>607</v>
      </c>
      <c r="F205" s="3">
        <v>42901</v>
      </c>
      <c r="G205" s="3">
        <v>43741</v>
      </c>
      <c r="H205" s="2">
        <f t="shared" si="10"/>
        <v>840</v>
      </c>
      <c r="I205" s="2">
        <v>9.3000000000000007</v>
      </c>
      <c r="J205" s="2">
        <v>1</v>
      </c>
      <c r="K205" s="2">
        <v>203</v>
      </c>
      <c r="L205" s="2" t="s">
        <v>605</v>
      </c>
      <c r="AC205" s="2">
        <v>2952</v>
      </c>
      <c r="AD205" s="2" t="s">
        <v>223</v>
      </c>
      <c r="AG205" s="3">
        <v>38420</v>
      </c>
      <c r="AH205" s="3">
        <v>43376</v>
      </c>
      <c r="AI205" s="2">
        <f t="shared" si="13"/>
        <v>4956</v>
      </c>
      <c r="AJ205" s="2">
        <v>2.1</v>
      </c>
      <c r="AK205" s="2">
        <v>60</v>
      </c>
      <c r="AL205" s="2">
        <v>202</v>
      </c>
      <c r="BA205" s="2">
        <v>2952</v>
      </c>
      <c r="BB205" s="2" t="s">
        <v>430</v>
      </c>
      <c r="BE205" s="3">
        <v>38516</v>
      </c>
      <c r="BF205" s="3">
        <v>39696</v>
      </c>
      <c r="BG205" s="2">
        <f t="shared" si="12"/>
        <v>1180</v>
      </c>
      <c r="BH205" s="2">
        <v>4.5999999999999996</v>
      </c>
      <c r="BI205" s="2">
        <v>60</v>
      </c>
      <c r="BJ205" s="2">
        <v>202</v>
      </c>
    </row>
    <row r="206" spans="2:62" x14ac:dyDescent="0.25">
      <c r="B206" s="2">
        <v>4</v>
      </c>
      <c r="C206" s="2" t="s">
        <v>608</v>
      </c>
      <c r="F206" s="3">
        <v>42901</v>
      </c>
      <c r="G206" s="3">
        <v>44284</v>
      </c>
      <c r="H206" s="2">
        <f t="shared" si="10"/>
        <v>1383</v>
      </c>
      <c r="I206" s="2">
        <v>6.9</v>
      </c>
      <c r="J206" s="2">
        <v>1</v>
      </c>
      <c r="K206" s="2">
        <v>204</v>
      </c>
      <c r="L206" s="2" t="s">
        <v>605</v>
      </c>
      <c r="AC206" s="2">
        <v>2953</v>
      </c>
      <c r="AD206" s="2" t="s">
        <v>224</v>
      </c>
      <c r="AG206" s="3">
        <v>38474</v>
      </c>
      <c r="AH206" s="3">
        <v>42661</v>
      </c>
      <c r="AI206" s="2">
        <f t="shared" si="13"/>
        <v>4187</v>
      </c>
      <c r="AJ206" s="2">
        <v>2.1</v>
      </c>
      <c r="AK206" s="2">
        <v>60</v>
      </c>
      <c r="AL206" s="2">
        <v>203</v>
      </c>
      <c r="BA206" s="2">
        <v>2953</v>
      </c>
      <c r="BB206" s="2" t="s">
        <v>431</v>
      </c>
      <c r="BE206" s="3">
        <v>38491</v>
      </c>
      <c r="BF206" s="3">
        <v>39696</v>
      </c>
      <c r="BG206" s="2">
        <f t="shared" si="12"/>
        <v>1205</v>
      </c>
      <c r="BH206" s="2">
        <v>2.1</v>
      </c>
      <c r="BI206" s="2">
        <v>60</v>
      </c>
      <c r="BJ206" s="2">
        <v>203</v>
      </c>
    </row>
    <row r="207" spans="2:62" x14ac:dyDescent="0.25">
      <c r="B207" s="2">
        <v>5</v>
      </c>
      <c r="C207" s="2" t="s">
        <v>609</v>
      </c>
      <c r="D207" s="2">
        <v>120</v>
      </c>
      <c r="F207" s="3">
        <v>42908</v>
      </c>
      <c r="G207" s="3">
        <v>43762</v>
      </c>
      <c r="H207" s="2">
        <f t="shared" si="10"/>
        <v>854</v>
      </c>
      <c r="I207" s="2">
        <v>9.3000000000000007</v>
      </c>
      <c r="J207" s="2">
        <v>1</v>
      </c>
      <c r="K207" s="2">
        <v>205</v>
      </c>
      <c r="L207" s="2" t="s">
        <v>605</v>
      </c>
      <c r="AC207" s="2">
        <v>2954</v>
      </c>
      <c r="AD207" s="2" t="s">
        <v>225</v>
      </c>
      <c r="AG207" s="3">
        <v>38474</v>
      </c>
      <c r="AH207" s="3">
        <v>44970</v>
      </c>
      <c r="AI207" s="2">
        <f t="shared" si="13"/>
        <v>6496</v>
      </c>
      <c r="AJ207" s="2">
        <v>2.1</v>
      </c>
      <c r="AK207" s="2">
        <v>60</v>
      </c>
      <c r="AL207" s="2">
        <v>204</v>
      </c>
      <c r="BA207" s="2">
        <v>2954</v>
      </c>
      <c r="BB207" s="2" t="s">
        <v>432</v>
      </c>
      <c r="BE207" s="3">
        <v>38475</v>
      </c>
      <c r="BF207" s="3">
        <v>39701</v>
      </c>
      <c r="BG207" s="2">
        <f t="shared" si="12"/>
        <v>1226</v>
      </c>
      <c r="BH207" s="2">
        <v>3.6</v>
      </c>
      <c r="BI207" s="2">
        <v>60</v>
      </c>
      <c r="BJ207" s="2">
        <v>204</v>
      </c>
    </row>
    <row r="208" spans="2:62" x14ac:dyDescent="0.25">
      <c r="B208" s="2">
        <v>6</v>
      </c>
      <c r="C208" s="2" t="s">
        <v>610</v>
      </c>
      <c r="D208" s="2">
        <v>20</v>
      </c>
      <c r="E208" s="2">
        <v>3</v>
      </c>
      <c r="F208" s="3">
        <v>41846</v>
      </c>
      <c r="G208" s="3">
        <v>43385</v>
      </c>
      <c r="H208" s="2">
        <f t="shared" si="10"/>
        <v>1539</v>
      </c>
      <c r="I208" s="2">
        <v>7.2</v>
      </c>
      <c r="J208" s="2">
        <v>1</v>
      </c>
      <c r="K208" s="2">
        <v>206</v>
      </c>
      <c r="L208" s="2" t="s">
        <v>605</v>
      </c>
      <c r="AC208" s="2">
        <v>2955</v>
      </c>
      <c r="AD208" s="2" t="s">
        <v>226</v>
      </c>
      <c r="AG208" s="3">
        <v>38474</v>
      </c>
      <c r="AH208" s="3">
        <v>44970</v>
      </c>
      <c r="AI208" s="2">
        <f t="shared" si="13"/>
        <v>6496</v>
      </c>
      <c r="AJ208" s="2">
        <v>2.1</v>
      </c>
      <c r="AK208" s="2">
        <v>60</v>
      </c>
      <c r="AL208" s="2">
        <v>205</v>
      </c>
      <c r="BA208" s="2">
        <v>2955</v>
      </c>
      <c r="BB208" s="2" t="s">
        <v>433</v>
      </c>
      <c r="BE208" s="3">
        <v>38475</v>
      </c>
      <c r="BF208" s="3">
        <v>39696</v>
      </c>
      <c r="BG208" s="2">
        <f t="shared" si="12"/>
        <v>1221</v>
      </c>
      <c r="BH208" s="2">
        <v>7.2</v>
      </c>
      <c r="BI208" s="2">
        <v>60</v>
      </c>
      <c r="BJ208" s="2">
        <v>205</v>
      </c>
    </row>
    <row r="209" spans="2:62" x14ac:dyDescent="0.25">
      <c r="B209" s="2">
        <v>7</v>
      </c>
      <c r="C209" s="2" t="s">
        <v>611</v>
      </c>
      <c r="D209" s="2">
        <v>200</v>
      </c>
      <c r="F209" s="3">
        <v>41710</v>
      </c>
      <c r="G209" s="3">
        <v>43598</v>
      </c>
      <c r="H209" s="2">
        <f t="shared" si="10"/>
        <v>1888</v>
      </c>
      <c r="I209" s="2">
        <v>6.6</v>
      </c>
      <c r="J209" s="2">
        <v>1</v>
      </c>
      <c r="K209" s="2">
        <v>207</v>
      </c>
      <c r="L209" s="2" t="s">
        <v>605</v>
      </c>
      <c r="AC209" s="2">
        <v>2956</v>
      </c>
      <c r="AD209" s="2" t="s">
        <v>227</v>
      </c>
      <c r="AG209" s="3">
        <v>38474</v>
      </c>
      <c r="AH209" s="3">
        <v>44970</v>
      </c>
      <c r="AI209" s="2">
        <f t="shared" si="13"/>
        <v>6496</v>
      </c>
      <c r="AJ209" s="2">
        <v>2.1</v>
      </c>
      <c r="AK209" s="2">
        <v>60</v>
      </c>
      <c r="AL209" s="2">
        <v>206</v>
      </c>
      <c r="BA209" s="2">
        <v>2956</v>
      </c>
      <c r="BB209" s="2" t="s">
        <v>434</v>
      </c>
      <c r="BE209" s="3">
        <v>38476</v>
      </c>
      <c r="BF209" s="3">
        <v>40610</v>
      </c>
      <c r="BG209" s="2">
        <f t="shared" si="12"/>
        <v>2134</v>
      </c>
      <c r="BH209" s="2">
        <v>7.5</v>
      </c>
      <c r="BI209" s="2">
        <v>60</v>
      </c>
      <c r="BJ209" s="2">
        <v>206</v>
      </c>
    </row>
    <row r="210" spans="2:62" x14ac:dyDescent="0.25">
      <c r="B210" s="2">
        <v>8</v>
      </c>
      <c r="C210" s="2" t="s">
        <v>612</v>
      </c>
      <c r="D210" s="2">
        <v>264</v>
      </c>
      <c r="F210" s="3">
        <v>41710</v>
      </c>
      <c r="G210" s="3">
        <v>44102</v>
      </c>
      <c r="H210" s="2">
        <f t="shared" si="10"/>
        <v>2392</v>
      </c>
      <c r="I210" s="2">
        <v>5.4</v>
      </c>
      <c r="J210" s="2">
        <v>1</v>
      </c>
      <c r="K210" s="2">
        <v>208</v>
      </c>
      <c r="L210" s="2" t="s">
        <v>605</v>
      </c>
      <c r="AC210" s="2">
        <v>2957</v>
      </c>
      <c r="AD210" s="2" t="s">
        <v>228</v>
      </c>
      <c r="AE210" s="2">
        <v>119</v>
      </c>
      <c r="AG210" s="3">
        <v>38425</v>
      </c>
      <c r="AH210" s="3">
        <v>43019</v>
      </c>
      <c r="AI210" s="2">
        <f t="shared" si="13"/>
        <v>4594</v>
      </c>
      <c r="AJ210" s="2">
        <v>4.5999999999999996</v>
      </c>
      <c r="AK210" s="2">
        <v>60</v>
      </c>
      <c r="AL210" s="2">
        <v>207</v>
      </c>
      <c r="BA210" s="2">
        <v>2957</v>
      </c>
      <c r="BB210" s="2" t="s">
        <v>435</v>
      </c>
      <c r="BE210" s="3">
        <v>38476</v>
      </c>
      <c r="BF210" s="3">
        <v>40610</v>
      </c>
      <c r="BG210" s="2">
        <f t="shared" si="12"/>
        <v>2134</v>
      </c>
      <c r="BH210" s="2">
        <v>5.0999999999999996</v>
      </c>
      <c r="BI210" s="2">
        <v>60</v>
      </c>
      <c r="BJ210" s="2">
        <v>207</v>
      </c>
    </row>
    <row r="211" spans="2:62" x14ac:dyDescent="0.25">
      <c r="B211" s="2">
        <v>9</v>
      </c>
      <c r="C211" s="2" t="s">
        <v>613</v>
      </c>
      <c r="D211" s="2">
        <v>426</v>
      </c>
      <c r="F211" s="3">
        <v>41737</v>
      </c>
      <c r="G211" s="3">
        <v>44036</v>
      </c>
      <c r="H211" s="2">
        <f t="shared" si="10"/>
        <v>2299</v>
      </c>
      <c r="I211" s="2">
        <v>6.9</v>
      </c>
      <c r="J211" s="2">
        <v>1</v>
      </c>
      <c r="K211" s="2">
        <v>209</v>
      </c>
      <c r="L211" s="2" t="s">
        <v>605</v>
      </c>
      <c r="AC211" s="2">
        <v>2958</v>
      </c>
      <c r="AD211" s="2" t="s">
        <v>229</v>
      </c>
      <c r="AG211" s="3">
        <v>38717</v>
      </c>
      <c r="AH211" s="3">
        <v>39696</v>
      </c>
      <c r="AI211" s="2">
        <f t="shared" si="13"/>
        <v>979</v>
      </c>
      <c r="AJ211" s="2">
        <v>4.9000000000000004</v>
      </c>
      <c r="AK211" s="2">
        <v>60</v>
      </c>
      <c r="AL211" s="2">
        <v>208</v>
      </c>
      <c r="BA211" s="2">
        <v>2958</v>
      </c>
      <c r="BB211" s="2" t="s">
        <v>436</v>
      </c>
      <c r="BE211" s="3">
        <v>38476</v>
      </c>
      <c r="BF211" s="3">
        <v>39696</v>
      </c>
      <c r="BG211" s="2">
        <f t="shared" si="12"/>
        <v>1220</v>
      </c>
      <c r="BH211" s="2">
        <v>7.5</v>
      </c>
      <c r="BI211" s="2">
        <v>60</v>
      </c>
      <c r="BJ211" s="2">
        <v>208</v>
      </c>
    </row>
    <row r="212" spans="2:62" x14ac:dyDescent="0.25">
      <c r="B212" s="2">
        <v>10</v>
      </c>
      <c r="C212" s="2" t="s">
        <v>614</v>
      </c>
      <c r="D212" s="2">
        <v>415</v>
      </c>
      <c r="F212" s="3">
        <v>41710</v>
      </c>
      <c r="G212" s="3">
        <v>43598</v>
      </c>
      <c r="H212" s="2">
        <f t="shared" si="10"/>
        <v>1888</v>
      </c>
      <c r="I212" s="2">
        <v>9.3000000000000007</v>
      </c>
      <c r="J212" s="2">
        <v>1</v>
      </c>
      <c r="K212" s="2">
        <v>210</v>
      </c>
      <c r="L212" s="2" t="s">
        <v>605</v>
      </c>
      <c r="AC212" s="2">
        <v>2959</v>
      </c>
      <c r="AD212" s="2" t="s">
        <v>230</v>
      </c>
      <c r="AE212" s="2">
        <v>20</v>
      </c>
      <c r="AG212" s="3">
        <v>38474</v>
      </c>
      <c r="AH212" s="3">
        <v>43376</v>
      </c>
      <c r="AI212" s="2">
        <f t="shared" si="13"/>
        <v>4902</v>
      </c>
      <c r="AJ212" s="2">
        <v>7.1</v>
      </c>
      <c r="AK212" s="2">
        <v>60</v>
      </c>
      <c r="AL212" s="2">
        <v>209</v>
      </c>
      <c r="BA212" s="2">
        <v>2959</v>
      </c>
      <c r="BB212" s="2" t="s">
        <v>437</v>
      </c>
      <c r="BE212" s="3">
        <v>38476</v>
      </c>
      <c r="BF212" s="3">
        <v>39696</v>
      </c>
      <c r="BG212" s="2">
        <f t="shared" si="12"/>
        <v>1220</v>
      </c>
      <c r="BH212" s="2">
        <v>7.5</v>
      </c>
      <c r="BI212" s="2">
        <v>60</v>
      </c>
      <c r="BJ212" s="2">
        <v>209</v>
      </c>
    </row>
    <row r="213" spans="2:62" x14ac:dyDescent="0.25">
      <c r="B213" s="2">
        <v>11</v>
      </c>
      <c r="C213" s="2" t="s">
        <v>615</v>
      </c>
      <c r="D213" s="2">
        <v>264</v>
      </c>
      <c r="F213" s="3">
        <v>41710</v>
      </c>
      <c r="G213" s="3">
        <v>43598</v>
      </c>
      <c r="H213" s="2">
        <f t="shared" si="10"/>
        <v>1888</v>
      </c>
      <c r="I213" s="2">
        <v>7.2</v>
      </c>
      <c r="J213" s="2">
        <v>1</v>
      </c>
      <c r="K213" s="2">
        <v>211</v>
      </c>
      <c r="L213" s="2" t="s">
        <v>605</v>
      </c>
      <c r="AC213" s="2">
        <v>2960</v>
      </c>
      <c r="AD213" s="2" t="s">
        <v>231</v>
      </c>
      <c r="AG213" s="3">
        <v>38474</v>
      </c>
      <c r="AH213" s="3">
        <v>43376</v>
      </c>
      <c r="AI213" s="2">
        <f t="shared" si="13"/>
        <v>4902</v>
      </c>
      <c r="AJ213" s="2">
        <v>2.1</v>
      </c>
      <c r="AK213" s="2">
        <v>60</v>
      </c>
      <c r="AL213" s="2">
        <v>210</v>
      </c>
      <c r="BA213" s="2">
        <v>2960</v>
      </c>
      <c r="BB213" s="2" t="s">
        <v>438</v>
      </c>
      <c r="BE213" s="3">
        <v>38476</v>
      </c>
      <c r="BF213" s="3">
        <v>39696</v>
      </c>
      <c r="BG213" s="2">
        <f t="shared" si="12"/>
        <v>1220</v>
      </c>
      <c r="BH213" s="2">
        <v>4.5999999999999996</v>
      </c>
      <c r="BI213" s="2">
        <v>60</v>
      </c>
      <c r="BJ213" s="2">
        <v>210</v>
      </c>
    </row>
    <row r="214" spans="2:62" x14ac:dyDescent="0.25">
      <c r="B214" s="2">
        <v>12</v>
      </c>
      <c r="C214" s="2" t="s">
        <v>616</v>
      </c>
      <c r="D214" s="2">
        <v>200</v>
      </c>
      <c r="F214" s="3">
        <v>41682</v>
      </c>
      <c r="G214" s="3">
        <v>43598</v>
      </c>
      <c r="H214" s="2">
        <f t="shared" si="10"/>
        <v>1916</v>
      </c>
      <c r="I214" s="2">
        <v>7.1</v>
      </c>
      <c r="J214" s="2">
        <v>1</v>
      </c>
      <c r="K214" s="2">
        <v>212</v>
      </c>
      <c r="L214" s="2" t="s">
        <v>605</v>
      </c>
      <c r="AC214" s="2">
        <v>2961</v>
      </c>
      <c r="AD214" s="2" t="s">
        <v>232</v>
      </c>
      <c r="AE214" s="2">
        <v>399</v>
      </c>
      <c r="AG214" s="3">
        <v>38474</v>
      </c>
      <c r="AH214" s="3">
        <v>43019</v>
      </c>
      <c r="AI214" s="2">
        <f t="shared" si="13"/>
        <v>4545</v>
      </c>
      <c r="AJ214" s="2">
        <v>4.9000000000000004</v>
      </c>
      <c r="AK214" s="2">
        <v>60</v>
      </c>
      <c r="AL214" s="2">
        <v>211</v>
      </c>
      <c r="BA214" s="2">
        <v>2961</v>
      </c>
      <c r="BB214" s="2" t="s">
        <v>439</v>
      </c>
      <c r="BE214" s="3">
        <v>38476</v>
      </c>
      <c r="BF214" s="3">
        <v>39696</v>
      </c>
      <c r="BG214" s="2">
        <f t="shared" si="12"/>
        <v>1220</v>
      </c>
      <c r="BH214" s="2">
        <v>7.5</v>
      </c>
      <c r="BI214" s="2">
        <v>60</v>
      </c>
      <c r="BJ214" s="2">
        <v>211</v>
      </c>
    </row>
    <row r="215" spans="2:62" x14ac:dyDescent="0.25">
      <c r="B215" s="2">
        <v>13</v>
      </c>
      <c r="C215" s="2" t="s">
        <v>617</v>
      </c>
      <c r="D215" s="2">
        <v>20</v>
      </c>
      <c r="F215" s="3">
        <v>41606</v>
      </c>
      <c r="G215" s="3">
        <v>43385</v>
      </c>
      <c r="H215" s="2">
        <f t="shared" si="10"/>
        <v>1779</v>
      </c>
      <c r="I215" s="2">
        <v>7.2</v>
      </c>
      <c r="J215" s="2">
        <v>1</v>
      </c>
      <c r="K215" s="2">
        <v>213</v>
      </c>
      <c r="L215" s="2" t="s">
        <v>605</v>
      </c>
      <c r="AC215" s="2">
        <v>2962</v>
      </c>
      <c r="AD215" s="2" t="s">
        <v>233</v>
      </c>
      <c r="AE215" s="2">
        <v>20</v>
      </c>
      <c r="AG215" s="3">
        <v>38474</v>
      </c>
      <c r="AH215" s="3">
        <v>43019</v>
      </c>
      <c r="AI215" s="2">
        <f t="shared" si="13"/>
        <v>4545</v>
      </c>
      <c r="AJ215" s="2">
        <v>7.8</v>
      </c>
      <c r="AK215" s="2">
        <v>60</v>
      </c>
      <c r="AL215" s="2">
        <v>212</v>
      </c>
      <c r="BA215" s="2">
        <v>2962</v>
      </c>
      <c r="BB215" s="2" t="s">
        <v>440</v>
      </c>
      <c r="BE215" s="3">
        <v>38476</v>
      </c>
      <c r="BF215" s="3">
        <v>39696</v>
      </c>
      <c r="BG215" s="2">
        <f t="shared" si="12"/>
        <v>1220</v>
      </c>
      <c r="BH215" s="2">
        <v>4.5999999999999996</v>
      </c>
      <c r="BI215" s="2">
        <v>60</v>
      </c>
      <c r="BJ215" s="2">
        <v>212</v>
      </c>
    </row>
    <row r="216" spans="2:62" x14ac:dyDescent="0.25">
      <c r="B216" s="2">
        <v>14</v>
      </c>
      <c r="C216" s="2" t="s">
        <v>618</v>
      </c>
      <c r="D216" s="2">
        <v>190</v>
      </c>
      <c r="F216" s="3">
        <v>41619</v>
      </c>
      <c r="G216" s="3">
        <v>43598</v>
      </c>
      <c r="H216" s="2">
        <f t="shared" si="10"/>
        <v>1979</v>
      </c>
      <c r="I216" s="2">
        <v>6.9</v>
      </c>
      <c r="J216" s="2">
        <v>1</v>
      </c>
      <c r="K216" s="2">
        <v>214</v>
      </c>
      <c r="L216" s="2" t="s">
        <v>605</v>
      </c>
      <c r="AC216" s="2">
        <v>2963</v>
      </c>
      <c r="AD216" s="2" t="s">
        <v>234</v>
      </c>
      <c r="AG216" s="3">
        <v>38474</v>
      </c>
      <c r="AH216" s="3">
        <v>43019</v>
      </c>
      <c r="AI216" s="2">
        <f t="shared" si="13"/>
        <v>4545</v>
      </c>
      <c r="AJ216" s="2">
        <v>2.1</v>
      </c>
      <c r="AK216" s="2">
        <v>60</v>
      </c>
      <c r="AL216" s="2">
        <v>213</v>
      </c>
      <c r="BA216" s="2">
        <v>2963</v>
      </c>
      <c r="BB216" s="2" t="s">
        <v>441</v>
      </c>
      <c r="BE216" s="3">
        <v>38476</v>
      </c>
      <c r="BF216" s="3">
        <v>39696</v>
      </c>
      <c r="BG216" s="2">
        <f t="shared" si="12"/>
        <v>1220</v>
      </c>
      <c r="BH216" s="2">
        <v>7.2</v>
      </c>
      <c r="BI216" s="2">
        <v>60</v>
      </c>
      <c r="BJ216" s="2">
        <v>213</v>
      </c>
    </row>
    <row r="217" spans="2:62" x14ac:dyDescent="0.25">
      <c r="B217" s="2">
        <v>15</v>
      </c>
      <c r="C217" s="2" t="s">
        <v>619</v>
      </c>
      <c r="D217" s="2">
        <v>416</v>
      </c>
      <c r="F217" s="3">
        <v>41619</v>
      </c>
      <c r="G217" s="3">
        <v>43599</v>
      </c>
      <c r="H217" s="2">
        <f t="shared" si="10"/>
        <v>1980</v>
      </c>
      <c r="I217" s="2">
        <v>9.3000000000000007</v>
      </c>
      <c r="J217" s="2">
        <v>1</v>
      </c>
      <c r="K217" s="2">
        <v>215</v>
      </c>
      <c r="L217" s="2" t="s">
        <v>605</v>
      </c>
      <c r="AC217" s="2">
        <v>2964</v>
      </c>
      <c r="AD217" s="2" t="s">
        <v>235</v>
      </c>
      <c r="AG217" s="3">
        <v>38474</v>
      </c>
      <c r="AH217" s="3">
        <v>43019</v>
      </c>
      <c r="AI217" s="2">
        <f t="shared" si="13"/>
        <v>4545</v>
      </c>
      <c r="AJ217" s="2">
        <v>2.1</v>
      </c>
      <c r="AK217" s="2">
        <v>60</v>
      </c>
      <c r="AL217" s="2">
        <v>214</v>
      </c>
      <c r="BA217" s="2">
        <v>2964</v>
      </c>
      <c r="BB217" s="2" t="s">
        <v>442</v>
      </c>
      <c r="BE217" s="3">
        <v>38476</v>
      </c>
      <c r="BF217" s="3">
        <v>39696</v>
      </c>
      <c r="BG217" s="2">
        <f t="shared" si="12"/>
        <v>1220</v>
      </c>
      <c r="BH217" s="2">
        <v>5</v>
      </c>
      <c r="BI217" s="2">
        <v>60</v>
      </c>
      <c r="BJ217" s="2">
        <v>214</v>
      </c>
    </row>
    <row r="218" spans="2:62" x14ac:dyDescent="0.25">
      <c r="B218" s="2">
        <v>16</v>
      </c>
      <c r="C218" s="2" t="s">
        <v>620</v>
      </c>
      <c r="D218" s="2">
        <v>190</v>
      </c>
      <c r="F218" s="3">
        <v>41591</v>
      </c>
      <c r="G218" s="3">
        <v>43599</v>
      </c>
      <c r="H218" s="2">
        <f t="shared" si="10"/>
        <v>2008</v>
      </c>
      <c r="I218" s="2">
        <v>9.3000000000000007</v>
      </c>
      <c r="J218" s="2">
        <v>1</v>
      </c>
      <c r="K218" s="2">
        <v>216</v>
      </c>
      <c r="L218" s="2" t="s">
        <v>605</v>
      </c>
      <c r="AC218" s="2">
        <v>2965</v>
      </c>
      <c r="AD218" s="2" t="s">
        <v>236</v>
      </c>
      <c r="AG218" s="3">
        <v>38418</v>
      </c>
      <c r="AH218" s="3">
        <v>43019</v>
      </c>
      <c r="AI218" s="2">
        <f t="shared" si="13"/>
        <v>4601</v>
      </c>
      <c r="AJ218" s="2">
        <v>3.6</v>
      </c>
      <c r="AK218" s="2">
        <v>60</v>
      </c>
      <c r="AL218" s="2">
        <v>215</v>
      </c>
      <c r="BA218" s="2">
        <v>2965</v>
      </c>
      <c r="BB218" s="2" t="s">
        <v>443</v>
      </c>
      <c r="BE218" s="3">
        <v>38476</v>
      </c>
      <c r="BF218" s="3">
        <v>39696</v>
      </c>
      <c r="BG218" s="2">
        <f t="shared" si="12"/>
        <v>1220</v>
      </c>
      <c r="BH218" s="2">
        <v>7.5</v>
      </c>
      <c r="BI218" s="2">
        <v>60</v>
      </c>
      <c r="BJ218" s="2">
        <v>215</v>
      </c>
    </row>
    <row r="219" spans="2:62" x14ac:dyDescent="0.25">
      <c r="B219" s="2">
        <v>17</v>
      </c>
      <c r="C219" s="2" t="s">
        <v>621</v>
      </c>
      <c r="D219" s="2">
        <v>119</v>
      </c>
      <c r="F219" s="3">
        <v>41590</v>
      </c>
      <c r="G219" s="3">
        <v>43599</v>
      </c>
      <c r="H219" s="2">
        <f t="shared" si="10"/>
        <v>2009</v>
      </c>
      <c r="I219" s="2">
        <v>9.3000000000000007</v>
      </c>
      <c r="J219" s="2">
        <v>1</v>
      </c>
      <c r="K219" s="2">
        <v>217</v>
      </c>
      <c r="L219" s="2" t="s">
        <v>605</v>
      </c>
      <c r="AC219" s="2">
        <v>2966</v>
      </c>
      <c r="AD219" s="2" t="s">
        <v>237</v>
      </c>
      <c r="AG219" s="3">
        <v>38418</v>
      </c>
      <c r="AH219" s="3">
        <v>43019</v>
      </c>
      <c r="AI219" s="2">
        <f t="shared" si="13"/>
        <v>4601</v>
      </c>
      <c r="AJ219" s="2">
        <v>2.1</v>
      </c>
      <c r="AK219" s="2">
        <v>60</v>
      </c>
      <c r="AL219" s="2">
        <v>216</v>
      </c>
      <c r="BA219" s="2">
        <v>2966</v>
      </c>
      <c r="BB219" s="2" t="s">
        <v>444</v>
      </c>
      <c r="BE219" s="3">
        <v>38476</v>
      </c>
      <c r="BF219" s="3">
        <v>40610</v>
      </c>
      <c r="BG219" s="2">
        <f t="shared" si="12"/>
        <v>2134</v>
      </c>
      <c r="BH219" s="2">
        <v>5.0999999999999996</v>
      </c>
      <c r="BI219" s="2">
        <v>60</v>
      </c>
      <c r="BJ219" s="2">
        <v>216</v>
      </c>
    </row>
    <row r="220" spans="2:62" x14ac:dyDescent="0.25">
      <c r="B220" s="2">
        <v>18</v>
      </c>
      <c r="C220" s="2" t="s">
        <v>622</v>
      </c>
      <c r="D220" s="2">
        <v>20</v>
      </c>
      <c r="F220" s="3">
        <v>41619</v>
      </c>
      <c r="G220" s="3">
        <v>44867</v>
      </c>
      <c r="H220" s="2">
        <f t="shared" si="10"/>
        <v>3248</v>
      </c>
      <c r="I220" s="2">
        <v>7.6</v>
      </c>
      <c r="J220" s="2">
        <v>1</v>
      </c>
      <c r="K220" s="2">
        <v>218</v>
      </c>
      <c r="L220" s="2" t="s">
        <v>605</v>
      </c>
      <c r="AC220" s="2">
        <v>2967</v>
      </c>
      <c r="AD220" s="2" t="s">
        <v>238</v>
      </c>
      <c r="AG220" s="3">
        <v>38418</v>
      </c>
      <c r="AH220" s="3">
        <v>43019</v>
      </c>
      <c r="AI220" s="2">
        <f t="shared" si="13"/>
        <v>4601</v>
      </c>
      <c r="AJ220" s="2">
        <v>6.2</v>
      </c>
      <c r="AK220" s="2">
        <v>60</v>
      </c>
      <c r="AL220" s="2">
        <v>217</v>
      </c>
      <c r="BA220" s="2">
        <v>2967</v>
      </c>
      <c r="BB220" s="2" t="s">
        <v>445</v>
      </c>
      <c r="BC220" s="2">
        <v>20</v>
      </c>
      <c r="BE220" s="3">
        <v>38476</v>
      </c>
      <c r="BF220" s="3">
        <v>39696</v>
      </c>
      <c r="BG220" s="2">
        <f t="shared" si="12"/>
        <v>1220</v>
      </c>
      <c r="BH220" s="2">
        <v>4.9000000000000004</v>
      </c>
      <c r="BI220" s="2">
        <v>60</v>
      </c>
      <c r="BJ220" s="2">
        <v>217</v>
      </c>
    </row>
    <row r="221" spans="2:62" x14ac:dyDescent="0.25">
      <c r="B221" s="2">
        <v>19</v>
      </c>
      <c r="C221" s="2" t="s">
        <v>623</v>
      </c>
      <c r="D221" s="2">
        <v>20</v>
      </c>
      <c r="F221" s="3">
        <v>41619</v>
      </c>
      <c r="G221" s="3">
        <v>43522</v>
      </c>
      <c r="H221" s="2">
        <f t="shared" si="10"/>
        <v>1903</v>
      </c>
      <c r="I221" s="2">
        <v>7.2</v>
      </c>
      <c r="J221" s="2">
        <v>1</v>
      </c>
      <c r="K221" s="2">
        <v>219</v>
      </c>
      <c r="L221" s="2" t="s">
        <v>605</v>
      </c>
      <c r="AC221" s="2">
        <v>2968</v>
      </c>
      <c r="AD221" s="2" t="s">
        <v>239</v>
      </c>
      <c r="AE221" s="2">
        <v>119</v>
      </c>
      <c r="AG221" s="3">
        <v>38418</v>
      </c>
      <c r="AH221" s="3">
        <v>43019</v>
      </c>
      <c r="AI221" s="2">
        <f t="shared" si="13"/>
        <v>4601</v>
      </c>
      <c r="AJ221" s="2">
        <v>7.8</v>
      </c>
      <c r="AK221" s="2">
        <v>60</v>
      </c>
      <c r="AL221" s="2">
        <v>218</v>
      </c>
      <c r="BA221" s="2">
        <v>2968</v>
      </c>
      <c r="BB221" s="2" t="s">
        <v>446</v>
      </c>
      <c r="BE221" s="3">
        <v>38489</v>
      </c>
      <c r="BF221" s="3">
        <v>42927</v>
      </c>
      <c r="BG221" s="2">
        <f t="shared" si="12"/>
        <v>4438</v>
      </c>
      <c r="BH221" s="2">
        <v>7.2</v>
      </c>
      <c r="BI221" s="2">
        <v>60</v>
      </c>
      <c r="BJ221" s="2">
        <v>218</v>
      </c>
    </row>
    <row r="222" spans="2:62" x14ac:dyDescent="0.25">
      <c r="B222" s="2">
        <v>20</v>
      </c>
      <c r="C222" s="2" t="s">
        <v>624</v>
      </c>
      <c r="D222" s="2">
        <v>94</v>
      </c>
      <c r="F222" s="3">
        <v>41556</v>
      </c>
      <c r="G222" s="3">
        <v>44102</v>
      </c>
      <c r="H222" s="2">
        <f t="shared" si="10"/>
        <v>2546</v>
      </c>
      <c r="I222" s="2">
        <v>9.3000000000000007</v>
      </c>
      <c r="J222" s="2">
        <v>1</v>
      </c>
      <c r="K222" s="2">
        <v>220</v>
      </c>
      <c r="L222" s="2" t="s">
        <v>605</v>
      </c>
      <c r="AC222" s="2">
        <v>2969</v>
      </c>
      <c r="AD222" s="2" t="s">
        <v>240</v>
      </c>
      <c r="AG222" s="3">
        <v>38398</v>
      </c>
      <c r="AH222" s="3">
        <v>43019</v>
      </c>
      <c r="AI222" s="2">
        <f t="shared" si="13"/>
        <v>4621</v>
      </c>
      <c r="AJ222" s="2">
        <v>5</v>
      </c>
      <c r="AK222" s="2">
        <v>60</v>
      </c>
      <c r="AL222" s="2">
        <v>219</v>
      </c>
      <c r="BA222" s="2">
        <v>2969</v>
      </c>
      <c r="BB222" s="2" t="s">
        <v>447</v>
      </c>
      <c r="BC222" s="2">
        <v>400</v>
      </c>
      <c r="BE222" s="3">
        <v>38491</v>
      </c>
      <c r="BF222" s="3">
        <v>44148</v>
      </c>
      <c r="BG222" s="2">
        <f t="shared" si="12"/>
        <v>5657</v>
      </c>
      <c r="BH222" s="2">
        <v>5</v>
      </c>
      <c r="BI222" s="2">
        <v>60</v>
      </c>
      <c r="BJ222" s="2">
        <v>219</v>
      </c>
    </row>
    <row r="223" spans="2:62" x14ac:dyDescent="0.25">
      <c r="B223" s="2">
        <v>21</v>
      </c>
      <c r="C223" s="2" t="s">
        <v>625</v>
      </c>
      <c r="D223" s="2">
        <v>200</v>
      </c>
      <c r="F223" s="3">
        <v>41591</v>
      </c>
      <c r="G223" s="3">
        <v>44102</v>
      </c>
      <c r="H223" s="2">
        <f t="shared" si="10"/>
        <v>2511</v>
      </c>
      <c r="I223" s="2">
        <v>4.9000000000000004</v>
      </c>
      <c r="J223" s="2">
        <v>1</v>
      </c>
      <c r="K223" s="2">
        <v>221</v>
      </c>
      <c r="L223" s="2" t="s">
        <v>605</v>
      </c>
      <c r="AC223" s="2">
        <v>2970</v>
      </c>
      <c r="AD223" s="2" t="s">
        <v>241</v>
      </c>
      <c r="AG223" s="3">
        <v>38474</v>
      </c>
      <c r="AH223" s="3">
        <v>43019</v>
      </c>
      <c r="AI223" s="2">
        <f t="shared" si="13"/>
        <v>4545</v>
      </c>
      <c r="AJ223" s="2">
        <v>2.1</v>
      </c>
      <c r="AK223" s="2">
        <v>60</v>
      </c>
      <c r="AL223" s="2">
        <v>220</v>
      </c>
      <c r="BA223" s="2">
        <v>2970</v>
      </c>
      <c r="BB223" s="2" t="s">
        <v>448</v>
      </c>
      <c r="BE223" s="3">
        <v>38456</v>
      </c>
      <c r="BF223" s="3">
        <v>43403</v>
      </c>
      <c r="BG223" s="2">
        <f t="shared" si="12"/>
        <v>4947</v>
      </c>
      <c r="BH223" s="2">
        <v>5</v>
      </c>
      <c r="BI223" s="2">
        <v>60</v>
      </c>
      <c r="BJ223" s="2">
        <v>220</v>
      </c>
    </row>
    <row r="224" spans="2:62" x14ac:dyDescent="0.25">
      <c r="B224" s="2">
        <v>22</v>
      </c>
      <c r="C224" s="2" t="s">
        <v>626</v>
      </c>
      <c r="D224" s="2">
        <v>399</v>
      </c>
      <c r="F224" s="3">
        <v>41556</v>
      </c>
      <c r="G224" s="3">
        <v>44102</v>
      </c>
      <c r="H224" s="2">
        <f t="shared" si="10"/>
        <v>2546</v>
      </c>
      <c r="I224" s="2">
        <v>7.2</v>
      </c>
      <c r="J224" s="2">
        <v>1</v>
      </c>
      <c r="K224" s="2">
        <v>222</v>
      </c>
      <c r="L224" s="2" t="s">
        <v>605</v>
      </c>
      <c r="AC224" s="2">
        <v>2971</v>
      </c>
      <c r="AD224" s="2" t="s">
        <v>242</v>
      </c>
      <c r="AG224" s="3">
        <v>38717</v>
      </c>
      <c r="AH224" s="3">
        <v>43403</v>
      </c>
      <c r="AI224" s="2">
        <f t="shared" si="13"/>
        <v>4686</v>
      </c>
      <c r="AJ224" s="2">
        <v>2.1</v>
      </c>
      <c r="AK224" s="2">
        <v>60</v>
      </c>
      <c r="AL224" s="2">
        <v>221</v>
      </c>
      <c r="BA224" s="2">
        <v>2971</v>
      </c>
      <c r="BB224" s="2" t="s">
        <v>449</v>
      </c>
      <c r="BE224" s="3">
        <v>38717</v>
      </c>
      <c r="BF224" s="3">
        <v>39696</v>
      </c>
      <c r="BG224" s="2">
        <f t="shared" si="12"/>
        <v>979</v>
      </c>
      <c r="BH224" s="2">
        <v>2.1</v>
      </c>
      <c r="BI224" s="2">
        <v>60</v>
      </c>
      <c r="BJ224" s="2">
        <v>221</v>
      </c>
    </row>
    <row r="225" spans="2:62" x14ac:dyDescent="0.25">
      <c r="B225" s="2">
        <v>23</v>
      </c>
      <c r="C225" s="2" t="s">
        <v>627</v>
      </c>
      <c r="D225" s="2">
        <v>119</v>
      </c>
      <c r="F225" s="3">
        <v>41619</v>
      </c>
      <c r="G225" s="3">
        <v>43522</v>
      </c>
      <c r="H225" s="2">
        <f t="shared" si="10"/>
        <v>1903</v>
      </c>
      <c r="I225" s="2">
        <v>6.9</v>
      </c>
      <c r="J225" s="2">
        <v>1</v>
      </c>
      <c r="K225" s="2">
        <v>223</v>
      </c>
      <c r="L225" s="2" t="s">
        <v>605</v>
      </c>
      <c r="AC225" s="2">
        <v>2972</v>
      </c>
      <c r="AD225" s="2" t="s">
        <v>243</v>
      </c>
      <c r="AG225" s="3">
        <v>38474</v>
      </c>
      <c r="AH225" s="3">
        <v>43019</v>
      </c>
      <c r="AI225" s="2">
        <f t="shared" si="13"/>
        <v>4545</v>
      </c>
      <c r="AJ225" s="2">
        <v>2.1</v>
      </c>
      <c r="AK225" s="2">
        <v>60</v>
      </c>
      <c r="AL225" s="2">
        <v>222</v>
      </c>
      <c r="BA225" s="2">
        <v>2972</v>
      </c>
      <c r="BB225" s="2" t="s">
        <v>450</v>
      </c>
      <c r="BE225" s="3">
        <v>38474</v>
      </c>
      <c r="BF225" s="3">
        <v>42927</v>
      </c>
      <c r="BG225" s="2">
        <f t="shared" si="12"/>
        <v>4453</v>
      </c>
      <c r="BH225" s="2">
        <v>2.1</v>
      </c>
      <c r="BI225" s="2">
        <v>60</v>
      </c>
      <c r="BJ225" s="2">
        <v>222</v>
      </c>
    </row>
    <row r="226" spans="2:62" x14ac:dyDescent="0.25">
      <c r="B226" s="2">
        <v>24</v>
      </c>
      <c r="C226" s="2" t="s">
        <v>628</v>
      </c>
      <c r="D226" s="2">
        <v>20</v>
      </c>
      <c r="F226" s="3">
        <v>41596</v>
      </c>
      <c r="G226" s="3">
        <v>43599</v>
      </c>
      <c r="H226" s="2">
        <f t="shared" si="10"/>
        <v>2003</v>
      </c>
      <c r="I226" s="2">
        <v>7.1</v>
      </c>
      <c r="J226" s="2">
        <v>1</v>
      </c>
      <c r="K226" s="2">
        <v>224</v>
      </c>
      <c r="L226" s="2" t="s">
        <v>605</v>
      </c>
      <c r="AC226" s="2">
        <v>2973</v>
      </c>
      <c r="AD226" s="2" t="s">
        <v>244</v>
      </c>
      <c r="AG226" s="3">
        <v>38456</v>
      </c>
      <c r="AH226" s="3">
        <v>43392</v>
      </c>
      <c r="AI226" s="2">
        <f t="shared" si="13"/>
        <v>4936</v>
      </c>
      <c r="AJ226" s="2">
        <v>2.1</v>
      </c>
      <c r="AK226" s="2">
        <v>60</v>
      </c>
      <c r="AL226" s="2">
        <v>223</v>
      </c>
      <c r="BA226" s="2">
        <v>2973</v>
      </c>
      <c r="BB226" s="2" t="s">
        <v>451</v>
      </c>
      <c r="BE226" s="3">
        <v>38484</v>
      </c>
      <c r="BF226" s="3">
        <v>39696</v>
      </c>
      <c r="BG226" s="2">
        <f t="shared" si="12"/>
        <v>1212</v>
      </c>
      <c r="BH226" s="2">
        <v>7.2</v>
      </c>
      <c r="BI226" s="2">
        <v>60</v>
      </c>
      <c r="BJ226" s="2">
        <v>223</v>
      </c>
    </row>
    <row r="227" spans="2:62" x14ac:dyDescent="0.25">
      <c r="B227" s="2">
        <v>25</v>
      </c>
      <c r="C227" s="2" t="s">
        <v>629</v>
      </c>
      <c r="D227" s="2">
        <v>20</v>
      </c>
      <c r="F227" s="3">
        <v>41591</v>
      </c>
      <c r="G227" s="3">
        <v>43599</v>
      </c>
      <c r="H227" s="2">
        <f t="shared" si="10"/>
        <v>2008</v>
      </c>
      <c r="I227" s="2">
        <v>5</v>
      </c>
      <c r="J227" s="2">
        <v>1</v>
      </c>
      <c r="K227" s="2">
        <v>225</v>
      </c>
      <c r="L227" s="2" t="s">
        <v>605</v>
      </c>
      <c r="AC227" s="2">
        <v>2974</v>
      </c>
      <c r="AD227" s="2" t="s">
        <v>245</v>
      </c>
      <c r="AG227" s="3">
        <v>38456</v>
      </c>
      <c r="AH227" s="3">
        <v>43019</v>
      </c>
      <c r="AI227" s="2">
        <f t="shared" si="13"/>
        <v>4563</v>
      </c>
      <c r="AJ227" s="2">
        <v>2.1</v>
      </c>
      <c r="AK227" s="2">
        <v>60</v>
      </c>
      <c r="AL227" s="2">
        <v>224</v>
      </c>
      <c r="BA227" s="2">
        <v>2974</v>
      </c>
      <c r="BB227" s="2" t="s">
        <v>452</v>
      </c>
      <c r="BE227" s="3">
        <v>38484</v>
      </c>
      <c r="BF227" s="3">
        <v>39696</v>
      </c>
      <c r="BG227" s="2">
        <f t="shared" si="12"/>
        <v>1212</v>
      </c>
      <c r="BH227" s="2">
        <v>2.1</v>
      </c>
      <c r="BI227" s="2">
        <v>60</v>
      </c>
      <c r="BJ227" s="2">
        <v>224</v>
      </c>
    </row>
    <row r="228" spans="2:62" x14ac:dyDescent="0.25">
      <c r="B228" s="2">
        <v>26</v>
      </c>
      <c r="C228" s="2" t="s">
        <v>630</v>
      </c>
      <c r="D228" s="2">
        <v>119</v>
      </c>
      <c r="F228" s="3">
        <v>41528</v>
      </c>
      <c r="G228" s="3">
        <v>43385</v>
      </c>
      <c r="H228" s="2">
        <f t="shared" si="10"/>
        <v>1857</v>
      </c>
      <c r="I228" s="2">
        <v>7.2</v>
      </c>
      <c r="J228" s="2">
        <v>1</v>
      </c>
      <c r="K228" s="2">
        <v>226</v>
      </c>
      <c r="L228" s="2" t="s">
        <v>605</v>
      </c>
      <c r="AC228" s="2">
        <v>2975</v>
      </c>
      <c r="AD228" s="2" t="s">
        <v>246</v>
      </c>
      <c r="AG228" s="3">
        <v>38474</v>
      </c>
      <c r="AH228" s="3">
        <v>43019</v>
      </c>
      <c r="AI228" s="2">
        <f t="shared" si="13"/>
        <v>4545</v>
      </c>
      <c r="AJ228" s="2">
        <v>6.9</v>
      </c>
      <c r="AK228" s="2">
        <v>60</v>
      </c>
      <c r="AL228" s="2">
        <v>225</v>
      </c>
      <c r="BA228" s="2">
        <v>2975</v>
      </c>
      <c r="BB228" s="2" t="s">
        <v>453</v>
      </c>
      <c r="BE228" s="3">
        <v>38484</v>
      </c>
      <c r="BF228" s="3">
        <v>39696</v>
      </c>
      <c r="BG228" s="2">
        <f t="shared" si="12"/>
        <v>1212</v>
      </c>
      <c r="BH228" s="2">
        <v>7.2</v>
      </c>
      <c r="BI228" s="2">
        <v>60</v>
      </c>
      <c r="BJ228" s="2">
        <v>225</v>
      </c>
    </row>
    <row r="229" spans="2:62" x14ac:dyDescent="0.25">
      <c r="B229" s="2">
        <v>27</v>
      </c>
      <c r="C229" s="2" t="s">
        <v>631</v>
      </c>
      <c r="D229" s="2">
        <v>119</v>
      </c>
      <c r="F229" s="3">
        <v>41528</v>
      </c>
      <c r="G229" s="3">
        <v>43385</v>
      </c>
      <c r="H229" s="2">
        <f t="shared" si="10"/>
        <v>1857</v>
      </c>
      <c r="I229" s="2">
        <v>7.2</v>
      </c>
      <c r="J229" s="2">
        <v>1</v>
      </c>
      <c r="K229" s="2">
        <v>227</v>
      </c>
      <c r="L229" s="2" t="s">
        <v>605</v>
      </c>
      <c r="AC229" s="2">
        <v>2976</v>
      </c>
      <c r="AD229" s="2" t="s">
        <v>247</v>
      </c>
      <c r="AE229" s="2">
        <v>189</v>
      </c>
      <c r="AG229" s="3">
        <v>38352</v>
      </c>
      <c r="AH229" s="3">
        <v>39696</v>
      </c>
      <c r="AI229" s="2">
        <f t="shared" si="13"/>
        <v>1344</v>
      </c>
      <c r="AJ229" s="2">
        <v>4.4000000000000004</v>
      </c>
      <c r="AK229" s="2">
        <v>60</v>
      </c>
      <c r="AL229" s="2">
        <v>226</v>
      </c>
      <c r="BA229" s="2">
        <v>2976</v>
      </c>
      <c r="BB229" s="2" t="s">
        <v>454</v>
      </c>
      <c r="BE229" s="3">
        <v>38484</v>
      </c>
      <c r="BF229" s="3">
        <v>39696</v>
      </c>
      <c r="BG229" s="2">
        <f t="shared" si="12"/>
        <v>1212</v>
      </c>
      <c r="BH229" s="2">
        <v>4.5999999999999996</v>
      </c>
      <c r="BI229" s="2">
        <v>60</v>
      </c>
      <c r="BJ229" s="2">
        <v>226</v>
      </c>
    </row>
    <row r="230" spans="2:62" x14ac:dyDescent="0.25">
      <c r="B230" s="2">
        <v>28</v>
      </c>
      <c r="C230" s="2" t="s">
        <v>632</v>
      </c>
      <c r="D230" s="2">
        <v>119</v>
      </c>
      <c r="F230" s="3">
        <v>41528</v>
      </c>
      <c r="G230" s="3">
        <v>43385</v>
      </c>
      <c r="H230" s="2">
        <f t="shared" si="10"/>
        <v>1857</v>
      </c>
      <c r="I230" s="2">
        <v>7.2</v>
      </c>
      <c r="J230" s="2">
        <v>1</v>
      </c>
      <c r="K230" s="2">
        <v>228</v>
      </c>
      <c r="L230" s="2" t="s">
        <v>605</v>
      </c>
      <c r="AC230" s="2">
        <v>2977</v>
      </c>
      <c r="AD230" s="2" t="s">
        <v>248</v>
      </c>
      <c r="AG230" s="3">
        <v>38352</v>
      </c>
      <c r="AH230" s="3">
        <v>43403</v>
      </c>
      <c r="AI230" s="2">
        <f t="shared" si="13"/>
        <v>5051</v>
      </c>
      <c r="AJ230" s="2">
        <v>4.9000000000000004</v>
      </c>
      <c r="AK230" s="2">
        <v>60</v>
      </c>
      <c r="AL230" s="2">
        <v>227</v>
      </c>
      <c r="BA230" s="2">
        <v>2977</v>
      </c>
      <c r="BB230" s="2" t="s">
        <v>455</v>
      </c>
      <c r="BC230" s="2">
        <v>264</v>
      </c>
      <c r="BE230" s="3">
        <v>38474</v>
      </c>
      <c r="BF230" s="3">
        <v>40100</v>
      </c>
      <c r="BG230" s="2">
        <f t="shared" si="12"/>
        <v>1626</v>
      </c>
      <c r="BH230" s="2">
        <v>7.6</v>
      </c>
      <c r="BI230" s="2">
        <v>60</v>
      </c>
      <c r="BJ230" s="2">
        <v>227</v>
      </c>
    </row>
    <row r="231" spans="2:62" x14ac:dyDescent="0.25">
      <c r="B231" s="2">
        <v>29</v>
      </c>
      <c r="C231" s="2" t="s">
        <v>633</v>
      </c>
      <c r="D231" s="2">
        <v>119</v>
      </c>
      <c r="F231" s="3">
        <v>41528</v>
      </c>
      <c r="G231" s="3">
        <v>43522</v>
      </c>
      <c r="H231" s="2">
        <f t="shared" si="10"/>
        <v>1994</v>
      </c>
      <c r="I231" s="2">
        <v>9.3000000000000007</v>
      </c>
      <c r="J231" s="2">
        <v>1</v>
      </c>
      <c r="K231" s="2">
        <v>229</v>
      </c>
      <c r="L231" s="2" t="s">
        <v>605</v>
      </c>
      <c r="AC231" s="2">
        <v>2978</v>
      </c>
      <c r="AD231" s="2" t="s">
        <v>249</v>
      </c>
      <c r="AG231" s="3">
        <v>38352</v>
      </c>
      <c r="AH231" s="3">
        <v>40270</v>
      </c>
      <c r="AI231" s="2">
        <f t="shared" si="13"/>
        <v>1918</v>
      </c>
      <c r="AJ231" s="2">
        <v>2.1</v>
      </c>
      <c r="AK231" s="2">
        <v>60</v>
      </c>
      <c r="AL231" s="2">
        <v>228</v>
      </c>
      <c r="BA231" s="2">
        <v>2978</v>
      </c>
      <c r="BB231" s="2" t="s">
        <v>456</v>
      </c>
      <c r="BE231" s="3">
        <v>38484</v>
      </c>
      <c r="BF231" s="3">
        <v>39696</v>
      </c>
      <c r="BG231" s="2">
        <f t="shared" si="12"/>
        <v>1212</v>
      </c>
      <c r="BH231" s="2">
        <v>4.5999999999999996</v>
      </c>
      <c r="BI231" s="2">
        <v>60</v>
      </c>
      <c r="BJ231" s="2">
        <v>228</v>
      </c>
    </row>
    <row r="232" spans="2:62" x14ac:dyDescent="0.25">
      <c r="B232" s="2">
        <v>30</v>
      </c>
      <c r="C232" s="2" t="s">
        <v>634</v>
      </c>
      <c r="D232" s="2">
        <v>22</v>
      </c>
      <c r="E232" s="2">
        <v>1</v>
      </c>
      <c r="F232" s="3">
        <v>41418</v>
      </c>
      <c r="G232" s="3">
        <v>41431</v>
      </c>
      <c r="H232" s="2">
        <f t="shared" si="10"/>
        <v>13</v>
      </c>
      <c r="I232" s="2">
        <v>4.9000000000000004</v>
      </c>
      <c r="J232" s="2">
        <v>1</v>
      </c>
      <c r="K232" s="2">
        <v>230</v>
      </c>
      <c r="L232" s="2" t="s">
        <v>605</v>
      </c>
      <c r="AC232" s="2">
        <v>2979</v>
      </c>
      <c r="AD232" s="2" t="s">
        <v>250</v>
      </c>
      <c r="AG232" s="3">
        <v>38352</v>
      </c>
      <c r="AH232" s="3">
        <v>42927</v>
      </c>
      <c r="AI232" s="2">
        <f t="shared" si="13"/>
        <v>4575</v>
      </c>
      <c r="AJ232" s="2">
        <v>7.5</v>
      </c>
      <c r="AK232" s="2">
        <v>60</v>
      </c>
      <c r="AL232" s="2">
        <v>229</v>
      </c>
      <c r="BA232" s="2">
        <v>2979</v>
      </c>
      <c r="BB232" s="2" t="s">
        <v>457</v>
      </c>
      <c r="BE232" s="3">
        <v>38432</v>
      </c>
      <c r="BF232" s="3">
        <v>39696</v>
      </c>
      <c r="BG232" s="2">
        <f t="shared" si="12"/>
        <v>1264</v>
      </c>
      <c r="BH232" s="2">
        <v>7.2</v>
      </c>
      <c r="BI232" s="2">
        <v>60</v>
      </c>
      <c r="BJ232" s="2">
        <v>229</v>
      </c>
    </row>
    <row r="233" spans="2:62" x14ac:dyDescent="0.25">
      <c r="B233" s="2">
        <v>31</v>
      </c>
      <c r="C233" s="2" t="s">
        <v>635</v>
      </c>
      <c r="D233" s="2">
        <v>119</v>
      </c>
      <c r="E233" s="2">
        <v>1</v>
      </c>
      <c r="F233" s="3">
        <v>41418</v>
      </c>
      <c r="G233" s="3">
        <v>43385</v>
      </c>
      <c r="H233" s="2">
        <f t="shared" si="10"/>
        <v>1967</v>
      </c>
      <c r="I233" s="2">
        <v>6.9</v>
      </c>
      <c r="J233" s="2">
        <v>1</v>
      </c>
      <c r="K233" s="2">
        <v>231</v>
      </c>
      <c r="L233" s="2" t="s">
        <v>605</v>
      </c>
      <c r="AC233" s="2">
        <v>2980</v>
      </c>
      <c r="AD233" s="2" t="s">
        <v>251</v>
      </c>
      <c r="AG233" s="3">
        <v>38352</v>
      </c>
      <c r="AH233" s="3">
        <v>42785</v>
      </c>
      <c r="AI233" s="2">
        <f t="shared" si="13"/>
        <v>4433</v>
      </c>
      <c r="AJ233" s="2">
        <v>2.6</v>
      </c>
      <c r="AK233" s="2">
        <v>60</v>
      </c>
      <c r="AL233" s="2">
        <v>230</v>
      </c>
      <c r="BA233" s="2">
        <v>2980</v>
      </c>
      <c r="BB233" s="2" t="s">
        <v>458</v>
      </c>
      <c r="BE233" s="3">
        <v>38432</v>
      </c>
      <c r="BF233" s="3">
        <v>39696</v>
      </c>
      <c r="BG233" s="2">
        <f t="shared" si="12"/>
        <v>1264</v>
      </c>
      <c r="BH233" s="2">
        <v>2.1</v>
      </c>
      <c r="BI233" s="2">
        <v>60</v>
      </c>
      <c r="BJ233" s="2">
        <v>230</v>
      </c>
    </row>
    <row r="234" spans="2:62" x14ac:dyDescent="0.25">
      <c r="B234" s="2">
        <v>32</v>
      </c>
      <c r="C234" s="2" t="s">
        <v>636</v>
      </c>
      <c r="D234" s="2">
        <v>94</v>
      </c>
      <c r="F234" s="3">
        <v>41556</v>
      </c>
      <c r="G234" s="3">
        <v>44102</v>
      </c>
      <c r="H234" s="2">
        <f t="shared" si="10"/>
        <v>2546</v>
      </c>
      <c r="I234" s="2">
        <v>7.2</v>
      </c>
      <c r="J234" s="2">
        <v>1</v>
      </c>
      <c r="K234" s="2">
        <v>232</v>
      </c>
      <c r="L234" s="2" t="s">
        <v>605</v>
      </c>
      <c r="AC234" s="2">
        <v>2981</v>
      </c>
      <c r="AD234" s="2" t="s">
        <v>252</v>
      </c>
      <c r="AG234" s="3">
        <v>38036</v>
      </c>
      <c r="AH234" s="3">
        <v>42661</v>
      </c>
      <c r="AI234" s="2">
        <f t="shared" si="13"/>
        <v>4625</v>
      </c>
      <c r="AJ234" s="2">
        <v>2.1</v>
      </c>
      <c r="AK234" s="2">
        <v>60</v>
      </c>
      <c r="AL234" s="2">
        <v>231</v>
      </c>
      <c r="BA234" s="2">
        <v>2981</v>
      </c>
      <c r="BB234" s="2" t="s">
        <v>459</v>
      </c>
      <c r="BE234" s="3">
        <v>38432</v>
      </c>
      <c r="BF234" s="3">
        <v>39696</v>
      </c>
      <c r="BG234" s="2">
        <f t="shared" si="12"/>
        <v>1264</v>
      </c>
      <c r="BH234" s="2">
        <v>4.5999999999999996</v>
      </c>
      <c r="BI234" s="2">
        <v>60</v>
      </c>
      <c r="BJ234" s="2">
        <v>231</v>
      </c>
    </row>
    <row r="235" spans="2:62" x14ac:dyDescent="0.25">
      <c r="B235" s="2">
        <v>33</v>
      </c>
      <c r="C235" s="2" t="s">
        <v>637</v>
      </c>
      <c r="D235" s="2">
        <v>119</v>
      </c>
      <c r="F235" s="3">
        <v>41500</v>
      </c>
      <c r="G235" s="3">
        <v>43385</v>
      </c>
      <c r="H235" s="2">
        <f t="shared" si="10"/>
        <v>1885</v>
      </c>
      <c r="I235" s="2">
        <v>7.2</v>
      </c>
      <c r="J235" s="2">
        <v>1</v>
      </c>
      <c r="K235" s="2">
        <v>233</v>
      </c>
      <c r="L235" s="2" t="s">
        <v>605</v>
      </c>
      <c r="AC235" s="2">
        <v>2982</v>
      </c>
      <c r="AD235" s="2" t="s">
        <v>253</v>
      </c>
      <c r="AG235" s="3">
        <v>38133</v>
      </c>
      <c r="AH235" s="3">
        <v>42661</v>
      </c>
      <c r="AI235" s="2">
        <f t="shared" si="13"/>
        <v>4528</v>
      </c>
      <c r="AJ235" s="2">
        <v>2.1</v>
      </c>
      <c r="AK235" s="2">
        <v>60</v>
      </c>
      <c r="AL235" s="2">
        <v>232</v>
      </c>
      <c r="BA235" s="2">
        <v>2982</v>
      </c>
      <c r="BB235" s="2" t="s">
        <v>460</v>
      </c>
      <c r="BE235" s="3">
        <v>38474</v>
      </c>
      <c r="BF235" s="3">
        <v>39701</v>
      </c>
      <c r="BG235" s="2">
        <f t="shared" si="12"/>
        <v>1227</v>
      </c>
      <c r="BH235" s="2">
        <v>4.5999999999999996</v>
      </c>
      <c r="BI235" s="2">
        <v>60</v>
      </c>
      <c r="BJ235" s="2">
        <v>232</v>
      </c>
    </row>
    <row r="236" spans="2:62" x14ac:dyDescent="0.25">
      <c r="B236" s="2">
        <v>34</v>
      </c>
      <c r="C236" s="2" t="s">
        <v>638</v>
      </c>
      <c r="D236" s="2">
        <v>119</v>
      </c>
      <c r="F236" s="3">
        <v>41500</v>
      </c>
      <c r="G236" s="3">
        <v>43385</v>
      </c>
      <c r="H236" s="2">
        <f t="shared" si="10"/>
        <v>1885</v>
      </c>
      <c r="I236" s="2">
        <v>7.2</v>
      </c>
      <c r="J236" s="2">
        <v>1</v>
      </c>
      <c r="K236" s="2">
        <v>234</v>
      </c>
      <c r="L236" s="2" t="s">
        <v>605</v>
      </c>
      <c r="AC236" s="2">
        <v>2983</v>
      </c>
      <c r="AD236" s="2" t="s">
        <v>254</v>
      </c>
      <c r="AG236" s="3">
        <v>38352</v>
      </c>
      <c r="AH236" s="3">
        <v>42927</v>
      </c>
      <c r="AI236" s="2">
        <f t="shared" si="13"/>
        <v>4575</v>
      </c>
      <c r="AJ236" s="2">
        <v>7.2</v>
      </c>
      <c r="AK236" s="2">
        <v>60</v>
      </c>
      <c r="AL236" s="2">
        <v>233</v>
      </c>
      <c r="BA236" s="2">
        <v>2983</v>
      </c>
      <c r="BB236" s="2" t="s">
        <v>461</v>
      </c>
      <c r="BE236" s="3">
        <v>38267</v>
      </c>
      <c r="BF236" s="3">
        <v>42927</v>
      </c>
      <c r="BG236" s="2">
        <f t="shared" si="12"/>
        <v>4660</v>
      </c>
      <c r="BH236" s="2">
        <v>7.5</v>
      </c>
      <c r="BI236" s="2">
        <v>60</v>
      </c>
      <c r="BJ236" s="2">
        <v>233</v>
      </c>
    </row>
    <row r="237" spans="2:62" x14ac:dyDescent="0.25">
      <c r="B237" s="2">
        <v>35</v>
      </c>
      <c r="C237" s="2" t="s">
        <v>639</v>
      </c>
      <c r="D237" s="2">
        <v>119</v>
      </c>
      <c r="F237" s="3">
        <v>41500</v>
      </c>
      <c r="G237" s="3">
        <v>43385</v>
      </c>
      <c r="H237" s="2">
        <f t="shared" si="10"/>
        <v>1885</v>
      </c>
      <c r="I237" s="2">
        <v>7.2</v>
      </c>
      <c r="J237" s="2">
        <v>1</v>
      </c>
      <c r="K237" s="2">
        <v>235</v>
      </c>
      <c r="L237" s="2" t="s">
        <v>605</v>
      </c>
      <c r="AC237" s="2">
        <v>2984</v>
      </c>
      <c r="AD237" s="2" t="s">
        <v>255</v>
      </c>
      <c r="AG237" s="3">
        <v>38336</v>
      </c>
      <c r="AH237" s="3">
        <v>43019</v>
      </c>
      <c r="AI237" s="2">
        <f t="shared" si="13"/>
        <v>4683</v>
      </c>
      <c r="AJ237" s="2">
        <v>2.1</v>
      </c>
      <c r="AK237" s="2">
        <v>60</v>
      </c>
      <c r="AL237" s="2">
        <v>234</v>
      </c>
      <c r="BA237" s="2">
        <v>2984</v>
      </c>
      <c r="BB237" s="2" t="s">
        <v>462</v>
      </c>
      <c r="BE237" s="3">
        <v>38474</v>
      </c>
      <c r="BF237" s="3">
        <v>42927</v>
      </c>
      <c r="BG237" s="2">
        <f t="shared" si="12"/>
        <v>4453</v>
      </c>
      <c r="BH237" s="2">
        <v>2.1</v>
      </c>
      <c r="BI237" s="2">
        <v>60</v>
      </c>
      <c r="BJ237" s="2">
        <v>234</v>
      </c>
    </row>
    <row r="238" spans="2:62" x14ac:dyDescent="0.25">
      <c r="B238" s="2">
        <v>36</v>
      </c>
      <c r="C238" s="2" t="s">
        <v>640</v>
      </c>
      <c r="D238" s="2">
        <v>399</v>
      </c>
      <c r="F238" s="3">
        <v>41556</v>
      </c>
      <c r="G238" s="3">
        <v>44102</v>
      </c>
      <c r="H238" s="2">
        <f t="shared" si="10"/>
        <v>2546</v>
      </c>
      <c r="I238" s="2">
        <v>10</v>
      </c>
      <c r="J238" s="2">
        <v>1</v>
      </c>
      <c r="K238" s="2">
        <v>236</v>
      </c>
      <c r="L238" s="2" t="s">
        <v>605</v>
      </c>
      <c r="AC238" s="2">
        <v>2985</v>
      </c>
      <c r="AD238" s="2" t="s">
        <v>256</v>
      </c>
      <c r="AG238" s="3">
        <v>38336</v>
      </c>
      <c r="AH238" s="3">
        <v>42927</v>
      </c>
      <c r="AI238" s="2">
        <f t="shared" si="13"/>
        <v>4591</v>
      </c>
      <c r="AJ238" s="2">
        <v>2.1</v>
      </c>
      <c r="AK238" s="2">
        <v>60</v>
      </c>
      <c r="AL238" s="2">
        <v>235</v>
      </c>
      <c r="BA238" s="2">
        <v>2985</v>
      </c>
      <c r="BB238" s="2" t="s">
        <v>463</v>
      </c>
      <c r="BE238" s="3">
        <v>38474</v>
      </c>
      <c r="BF238" s="3">
        <v>42927</v>
      </c>
      <c r="BG238" s="2">
        <f t="shared" si="12"/>
        <v>4453</v>
      </c>
      <c r="BH238" s="2">
        <v>5</v>
      </c>
      <c r="BI238" s="2">
        <v>60</v>
      </c>
      <c r="BJ238" s="2">
        <v>235</v>
      </c>
    </row>
    <row r="239" spans="2:62" x14ac:dyDescent="0.25">
      <c r="B239" s="2">
        <v>37</v>
      </c>
      <c r="C239" s="2" t="s">
        <v>641</v>
      </c>
      <c r="D239" s="2">
        <v>119</v>
      </c>
      <c r="F239" s="3">
        <v>41500</v>
      </c>
      <c r="G239" s="3">
        <v>43522</v>
      </c>
      <c r="H239" s="2">
        <f t="shared" si="10"/>
        <v>2022</v>
      </c>
      <c r="I239" s="2">
        <v>9.3000000000000007</v>
      </c>
      <c r="J239" s="2">
        <v>1</v>
      </c>
      <c r="K239" s="2">
        <v>237</v>
      </c>
      <c r="L239" s="2" t="s">
        <v>605</v>
      </c>
      <c r="AC239" s="2">
        <v>2986</v>
      </c>
      <c r="AD239" s="2" t="s">
        <v>257</v>
      </c>
      <c r="AG239" s="3">
        <v>38336</v>
      </c>
      <c r="AH239" s="3">
        <v>43376</v>
      </c>
      <c r="AI239" s="2">
        <f t="shared" si="13"/>
        <v>5040</v>
      </c>
      <c r="AJ239" s="2">
        <v>2.1</v>
      </c>
      <c r="AK239" s="2">
        <v>60</v>
      </c>
      <c r="AL239" s="2">
        <v>236</v>
      </c>
      <c r="BA239" s="2">
        <v>2986</v>
      </c>
      <c r="BB239" s="2" t="s">
        <v>464</v>
      </c>
      <c r="BE239" s="3">
        <v>38474</v>
      </c>
      <c r="BF239" s="3">
        <v>42927</v>
      </c>
      <c r="BG239" s="2">
        <f t="shared" si="12"/>
        <v>4453</v>
      </c>
      <c r="BH239" s="2">
        <v>7.5</v>
      </c>
      <c r="BI239" s="2">
        <v>60</v>
      </c>
      <c r="BJ239" s="2">
        <v>236</v>
      </c>
    </row>
    <row r="240" spans="2:62" x14ac:dyDescent="0.25">
      <c r="B240" s="2">
        <v>38</v>
      </c>
      <c r="C240" s="2" t="s">
        <v>642</v>
      </c>
      <c r="D240" s="2">
        <v>264</v>
      </c>
      <c r="F240" s="3">
        <v>41500</v>
      </c>
      <c r="G240" s="3">
        <v>44102</v>
      </c>
      <c r="H240" s="2">
        <f t="shared" si="10"/>
        <v>2602</v>
      </c>
      <c r="I240" s="2">
        <v>10</v>
      </c>
      <c r="J240" s="2">
        <v>1</v>
      </c>
      <c r="K240" s="2">
        <v>238</v>
      </c>
      <c r="L240" s="2" t="s">
        <v>605</v>
      </c>
      <c r="AA240" s="2" t="s">
        <v>493</v>
      </c>
      <c r="AC240" s="2">
        <v>2987</v>
      </c>
      <c r="AD240" s="2" t="s">
        <v>258</v>
      </c>
      <c r="AG240" s="3">
        <v>38456</v>
      </c>
      <c r="AH240" s="3">
        <v>43019</v>
      </c>
      <c r="AI240" s="2">
        <f t="shared" si="13"/>
        <v>4563</v>
      </c>
      <c r="AJ240" s="2">
        <v>2.1</v>
      </c>
      <c r="AK240" s="2">
        <v>60</v>
      </c>
      <c r="AL240" s="2">
        <v>237</v>
      </c>
      <c r="BA240" s="2">
        <v>2987</v>
      </c>
      <c r="BB240" s="2" t="s">
        <v>465</v>
      </c>
      <c r="BE240" s="3">
        <v>38474</v>
      </c>
      <c r="BF240" s="3">
        <v>43325</v>
      </c>
      <c r="BG240" s="2">
        <f t="shared" si="12"/>
        <v>4851</v>
      </c>
      <c r="BH240" s="2">
        <v>7.2</v>
      </c>
      <c r="BI240" s="2">
        <v>60</v>
      </c>
      <c r="BJ240" s="2">
        <v>237</v>
      </c>
    </row>
    <row r="241" spans="2:62" x14ac:dyDescent="0.25">
      <c r="B241" s="2">
        <v>39</v>
      </c>
      <c r="C241" s="2" t="s">
        <v>643</v>
      </c>
      <c r="D241" s="2">
        <v>94</v>
      </c>
      <c r="F241" s="3">
        <v>41465</v>
      </c>
      <c r="G241" s="3">
        <v>44102</v>
      </c>
      <c r="H241" s="2">
        <f t="shared" si="10"/>
        <v>2637</v>
      </c>
      <c r="I241" s="2">
        <v>9.3000000000000007</v>
      </c>
      <c r="J241" s="2">
        <v>1</v>
      </c>
      <c r="K241" s="2">
        <v>239</v>
      </c>
      <c r="L241" s="2" t="s">
        <v>605</v>
      </c>
      <c r="AC241" s="2">
        <v>2988</v>
      </c>
      <c r="AD241" s="2" t="s">
        <v>259</v>
      </c>
      <c r="AG241" s="3">
        <v>38456</v>
      </c>
      <c r="AH241" s="3">
        <v>43019</v>
      </c>
      <c r="AI241" s="2">
        <f t="shared" si="13"/>
        <v>4563</v>
      </c>
      <c r="AJ241" s="2">
        <v>6.2</v>
      </c>
      <c r="AK241" s="2">
        <v>60</v>
      </c>
      <c r="AL241" s="2">
        <v>238</v>
      </c>
      <c r="BA241" s="2">
        <v>2988</v>
      </c>
      <c r="BB241" s="2" t="s">
        <v>466</v>
      </c>
      <c r="BE241" s="3">
        <v>38342</v>
      </c>
      <c r="BF241" s="3">
        <v>43403</v>
      </c>
      <c r="BG241" s="2">
        <f t="shared" si="12"/>
        <v>5061</v>
      </c>
      <c r="BH241" s="2">
        <v>7.5</v>
      </c>
      <c r="BI241" s="2">
        <v>60</v>
      </c>
      <c r="BJ241" s="2">
        <v>238</v>
      </c>
    </row>
    <row r="242" spans="2:62" x14ac:dyDescent="0.25">
      <c r="B242" s="2">
        <v>40</v>
      </c>
      <c r="C242" s="2" t="s">
        <v>644</v>
      </c>
      <c r="D242" s="2">
        <v>119</v>
      </c>
      <c r="F242" s="3">
        <v>41465</v>
      </c>
      <c r="G242" s="3">
        <v>44102</v>
      </c>
      <c r="H242" s="2">
        <f t="shared" si="10"/>
        <v>2637</v>
      </c>
      <c r="I242" s="2">
        <v>7.2</v>
      </c>
      <c r="J242" s="2">
        <v>1</v>
      </c>
      <c r="K242" s="2">
        <v>240</v>
      </c>
      <c r="L242" s="2" t="s">
        <v>605</v>
      </c>
      <c r="AC242" s="2">
        <v>2989</v>
      </c>
      <c r="AD242" s="2" t="s">
        <v>260</v>
      </c>
      <c r="AG242" s="3">
        <v>38352</v>
      </c>
      <c r="AH242" s="3">
        <v>43019</v>
      </c>
      <c r="AI242" s="2">
        <f t="shared" si="13"/>
        <v>4667</v>
      </c>
      <c r="AJ242" s="2">
        <v>2.1</v>
      </c>
      <c r="AK242" s="2">
        <v>60</v>
      </c>
      <c r="AL242" s="2">
        <v>239</v>
      </c>
      <c r="BA242" s="2">
        <v>2989</v>
      </c>
      <c r="BB242" s="2" t="s">
        <v>467</v>
      </c>
      <c r="BE242" s="3">
        <v>38362</v>
      </c>
      <c r="BF242" s="3">
        <v>42927</v>
      </c>
      <c r="BG242" s="2">
        <f t="shared" si="12"/>
        <v>4565</v>
      </c>
      <c r="BH242" s="2">
        <v>5</v>
      </c>
      <c r="BI242" s="2">
        <v>60</v>
      </c>
      <c r="BJ242" s="2">
        <v>239</v>
      </c>
    </row>
    <row r="243" spans="2:62" x14ac:dyDescent="0.25">
      <c r="B243" s="2">
        <v>41</v>
      </c>
      <c r="C243" s="2" t="s">
        <v>645</v>
      </c>
      <c r="D243" s="2">
        <v>119</v>
      </c>
      <c r="F243" s="3">
        <v>41465</v>
      </c>
      <c r="G243" s="3">
        <v>44102</v>
      </c>
      <c r="H243" s="2">
        <f t="shared" si="10"/>
        <v>2637</v>
      </c>
      <c r="I243" s="2">
        <v>4.9000000000000004</v>
      </c>
      <c r="J243" s="2">
        <v>1</v>
      </c>
      <c r="K243" s="2">
        <v>241</v>
      </c>
      <c r="L243" s="2" t="s">
        <v>605</v>
      </c>
      <c r="AC243" s="2">
        <v>2990</v>
      </c>
      <c r="AD243" s="2" t="s">
        <v>261</v>
      </c>
      <c r="AG243" s="3">
        <v>38362</v>
      </c>
      <c r="AH243" s="3">
        <v>42661</v>
      </c>
      <c r="AI243" s="2">
        <f t="shared" si="13"/>
        <v>4299</v>
      </c>
      <c r="AJ243" s="2">
        <v>7.2</v>
      </c>
      <c r="AK243" s="2">
        <v>60</v>
      </c>
      <c r="AL243" s="2">
        <v>240</v>
      </c>
      <c r="BA243" s="2">
        <v>2990</v>
      </c>
      <c r="BB243" s="2" t="s">
        <v>468</v>
      </c>
      <c r="BE243" s="3">
        <v>38323</v>
      </c>
      <c r="BF243" s="3">
        <v>42927</v>
      </c>
      <c r="BG243" s="2">
        <f t="shared" si="12"/>
        <v>4604</v>
      </c>
      <c r="BH243" s="2">
        <v>4.5999999999999996</v>
      </c>
      <c r="BI243" s="2">
        <v>60</v>
      </c>
      <c r="BJ243" s="2">
        <v>240</v>
      </c>
    </row>
    <row r="244" spans="2:62" x14ac:dyDescent="0.25">
      <c r="B244" s="2">
        <v>42</v>
      </c>
      <c r="C244" s="2" t="s">
        <v>646</v>
      </c>
      <c r="D244" s="2">
        <v>264</v>
      </c>
      <c r="F244" s="3">
        <v>41465</v>
      </c>
      <c r="G244" s="3">
        <v>44102</v>
      </c>
      <c r="H244" s="2">
        <f t="shared" si="10"/>
        <v>2637</v>
      </c>
      <c r="I244" s="2">
        <v>7.2</v>
      </c>
      <c r="J244" s="2">
        <v>1</v>
      </c>
      <c r="K244" s="2">
        <v>242</v>
      </c>
      <c r="L244" s="2" t="s">
        <v>605</v>
      </c>
      <c r="AC244" s="2">
        <v>2991</v>
      </c>
      <c r="AD244" s="2" t="s">
        <v>262</v>
      </c>
      <c r="AG244" s="3">
        <v>38352</v>
      </c>
      <c r="AH244" s="3">
        <v>43019</v>
      </c>
      <c r="AI244" s="2">
        <f t="shared" si="13"/>
        <v>4667</v>
      </c>
      <c r="AJ244" s="2">
        <v>7.2</v>
      </c>
      <c r="AK244" s="2">
        <v>60</v>
      </c>
      <c r="AL244" s="2">
        <v>241</v>
      </c>
      <c r="BA244" s="2">
        <v>2991</v>
      </c>
      <c r="BB244" s="2" t="s">
        <v>469</v>
      </c>
      <c r="BE244" s="3">
        <v>38323</v>
      </c>
      <c r="BF244" s="3">
        <v>42927</v>
      </c>
      <c r="BG244" s="2">
        <f t="shared" si="12"/>
        <v>4604</v>
      </c>
      <c r="BH244" s="2">
        <v>7.5</v>
      </c>
      <c r="BI244" s="2">
        <v>60</v>
      </c>
      <c r="BJ244" s="2">
        <v>241</v>
      </c>
    </row>
    <row r="245" spans="2:62" x14ac:dyDescent="0.25">
      <c r="B245" s="2">
        <v>43</v>
      </c>
      <c r="C245" s="2" t="s">
        <v>647</v>
      </c>
      <c r="D245" s="2">
        <v>399</v>
      </c>
      <c r="F245" s="3">
        <v>41437</v>
      </c>
      <c r="G245" s="3">
        <v>43385</v>
      </c>
      <c r="H245" s="2">
        <f t="shared" si="10"/>
        <v>1948</v>
      </c>
      <c r="I245" s="2">
        <v>4.4000000000000004</v>
      </c>
      <c r="J245" s="2">
        <v>1</v>
      </c>
      <c r="K245" s="2">
        <v>243</v>
      </c>
      <c r="L245" s="2" t="s">
        <v>605</v>
      </c>
      <c r="AC245" s="2">
        <v>2992</v>
      </c>
      <c r="AD245" s="2" t="s">
        <v>263</v>
      </c>
      <c r="AG245" s="3">
        <v>38362</v>
      </c>
      <c r="AH245" s="3">
        <v>43223</v>
      </c>
      <c r="AI245" s="2">
        <f t="shared" si="13"/>
        <v>4861</v>
      </c>
      <c r="AJ245" s="2">
        <v>10</v>
      </c>
      <c r="AK245" s="2">
        <v>60</v>
      </c>
      <c r="AL245" s="2">
        <v>242</v>
      </c>
      <c r="BA245" s="2">
        <v>2992</v>
      </c>
      <c r="BB245" s="2" t="s">
        <v>470</v>
      </c>
      <c r="BE245" s="3">
        <v>38323</v>
      </c>
      <c r="BF245" s="3">
        <v>42927</v>
      </c>
      <c r="BG245" s="2">
        <f t="shared" si="12"/>
        <v>4604</v>
      </c>
      <c r="BH245" s="2">
        <v>2.1</v>
      </c>
      <c r="BI245" s="2">
        <v>60</v>
      </c>
      <c r="BJ245" s="2">
        <v>242</v>
      </c>
    </row>
    <row r="246" spans="2:62" x14ac:dyDescent="0.25">
      <c r="B246" s="2">
        <v>44</v>
      </c>
      <c r="C246" s="2" t="s">
        <v>648</v>
      </c>
      <c r="D246" s="2">
        <v>94</v>
      </c>
      <c r="F246" s="3">
        <v>41465</v>
      </c>
      <c r="G246" s="3">
        <v>44102</v>
      </c>
      <c r="H246" s="2">
        <f t="shared" si="10"/>
        <v>2637</v>
      </c>
      <c r="I246" s="2">
        <v>9.3000000000000007</v>
      </c>
      <c r="J246" s="2">
        <v>1</v>
      </c>
      <c r="K246" s="2">
        <v>244</v>
      </c>
      <c r="L246" s="2" t="s">
        <v>605</v>
      </c>
      <c r="AC246" s="2">
        <v>2993</v>
      </c>
      <c r="AD246" s="2" t="s">
        <v>264</v>
      </c>
      <c r="AG246" s="3">
        <v>38362</v>
      </c>
      <c r="AH246" s="3">
        <v>43019</v>
      </c>
      <c r="AI246" s="2">
        <f t="shared" si="13"/>
        <v>4657</v>
      </c>
      <c r="AJ246" s="2">
        <v>2.1</v>
      </c>
      <c r="AK246" s="2">
        <v>60</v>
      </c>
      <c r="AL246" s="2">
        <v>243</v>
      </c>
      <c r="BA246" s="2">
        <v>2993</v>
      </c>
      <c r="BB246" s="2" t="s">
        <v>471</v>
      </c>
      <c r="BE246" s="3">
        <v>38323</v>
      </c>
      <c r="BF246" s="3">
        <v>42927</v>
      </c>
      <c r="BG246" s="2">
        <f t="shared" si="12"/>
        <v>4604</v>
      </c>
      <c r="BH246" s="2">
        <v>7.5</v>
      </c>
      <c r="BI246" s="2">
        <v>60</v>
      </c>
      <c r="BJ246" s="2">
        <v>243</v>
      </c>
    </row>
    <row r="247" spans="2:62" x14ac:dyDescent="0.25">
      <c r="B247" s="2">
        <v>45</v>
      </c>
      <c r="C247" s="2" t="s">
        <v>649</v>
      </c>
      <c r="F247" s="3">
        <v>41556</v>
      </c>
      <c r="G247" s="3">
        <v>44173</v>
      </c>
      <c r="H247" s="2">
        <f t="shared" si="10"/>
        <v>2617</v>
      </c>
      <c r="I247" s="2">
        <v>9.3000000000000007</v>
      </c>
      <c r="J247" s="2">
        <v>1</v>
      </c>
      <c r="K247" s="2">
        <v>245</v>
      </c>
      <c r="L247" s="2" t="s">
        <v>605</v>
      </c>
      <c r="AC247" s="2">
        <v>2994</v>
      </c>
      <c r="AD247" s="2" t="s">
        <v>265</v>
      </c>
      <c r="AG247" s="3">
        <v>38362</v>
      </c>
      <c r="AH247" s="3">
        <v>43019</v>
      </c>
      <c r="AI247" s="2">
        <f t="shared" si="13"/>
        <v>4657</v>
      </c>
      <c r="AJ247" s="2">
        <v>2.1</v>
      </c>
      <c r="AK247" s="2">
        <v>60</v>
      </c>
      <c r="AL247" s="2">
        <v>244</v>
      </c>
      <c r="BA247" s="2">
        <v>2994</v>
      </c>
      <c r="BB247" s="2" t="s">
        <v>472</v>
      </c>
      <c r="BE247" s="3">
        <v>38323</v>
      </c>
      <c r="BF247" s="3">
        <v>42927</v>
      </c>
      <c r="BG247" s="2">
        <f t="shared" si="12"/>
        <v>4604</v>
      </c>
      <c r="BH247" s="2">
        <v>2.1</v>
      </c>
      <c r="BI247" s="2">
        <v>60</v>
      </c>
      <c r="BJ247" s="2">
        <v>244</v>
      </c>
    </row>
    <row r="248" spans="2:62" x14ac:dyDescent="0.25">
      <c r="B248" s="2">
        <v>46</v>
      </c>
      <c r="C248" s="2" t="s">
        <v>650</v>
      </c>
      <c r="D248" s="2">
        <v>264</v>
      </c>
      <c r="F248" s="3">
        <v>41465</v>
      </c>
      <c r="G248" s="3">
        <v>44102</v>
      </c>
      <c r="H248" s="2">
        <f t="shared" si="10"/>
        <v>2637</v>
      </c>
      <c r="I248" s="2">
        <v>7.2</v>
      </c>
      <c r="J248" s="2">
        <v>1</v>
      </c>
      <c r="K248" s="2">
        <v>246</v>
      </c>
      <c r="L248" s="2" t="s">
        <v>605</v>
      </c>
      <c r="AC248" s="2">
        <v>2995</v>
      </c>
      <c r="AD248" s="2" t="s">
        <v>266</v>
      </c>
      <c r="AG248" s="3">
        <v>38362</v>
      </c>
      <c r="AH248" s="3">
        <v>43019</v>
      </c>
      <c r="AI248" s="2">
        <f t="shared" si="13"/>
        <v>4657</v>
      </c>
      <c r="AJ248" s="2">
        <v>7.2</v>
      </c>
      <c r="AK248" s="2">
        <v>60</v>
      </c>
      <c r="AL248" s="2">
        <v>245</v>
      </c>
      <c r="BA248" s="2">
        <v>2995</v>
      </c>
      <c r="BB248" s="2" t="s">
        <v>473</v>
      </c>
      <c r="BE248" s="3">
        <v>38323</v>
      </c>
      <c r="BF248" s="3">
        <v>42927</v>
      </c>
      <c r="BG248" s="2">
        <f t="shared" si="12"/>
        <v>4604</v>
      </c>
      <c r="BH248" s="2">
        <v>5</v>
      </c>
      <c r="BI248" s="2">
        <v>60</v>
      </c>
      <c r="BJ248" s="2">
        <v>245</v>
      </c>
    </row>
    <row r="249" spans="2:62" x14ac:dyDescent="0.25">
      <c r="B249" s="2">
        <v>47</v>
      </c>
      <c r="C249" s="2" t="s">
        <v>651</v>
      </c>
      <c r="D249" s="2">
        <v>119</v>
      </c>
      <c r="F249" s="3">
        <v>41528</v>
      </c>
      <c r="G249" s="3">
        <v>43385</v>
      </c>
      <c r="H249" s="2">
        <f t="shared" si="10"/>
        <v>1857</v>
      </c>
      <c r="I249" s="2">
        <v>7.2</v>
      </c>
      <c r="J249" s="2">
        <v>1</v>
      </c>
      <c r="K249" s="2">
        <v>247</v>
      </c>
      <c r="L249" s="2" t="s">
        <v>605</v>
      </c>
      <c r="AC249" s="2">
        <v>2996</v>
      </c>
      <c r="AD249" s="2" t="s">
        <v>267</v>
      </c>
      <c r="AG249" s="3">
        <v>38362</v>
      </c>
      <c r="AH249" s="3">
        <v>43019</v>
      </c>
      <c r="AI249" s="2">
        <f t="shared" si="13"/>
        <v>4657</v>
      </c>
      <c r="AJ249" s="2">
        <v>7.2</v>
      </c>
      <c r="AK249" s="2">
        <v>60</v>
      </c>
      <c r="AL249" s="2">
        <v>246</v>
      </c>
      <c r="BA249" s="2">
        <v>2996</v>
      </c>
      <c r="BB249" s="2" t="s">
        <v>474</v>
      </c>
      <c r="BE249" s="3">
        <v>38324</v>
      </c>
      <c r="BF249" s="3">
        <v>42927</v>
      </c>
      <c r="BG249" s="2">
        <f t="shared" si="12"/>
        <v>4603</v>
      </c>
      <c r="BH249" s="2">
        <v>5</v>
      </c>
      <c r="BI249" s="2">
        <v>60</v>
      </c>
      <c r="BJ249" s="2">
        <v>246</v>
      </c>
    </row>
    <row r="250" spans="2:62" x14ac:dyDescent="0.25">
      <c r="B250" s="2">
        <v>48</v>
      </c>
      <c r="C250" s="2" t="s">
        <v>652</v>
      </c>
      <c r="D250" s="2">
        <v>119</v>
      </c>
      <c r="F250" s="3">
        <v>41528</v>
      </c>
      <c r="G250" s="3">
        <v>43385</v>
      </c>
      <c r="H250" s="2">
        <f t="shared" si="10"/>
        <v>1857</v>
      </c>
      <c r="I250" s="2">
        <v>7.2</v>
      </c>
      <c r="J250" s="2">
        <v>1</v>
      </c>
      <c r="K250" s="2">
        <v>248</v>
      </c>
      <c r="L250" s="2" t="s">
        <v>605</v>
      </c>
      <c r="AC250" s="2">
        <v>2997</v>
      </c>
      <c r="AD250" s="2" t="s">
        <v>268</v>
      </c>
      <c r="AG250" s="3">
        <v>38362</v>
      </c>
      <c r="AH250" s="3">
        <v>43019</v>
      </c>
      <c r="AI250" s="2">
        <f t="shared" si="13"/>
        <v>4657</v>
      </c>
      <c r="AJ250" s="2">
        <v>7.2</v>
      </c>
      <c r="AK250" s="2">
        <v>60</v>
      </c>
      <c r="AL250" s="2">
        <v>247</v>
      </c>
      <c r="BA250" s="2">
        <v>2997</v>
      </c>
      <c r="BB250" s="2" t="s">
        <v>475</v>
      </c>
      <c r="BE250" s="3">
        <v>38323</v>
      </c>
      <c r="BF250" s="3">
        <v>42927</v>
      </c>
      <c r="BG250" s="2">
        <f t="shared" si="12"/>
        <v>4604</v>
      </c>
      <c r="BH250" s="2">
        <v>2.1</v>
      </c>
      <c r="BI250" s="2">
        <v>60</v>
      </c>
      <c r="BJ250" s="2">
        <v>247</v>
      </c>
    </row>
    <row r="251" spans="2:62" x14ac:dyDescent="0.25">
      <c r="B251" s="2">
        <v>49</v>
      </c>
      <c r="C251" s="2" t="s">
        <v>653</v>
      </c>
      <c r="D251" s="2">
        <v>119</v>
      </c>
      <c r="F251" s="3">
        <v>41528</v>
      </c>
      <c r="G251" s="3">
        <v>43385</v>
      </c>
      <c r="H251" s="2">
        <f t="shared" si="10"/>
        <v>1857</v>
      </c>
      <c r="I251" s="2">
        <v>7.2</v>
      </c>
      <c r="J251" s="2">
        <v>1</v>
      </c>
      <c r="K251" s="2">
        <v>249</v>
      </c>
      <c r="L251" s="2" t="s">
        <v>605</v>
      </c>
      <c r="AC251" s="2">
        <v>2998</v>
      </c>
      <c r="AD251" s="2" t="s">
        <v>269</v>
      </c>
      <c r="AG251" s="3">
        <v>38362</v>
      </c>
      <c r="AH251" s="3">
        <v>42927</v>
      </c>
      <c r="AI251" s="2">
        <f t="shared" si="13"/>
        <v>4565</v>
      </c>
      <c r="AJ251" s="2">
        <v>1.2</v>
      </c>
      <c r="AK251" s="2">
        <v>60</v>
      </c>
      <c r="AL251" s="2">
        <v>248</v>
      </c>
      <c r="BA251" s="2">
        <v>2998</v>
      </c>
      <c r="BB251" s="2" t="s">
        <v>476</v>
      </c>
      <c r="BE251" s="3">
        <v>38379</v>
      </c>
      <c r="BF251" s="3">
        <v>39696</v>
      </c>
      <c r="BG251" s="2">
        <f t="shared" si="12"/>
        <v>1317</v>
      </c>
      <c r="BH251" s="2">
        <v>5</v>
      </c>
      <c r="BI251" s="2">
        <v>60</v>
      </c>
      <c r="BJ251" s="2">
        <v>248</v>
      </c>
    </row>
    <row r="252" spans="2:62" x14ac:dyDescent="0.25">
      <c r="B252" s="2">
        <v>50</v>
      </c>
      <c r="C252" s="2" t="s">
        <v>654</v>
      </c>
      <c r="D252" s="2">
        <v>119</v>
      </c>
      <c r="F252" s="3">
        <v>41528</v>
      </c>
      <c r="G252" s="3">
        <v>43385</v>
      </c>
      <c r="H252" s="2">
        <f>G252-F252</f>
        <v>1857</v>
      </c>
      <c r="I252" s="2">
        <v>7.2</v>
      </c>
      <c r="J252" s="2">
        <v>1</v>
      </c>
      <c r="K252" s="2">
        <v>250</v>
      </c>
      <c r="L252" s="2" t="s">
        <v>605</v>
      </c>
      <c r="AC252" s="2">
        <v>2999</v>
      </c>
      <c r="AD252" s="2" t="s">
        <v>270</v>
      </c>
      <c r="AG252" s="3">
        <v>38362</v>
      </c>
      <c r="AH252" s="3">
        <v>43019</v>
      </c>
      <c r="AI252" s="2">
        <f t="shared" si="13"/>
        <v>4657</v>
      </c>
      <c r="AJ252" s="2">
        <v>6.2</v>
      </c>
      <c r="AK252" s="2">
        <v>60</v>
      </c>
      <c r="AL252" s="2">
        <v>249</v>
      </c>
      <c r="BA252" s="2">
        <v>2999</v>
      </c>
      <c r="BB252" s="2" t="s">
        <v>477</v>
      </c>
      <c r="BE252" s="3">
        <v>38379</v>
      </c>
      <c r="BF252" s="3">
        <v>39696</v>
      </c>
      <c r="BG252" s="2">
        <f t="shared" si="12"/>
        <v>1317</v>
      </c>
      <c r="BH252" s="2">
        <v>10</v>
      </c>
      <c r="BI252" s="2">
        <v>60</v>
      </c>
      <c r="BJ252" s="2">
        <v>249</v>
      </c>
    </row>
    <row r="253" spans="2:62" x14ac:dyDescent="0.25">
      <c r="AC253" s="2">
        <v>3000</v>
      </c>
      <c r="AD253" s="2" t="s">
        <v>271</v>
      </c>
      <c r="AG253" s="3">
        <v>38362</v>
      </c>
      <c r="AH253" s="3">
        <v>43376</v>
      </c>
      <c r="AI253" s="2">
        <f t="shared" si="13"/>
        <v>5014</v>
      </c>
      <c r="AJ253" s="2">
        <v>1.2</v>
      </c>
      <c r="AK253" s="2">
        <v>60</v>
      </c>
      <c r="AL253" s="2">
        <v>250</v>
      </c>
      <c r="BA253" s="2">
        <v>3000</v>
      </c>
      <c r="BB253" s="2" t="s">
        <v>478</v>
      </c>
      <c r="BE253" s="3">
        <v>38379</v>
      </c>
      <c r="BF253" s="3">
        <v>39701</v>
      </c>
      <c r="BG253" s="2">
        <f t="shared" si="12"/>
        <v>1322</v>
      </c>
      <c r="BH253" s="2">
        <v>5</v>
      </c>
      <c r="BI253" s="2">
        <v>60</v>
      </c>
      <c r="BJ253" s="2">
        <v>250</v>
      </c>
    </row>
    <row r="255" spans="2:62" x14ac:dyDescent="0.25">
      <c r="G255" s="2" t="s">
        <v>479</v>
      </c>
      <c r="H255" s="2">
        <f>SUM(H3:H254)</f>
        <v>436711</v>
      </c>
      <c r="U255" s="2" t="s">
        <v>493</v>
      </c>
    </row>
    <row r="256" spans="2:62" x14ac:dyDescent="0.25">
      <c r="G256" s="2" t="s">
        <v>480</v>
      </c>
      <c r="H256" s="2">
        <f>H255/250</f>
        <v>1746.8440000000001</v>
      </c>
    </row>
    <row r="257" spans="7:59" x14ac:dyDescent="0.25">
      <c r="G257" s="2" t="s">
        <v>482</v>
      </c>
      <c r="H257" s="2">
        <f>SUM(I3:I254)</f>
        <v>1474.5999999999995</v>
      </c>
      <c r="AH257" s="2" t="s">
        <v>479</v>
      </c>
      <c r="AI257" s="2">
        <f>SUM(AI4:AI253)</f>
        <v>562538</v>
      </c>
      <c r="BF257" s="2" t="s">
        <v>479</v>
      </c>
      <c r="BG257" s="2">
        <f>SUM(BG4:BG253)</f>
        <v>196958</v>
      </c>
    </row>
    <row r="258" spans="7:59" x14ac:dyDescent="0.25">
      <c r="G258" s="2" t="s">
        <v>481</v>
      </c>
      <c r="H258" s="2">
        <f>H257/250</f>
        <v>5.8983999999999979</v>
      </c>
      <c r="AH258" s="2" t="s">
        <v>480</v>
      </c>
      <c r="AI258" s="2">
        <f>AI257/250</f>
        <v>2250.152</v>
      </c>
      <c r="BF258" s="2" t="s">
        <v>480</v>
      </c>
      <c r="BG258" s="2">
        <f>BG257/250</f>
        <v>787.83199999999999</v>
      </c>
    </row>
    <row r="259" spans="7:59" x14ac:dyDescent="0.25">
      <c r="G259" s="2" t="s">
        <v>483</v>
      </c>
      <c r="H259" s="2">
        <v>3053</v>
      </c>
      <c r="AH259" s="2" t="s">
        <v>482</v>
      </c>
      <c r="AI259" s="2">
        <f>SUM(AJ4:AJ253)</f>
        <v>1343.399999999998</v>
      </c>
      <c r="BF259" s="2" t="s">
        <v>482</v>
      </c>
      <c r="BG259" s="2">
        <f>SUM(BH4:BH253)</f>
        <v>1529.199999999996</v>
      </c>
    </row>
    <row r="260" spans="7:59" x14ac:dyDescent="0.25">
      <c r="AH260" s="2" t="s">
        <v>481</v>
      </c>
      <c r="AI260" s="2">
        <f>AI259/250</f>
        <v>5.3735999999999926</v>
      </c>
      <c r="BF260" s="2" t="s">
        <v>481</v>
      </c>
      <c r="BG260" s="2">
        <f>BG259/250</f>
        <v>6.1167999999999836</v>
      </c>
    </row>
    <row r="261" spans="7:59" x14ac:dyDescent="0.25">
      <c r="AH261" s="2" t="s">
        <v>483</v>
      </c>
      <c r="AI261" s="2">
        <v>3153</v>
      </c>
      <c r="BF261" s="2" t="s">
        <v>483</v>
      </c>
      <c r="BG261" s="2">
        <v>3101</v>
      </c>
    </row>
    <row r="264" spans="7:59" x14ac:dyDescent="0.25">
      <c r="N264" s="2" t="s">
        <v>487</v>
      </c>
      <c r="O264" s="2" t="s">
        <v>488</v>
      </c>
      <c r="P264" s="2" t="s">
        <v>489</v>
      </c>
      <c r="Q264" s="2" t="s">
        <v>490</v>
      </c>
      <c r="R264" s="2" t="s">
        <v>492</v>
      </c>
      <c r="S264" s="2" t="s">
        <v>491</v>
      </c>
    </row>
    <row r="265" spans="7:59" x14ac:dyDescent="0.25">
      <c r="G265" s="2" t="s">
        <v>495</v>
      </c>
      <c r="H265" s="2">
        <f>H256</f>
        <v>1746.8440000000001</v>
      </c>
      <c r="J265" s="2" t="s">
        <v>498</v>
      </c>
      <c r="K265" s="2">
        <f>H258</f>
        <v>5.8983999999999979</v>
      </c>
      <c r="M265" s="2" t="s">
        <v>485</v>
      </c>
      <c r="N265" s="4">
        <v>35431</v>
      </c>
      <c r="O265" s="1">
        <v>44999</v>
      </c>
      <c r="P265" s="2">
        <f>O265-N265</f>
        <v>9568</v>
      </c>
      <c r="Q265" s="2">
        <v>3784</v>
      </c>
      <c r="R265" s="2" t="s">
        <v>485</v>
      </c>
      <c r="S265" s="2">
        <f>Q265/P265</f>
        <v>0.39548494983277593</v>
      </c>
    </row>
    <row r="266" spans="7:59" x14ac:dyDescent="0.25">
      <c r="G266" s="2" t="s">
        <v>496</v>
      </c>
      <c r="H266" s="2">
        <v>1887.96</v>
      </c>
      <c r="J266" s="2" t="s">
        <v>499</v>
      </c>
      <c r="K266" s="2">
        <f>AI260</f>
        <v>5.3735999999999926</v>
      </c>
      <c r="M266" s="2" t="s">
        <v>484</v>
      </c>
      <c r="N266" s="4">
        <v>35705</v>
      </c>
      <c r="O266" s="4">
        <v>45012</v>
      </c>
      <c r="P266" s="2">
        <f>O266-N266</f>
        <v>9307</v>
      </c>
      <c r="Q266" s="2">
        <v>3153</v>
      </c>
      <c r="R266" s="2" t="s">
        <v>484</v>
      </c>
      <c r="S266" s="2">
        <f>Q266/P266</f>
        <v>0.33877726442462663</v>
      </c>
    </row>
    <row r="267" spans="7:59" x14ac:dyDescent="0.25">
      <c r="G267" s="2" t="s">
        <v>497</v>
      </c>
      <c r="H267" s="2">
        <f>BG258</f>
        <v>787.83199999999999</v>
      </c>
      <c r="J267" s="2" t="s">
        <v>500</v>
      </c>
      <c r="K267" s="2">
        <v>5.258</v>
      </c>
      <c r="M267" s="2" t="s">
        <v>486</v>
      </c>
      <c r="N267" s="1">
        <v>35643</v>
      </c>
      <c r="O267" s="4">
        <v>44866</v>
      </c>
      <c r="P267" s="2">
        <f>O267-N267</f>
        <v>9223</v>
      </c>
      <c r="Q267" s="2">
        <v>3101</v>
      </c>
      <c r="R267" s="2" t="s">
        <v>486</v>
      </c>
      <c r="S267" s="2">
        <f>Q267/P267</f>
        <v>0.33622465575192456</v>
      </c>
    </row>
    <row r="270" spans="7:59" x14ac:dyDescent="0.25">
      <c r="V270" s="2" t="s">
        <v>494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Englund</dc:creator>
  <cp:keywords/>
  <dc:description/>
  <cp:lastModifiedBy>Alvin Englund</cp:lastModifiedBy>
  <cp:revision/>
  <dcterms:created xsi:type="dcterms:W3CDTF">2023-03-27T06:38:57Z</dcterms:created>
  <dcterms:modified xsi:type="dcterms:W3CDTF">2023-05-12T09:15:50Z</dcterms:modified>
  <cp:category/>
  <cp:contentStatus/>
</cp:coreProperties>
</file>