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89" documentId="114_{4855C82D-27A1-1E49-83FD-3EBE4145C8B3}" xr6:coauthVersionLast="45" xr6:coauthVersionMax="45" xr10:uidLastSave="{3834CC90-E256-1B45-91FA-51C7324AFE56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6" i="1" l="1"/>
  <c r="AI296" i="1"/>
  <c r="AH296" i="1"/>
  <c r="AF296" i="1"/>
  <c r="AC296" i="1" s="1"/>
  <c r="AJ295" i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R18" i="4" s="1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R44" i="4" s="1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 s="1"/>
  <c r="BG101" i="2" s="1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A3" i="4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Z77" i="1" s="1"/>
  <c r="BO76" i="1"/>
  <c r="BO75" i="1"/>
  <c r="BO74" i="1"/>
  <c r="BO73" i="1"/>
  <c r="AA73" i="1" s="1"/>
  <c r="BO72" i="1"/>
  <c r="BO71" i="1"/>
  <c r="BO70" i="1"/>
  <c r="BO69" i="1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3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AJ333" i="1"/>
  <c r="AJ332" i="1"/>
  <c r="AJ331" i="1"/>
  <c r="AJ330" i="1"/>
  <c r="AJ329" i="1"/>
  <c r="AJ328" i="1"/>
  <c r="AJ327" i="1"/>
  <c r="AJ326" i="1"/>
  <c r="AJ325" i="1"/>
  <c r="AJ324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J15" i="1"/>
  <c r="BI15" i="1"/>
  <c r="BJ16" i="1"/>
  <c r="BJ14" i="1"/>
  <c r="BI16" i="1"/>
  <c r="BI14" i="1"/>
  <c r="BQ89" i="1"/>
  <c r="BQ101" i="1"/>
  <c r="BQ117" i="1"/>
  <c r="BQ85" i="1"/>
  <c r="BQ93" i="1"/>
  <c r="AJ320" i="1"/>
  <c r="AJ334" i="1"/>
  <c r="AJ335" i="1"/>
  <c r="AJ314" i="1"/>
  <c r="C5" i="4"/>
  <c r="AJ318" i="1"/>
  <c r="AJ317" i="1"/>
  <c r="AJ322" i="1"/>
  <c r="AJ306" i="1"/>
  <c r="AJ337" i="1"/>
  <c r="AJ336" i="1"/>
  <c r="AJ315" i="1"/>
  <c r="AJ313" i="1"/>
  <c r="AJ312" i="1"/>
  <c r="AJ302" i="1"/>
  <c r="AB81" i="1"/>
  <c r="AB105" i="1"/>
  <c r="AA105" i="1"/>
  <c r="AA109" i="1"/>
  <c r="Z109" i="1"/>
  <c r="AB211" i="1"/>
  <c r="AA211" i="1"/>
  <c r="AA215" i="1"/>
  <c r="Z215" i="1"/>
  <c r="AA251" i="1"/>
  <c r="Z251" i="1"/>
  <c r="Z262" i="1"/>
  <c r="AB275" i="1"/>
  <c r="AB283" i="1"/>
  <c r="Z283" i="1"/>
  <c r="AB70" i="1"/>
  <c r="AB74" i="1"/>
  <c r="AA74" i="1"/>
  <c r="AA78" i="1"/>
  <c r="Z78" i="1"/>
  <c r="Z82" i="1"/>
  <c r="AB98" i="1"/>
  <c r="AB102" i="1"/>
  <c r="AA102" i="1"/>
  <c r="AA106" i="1"/>
  <c r="Z106" i="1"/>
  <c r="Z110" i="1"/>
  <c r="AB212" i="1"/>
  <c r="AB216" i="1"/>
  <c r="AA216" i="1"/>
  <c r="AA252" i="1"/>
  <c r="Z252" i="1"/>
  <c r="AA267" i="1"/>
  <c r="AB278" i="1"/>
  <c r="A7" i="4"/>
  <c r="C22" i="1"/>
  <c r="AJ344" i="1"/>
  <c r="AJ343" i="1"/>
  <c r="AJ308" i="1"/>
  <c r="AJ304" i="1"/>
  <c r="AJ300" i="1"/>
  <c r="AJ311" i="1"/>
  <c r="AJ307" i="1"/>
  <c r="AJ299" i="1"/>
  <c r="AJ342" i="1"/>
  <c r="AJ341" i="1"/>
  <c r="AJ340" i="1"/>
  <c r="AJ339" i="1"/>
  <c r="AJ338" i="1"/>
  <c r="AJ323" i="1"/>
  <c r="AJ321" i="1"/>
  <c r="AJ319" i="1"/>
  <c r="AJ316" i="1"/>
  <c r="AJ309" i="1"/>
  <c r="AJ305" i="1"/>
  <c r="AJ301" i="1"/>
  <c r="AJ310" i="1"/>
  <c r="AJ303" i="1"/>
  <c r="AJ298" i="1"/>
  <c r="AA75" i="1"/>
  <c r="Z75" i="1"/>
  <c r="AB79" i="1"/>
  <c r="Z79" i="1"/>
  <c r="AB99" i="1"/>
  <c r="AA99" i="1"/>
  <c r="AB103" i="1"/>
  <c r="AA103" i="1"/>
  <c r="Z103" i="1"/>
  <c r="AA111" i="1"/>
  <c r="Z111" i="1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B72" i="1"/>
  <c r="AA72" i="1"/>
  <c r="Z72" i="1"/>
  <c r="AA76" i="1"/>
  <c r="Z76" i="1"/>
  <c r="AB80" i="1"/>
  <c r="Z80" i="1"/>
  <c r="AB104" i="1"/>
  <c r="AA104" i="1"/>
  <c r="AB108" i="1"/>
  <c r="AA108" i="1"/>
  <c r="Z108" i="1"/>
  <c r="AA112" i="1"/>
  <c r="Z112" i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Y101" i="1" s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Y70" i="1" s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O90" i="1" s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Z146" i="1" s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AJ81" i="1"/>
  <c r="M48" i="4"/>
  <c r="C210" i="3"/>
  <c r="C50" i="3"/>
  <c r="BO173" i="1"/>
  <c r="C100" i="3"/>
  <c r="BO272" i="1" s="1"/>
  <c r="AB272" i="1" s="1"/>
  <c r="C7" i="3"/>
  <c r="BO202" i="1"/>
  <c r="C15" i="3"/>
  <c r="BO189" i="1" s="1"/>
  <c r="C53" i="3"/>
  <c r="C107" i="3"/>
  <c r="BO232" i="1"/>
  <c r="C111" i="3"/>
  <c r="BO207" i="1"/>
  <c r="C11" i="3"/>
  <c r="C163" i="3"/>
  <c r="C209" i="3"/>
  <c r="C87" i="3"/>
  <c r="BO228" i="1"/>
  <c r="C138" i="3"/>
  <c r="BO257" i="1" s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 s="1"/>
  <c r="AN217" i="1"/>
  <c r="AM213" i="1"/>
  <c r="AO213" i="1" s="1"/>
  <c r="AM180" i="1"/>
  <c r="AO180" i="1" s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Y69" i="1" s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AJ268" i="1"/>
  <c r="AJ221" i="1"/>
  <c r="AJ199" i="1"/>
  <c r="AJ166" i="1"/>
  <c r="AJ145" i="1"/>
  <c r="AJ129" i="1"/>
  <c r="AJ113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M63" i="4"/>
  <c r="M59" i="4"/>
  <c r="M55" i="4"/>
  <c r="M51" i="4"/>
  <c r="M47" i="4"/>
  <c r="M43" i="4"/>
  <c r="M39" i="4"/>
  <c r="M35" i="4"/>
  <c r="M31" i="4"/>
  <c r="M27" i="4"/>
  <c r="M23" i="4"/>
  <c r="M19" i="4"/>
  <c r="C220" i="3"/>
  <c r="C219" i="3"/>
  <c r="C213" i="3"/>
  <c r="C171" i="3"/>
  <c r="C155" i="3"/>
  <c r="C135" i="3"/>
  <c r="BO266" i="1" s="1"/>
  <c r="AB266" i="1" s="1"/>
  <c r="C121" i="3"/>
  <c r="BO168" i="1"/>
  <c r="C46" i="3"/>
  <c r="BO204" i="1" s="1"/>
  <c r="AB204" i="1" s="1"/>
  <c r="C43" i="3"/>
  <c r="BO199" i="1"/>
  <c r="C6" i="3"/>
  <c r="BO192" i="1" s="1"/>
  <c r="C193" i="3"/>
  <c r="C113" i="3"/>
  <c r="BO208" i="1"/>
  <c r="AA208" i="1" s="1"/>
  <c r="C83" i="3"/>
  <c r="BO227" i="1"/>
  <c r="C168" i="3"/>
  <c r="BO147" i="1"/>
  <c r="C188" i="3"/>
  <c r="BO280" i="1"/>
  <c r="C12" i="3"/>
  <c r="C16" i="3"/>
  <c r="BO194" i="1" s="1"/>
  <c r="C27" i="3"/>
  <c r="C52" i="3"/>
  <c r="BO174" i="1"/>
  <c r="Z174" i="1" s="1"/>
  <c r="C73" i="3"/>
  <c r="BO129" i="1"/>
  <c r="C110" i="3"/>
  <c r="BO210" i="1"/>
  <c r="C129" i="3"/>
  <c r="BO242" i="1"/>
  <c r="C141" i="3"/>
  <c r="C149" i="3"/>
  <c r="BO225" i="1" s="1"/>
  <c r="C157" i="3"/>
  <c r="BO274" i="1"/>
  <c r="C173" i="3"/>
  <c r="BO234" i="1" s="1"/>
  <c r="AB234" i="1" s="1"/>
  <c r="C175" i="3"/>
  <c r="C14" i="3"/>
  <c r="BO138" i="1"/>
  <c r="Z138" i="1" s="1"/>
  <c r="C59" i="3"/>
  <c r="C189" i="3"/>
  <c r="C31" i="3"/>
  <c r="BO152" i="1"/>
  <c r="AB152" i="1" s="1"/>
  <c r="C47" i="3"/>
  <c r="BO187" i="1"/>
  <c r="AJ279" i="1"/>
  <c r="AJ216" i="1"/>
  <c r="AJ180" i="1"/>
  <c r="AJ157" i="1"/>
  <c r="AJ141" i="1"/>
  <c r="AJ125" i="1"/>
  <c r="AJ109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M62" i="4"/>
  <c r="M58" i="4"/>
  <c r="M54" i="4"/>
  <c r="M50" i="4"/>
  <c r="M46" i="4"/>
  <c r="M42" i="4"/>
  <c r="M38" i="4"/>
  <c r="M34" i="4"/>
  <c r="M30" i="4"/>
  <c r="M26" i="4"/>
  <c r="M22" i="4"/>
  <c r="M18" i="4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 s="1"/>
  <c r="AB229" i="1" s="1"/>
  <c r="C102" i="3"/>
  <c r="BO276" i="1"/>
  <c r="C114" i="3"/>
  <c r="BO206" i="1" s="1"/>
  <c r="C118" i="3"/>
  <c r="BO142" i="1"/>
  <c r="AX142" i="1" s="1"/>
  <c r="C137" i="3"/>
  <c r="BO241" i="1" s="1"/>
  <c r="C165" i="3"/>
  <c r="AJ293" i="1"/>
  <c r="AJ287" i="1"/>
  <c r="AJ211" i="1"/>
  <c r="AJ179" i="1"/>
  <c r="AJ153" i="1"/>
  <c r="AJ137" i="1"/>
  <c r="AJ121" i="1"/>
  <c r="AJ105" i="1"/>
  <c r="AJ98" i="1"/>
  <c r="AJ94" i="1"/>
  <c r="AJ90" i="1"/>
  <c r="AJ86" i="1"/>
  <c r="AJ82" i="1"/>
  <c r="AJ78" i="1"/>
  <c r="AJ74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BL22" i="1" s="1"/>
  <c r="M61" i="4"/>
  <c r="M57" i="4"/>
  <c r="M53" i="4"/>
  <c r="M49" i="4"/>
  <c r="M45" i="4"/>
  <c r="M41" i="4"/>
  <c r="M37" i="4"/>
  <c r="M33" i="4"/>
  <c r="M29" i="4"/>
  <c r="M25" i="4"/>
  <c r="M21" i="4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Z134" i="1" s="1"/>
  <c r="C88" i="3"/>
  <c r="BO273" i="1"/>
  <c r="C179" i="3"/>
  <c r="BO158" i="1"/>
  <c r="C68" i="3"/>
  <c r="BO237" i="1"/>
  <c r="C105" i="3"/>
  <c r="C132" i="3"/>
  <c r="C148" i="3"/>
  <c r="BO226" i="1"/>
  <c r="C4" i="3"/>
  <c r="C32" i="3"/>
  <c r="AJ262" i="1"/>
  <c r="AJ258" i="1"/>
  <c r="AJ253" i="1"/>
  <c r="AJ252" i="1"/>
  <c r="AJ247" i="1"/>
  <c r="AJ242" i="1"/>
  <c r="AJ237" i="1"/>
  <c r="AJ236" i="1"/>
  <c r="AJ228" i="1"/>
  <c r="AJ133" i="1"/>
  <c r="AJ93" i="1"/>
  <c r="AJ77" i="1"/>
  <c r="AJ61" i="1"/>
  <c r="AJ45" i="1"/>
  <c r="AJ29" i="1"/>
  <c r="M52" i="4"/>
  <c r="M36" i="4"/>
  <c r="M20" i="4"/>
  <c r="C216" i="3"/>
  <c r="C223" i="3"/>
  <c r="C96" i="3"/>
  <c r="BO220" i="1"/>
  <c r="C127" i="3"/>
  <c r="BO264" i="1"/>
  <c r="Z264" i="1" s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 s="1"/>
  <c r="C34" i="3"/>
  <c r="BO135" i="1"/>
  <c r="C75" i="3"/>
  <c r="BO246" i="1" s="1"/>
  <c r="C183" i="3"/>
  <c r="BO191" i="1"/>
  <c r="AA191" i="1" s="1"/>
  <c r="C93" i="3"/>
  <c r="BO218" i="1"/>
  <c r="C101" i="3"/>
  <c r="BO260" i="1"/>
  <c r="C136" i="3"/>
  <c r="BO270" i="1"/>
  <c r="C41" i="3"/>
  <c r="C74" i="3"/>
  <c r="BO248" i="1" s="1"/>
  <c r="C99" i="3"/>
  <c r="BO285" i="1"/>
  <c r="C115" i="3"/>
  <c r="BO140" i="1" s="1"/>
  <c r="C126" i="3"/>
  <c r="C130" i="3"/>
  <c r="BO221" i="1"/>
  <c r="Z221" i="1" s="1"/>
  <c r="C170" i="3"/>
  <c r="BO150" i="1"/>
  <c r="C200" i="3"/>
  <c r="C124" i="3"/>
  <c r="C42" i="3"/>
  <c r="BO157" i="1"/>
  <c r="C190" i="3"/>
  <c r="C89" i="3"/>
  <c r="BO265" i="1" s="1"/>
  <c r="AB265" i="1" s="1"/>
  <c r="C151" i="3"/>
  <c r="BO240" i="1"/>
  <c r="C177" i="3"/>
  <c r="BO163" i="1" s="1"/>
  <c r="C162" i="3"/>
  <c r="BO179" i="1"/>
  <c r="C84" i="3"/>
  <c r="C26" i="3"/>
  <c r="C159" i="3"/>
  <c r="BO176" i="1"/>
  <c r="C82" i="3"/>
  <c r="C49" i="3"/>
  <c r="BO171" i="1"/>
  <c r="C208" i="3"/>
  <c r="AJ207" i="1"/>
  <c r="AJ117" i="1"/>
  <c r="AJ89" i="1"/>
  <c r="AJ73" i="1"/>
  <c r="AJ57" i="1"/>
  <c r="AJ41" i="1"/>
  <c r="AJ25" i="1"/>
  <c r="AJ170" i="1"/>
  <c r="AJ101" i="1"/>
  <c r="AJ85" i="1"/>
  <c r="AJ69" i="1"/>
  <c r="AJ53" i="1"/>
  <c r="BL53" i="1" s="1"/>
  <c r="AJ37" i="1"/>
  <c r="M60" i="4"/>
  <c r="M44" i="4"/>
  <c r="M28" i="4"/>
  <c r="C225" i="3"/>
  <c r="Y297" i="1"/>
  <c r="C116" i="3"/>
  <c r="C38" i="3"/>
  <c r="BO154" i="1"/>
  <c r="C35" i="3"/>
  <c r="C77" i="3"/>
  <c r="BO256" i="1"/>
  <c r="C90" i="3"/>
  <c r="BO282" i="1" s="1"/>
  <c r="AB282" i="1" s="1"/>
  <c r="C94" i="3"/>
  <c r="C98" i="3"/>
  <c r="BO259" i="1"/>
  <c r="C122" i="3"/>
  <c r="BO167" i="1"/>
  <c r="C80" i="3"/>
  <c r="C145" i="3"/>
  <c r="BO224" i="1" s="1"/>
  <c r="C185" i="3"/>
  <c r="C92" i="3"/>
  <c r="BO271" i="1"/>
  <c r="C120" i="3"/>
  <c r="BO166" i="1"/>
  <c r="C131" i="3"/>
  <c r="C205" i="3"/>
  <c r="BO195" i="1" s="1"/>
  <c r="C39" i="3"/>
  <c r="BO156" i="1"/>
  <c r="C156" i="3"/>
  <c r="BO144" i="1" s="1"/>
  <c r="Z144" i="1" s="1"/>
  <c r="C194" i="3"/>
  <c r="C5" i="3"/>
  <c r="BO203" i="1"/>
  <c r="C17" i="3"/>
  <c r="C33" i="3"/>
  <c r="BO136" i="1"/>
  <c r="C62" i="3"/>
  <c r="BO291" i="1" s="1"/>
  <c r="C70" i="3"/>
  <c r="BO128" i="1"/>
  <c r="C78" i="3"/>
  <c r="BO250" i="1" s="1"/>
  <c r="C91" i="3"/>
  <c r="BO277" i="1"/>
  <c r="C123" i="3"/>
  <c r="BO169" i="1" s="1"/>
  <c r="C146" i="3"/>
  <c r="BO149" i="1"/>
  <c r="C186" i="3"/>
  <c r="BO162" i="1" s="1"/>
  <c r="C192" i="3"/>
  <c r="C196" i="3"/>
  <c r="C63" i="3"/>
  <c r="BO286" i="1" s="1"/>
  <c r="C140" i="3"/>
  <c r="C143" i="3"/>
  <c r="C18" i="3"/>
  <c r="C10" i="3"/>
  <c r="BO137" i="1"/>
  <c r="C104" i="3"/>
  <c r="BO230" i="1"/>
  <c r="AB230" i="1" s="1"/>
  <c r="C79" i="3"/>
  <c r="BO170" i="1"/>
  <c r="C25" i="3"/>
  <c r="C204" i="3"/>
  <c r="BO196" i="1" s="1"/>
  <c r="AA196" i="1" s="1"/>
  <c r="C67" i="3"/>
  <c r="BO238" i="1"/>
  <c r="C112" i="3"/>
  <c r="BO209" i="1" s="1"/>
  <c r="C166" i="3"/>
  <c r="C95" i="3"/>
  <c r="C66" i="3"/>
  <c r="C13" i="3"/>
  <c r="BO139" i="1"/>
  <c r="C109" i="3"/>
  <c r="C72" i="3"/>
  <c r="BO130" i="1" s="1"/>
  <c r="Z130" i="1" s="1"/>
  <c r="C64" i="3"/>
  <c r="BO236" i="1"/>
  <c r="C55" i="3"/>
  <c r="C197" i="3"/>
  <c r="C153" i="3"/>
  <c r="C61" i="3"/>
  <c r="BO292" i="1"/>
  <c r="C60" i="3"/>
  <c r="BO244" i="1"/>
  <c r="M24" i="4"/>
  <c r="M56" i="4"/>
  <c r="AJ33" i="1"/>
  <c r="AJ97" i="1"/>
  <c r="C57" i="3"/>
  <c r="BO133" i="1"/>
  <c r="AB133" i="1" s="1"/>
  <c r="C152" i="3"/>
  <c r="C24" i="3"/>
  <c r="BO188" i="1"/>
  <c r="C182" i="3"/>
  <c r="BO161" i="1" s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 s="1"/>
  <c r="AB159" i="1" s="1"/>
  <c r="C44" i="3"/>
  <c r="BO193" i="1"/>
  <c r="C40" i="3"/>
  <c r="M32" i="4"/>
  <c r="M64" i="4"/>
  <c r="AJ49" i="1"/>
  <c r="BL49" i="1" s="1"/>
  <c r="AJ149" i="1"/>
  <c r="C48" i="3"/>
  <c r="BO175" i="1" s="1"/>
  <c r="AA175" i="1" s="1"/>
  <c r="C51" i="3"/>
  <c r="BO172" i="1"/>
  <c r="AB172" i="1" s="1"/>
  <c r="C54" i="3"/>
  <c r="BO131" i="1"/>
  <c r="C178" i="3"/>
  <c r="BO165" i="1"/>
  <c r="AM165" i="1" s="1"/>
  <c r="AO165" i="1" s="1"/>
  <c r="C158" i="3"/>
  <c r="C154" i="3"/>
  <c r="BO143" i="1"/>
  <c r="C150" i="3"/>
  <c r="BO258" i="1" s="1"/>
  <c r="C119" i="3"/>
  <c r="BO141" i="1"/>
  <c r="C37" i="3"/>
  <c r="BO155" i="1" s="1"/>
  <c r="C9" i="3"/>
  <c r="BO190" i="1"/>
  <c r="C176" i="3"/>
  <c r="BO164" i="1" s="1"/>
  <c r="AB164" i="1" s="1"/>
  <c r="C180" i="3"/>
  <c r="BO160" i="1"/>
  <c r="C128" i="3"/>
  <c r="BO245" i="1" s="1"/>
  <c r="C117" i="3"/>
  <c r="C85" i="3"/>
  <c r="C160" i="3"/>
  <c r="BO178" i="1" s="1"/>
  <c r="C8" i="3"/>
  <c r="BO201" i="1"/>
  <c r="M40" i="4"/>
  <c r="AS97" i="1"/>
  <c r="AJ65" i="1"/>
  <c r="AJ21" i="1"/>
  <c r="AJ286" i="1"/>
  <c r="AJ284" i="1"/>
  <c r="AJ278" i="1"/>
  <c r="AJ277" i="1"/>
  <c r="AJ267" i="1"/>
  <c r="AJ257" i="1"/>
  <c r="AJ256" i="1"/>
  <c r="AJ251" i="1"/>
  <c r="AJ246" i="1"/>
  <c r="AJ241" i="1"/>
  <c r="AJ240" i="1"/>
  <c r="AJ233" i="1"/>
  <c r="AJ232" i="1"/>
  <c r="AJ227" i="1"/>
  <c r="AJ220" i="1"/>
  <c r="AJ215" i="1"/>
  <c r="AJ210" i="1"/>
  <c r="AJ204" i="1"/>
  <c r="AJ196" i="1"/>
  <c r="AJ183" i="1"/>
  <c r="AJ178" i="1"/>
  <c r="AJ169" i="1"/>
  <c r="AJ165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297" i="1"/>
  <c r="AJ292" i="1"/>
  <c r="AJ290" i="1"/>
  <c r="AJ289" i="1"/>
  <c r="AJ282" i="1"/>
  <c r="AJ281" i="1"/>
  <c r="AJ276" i="1"/>
  <c r="AJ266" i="1"/>
  <c r="AJ264" i="1"/>
  <c r="AJ261" i="1"/>
  <c r="AJ260" i="1"/>
  <c r="AJ255" i="1"/>
  <c r="AJ250" i="1"/>
  <c r="AJ245" i="1"/>
  <c r="AJ244" i="1"/>
  <c r="AJ239" i="1"/>
  <c r="AJ231" i="1"/>
  <c r="AJ224" i="1"/>
  <c r="AJ219" i="1"/>
  <c r="AJ214" i="1"/>
  <c r="AJ209" i="1"/>
  <c r="AJ203" i="1"/>
  <c r="AJ195" i="1"/>
  <c r="AJ182" i="1"/>
  <c r="AJ177" i="1"/>
  <c r="AJ168" i="1"/>
  <c r="AJ164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294" i="1"/>
  <c r="AJ291" i="1"/>
  <c r="AJ288" i="1"/>
  <c r="AJ280" i="1"/>
  <c r="AJ275" i="1"/>
  <c r="AJ272" i="1"/>
  <c r="AJ259" i="1"/>
  <c r="AJ254" i="1"/>
  <c r="AJ249" i="1"/>
  <c r="AJ248" i="1"/>
  <c r="AJ243" i="1"/>
  <c r="AJ238" i="1"/>
  <c r="AJ230" i="1"/>
  <c r="AJ223" i="1"/>
  <c r="AJ218" i="1"/>
  <c r="AJ212" i="1"/>
  <c r="AJ208" i="1"/>
  <c r="AJ200" i="1"/>
  <c r="AJ184" i="1"/>
  <c r="AJ181" i="1"/>
  <c r="AJ176" i="1"/>
  <c r="AJ167" i="1"/>
  <c r="AJ163" i="1"/>
  <c r="AJ154" i="1"/>
  <c r="AJ150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N233" i="1"/>
  <c r="AM225" i="1"/>
  <c r="AO225" i="1" s="1"/>
  <c r="AS75" i="1"/>
  <c r="AX275" i="1"/>
  <c r="AJ263" i="1"/>
  <c r="BC109" i="2"/>
  <c r="AJ269" i="1"/>
  <c r="AJ222" i="1"/>
  <c r="AJ225" i="1"/>
  <c r="BC141" i="2"/>
  <c r="AJ217" i="1"/>
  <c r="BC221" i="2"/>
  <c r="AJ283" i="1"/>
  <c r="AM216" i="1"/>
  <c r="AO216" i="1" s="1"/>
  <c r="BC133" i="2"/>
  <c r="AJ226" i="1"/>
  <c r="AJ229" i="1"/>
  <c r="AJ213" i="1"/>
  <c r="BC169" i="2"/>
  <c r="AJ235" i="1"/>
  <c r="AJ274" i="1"/>
  <c r="AJ234" i="1"/>
  <c r="BC213" i="2"/>
  <c r="AJ206" i="1"/>
  <c r="AJ273" i="1"/>
  <c r="BC165" i="2"/>
  <c r="AJ202" i="1"/>
  <c r="AJ198" i="1"/>
  <c r="AJ194" i="1"/>
  <c r="AJ205" i="1"/>
  <c r="AJ201" i="1"/>
  <c r="AJ197" i="1"/>
  <c r="AJ193" i="1"/>
  <c r="BC117" i="2"/>
  <c r="AJ265" i="1"/>
  <c r="BC157" i="2"/>
  <c r="AJ271" i="1"/>
  <c r="BC229" i="2"/>
  <c r="AJ285" i="1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A181" i="1"/>
  <c r="BO293" i="1"/>
  <c r="AX293" i="1" s="1"/>
  <c r="AB88" i="1"/>
  <c r="AA258" i="1"/>
  <c r="AN218" i="1"/>
  <c r="AB218" i="1"/>
  <c r="Z218" i="1"/>
  <c r="AA218" i="1"/>
  <c r="AB225" i="1"/>
  <c r="AA204" i="1"/>
  <c r="Z204" i="1"/>
  <c r="AA272" i="1"/>
  <c r="Z272" i="1"/>
  <c r="Z245" i="1"/>
  <c r="AB155" i="1"/>
  <c r="Z175" i="1"/>
  <c r="AB222" i="1"/>
  <c r="AB130" i="1"/>
  <c r="AA130" i="1"/>
  <c r="AB196" i="1"/>
  <c r="AB137" i="1"/>
  <c r="AA137" i="1"/>
  <c r="Z137" i="1"/>
  <c r="AA203" i="1"/>
  <c r="AS195" i="1"/>
  <c r="AA195" i="1"/>
  <c r="AA171" i="1"/>
  <c r="Z171" i="1"/>
  <c r="AB171" i="1"/>
  <c r="AA265" i="1"/>
  <c r="Z265" i="1"/>
  <c r="Z140" i="1"/>
  <c r="AB246" i="1"/>
  <c r="AB264" i="1"/>
  <c r="AA264" i="1"/>
  <c r="AB226" i="1"/>
  <c r="Z226" i="1"/>
  <c r="AA226" i="1"/>
  <c r="Z158" i="1"/>
  <c r="AB151" i="1"/>
  <c r="AS206" i="1"/>
  <c r="AA206" i="1"/>
  <c r="AA200" i="1"/>
  <c r="Z200" i="1"/>
  <c r="AB200" i="1"/>
  <c r="Z234" i="1"/>
  <c r="AA234" i="1"/>
  <c r="AB242" i="1"/>
  <c r="Z242" i="1"/>
  <c r="AA242" i="1"/>
  <c r="AB147" i="1"/>
  <c r="AA192" i="1"/>
  <c r="Z192" i="1"/>
  <c r="AA266" i="1"/>
  <c r="Z266" i="1"/>
  <c r="Z257" i="1"/>
  <c r="AA189" i="1"/>
  <c r="Z259" i="1"/>
  <c r="Z276" i="1"/>
  <c r="AB181" i="1"/>
  <c r="Z127" i="1"/>
  <c r="AA183" i="1"/>
  <c r="AB114" i="1"/>
  <c r="AA93" i="1"/>
  <c r="AB89" i="1"/>
  <c r="AA159" i="1"/>
  <c r="Z159" i="1"/>
  <c r="Z132" i="1"/>
  <c r="AB244" i="1"/>
  <c r="AA244" i="1"/>
  <c r="Z244" i="1"/>
  <c r="AB139" i="1"/>
  <c r="AA139" i="1"/>
  <c r="Z139" i="1"/>
  <c r="AB157" i="1"/>
  <c r="AA157" i="1"/>
  <c r="Z157" i="1"/>
  <c r="Z248" i="1"/>
  <c r="AB241" i="1"/>
  <c r="AA187" i="1"/>
  <c r="Z187" i="1"/>
  <c r="AB187" i="1"/>
  <c r="AW187" i="1"/>
  <c r="AY187" i="1" s="1"/>
  <c r="AA178" i="1"/>
  <c r="AB141" i="1"/>
  <c r="AA165" i="1"/>
  <c r="AA197" i="1"/>
  <c r="Z197" i="1"/>
  <c r="AB197" i="1"/>
  <c r="AA133" i="1"/>
  <c r="Z133" i="1"/>
  <c r="Z169" i="1"/>
  <c r="AB169" i="1"/>
  <c r="AA224" i="1"/>
  <c r="Z224" i="1"/>
  <c r="Z154" i="1"/>
  <c r="AA179" i="1"/>
  <c r="AB150" i="1"/>
  <c r="AA150" i="1"/>
  <c r="Z150" i="1"/>
  <c r="AB260" i="1"/>
  <c r="AB220" i="1"/>
  <c r="AA220" i="1"/>
  <c r="Z220" i="1"/>
  <c r="Z273" i="1"/>
  <c r="AB235" i="1"/>
  <c r="AA235" i="1"/>
  <c r="Z235" i="1"/>
  <c r="AB239" i="1"/>
  <c r="AA239" i="1"/>
  <c r="Z239" i="1"/>
  <c r="AB210" i="1"/>
  <c r="AA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AB233" i="1"/>
  <c r="AB138" i="1"/>
  <c r="AA138" i="1"/>
  <c r="Z208" i="1"/>
  <c r="AB208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Z161" i="1"/>
  <c r="AA209" i="1"/>
  <c r="AB144" i="1"/>
  <c r="AA144" i="1"/>
  <c r="AA282" i="1"/>
  <c r="Z282" i="1"/>
  <c r="AB163" i="1"/>
  <c r="AA186" i="1"/>
  <c r="AB134" i="1"/>
  <c r="AA134" i="1"/>
  <c r="AA229" i="1"/>
  <c r="Z229" i="1"/>
  <c r="AB129" i="1"/>
  <c r="AA129" i="1"/>
  <c r="Z129" i="1"/>
  <c r="AN241" i="1"/>
  <c r="AM187" i="1"/>
  <c r="AO187" i="1" s="1"/>
  <c r="AW233" i="1"/>
  <c r="AY233" i="1" s="1"/>
  <c r="AA172" i="1"/>
  <c r="Z172" i="1"/>
  <c r="Z230" i="1"/>
  <c r="AA230" i="1"/>
  <c r="Z162" i="1"/>
  <c r="AB250" i="1"/>
  <c r="AB271" i="1"/>
  <c r="Z271" i="1"/>
  <c r="AA271" i="1"/>
  <c r="AA167" i="1"/>
  <c r="Z167" i="1"/>
  <c r="AB167" i="1"/>
  <c r="AB256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A152" i="1"/>
  <c r="Z152" i="1"/>
  <c r="AA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AY97" i="1"/>
  <c r="AY114" i="1"/>
  <c r="AT77" i="1"/>
  <c r="AW169" i="1"/>
  <c r="AY88" i="1"/>
  <c r="AO88" i="1"/>
  <c r="AN222" i="1"/>
  <c r="AW246" i="1"/>
  <c r="AY246" i="1" s="1"/>
  <c r="AS228" i="1"/>
  <c r="AS207" i="1"/>
  <c r="AM260" i="1"/>
  <c r="AO260" i="1" s="1"/>
  <c r="AR170" i="1"/>
  <c r="AR230" i="1"/>
  <c r="AT230" i="1" s="1"/>
  <c r="AM162" i="1"/>
  <c r="AN157" i="1"/>
  <c r="AR134" i="1"/>
  <c r="AR241" i="1"/>
  <c r="AT241" i="1" s="1"/>
  <c r="AN229" i="1"/>
  <c r="AN244" i="1"/>
  <c r="AT85" i="1"/>
  <c r="AT112" i="1"/>
  <c r="AY125" i="1"/>
  <c r="AO124" i="1"/>
  <c r="AY113" i="1"/>
  <c r="AO101" i="1"/>
  <c r="AY122" i="1"/>
  <c r="AO75" i="1"/>
  <c r="AY109" i="1"/>
  <c r="AY102" i="1"/>
  <c r="AT118" i="1"/>
  <c r="AT94" i="1"/>
  <c r="AT122" i="1"/>
  <c r="AM202" i="1"/>
  <c r="AO202" i="1" s="1"/>
  <c r="AN202" i="1"/>
  <c r="AW202" i="1"/>
  <c r="AY202" i="1" s="1"/>
  <c r="AY124" i="1"/>
  <c r="AN146" i="1"/>
  <c r="AT121" i="1"/>
  <c r="AT89" i="1"/>
  <c r="AO77" i="1"/>
  <c r="AT105" i="1"/>
  <c r="AT104" i="1"/>
  <c r="AY74" i="1"/>
  <c r="AY81" i="1"/>
  <c r="AO102" i="1"/>
  <c r="AS154" i="1"/>
  <c r="AM154" i="1"/>
  <c r="AX169" i="1"/>
  <c r="AT98" i="1"/>
  <c r="AO73" i="1"/>
  <c r="AT125" i="1"/>
  <c r="AO125" i="1"/>
  <c r="AO97" i="1"/>
  <c r="AT69" i="1"/>
  <c r="AT97" i="1"/>
  <c r="AT76" i="1"/>
  <c r="AT73" i="1"/>
  <c r="AW222" i="1"/>
  <c r="AY222" i="1" s="1"/>
  <c r="AW261" i="1"/>
  <c r="AY261" i="1" s="1"/>
  <c r="AY95" i="1"/>
  <c r="AY94" i="1"/>
  <c r="AY120" i="1"/>
  <c r="AY115" i="1"/>
  <c r="AO71" i="1"/>
  <c r="AO113" i="1"/>
  <c r="AO93" i="1"/>
  <c r="AY119" i="1"/>
  <c r="AT113" i="1"/>
  <c r="AY126" i="1"/>
  <c r="AY123" i="1"/>
  <c r="AO115" i="1"/>
  <c r="AY83" i="1"/>
  <c r="AO105" i="1"/>
  <c r="AO122" i="1"/>
  <c r="AY98" i="1"/>
  <c r="AY110" i="1"/>
  <c r="AY105" i="1"/>
  <c r="AT103" i="1"/>
  <c r="AY100" i="1"/>
  <c r="AY108" i="1"/>
  <c r="AY90" i="1"/>
  <c r="AT90" i="1"/>
  <c r="AX206" i="1"/>
  <c r="AS170" i="1"/>
  <c r="AT170" i="1" s="1"/>
  <c r="AY71" i="1"/>
  <c r="AO79" i="1"/>
  <c r="AY87" i="1"/>
  <c r="AT70" i="1"/>
  <c r="AO106" i="1"/>
  <c r="AS261" i="1"/>
  <c r="AY79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T154" i="1" s="1"/>
  <c r="AO119" i="1"/>
  <c r="AN261" i="1"/>
  <c r="AY99" i="1"/>
  <c r="AO95" i="1"/>
  <c r="AY118" i="1"/>
  <c r="AT102" i="1"/>
  <c r="AT83" i="1"/>
  <c r="AT110" i="1"/>
  <c r="AT120" i="1"/>
  <c r="AT84" i="1"/>
  <c r="AT119" i="1"/>
  <c r="AO120" i="1"/>
  <c r="AT99" i="1"/>
  <c r="AO108" i="1"/>
  <c r="AY127" i="1"/>
  <c r="AT80" i="1"/>
  <c r="AO72" i="1"/>
  <c r="AO104" i="1"/>
  <c r="AO87" i="1"/>
  <c r="AX261" i="1"/>
  <c r="AO99" i="1"/>
  <c r="AO127" i="1"/>
  <c r="AO107" i="1"/>
  <c r="AR146" i="1"/>
  <c r="V22" i="1"/>
  <c r="U22" i="1"/>
  <c r="AO103" i="1"/>
  <c r="AW146" i="1"/>
  <c r="AT111" i="1"/>
  <c r="AY72" i="1"/>
  <c r="AX177" i="1"/>
  <c r="AN177" i="1"/>
  <c r="AN173" i="1"/>
  <c r="AM173" i="1"/>
  <c r="AS173" i="1"/>
  <c r="AX173" i="1"/>
  <c r="AO110" i="1"/>
  <c r="AX228" i="1"/>
  <c r="AW228" i="1"/>
  <c r="AY228" i="1" s="1"/>
  <c r="AT100" i="1"/>
  <c r="AT116" i="1"/>
  <c r="AO123" i="1"/>
  <c r="AX230" i="1"/>
  <c r="AR272" i="1"/>
  <c r="AT272" i="1" s="1"/>
  <c r="AR232" i="1"/>
  <c r="AT232" i="1" s="1"/>
  <c r="AX232" i="1"/>
  <c r="AS232" i="1"/>
  <c r="AN232" i="1"/>
  <c r="AS246" i="1"/>
  <c r="AW207" i="1"/>
  <c r="AY207" i="1" s="1"/>
  <c r="AR142" i="1"/>
  <c r="AX146" i="1"/>
  <c r="AO83" i="1"/>
  <c r="AY91" i="1"/>
  <c r="AX164" i="1"/>
  <c r="AM246" i="1"/>
  <c r="AO246" i="1" s="1"/>
  <c r="AT96" i="1"/>
  <c r="AO92" i="1"/>
  <c r="AO84" i="1"/>
  <c r="AR261" i="1"/>
  <c r="AT261" i="1"/>
  <c r="AS146" i="1"/>
  <c r="AO11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 s="1"/>
  <c r="AX202" i="1"/>
  <c r="AN228" i="1"/>
  <c r="AY107" i="1"/>
  <c r="AR228" i="1"/>
  <c r="AT228" i="1" s="1"/>
  <c r="AM232" i="1"/>
  <c r="AO232" i="1" s="1"/>
  <c r="AW232" i="1"/>
  <c r="AY232" i="1" s="1"/>
  <c r="AO100" i="1"/>
  <c r="AS133" i="1"/>
  <c r="AX131" i="1"/>
  <c r="AW272" i="1"/>
  <c r="AY272" i="1" s="1"/>
  <c r="AM228" i="1"/>
  <c r="AO228" i="1" s="1"/>
  <c r="AY112" i="1"/>
  <c r="AN164" i="1"/>
  <c r="AO69" i="1"/>
  <c r="AY111" i="1"/>
  <c r="AY80" i="1"/>
  <c r="AY76" i="1"/>
  <c r="AT124" i="1"/>
  <c r="AO80" i="1"/>
  <c r="AT88" i="1"/>
  <c r="AT115" i="1"/>
  <c r="AS128" i="1"/>
  <c r="AS139" i="1"/>
  <c r="AT92" i="1"/>
  <c r="AT123" i="1"/>
  <c r="AY75" i="1"/>
  <c r="AO78" i="1"/>
  <c r="AY92" i="1"/>
  <c r="AO76" i="1"/>
  <c r="AM177" i="1"/>
  <c r="AR177" i="1"/>
  <c r="AW177" i="1"/>
  <c r="AS177" i="1"/>
  <c r="AT114" i="1"/>
  <c r="AR164" i="1"/>
  <c r="AT164" i="1" s="1"/>
  <c r="AR139" i="1"/>
  <c r="AO114" i="1"/>
  <c r="AY82" i="1"/>
  <c r="AO89" i="1"/>
  <c r="AT127" i="1"/>
  <c r="AO96" i="1"/>
  <c r="AW257" i="1"/>
  <c r="AY257" i="1" s="1"/>
  <c r="AR257" i="1"/>
  <c r="AT257" i="1" s="1"/>
  <c r="AM257" i="1"/>
  <c r="AO257" i="1" s="1"/>
  <c r="AX257" i="1"/>
  <c r="AS257" i="1"/>
  <c r="AN257" i="1"/>
  <c r="AT71" i="1"/>
  <c r="AT78" i="1"/>
  <c r="AY96" i="1"/>
  <c r="AY85" i="1"/>
  <c r="AY103" i="1"/>
  <c r="AO85" i="1"/>
  <c r="AT107" i="1"/>
  <c r="AW234" i="1"/>
  <c r="AY234" i="1" s="1"/>
  <c r="AN234" i="1"/>
  <c r="AM234" i="1"/>
  <c r="AO234" i="1" s="1"/>
  <c r="AP234" i="1" s="1"/>
  <c r="AQ234" i="1" s="1"/>
  <c r="AX234" i="1"/>
  <c r="AS234" i="1"/>
  <c r="AR234" i="1"/>
  <c r="AT234" i="1" s="1"/>
  <c r="AW196" i="1"/>
  <c r="AY196" i="1" s="1"/>
  <c r="AZ196" i="1" s="1"/>
  <c r="BA196" i="1" s="1"/>
  <c r="AS196" i="1"/>
  <c r="AN196" i="1"/>
  <c r="AR196" i="1"/>
  <c r="AT196" i="1" s="1"/>
  <c r="AM196" i="1"/>
  <c r="AO196" i="1" s="1"/>
  <c r="AX196" i="1"/>
  <c r="AM178" i="1"/>
  <c r="AX178" i="1"/>
  <c r="AS178" i="1"/>
  <c r="AN178" i="1"/>
  <c r="AR178" i="1"/>
  <c r="AW178" i="1"/>
  <c r="AY178" i="1" s="1"/>
  <c r="AX160" i="1"/>
  <c r="AN160" i="1"/>
  <c r="AX141" i="1"/>
  <c r="AW141" i="1"/>
  <c r="AW165" i="1"/>
  <c r="AN165" i="1"/>
  <c r="AR165" i="1"/>
  <c r="AX165" i="1"/>
  <c r="AS165" i="1"/>
  <c r="AN159" i="1"/>
  <c r="AS159" i="1"/>
  <c r="AW159" i="1"/>
  <c r="AX159" i="1"/>
  <c r="AR159" i="1"/>
  <c r="AM159" i="1"/>
  <c r="AS198" i="1"/>
  <c r="AM198" i="1"/>
  <c r="AO198" i="1" s="1"/>
  <c r="AN198" i="1"/>
  <c r="AX132" i="1"/>
  <c r="AN132" i="1"/>
  <c r="AW132" i="1"/>
  <c r="AR132" i="1"/>
  <c r="AS132" i="1"/>
  <c r="AM132" i="1"/>
  <c r="AX161" i="1"/>
  <c r="AN161" i="1"/>
  <c r="AW161" i="1"/>
  <c r="AS161" i="1"/>
  <c r="AM161" i="1"/>
  <c r="AO161" i="1" s="1"/>
  <c r="AR161" i="1"/>
  <c r="AW244" i="1"/>
  <c r="AY244" i="1" s="1"/>
  <c r="AX244" i="1"/>
  <c r="AM244" i="1"/>
  <c r="AO244" i="1" s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 s="1"/>
  <c r="AP209" i="1" s="1"/>
  <c r="AQ209" i="1" s="1"/>
  <c r="AN209" i="1"/>
  <c r="AX209" i="1"/>
  <c r="AR209" i="1"/>
  <c r="AT209" i="1" s="1"/>
  <c r="AM169" i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O154" i="1" s="1"/>
  <c r="AP154" i="1" s="1"/>
  <c r="AQ154" i="1" s="1"/>
  <c r="AX154" i="1"/>
  <c r="BO37" i="1"/>
  <c r="AW37" i="1" s="1"/>
  <c r="BL37" i="1"/>
  <c r="AM176" i="1"/>
  <c r="AO176" i="1" s="1"/>
  <c r="AX176" i="1"/>
  <c r="AN176" i="1"/>
  <c r="AR176" i="1"/>
  <c r="AW176" i="1"/>
  <c r="AW163" i="1"/>
  <c r="AM163" i="1"/>
  <c r="AO163" i="1" s="1"/>
  <c r="AS163" i="1"/>
  <c r="AN163" i="1"/>
  <c r="AX163" i="1"/>
  <c r="AR163" i="1"/>
  <c r="AW157" i="1"/>
  <c r="AR157" i="1"/>
  <c r="AS157" i="1"/>
  <c r="AM157" i="1"/>
  <c r="AO157" i="1" s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 s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BL45" i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O145" i="1" s="1"/>
  <c r="AN145" i="1"/>
  <c r="AS145" i="1"/>
  <c r="BL38" i="1"/>
  <c r="BL54" i="1"/>
  <c r="BO54" i="1"/>
  <c r="AA54" i="1" s="1"/>
  <c r="AM276" i="1"/>
  <c r="AO276" i="1" s="1"/>
  <c r="AX205" i="1"/>
  <c r="AR205" i="1"/>
  <c r="AT205" i="1" s="1"/>
  <c r="AS205" i="1"/>
  <c r="AN205" i="1"/>
  <c r="AM205" i="1"/>
  <c r="AO205" i="1" s="1"/>
  <c r="AR239" i="1"/>
  <c r="AT239" i="1" s="1"/>
  <c r="AX239" i="1"/>
  <c r="AW239" i="1"/>
  <c r="AY239" i="1" s="1"/>
  <c r="AM239" i="1"/>
  <c r="AO239" i="1" s="1"/>
  <c r="AS239" i="1"/>
  <c r="AW219" i="1"/>
  <c r="AY219" i="1" s="1"/>
  <c r="AR219" i="1"/>
  <c r="AT219" i="1" s="1"/>
  <c r="AN219" i="1"/>
  <c r="AM219" i="1"/>
  <c r="AO219" i="1" s="1"/>
  <c r="AX219" i="1"/>
  <c r="BL31" i="1"/>
  <c r="BO31" i="1"/>
  <c r="AN31" i="1" s="1"/>
  <c r="BO47" i="1"/>
  <c r="BL47" i="1"/>
  <c r="BL63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 s="1"/>
  <c r="AR194" i="1"/>
  <c r="AT194" i="1" s="1"/>
  <c r="AW227" i="1"/>
  <c r="AY227" i="1" s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BL28" i="1"/>
  <c r="BO28" i="1"/>
  <c r="BL44" i="1"/>
  <c r="BO44" i="1"/>
  <c r="BL60" i="1"/>
  <c r="BO60" i="1"/>
  <c r="AS164" i="1"/>
  <c r="AM164" i="1"/>
  <c r="AO164" i="1" s="1"/>
  <c r="AW164" i="1"/>
  <c r="AN258" i="1"/>
  <c r="AM258" i="1"/>
  <c r="AO258" i="1"/>
  <c r="AW258" i="1"/>
  <c r="AY258" i="1"/>
  <c r="AR258" i="1"/>
  <c r="AT258" i="1"/>
  <c r="AX258" i="1"/>
  <c r="AS258" i="1"/>
  <c r="AR131" i="1"/>
  <c r="AM131" i="1"/>
  <c r="AN131" i="1"/>
  <c r="AW131" i="1"/>
  <c r="AY131" i="1" s="1"/>
  <c r="AS131" i="1"/>
  <c r="AW243" i="1"/>
  <c r="AY243" i="1" s="1"/>
  <c r="AN243" i="1"/>
  <c r="AR263" i="1"/>
  <c r="AT263" i="1" s="1"/>
  <c r="AS188" i="1"/>
  <c r="BL33" i="1"/>
  <c r="BO33" i="1"/>
  <c r="AX33" i="1" s="1"/>
  <c r="AX292" i="1"/>
  <c r="AR292" i="1"/>
  <c r="AT292" i="1"/>
  <c r="AW292" i="1"/>
  <c r="AY292" i="1" s="1"/>
  <c r="AM292" i="1"/>
  <c r="AO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W277" i="1"/>
  <c r="AY277" i="1" s="1"/>
  <c r="AM277" i="1"/>
  <c r="AO277" i="1" s="1"/>
  <c r="AN277" i="1"/>
  <c r="AM136" i="1"/>
  <c r="AR136" i="1"/>
  <c r="AW136" i="1"/>
  <c r="AM144" i="1"/>
  <c r="AN144" i="1"/>
  <c r="AO144" i="1" s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BO53" i="1"/>
  <c r="AR53" i="1" s="1"/>
  <c r="BL25" i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BO61" i="1"/>
  <c r="AW61" i="1" s="1"/>
  <c r="BL61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S158" i="1"/>
  <c r="AN158" i="1"/>
  <c r="AS151" i="1"/>
  <c r="AX151" i="1"/>
  <c r="AW151" i="1"/>
  <c r="AR151" i="1"/>
  <c r="AN151" i="1"/>
  <c r="AM151" i="1"/>
  <c r="AO151" i="1" s="1"/>
  <c r="AP151" i="1" s="1"/>
  <c r="AQ151" i="1" s="1"/>
  <c r="BL42" i="1"/>
  <c r="BL58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BL35" i="1"/>
  <c r="BL51" i="1"/>
  <c r="BL67" i="1"/>
  <c r="AX187" i="1"/>
  <c r="AS187" i="1"/>
  <c r="AR187" i="1"/>
  <c r="AT187" i="1" s="1"/>
  <c r="AN187" i="1"/>
  <c r="AN138" i="1"/>
  <c r="AX138" i="1"/>
  <c r="AR138" i="1"/>
  <c r="AS138" i="1"/>
  <c r="AM138" i="1"/>
  <c r="AW138" i="1"/>
  <c r="AR225" i="1"/>
  <c r="AT225" i="1" s="1"/>
  <c r="AN225" i="1"/>
  <c r="AS225" i="1"/>
  <c r="AS129" i="1"/>
  <c r="AX129" i="1"/>
  <c r="AN129" i="1"/>
  <c r="AR129" i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BL32" i="1"/>
  <c r="BL64" i="1"/>
  <c r="BL65" i="1"/>
  <c r="BO65" i="1"/>
  <c r="AR65" i="1" s="1"/>
  <c r="AR190" i="1"/>
  <c r="AT190" i="1" s="1"/>
  <c r="AX143" i="1"/>
  <c r="AN143" i="1"/>
  <c r="AR172" i="1"/>
  <c r="AN172" i="1"/>
  <c r="AO172" i="1" s="1"/>
  <c r="AX172" i="1"/>
  <c r="AM172" i="1"/>
  <c r="AW172" i="1"/>
  <c r="AS172" i="1"/>
  <c r="AX148" i="1"/>
  <c r="AW148" i="1"/>
  <c r="AY148" i="1" s="1"/>
  <c r="AN148" i="1"/>
  <c r="AM148" i="1"/>
  <c r="AO148" i="1" s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O162" i="1" s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T156" i="1" s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Y167" i="1" s="1"/>
  <c r="AS167" i="1"/>
  <c r="AX167" i="1"/>
  <c r="AS256" i="1"/>
  <c r="AM256" i="1"/>
  <c r="AO256" i="1" s="1"/>
  <c r="AR256" i="1"/>
  <c r="AT256" i="1" s="1"/>
  <c r="AU256" i="1" s="1"/>
  <c r="AV256" i="1" s="1"/>
  <c r="BL41" i="1"/>
  <c r="AX171" i="1"/>
  <c r="AM171" i="1"/>
  <c r="AO171" i="1" s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Y140" i="1" s="1"/>
  <c r="AN140" i="1"/>
  <c r="AX140" i="1"/>
  <c r="AS140" i="1"/>
  <c r="AR140" i="1"/>
  <c r="AM140" i="1"/>
  <c r="AO140" i="1" s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BO30" i="1"/>
  <c r="BL30" i="1"/>
  <c r="BL62" i="1"/>
  <c r="BO62" i="1"/>
  <c r="AN142" i="1"/>
  <c r="AM142" i="1"/>
  <c r="AW142" i="1"/>
  <c r="AY142" i="1" s="1"/>
  <c r="AS142" i="1"/>
  <c r="AR153" i="1"/>
  <c r="AS153" i="1"/>
  <c r="AT153" i="1" s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BL23" i="1"/>
  <c r="BL39" i="1"/>
  <c r="AN152" i="1"/>
  <c r="AX152" i="1"/>
  <c r="AW152" i="1"/>
  <c r="AS152" i="1"/>
  <c r="AM152" i="1"/>
  <c r="AO152" i="1" s="1"/>
  <c r="AR152" i="1"/>
  <c r="AW174" i="1"/>
  <c r="AX174" i="1"/>
  <c r="AM174" i="1"/>
  <c r="AR174" i="1"/>
  <c r="AS174" i="1"/>
  <c r="AT174" i="1" s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BO36" i="1"/>
  <c r="AB36" i="1" s="1"/>
  <c r="BL36" i="1"/>
  <c r="BL52" i="1"/>
  <c r="BL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N175" i="1"/>
  <c r="AS175" i="1"/>
  <c r="AM175" i="1"/>
  <c r="AX175" i="1"/>
  <c r="AW175" i="1"/>
  <c r="AY175" i="1" s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O133" i="1" s="1"/>
  <c r="AX133" i="1"/>
  <c r="AR133" i="1"/>
  <c r="AT133" i="1" s="1"/>
  <c r="AS137" i="1"/>
  <c r="AW137" i="1"/>
  <c r="AX137" i="1"/>
  <c r="AR137" i="1"/>
  <c r="AT137" i="1" s="1"/>
  <c r="AU137" i="1" s="1"/>
  <c r="AV137" i="1" s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BL57" i="1"/>
  <c r="AX179" i="1"/>
  <c r="AN179" i="1"/>
  <c r="AM179" i="1"/>
  <c r="AS179" i="1"/>
  <c r="AW179" i="1"/>
  <c r="AR179" i="1"/>
  <c r="AX150" i="1"/>
  <c r="AS150" i="1"/>
  <c r="AN150" i="1"/>
  <c r="AM150" i="1"/>
  <c r="AO150" i="1" s="1"/>
  <c r="AR150" i="1"/>
  <c r="AW150" i="1"/>
  <c r="AY150" i="1" s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T135" i="1" s="1"/>
  <c r="AM220" i="1"/>
  <c r="AO220" i="1"/>
  <c r="AR220" i="1"/>
  <c r="AT220" i="1" s="1"/>
  <c r="AW220" i="1"/>
  <c r="AY220" i="1" s="1"/>
  <c r="AS220" i="1"/>
  <c r="AN220" i="1"/>
  <c r="AX220" i="1"/>
  <c r="BL29" i="1"/>
  <c r="AW134" i="1"/>
  <c r="AN134" i="1"/>
  <c r="AX134" i="1"/>
  <c r="AY134" i="1" s="1"/>
  <c r="AZ134" i="1" s="1"/>
  <c r="BA134" i="1" s="1"/>
  <c r="AM134" i="1"/>
  <c r="BL34" i="1"/>
  <c r="BL50" i="1"/>
  <c r="BO66" i="1"/>
  <c r="BL66" i="1"/>
  <c r="AN206" i="1"/>
  <c r="AM206" i="1"/>
  <c r="AO206" i="1" s="1"/>
  <c r="AW206" i="1"/>
  <c r="AY206" i="1" s="1"/>
  <c r="AZ206" i="1" s="1"/>
  <c r="BA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BL27" i="1"/>
  <c r="BL43" i="1"/>
  <c r="BO43" i="1"/>
  <c r="AA43" i="1" s="1"/>
  <c r="BO59" i="1"/>
  <c r="AS59" i="1" s="1"/>
  <c r="BL59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Y147" i="1" s="1"/>
  <c r="AS147" i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U266" i="1" s="1"/>
  <c r="AV266" i="1" s="1"/>
  <c r="AM266" i="1"/>
  <c r="AO266" i="1" s="1"/>
  <c r="BL24" i="1"/>
  <c r="BO24" i="1"/>
  <c r="BL40" i="1"/>
  <c r="BL56" i="1"/>
  <c r="BO56" i="1"/>
  <c r="AW56" i="1" s="1"/>
  <c r="AJ189" i="1"/>
  <c r="AJ190" i="1"/>
  <c r="AJ185" i="1"/>
  <c r="AJ173" i="1"/>
  <c r="AJ161" i="1"/>
  <c r="AJ188" i="1"/>
  <c r="AJ172" i="1"/>
  <c r="AJ160" i="1"/>
  <c r="AJ192" i="1"/>
  <c r="AJ187" i="1"/>
  <c r="AJ175" i="1"/>
  <c r="AJ171" i="1"/>
  <c r="AJ159" i="1"/>
  <c r="AJ191" i="1"/>
  <c r="AJ186" i="1"/>
  <c r="AJ174" i="1"/>
  <c r="AJ162" i="1"/>
  <c r="AJ158" i="1"/>
  <c r="AP140" i="1" s="1"/>
  <c r="AQ140" i="1" s="1"/>
  <c r="AO146" i="1"/>
  <c r="AT134" i="1"/>
  <c r="AY169" i="1"/>
  <c r="AO177" i="1"/>
  <c r="AA247" i="1"/>
  <c r="Z255" i="1"/>
  <c r="AO167" i="1"/>
  <c r="AY173" i="1"/>
  <c r="AT151" i="1"/>
  <c r="AY176" i="1"/>
  <c r="AO173" i="1"/>
  <c r="AT146" i="1"/>
  <c r="AT142" i="1"/>
  <c r="AT161" i="1"/>
  <c r="AY146" i="1"/>
  <c r="AZ146" i="1" s="1"/>
  <c r="BA146" i="1" s="1"/>
  <c r="AY164" i="1"/>
  <c r="AT162" i="1"/>
  <c r="AU162" i="1" s="1"/>
  <c r="AV162" i="1" s="1"/>
  <c r="AY135" i="1"/>
  <c r="AT139" i="1"/>
  <c r="AY168" i="1"/>
  <c r="AT128" i="1"/>
  <c r="AY159" i="1"/>
  <c r="AO142" i="1"/>
  <c r="AT130" i="1"/>
  <c r="AO129" i="1"/>
  <c r="AY138" i="1"/>
  <c r="AT179" i="1"/>
  <c r="AY151" i="1"/>
  <c r="AT158" i="1"/>
  <c r="AO131" i="1"/>
  <c r="AY163" i="1"/>
  <c r="AT177" i="1"/>
  <c r="AO147" i="1"/>
  <c r="AO179" i="1"/>
  <c r="AY133" i="1"/>
  <c r="AZ133" i="1" s="1"/>
  <c r="BA133" i="1" s="1"/>
  <c r="AO155" i="1"/>
  <c r="AP155" i="1" s="1"/>
  <c r="AQ155" i="1" s="1"/>
  <c r="AT155" i="1"/>
  <c r="AP216" i="1"/>
  <c r="AQ216" i="1" s="1"/>
  <c r="AT144" i="1"/>
  <c r="AY170" i="1"/>
  <c r="AY139" i="1"/>
  <c r="AZ139" i="1"/>
  <c r="BA139" i="1" s="1"/>
  <c r="AP172" i="1"/>
  <c r="AQ172" i="1" s="1"/>
  <c r="AY179" i="1"/>
  <c r="AX247" i="1"/>
  <c r="AR247" i="1"/>
  <c r="AT247" i="1" s="1"/>
  <c r="AU247" i="1" s="1"/>
  <c r="AV247" i="1" s="1"/>
  <c r="AS247" i="1"/>
  <c r="AY174" i="1"/>
  <c r="AZ174" i="1" s="1"/>
  <c r="BA174" i="1" s="1"/>
  <c r="AY152" i="1"/>
  <c r="AY162" i="1"/>
  <c r="AO130" i="1"/>
  <c r="AP130" i="1" s="1"/>
  <c r="AQ130" i="1" s="1"/>
  <c r="AT145" i="1"/>
  <c r="AU145" i="1" s="1"/>
  <c r="AV145" i="1" s="1"/>
  <c r="AY161" i="1"/>
  <c r="AT165" i="1"/>
  <c r="AY165" i="1"/>
  <c r="AO137" i="1"/>
  <c r="AP137" i="1" s="1"/>
  <c r="AQ137" i="1" s="1"/>
  <c r="AY137" i="1"/>
  <c r="AZ137" i="1" s="1"/>
  <c r="BA137" i="1" s="1"/>
  <c r="AO138" i="1"/>
  <c r="AP138" i="1" s="1"/>
  <c r="AQ138" i="1" s="1"/>
  <c r="AY166" i="1"/>
  <c r="AZ166" i="1" s="1"/>
  <c r="BA166" i="1" s="1"/>
  <c r="AO166" i="1"/>
  <c r="AY154" i="1"/>
  <c r="AO132" i="1"/>
  <c r="AP132" i="1" s="1"/>
  <c r="AQ132" i="1" s="1"/>
  <c r="AO178" i="1"/>
  <c r="AT152" i="1"/>
  <c r="AY153" i="1"/>
  <c r="AN255" i="1"/>
  <c r="AW255" i="1"/>
  <c r="AY255" i="1" s="1"/>
  <c r="AM255" i="1"/>
  <c r="AO255" i="1" s="1"/>
  <c r="AT163" i="1"/>
  <c r="AU119" i="1"/>
  <c r="AV119" i="1" s="1"/>
  <c r="AP125" i="1"/>
  <c r="AQ125" i="1" s="1"/>
  <c r="AZ210" i="1"/>
  <c r="BA210" i="1" s="1"/>
  <c r="AZ76" i="1"/>
  <c r="BA76" i="1" s="1"/>
  <c r="AP72" i="1"/>
  <c r="AQ72" i="1" s="1"/>
  <c r="AZ102" i="1"/>
  <c r="BA102" i="1" s="1"/>
  <c r="AZ126" i="1"/>
  <c r="BA126" i="1" s="1"/>
  <c r="AZ108" i="1"/>
  <c r="BA108" i="1" s="1"/>
  <c r="AU231" i="1"/>
  <c r="AV231" i="1" s="1"/>
  <c r="AZ113" i="1"/>
  <c r="BA113" i="1" s="1"/>
  <c r="AZ185" i="1"/>
  <c r="BA185" i="1" s="1"/>
  <c r="AP200" i="1"/>
  <c r="AQ200" i="1" s="1"/>
  <c r="AU297" i="1"/>
  <c r="AV297" i="1" s="1"/>
  <c r="AZ82" i="1"/>
  <c r="BA82" i="1" s="1"/>
  <c r="AU114" i="1"/>
  <c r="AV114" i="1" s="1"/>
  <c r="AU94" i="1"/>
  <c r="AV94" i="1" s="1"/>
  <c r="AU258" i="1"/>
  <c r="AV258" i="1" s="1"/>
  <c r="AP87" i="1"/>
  <c r="AQ87" i="1" s="1"/>
  <c r="AU240" i="1"/>
  <c r="AV240" i="1" s="1"/>
  <c r="AZ220" i="1"/>
  <c r="BA220" i="1" s="1"/>
  <c r="AU291" i="1"/>
  <c r="AV291" i="1" s="1"/>
  <c r="AP257" i="1"/>
  <c r="AQ257" i="1" s="1"/>
  <c r="AZ199" i="1"/>
  <c r="BA199" i="1" s="1"/>
  <c r="AU190" i="1"/>
  <c r="AV190" i="1" s="1"/>
  <c r="AU264" i="1"/>
  <c r="AV264" i="1" s="1"/>
  <c r="AP110" i="1"/>
  <c r="AQ110" i="1" s="1"/>
  <c r="AP220" i="1"/>
  <c r="AQ220" i="1" s="1"/>
  <c r="AP284" i="1"/>
  <c r="AQ284" i="1" s="1"/>
  <c r="AP252" i="1"/>
  <c r="AQ252" i="1" s="1"/>
  <c r="AU76" i="1"/>
  <c r="AV76" i="1" s="1"/>
  <c r="AU293" i="1"/>
  <c r="AV293" i="1" s="1"/>
  <c r="AZ101" i="1"/>
  <c r="BA101" i="1" s="1"/>
  <c r="AU207" i="1"/>
  <c r="AV207" i="1" s="1"/>
  <c r="AP120" i="1"/>
  <c r="AQ120" i="1" s="1"/>
  <c r="AZ200" i="1"/>
  <c r="BA200" i="1" s="1"/>
  <c r="AU197" i="1"/>
  <c r="AV197" i="1" s="1"/>
  <c r="AZ119" i="1"/>
  <c r="BA119" i="1" s="1"/>
  <c r="AP203" i="1"/>
  <c r="AQ203" i="1" s="1"/>
  <c r="AU265" i="1"/>
  <c r="AV265" i="1" s="1"/>
  <c r="AP237" i="1"/>
  <c r="AQ237" i="1" s="1"/>
  <c r="AZ241" i="1"/>
  <c r="BA241" i="1" s="1"/>
  <c r="AZ230" i="1"/>
  <c r="BA230" i="1" s="1"/>
  <c r="AU186" i="1"/>
  <c r="AV186" i="1" s="1"/>
  <c r="AP261" i="1"/>
  <c r="AQ261" i="1" s="1"/>
  <c r="AZ253" i="1"/>
  <c r="BA253" i="1" s="1"/>
  <c r="AP184" i="1"/>
  <c r="AQ184" i="1" s="1"/>
  <c r="AZ268" i="1"/>
  <c r="BA268" i="1" s="1"/>
  <c r="AZ257" i="1"/>
  <c r="BA257" i="1" s="1"/>
  <c r="AP281" i="1"/>
  <c r="AQ281" i="1" s="1"/>
  <c r="AU212" i="1"/>
  <c r="AV212" i="1" s="1"/>
  <c r="AU69" i="1"/>
  <c r="AV69" i="1" s="1"/>
  <c r="AP75" i="1"/>
  <c r="AQ75" i="1" s="1"/>
  <c r="AZ192" i="1"/>
  <c r="BA192" i="1" s="1"/>
  <c r="AU285" i="1"/>
  <c r="AV285" i="1" s="1"/>
  <c r="AP241" i="1"/>
  <c r="AQ241" i="1" s="1"/>
  <c r="AU228" i="1"/>
  <c r="AV228" i="1" s="1"/>
  <c r="AP239" i="1"/>
  <c r="AQ239" i="1" s="1"/>
  <c r="AP95" i="1"/>
  <c r="AQ95" i="1" s="1"/>
  <c r="AP167" i="1"/>
  <c r="AQ167" i="1" s="1"/>
  <c r="AZ191" i="1"/>
  <c r="BA191" i="1" s="1"/>
  <c r="AU115" i="1"/>
  <c r="AV115" i="1" s="1"/>
  <c r="AZ293" i="1"/>
  <c r="BA293" i="1" s="1"/>
  <c r="AZ118" i="1"/>
  <c r="BA118" i="1" s="1"/>
  <c r="AZ292" i="1"/>
  <c r="BA292" i="1" s="1"/>
  <c r="AP182" i="1"/>
  <c r="AQ182" i="1" s="1"/>
  <c r="AU107" i="1"/>
  <c r="AV107" i="1" s="1"/>
  <c r="AU189" i="1"/>
  <c r="AV189" i="1" s="1"/>
  <c r="AP194" i="1"/>
  <c r="AQ194" i="1" s="1"/>
  <c r="AP88" i="1"/>
  <c r="AQ88" i="1" s="1"/>
  <c r="AZ208" i="1"/>
  <c r="BA208" i="1" s="1"/>
  <c r="AU217" i="1"/>
  <c r="AV217" i="1" s="1"/>
  <c r="AU85" i="1"/>
  <c r="AV85" i="1" s="1"/>
  <c r="AZ249" i="1"/>
  <c r="BA249" i="1" s="1"/>
  <c r="AZ95" i="1"/>
  <c r="BA95" i="1" s="1"/>
  <c r="AP208" i="1"/>
  <c r="AQ208" i="1" s="1"/>
  <c r="AZ212" i="1"/>
  <c r="BA212" i="1" s="1"/>
  <c r="AZ184" i="1"/>
  <c r="BA184" i="1" s="1"/>
  <c r="AU183" i="1"/>
  <c r="AV183" i="1" s="1"/>
  <c r="AZ284" i="1"/>
  <c r="BA284" i="1" s="1"/>
  <c r="AP279" i="1"/>
  <c r="AQ279" i="1" s="1"/>
  <c r="AZ79" i="1"/>
  <c r="BA79" i="1" s="1"/>
  <c r="AP269" i="1"/>
  <c r="AQ269" i="1" s="1"/>
  <c r="T22" i="1"/>
  <c r="AT150" i="1" l="1"/>
  <c r="AT140" i="1"/>
  <c r="AT129" i="1"/>
  <c r="AT159" i="1"/>
  <c r="AO159" i="1"/>
  <c r="Z155" i="1"/>
  <c r="AA155" i="1"/>
  <c r="AA161" i="1"/>
  <c r="AB161" i="1"/>
  <c r="AB203" i="1"/>
  <c r="Z203" i="1"/>
  <c r="AA154" i="1"/>
  <c r="AB154" i="1"/>
  <c r="AA248" i="1"/>
  <c r="AB248" i="1"/>
  <c r="Z260" i="1"/>
  <c r="AA260" i="1"/>
  <c r="Z241" i="1"/>
  <c r="AA241" i="1"/>
  <c r="Z225" i="1"/>
  <c r="AW225" i="1"/>
  <c r="AY225" i="1" s="1"/>
  <c r="AX225" i="1"/>
  <c r="AA225" i="1"/>
  <c r="Z210" i="1"/>
  <c r="AA210" i="1"/>
  <c r="AB189" i="1"/>
  <c r="Z189" i="1"/>
  <c r="AY132" i="1"/>
  <c r="AA148" i="1"/>
  <c r="AB148" i="1"/>
  <c r="AA132" i="1"/>
  <c r="AB132" i="1"/>
  <c r="AA222" i="1"/>
  <c r="Z222" i="1"/>
  <c r="AA250" i="1"/>
  <c r="Z250" i="1"/>
  <c r="AB224" i="1"/>
  <c r="AR224" i="1"/>
  <c r="AT224" i="1" s="1"/>
  <c r="AA259" i="1"/>
  <c r="AB259" i="1"/>
  <c r="AA140" i="1"/>
  <c r="AB140" i="1"/>
  <c r="AB186" i="1"/>
  <c r="Z186" i="1"/>
  <c r="AA158" i="1"/>
  <c r="AB158" i="1"/>
  <c r="Z151" i="1"/>
  <c r="AA151" i="1"/>
  <c r="AA257" i="1"/>
  <c r="AB257" i="1"/>
  <c r="AA232" i="1"/>
  <c r="AB232" i="1"/>
  <c r="AS255" i="1"/>
  <c r="AM247" i="1"/>
  <c r="AO247" i="1" s="1"/>
  <c r="AB247" i="1"/>
  <c r="AT175" i="1"/>
  <c r="AY172" i="1"/>
  <c r="AT138" i="1"/>
  <c r="AT131" i="1"/>
  <c r="AT157" i="1"/>
  <c r="Z164" i="1"/>
  <c r="Z196" i="1"/>
  <c r="Z148" i="1"/>
  <c r="AA245" i="1"/>
  <c r="AB245" i="1"/>
  <c r="AB209" i="1"/>
  <c r="Z209" i="1"/>
  <c r="AA169" i="1"/>
  <c r="AN169" i="1"/>
  <c r="AO169" i="1" s="1"/>
  <c r="AP169" i="1" s="1"/>
  <c r="AQ169" i="1" s="1"/>
  <c r="AB195" i="1"/>
  <c r="AM195" i="1"/>
  <c r="AO195" i="1" s="1"/>
  <c r="Z195" i="1"/>
  <c r="AX246" i="1"/>
  <c r="AA246" i="1"/>
  <c r="Z246" i="1"/>
  <c r="AS192" i="1"/>
  <c r="AB192" i="1"/>
  <c r="AY158" i="1"/>
  <c r="AO170" i="1"/>
  <c r="AA164" i="1"/>
  <c r="AB175" i="1"/>
  <c r="AB178" i="1"/>
  <c r="Z178" i="1"/>
  <c r="Z258" i="1"/>
  <c r="AB258" i="1"/>
  <c r="AB165" i="1"/>
  <c r="Z165" i="1"/>
  <c r="AA162" i="1"/>
  <c r="AB162" i="1"/>
  <c r="Z163" i="1"/>
  <c r="AA163" i="1"/>
  <c r="AB206" i="1"/>
  <c r="Z206" i="1"/>
  <c r="AB194" i="1"/>
  <c r="AN194" i="1"/>
  <c r="Z194" i="1"/>
  <c r="Z147" i="1"/>
  <c r="AR147" i="1"/>
  <c r="AT147" i="1" s="1"/>
  <c r="AU147" i="1" s="1"/>
  <c r="AV147" i="1" s="1"/>
  <c r="AA147" i="1"/>
  <c r="C20" i="1"/>
  <c r="C21" i="1"/>
  <c r="A4" i="5" s="1"/>
  <c r="AB30" i="1"/>
  <c r="AB62" i="1"/>
  <c r="AA47" i="1"/>
  <c r="AU128" i="1"/>
  <c r="AV128" i="1" s="1"/>
  <c r="AU161" i="1"/>
  <c r="AV161" i="1" s="1"/>
  <c r="AZ178" i="1"/>
  <c r="BA178" i="1" s="1"/>
  <c r="AP197" i="1"/>
  <c r="AQ197" i="1" s="1"/>
  <c r="AU250" i="1"/>
  <c r="AV250" i="1" s="1"/>
  <c r="AP162" i="1"/>
  <c r="AQ162" i="1" s="1"/>
  <c r="AU131" i="1"/>
  <c r="AV131" i="1" s="1"/>
  <c r="AU239" i="1"/>
  <c r="AV239" i="1" s="1"/>
  <c r="AU157" i="1"/>
  <c r="AV157" i="1" s="1"/>
  <c r="AU118" i="1"/>
  <c r="AV118" i="1" s="1"/>
  <c r="AU110" i="1"/>
  <c r="AV110" i="1" s="1"/>
  <c r="AP73" i="1"/>
  <c r="AQ73" i="1" s="1"/>
  <c r="AU278" i="1"/>
  <c r="AV278" i="1" s="1"/>
  <c r="AP282" i="1"/>
  <c r="AQ282" i="1" s="1"/>
  <c r="AU280" i="1"/>
  <c r="AV280" i="1" s="1"/>
  <c r="AU208" i="1"/>
  <c r="AV208" i="1" s="1"/>
  <c r="AZ120" i="1"/>
  <c r="BA120" i="1" s="1"/>
  <c r="AU287" i="1"/>
  <c r="AV287" i="1" s="1"/>
  <c r="AZ91" i="1"/>
  <c r="BA91" i="1" s="1"/>
  <c r="AP276" i="1"/>
  <c r="AQ276" i="1" s="1"/>
  <c r="AU73" i="1"/>
  <c r="AV73" i="1" s="1"/>
  <c r="AU251" i="1"/>
  <c r="AV251" i="1" s="1"/>
  <c r="AZ204" i="1"/>
  <c r="BA204" i="1" s="1"/>
  <c r="AP99" i="1"/>
  <c r="AQ99" i="1" s="1"/>
  <c r="AZ231" i="1"/>
  <c r="BA231" i="1" s="1"/>
  <c r="AU71" i="1"/>
  <c r="AV71" i="1" s="1"/>
  <c r="AU120" i="1"/>
  <c r="AV120" i="1" s="1"/>
  <c r="AZ209" i="1"/>
  <c r="BA209" i="1" s="1"/>
  <c r="AU78" i="1"/>
  <c r="AV78" i="1" s="1"/>
  <c r="AU181" i="1"/>
  <c r="AV181" i="1" s="1"/>
  <c r="AP129" i="1"/>
  <c r="AQ129" i="1" s="1"/>
  <c r="AP285" i="1"/>
  <c r="AQ285" i="1" s="1"/>
  <c r="AZ140" i="1"/>
  <c r="BA140" i="1" s="1"/>
  <c r="AP244" i="1"/>
  <c r="AQ244" i="1" s="1"/>
  <c r="AU272" i="1"/>
  <c r="AV272" i="1" s="1"/>
  <c r="AU194" i="1"/>
  <c r="AV194" i="1" s="1"/>
  <c r="AP157" i="1"/>
  <c r="AQ157" i="1" s="1"/>
  <c r="AZ132" i="1"/>
  <c r="BA132" i="1" s="1"/>
  <c r="AT149" i="1"/>
  <c r="AP292" i="1"/>
  <c r="AQ292" i="1" s="1"/>
  <c r="AU263" i="1"/>
  <c r="AV263" i="1" s="1"/>
  <c r="AR255" i="1"/>
  <c r="AT255" i="1" s="1"/>
  <c r="AX255" i="1"/>
  <c r="AN247" i="1"/>
  <c r="AW247" i="1"/>
  <c r="AY247" i="1" s="1"/>
  <c r="AB255" i="1"/>
  <c r="AZ142" i="1"/>
  <c r="BA142" i="1" s="1"/>
  <c r="AY156" i="1"/>
  <c r="AG296" i="1"/>
  <c r="X296" i="1" s="1"/>
  <c r="A279" i="5" s="1"/>
  <c r="AG295" i="1"/>
  <c r="W295" i="1" s="1"/>
  <c r="A278" i="5" s="1"/>
  <c r="BO25" i="1"/>
  <c r="AN25" i="1" s="1"/>
  <c r="BO58" i="1"/>
  <c r="AA58" i="1" s="1"/>
  <c r="BO46" i="1"/>
  <c r="AW46" i="1" s="1"/>
  <c r="BO42" i="1"/>
  <c r="AM42" i="1" s="1"/>
  <c r="BO34" i="1"/>
  <c r="AB34" i="1" s="1"/>
  <c r="BL26" i="1"/>
  <c r="AP152" i="1"/>
  <c r="AQ152" i="1" s="1"/>
  <c r="BO45" i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U166" i="1" s="1"/>
  <c r="AV166" i="1" s="1"/>
  <c r="A3" i="5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B344" i="1"/>
  <c r="AA344" i="1"/>
  <c r="Z344" i="1"/>
  <c r="AZ131" i="1"/>
  <c r="BA131" i="1" s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P168" i="1" s="1"/>
  <c r="AQ168" i="1" s="1"/>
  <c r="AT168" i="1"/>
  <c r="AO174" i="1"/>
  <c r="AP174" i="1" s="1"/>
  <c r="AQ174" i="1" s="1"/>
  <c r="AO153" i="1"/>
  <c r="AP153" i="1" s="1"/>
  <c r="AQ153" i="1" s="1"/>
  <c r="AT171" i="1"/>
  <c r="AU171" i="1" s="1"/>
  <c r="AV171" i="1" s="1"/>
  <c r="AT172" i="1"/>
  <c r="AY129" i="1"/>
  <c r="AZ129" i="1" s="1"/>
  <c r="BA129" i="1" s="1"/>
  <c r="AO158" i="1"/>
  <c r="AY144" i="1"/>
  <c r="AZ144" i="1" s="1"/>
  <c r="BA144" i="1" s="1"/>
  <c r="AT173" i="1"/>
  <c r="AU173" i="1" s="1"/>
  <c r="AV173" i="1" s="1"/>
  <c r="AU196" i="1"/>
  <c r="AV196" i="1" s="1"/>
  <c r="AP270" i="1"/>
  <c r="AQ270" i="1" s="1"/>
  <c r="BL46" i="1"/>
  <c r="AA60" i="1"/>
  <c r="AB28" i="1"/>
  <c r="R22" i="4"/>
  <c r="BO26" i="1" s="1"/>
  <c r="Z26" i="1" s="1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U336" i="1"/>
  <c r="AV336" i="1" s="1"/>
  <c r="AZ150" i="1"/>
  <c r="BA150" i="1" s="1"/>
  <c r="AU130" i="1"/>
  <c r="AV130" i="1" s="1"/>
  <c r="K130" i="1" s="1"/>
  <c r="AP187" i="1"/>
  <c r="AQ187" i="1" s="1"/>
  <c r="AP165" i="1"/>
  <c r="AQ165" i="1" s="1"/>
  <c r="AU170" i="1"/>
  <c r="AV170" i="1" s="1"/>
  <c r="AZ202" i="1"/>
  <c r="BA202" i="1" s="1"/>
  <c r="AP254" i="1"/>
  <c r="AQ254" i="1" s="1"/>
  <c r="AP217" i="1"/>
  <c r="AQ217" i="1" s="1"/>
  <c r="AU84" i="1"/>
  <c r="AV84" i="1" s="1"/>
  <c r="AP249" i="1"/>
  <c r="AQ249" i="1" s="1"/>
  <c r="AU249" i="1"/>
  <c r="AV249" i="1" s="1"/>
  <c r="AZ251" i="1"/>
  <c r="BA251" i="1" s="1"/>
  <c r="AZ242" i="1"/>
  <c r="BA242" i="1" s="1"/>
  <c r="AU282" i="1"/>
  <c r="AV282" i="1" s="1"/>
  <c r="AU292" i="1"/>
  <c r="AV292" i="1" s="1"/>
  <c r="AU223" i="1"/>
  <c r="AV223" i="1" s="1"/>
  <c r="AZ80" i="1"/>
  <c r="BA80" i="1" s="1"/>
  <c r="AP123" i="1"/>
  <c r="AQ123" i="1" s="1"/>
  <c r="H123" i="1" s="1"/>
  <c r="AP146" i="1"/>
  <c r="AQ146" i="1" s="1"/>
  <c r="AZ115" i="1"/>
  <c r="BA115" i="1" s="1"/>
  <c r="AU202" i="1"/>
  <c r="AV202" i="1" s="1"/>
  <c r="AP78" i="1"/>
  <c r="AQ78" i="1" s="1"/>
  <c r="I78" i="1" s="1"/>
  <c r="AU259" i="1"/>
  <c r="AV259" i="1" s="1"/>
  <c r="AP122" i="1"/>
  <c r="AQ122" i="1" s="1"/>
  <c r="AP248" i="1"/>
  <c r="AQ248" i="1" s="1"/>
  <c r="AU232" i="1"/>
  <c r="AV232" i="1" s="1"/>
  <c r="AP338" i="1"/>
  <c r="AQ338" i="1" s="1"/>
  <c r="AU129" i="1"/>
  <c r="AV129" i="1" s="1"/>
  <c r="AZ205" i="1"/>
  <c r="BA205" i="1" s="1"/>
  <c r="AU140" i="1"/>
  <c r="AV140" i="1" s="1"/>
  <c r="AZ187" i="1"/>
  <c r="BA187" i="1" s="1"/>
  <c r="AZ127" i="1"/>
  <c r="BA127" i="1" s="1"/>
  <c r="AZ255" i="1"/>
  <c r="BA255" i="1" s="1"/>
  <c r="AU279" i="1"/>
  <c r="AV279" i="1" s="1"/>
  <c r="AP212" i="1"/>
  <c r="AQ212" i="1" s="1"/>
  <c r="AZ181" i="1"/>
  <c r="BA181" i="1" s="1"/>
  <c r="AP113" i="1"/>
  <c r="AQ113" i="1" s="1"/>
  <c r="AU90" i="1"/>
  <c r="AV90" i="1" s="1"/>
  <c r="AU262" i="1"/>
  <c r="AV262" i="1" s="1"/>
  <c r="AP283" i="1"/>
  <c r="AQ283" i="1" s="1"/>
  <c r="AZ229" i="1"/>
  <c r="BA229" i="1" s="1"/>
  <c r="AP250" i="1"/>
  <c r="AQ250" i="1" s="1"/>
  <c r="AZ226" i="1"/>
  <c r="BA226" i="1" s="1"/>
  <c r="AU204" i="1"/>
  <c r="AV204" i="1" s="1"/>
  <c r="AZ123" i="1"/>
  <c r="BA123" i="1" s="1"/>
  <c r="L123" i="1" s="1"/>
  <c r="AP119" i="1"/>
  <c r="AQ119" i="1" s="1"/>
  <c r="AZ107" i="1"/>
  <c r="BA107" i="1" s="1"/>
  <c r="AP83" i="1"/>
  <c r="AQ83" i="1" s="1"/>
  <c r="AP80" i="1"/>
  <c r="AQ80" i="1" s="1"/>
  <c r="I80" i="1" s="1"/>
  <c r="AP96" i="1"/>
  <c r="AQ96" i="1" s="1"/>
  <c r="AP84" i="1"/>
  <c r="AQ84" i="1" s="1"/>
  <c r="AZ175" i="1"/>
  <c r="BA175" i="1" s="1"/>
  <c r="AP103" i="1"/>
  <c r="AQ103" i="1" s="1"/>
  <c r="H103" i="1" s="1"/>
  <c r="AU127" i="1"/>
  <c r="AV127" i="1" s="1"/>
  <c r="AP231" i="1"/>
  <c r="AQ231" i="1" s="1"/>
  <c r="AU191" i="1"/>
  <c r="AV191" i="1" s="1"/>
  <c r="AP266" i="1"/>
  <c r="AQ266" i="1" s="1"/>
  <c r="AP258" i="1"/>
  <c r="AQ258" i="1" s="1"/>
  <c r="AZ277" i="1"/>
  <c r="BA277" i="1" s="1"/>
  <c r="AU304" i="1"/>
  <c r="AV304" i="1" s="1"/>
  <c r="AU159" i="1"/>
  <c r="AV159" i="1" s="1"/>
  <c r="AP147" i="1"/>
  <c r="AQ147" i="1" s="1"/>
  <c r="AU83" i="1"/>
  <c r="AV83" i="1" s="1"/>
  <c r="AU154" i="1"/>
  <c r="AV154" i="1" s="1"/>
  <c r="AZ222" i="1"/>
  <c r="BA222" i="1" s="1"/>
  <c r="AP107" i="1"/>
  <c r="AQ107" i="1" s="1"/>
  <c r="AP181" i="1"/>
  <c r="AQ181" i="1" s="1"/>
  <c r="AU122" i="1"/>
  <c r="AV122" i="1" s="1"/>
  <c r="AU92" i="1"/>
  <c r="AV92" i="1" s="1"/>
  <c r="J92" i="1" s="1"/>
  <c r="AU289" i="1"/>
  <c r="AV289" i="1" s="1"/>
  <c r="AZ290" i="1"/>
  <c r="BA290" i="1" s="1"/>
  <c r="AP221" i="1"/>
  <c r="AQ221" i="1" s="1"/>
  <c r="AU105" i="1"/>
  <c r="AV105" i="1" s="1"/>
  <c r="AZ203" i="1"/>
  <c r="BA203" i="1" s="1"/>
  <c r="AU260" i="1"/>
  <c r="AV260" i="1" s="1"/>
  <c r="AU221" i="1"/>
  <c r="AV221" i="1" s="1"/>
  <c r="AP124" i="1"/>
  <c r="AQ124" i="1" s="1"/>
  <c r="H124" i="1" s="1"/>
  <c r="AP210" i="1"/>
  <c r="AQ210" i="1" s="1"/>
  <c r="AZ271" i="1"/>
  <c r="BA271" i="1" s="1"/>
  <c r="AZ239" i="1"/>
  <c r="BA239" i="1" s="1"/>
  <c r="AU235" i="1"/>
  <c r="AV235" i="1" s="1"/>
  <c r="AP114" i="1"/>
  <c r="AQ114" i="1" s="1"/>
  <c r="AZ221" i="1"/>
  <c r="BA221" i="1" s="1"/>
  <c r="AZ122" i="1"/>
  <c r="BA122" i="1" s="1"/>
  <c r="AP177" i="1"/>
  <c r="AQ177" i="1" s="1"/>
  <c r="AP127" i="1"/>
  <c r="AQ127" i="1" s="1"/>
  <c r="AZ83" i="1"/>
  <c r="BA83" i="1" s="1"/>
  <c r="AZ235" i="1"/>
  <c r="BA235" i="1" s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Z270" i="1" s="1"/>
  <c r="BA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Z273" i="1" s="1"/>
  <c r="BA273" i="1" s="1"/>
  <c r="AX273" i="1"/>
  <c r="AA276" i="1"/>
  <c r="AS276" i="1"/>
  <c r="AW276" i="1"/>
  <c r="AY276" i="1" s="1"/>
  <c r="AZ276" i="1" s="1"/>
  <c r="BA276" i="1" s="1"/>
  <c r="AN276" i="1"/>
  <c r="AX276" i="1"/>
  <c r="AA274" i="1"/>
  <c r="AM274" i="1"/>
  <c r="AO274" i="1" s="1"/>
  <c r="AP274" i="1" s="1"/>
  <c r="AQ274" i="1" s="1"/>
  <c r="Z274" i="1"/>
  <c r="AX274" i="1"/>
  <c r="AR274" i="1"/>
  <c r="AT274" i="1" s="1"/>
  <c r="AU274" i="1" s="1"/>
  <c r="AV274" i="1" s="1"/>
  <c r="AW274" i="1"/>
  <c r="AY274" i="1" s="1"/>
  <c r="AZ274" i="1" s="1"/>
  <c r="BA274" i="1" s="1"/>
  <c r="AS274" i="1"/>
  <c r="AA326" i="1"/>
  <c r="AB326" i="1"/>
  <c r="Z326" i="1"/>
  <c r="AA330" i="1"/>
  <c r="AB330" i="1"/>
  <c r="Z330" i="1"/>
  <c r="AZ282" i="1"/>
  <c r="BA282" i="1" s="1"/>
  <c r="AU213" i="1"/>
  <c r="AV213" i="1" s="1"/>
  <c r="AU252" i="1"/>
  <c r="AV252" i="1" s="1"/>
  <c r="AP265" i="1"/>
  <c r="AQ265" i="1" s="1"/>
  <c r="AZ252" i="1"/>
  <c r="BA252" i="1" s="1"/>
  <c r="AZ114" i="1"/>
  <c r="BA114" i="1" s="1"/>
  <c r="AU199" i="1"/>
  <c r="AV199" i="1" s="1"/>
  <c r="AP268" i="1"/>
  <c r="AQ268" i="1" s="1"/>
  <c r="AZ240" i="1"/>
  <c r="BA240" i="1" s="1"/>
  <c r="AU187" i="1"/>
  <c r="AV187" i="1" s="1"/>
  <c r="AU222" i="1"/>
  <c r="AV222" i="1" s="1"/>
  <c r="AP222" i="1"/>
  <c r="AQ222" i="1" s="1"/>
  <c r="AZ260" i="1"/>
  <c r="BA260" i="1" s="1"/>
  <c r="AU121" i="1"/>
  <c r="AV121" i="1" s="1"/>
  <c r="AP102" i="1"/>
  <c r="AQ102" i="1" s="1"/>
  <c r="I102" i="1" s="1"/>
  <c r="AP21" i="1"/>
  <c r="AQ21" i="1" s="1"/>
  <c r="AP290" i="1"/>
  <c r="AQ290" i="1" s="1"/>
  <c r="AP89" i="1"/>
  <c r="AQ89" i="1" s="1"/>
  <c r="AP291" i="1"/>
  <c r="AQ291" i="1" s="1"/>
  <c r="AU234" i="1"/>
  <c r="AV234" i="1" s="1"/>
  <c r="AU283" i="1"/>
  <c r="AV283" i="1" s="1"/>
  <c r="AP223" i="1"/>
  <c r="AQ223" i="1" s="1"/>
  <c r="AZ272" i="1"/>
  <c r="BA272" i="1" s="1"/>
  <c r="AU104" i="1"/>
  <c r="AV104" i="1" s="1"/>
  <c r="AZ72" i="1"/>
  <c r="BA72" i="1" s="1"/>
  <c r="M72" i="1" s="1"/>
  <c r="AZ94" i="1"/>
  <c r="BA94" i="1" s="1"/>
  <c r="AZ172" i="1"/>
  <c r="BA172" i="1" s="1"/>
  <c r="AZ234" i="1"/>
  <c r="BA234" i="1" s="1"/>
  <c r="AP108" i="1"/>
  <c r="AQ108" i="1" s="1"/>
  <c r="AZ195" i="1"/>
  <c r="BA195" i="1" s="1"/>
  <c r="AU254" i="1"/>
  <c r="AV254" i="1" s="1"/>
  <c r="AU286" i="1"/>
  <c r="AV286" i="1" s="1"/>
  <c r="AZ197" i="1"/>
  <c r="BA197" i="1" s="1"/>
  <c r="AZ258" i="1"/>
  <c r="BA258" i="1" s="1"/>
  <c r="AP97" i="1"/>
  <c r="AQ97" i="1" s="1"/>
  <c r="I97" i="1" s="1"/>
  <c r="AZ264" i="1"/>
  <c r="BA264" i="1" s="1"/>
  <c r="AP218" i="1"/>
  <c r="AQ218" i="1" s="1"/>
  <c r="AZ250" i="1"/>
  <c r="BA250" i="1" s="1"/>
  <c r="AU209" i="1"/>
  <c r="AV209" i="1" s="1"/>
  <c r="AU182" i="1"/>
  <c r="AV182" i="1" s="1"/>
  <c r="AU180" i="1"/>
  <c r="AV180" i="1" s="1"/>
  <c r="AZ154" i="1"/>
  <c r="BA154" i="1" s="1"/>
  <c r="AU165" i="1"/>
  <c r="AV165" i="1" s="1"/>
  <c r="AU156" i="1"/>
  <c r="AV156" i="1" s="1"/>
  <c r="AZ173" i="1"/>
  <c r="BA173" i="1" s="1"/>
  <c r="AR276" i="1"/>
  <c r="AT276" i="1" s="1"/>
  <c r="AU276" i="1" s="1"/>
  <c r="AV276" i="1" s="1"/>
  <c r="AP272" i="1"/>
  <c r="AQ272" i="1" s="1"/>
  <c r="AB276" i="1"/>
  <c r="AP289" i="1"/>
  <c r="AQ289" i="1" s="1"/>
  <c r="AU219" i="1"/>
  <c r="AV219" i="1" s="1"/>
  <c r="AU203" i="1"/>
  <c r="AV203" i="1" s="1"/>
  <c r="AZ147" i="1"/>
  <c r="BA147" i="1" s="1"/>
  <c r="AP93" i="1"/>
  <c r="AQ93" i="1" s="1"/>
  <c r="AP219" i="1"/>
  <c r="AQ219" i="1" s="1"/>
  <c r="AU205" i="1"/>
  <c r="AV205" i="1" s="1"/>
  <c r="AZ112" i="1"/>
  <c r="BA112" i="1" s="1"/>
  <c r="AU255" i="1"/>
  <c r="AV255" i="1" s="1"/>
  <c r="AZ163" i="1"/>
  <c r="BA163" i="1" s="1"/>
  <c r="AP264" i="1"/>
  <c r="AQ264" i="1" s="1"/>
  <c r="AP277" i="1"/>
  <c r="AQ277" i="1" s="1"/>
  <c r="AW263" i="1"/>
  <c r="AY263" i="1" s="1"/>
  <c r="AZ263" i="1" s="1"/>
  <c r="BA263" i="1" s="1"/>
  <c r="AZ254" i="1"/>
  <c r="BA254" i="1" s="1"/>
  <c r="AZ81" i="1"/>
  <c r="BA81" i="1" s="1"/>
  <c r="AU225" i="1"/>
  <c r="AV225" i="1" s="1"/>
  <c r="AU245" i="1"/>
  <c r="AV245" i="1" s="1"/>
  <c r="AP204" i="1"/>
  <c r="AQ204" i="1" s="1"/>
  <c r="AP207" i="1"/>
  <c r="AQ207" i="1" s="1"/>
  <c r="AU112" i="1"/>
  <c r="AV112" i="1" s="1"/>
  <c r="AZ90" i="1"/>
  <c r="BA90" i="1" s="1"/>
  <c r="AZ248" i="1"/>
  <c r="BA248" i="1" s="1"/>
  <c r="AU281" i="1"/>
  <c r="AV281" i="1" s="1"/>
  <c r="AZ266" i="1"/>
  <c r="BA266" i="1" s="1"/>
  <c r="AZ21" i="1"/>
  <c r="BA21" i="1" s="1"/>
  <c r="AP229" i="1"/>
  <c r="AQ229" i="1" s="1"/>
  <c r="AZ85" i="1"/>
  <c r="BA85" i="1" s="1"/>
  <c r="AP245" i="1"/>
  <c r="AQ245" i="1" s="1"/>
  <c r="AU206" i="1"/>
  <c r="AV206" i="1" s="1"/>
  <c r="AP92" i="1"/>
  <c r="AQ92" i="1" s="1"/>
  <c r="H92" i="1" s="1"/>
  <c r="AZ287" i="1"/>
  <c r="BA287" i="1" s="1"/>
  <c r="AU290" i="1"/>
  <c r="AV290" i="1" s="1"/>
  <c r="AP240" i="1"/>
  <c r="AQ240" i="1" s="1"/>
  <c r="AZ71" i="1"/>
  <c r="BA71" i="1" s="1"/>
  <c r="L71" i="1" s="1"/>
  <c r="AU261" i="1"/>
  <c r="AV261" i="1" s="1"/>
  <c r="AP205" i="1"/>
  <c r="AQ205" i="1" s="1"/>
  <c r="AU100" i="1"/>
  <c r="AV100" i="1" s="1"/>
  <c r="AU123" i="1"/>
  <c r="AV123" i="1" s="1"/>
  <c r="K123" i="1" s="1"/>
  <c r="AU218" i="1"/>
  <c r="AV218" i="1" s="1"/>
  <c r="AZ259" i="1"/>
  <c r="BA259" i="1" s="1"/>
  <c r="AU116" i="1"/>
  <c r="AV116" i="1" s="1"/>
  <c r="AZ189" i="1"/>
  <c r="BA189" i="1" s="1"/>
  <c r="AZ245" i="1"/>
  <c r="BA245" i="1" s="1"/>
  <c r="AZ217" i="1"/>
  <c r="BA217" i="1" s="1"/>
  <c r="AZ216" i="1"/>
  <c r="BA216" i="1" s="1"/>
  <c r="AZ109" i="1"/>
  <c r="BA109" i="1" s="1"/>
  <c r="L109" i="1" s="1"/>
  <c r="AU200" i="1"/>
  <c r="AV200" i="1" s="1"/>
  <c r="AU242" i="1"/>
  <c r="AV242" i="1" s="1"/>
  <c r="AP79" i="1"/>
  <c r="AQ79" i="1" s="1"/>
  <c r="AZ75" i="1"/>
  <c r="BA75" i="1" s="1"/>
  <c r="M75" i="1" s="1"/>
  <c r="AU102" i="1"/>
  <c r="AV102" i="1" s="1"/>
  <c r="AP235" i="1"/>
  <c r="AQ235" i="1" s="1"/>
  <c r="AU271" i="1"/>
  <c r="AV271" i="1" s="1"/>
  <c r="AU215" i="1"/>
  <c r="AV215" i="1" s="1"/>
  <c r="AP262" i="1"/>
  <c r="AQ262" i="1" s="1"/>
  <c r="AU268" i="1"/>
  <c r="AV268" i="1" s="1"/>
  <c r="AU97" i="1"/>
  <c r="AV97" i="1" s="1"/>
  <c r="AP260" i="1"/>
  <c r="AQ260" i="1" s="1"/>
  <c r="AS270" i="1"/>
  <c r="AZ265" i="1"/>
  <c r="BA265" i="1" s="1"/>
  <c r="AM263" i="1"/>
  <c r="AO263" i="1" s="1"/>
  <c r="AP263" i="1" s="1"/>
  <c r="AQ263" i="1" s="1"/>
  <c r="AZ261" i="1"/>
  <c r="BA261" i="1" s="1"/>
  <c r="AB274" i="1"/>
  <c r="AZ295" i="1"/>
  <c r="BA295" i="1" s="1"/>
  <c r="AU21" i="1"/>
  <c r="AV21" i="1" s="1"/>
  <c r="AZ275" i="1"/>
  <c r="BA275" i="1" s="1"/>
  <c r="AP255" i="1"/>
  <c r="AQ255" i="1" s="1"/>
  <c r="AU150" i="1"/>
  <c r="AV150" i="1" s="1"/>
  <c r="AZ167" i="1"/>
  <c r="BA167" i="1" s="1"/>
  <c r="AU135" i="1"/>
  <c r="AV135" i="1" s="1"/>
  <c r="K135" i="1" s="1"/>
  <c r="AZ170" i="1"/>
  <c r="BA170" i="1" s="1"/>
  <c r="AZ148" i="1"/>
  <c r="BA148" i="1" s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AU163" i="1"/>
  <c r="AV163" i="1" s="1"/>
  <c r="AP144" i="1"/>
  <c r="AQ144" i="1" s="1"/>
  <c r="AP178" i="1"/>
  <c r="AQ178" i="1" s="1"/>
  <c r="AZ161" i="1"/>
  <c r="BA161" i="1" s="1"/>
  <c r="AU144" i="1"/>
  <c r="AV144" i="1" s="1"/>
  <c r="AP170" i="1"/>
  <c r="AQ170" i="1" s="1"/>
  <c r="AU155" i="1"/>
  <c r="AV155" i="1" s="1"/>
  <c r="AP145" i="1"/>
  <c r="AQ145" i="1" s="1"/>
  <c r="AU179" i="1"/>
  <c r="AV179" i="1" s="1"/>
  <c r="AU220" i="1"/>
  <c r="AV220" i="1" s="1"/>
  <c r="AP280" i="1"/>
  <c r="AQ280" i="1" s="1"/>
  <c r="AP199" i="1"/>
  <c r="AQ199" i="1" s="1"/>
  <c r="AU227" i="1"/>
  <c r="AV227" i="1" s="1"/>
  <c r="AZ194" i="1"/>
  <c r="BA194" i="1" s="1"/>
  <c r="AU210" i="1"/>
  <c r="AV210" i="1" s="1"/>
  <c r="AP186" i="1"/>
  <c r="AQ186" i="1" s="1"/>
  <c r="AZ218" i="1"/>
  <c r="BA218" i="1" s="1"/>
  <c r="AP232" i="1"/>
  <c r="AQ232" i="1" s="1"/>
  <c r="AZ228" i="1"/>
  <c r="BA228" i="1" s="1"/>
  <c r="AP106" i="1"/>
  <c r="AQ106" i="1" s="1"/>
  <c r="I106" i="1" s="1"/>
  <c r="AU98" i="1"/>
  <c r="AV98" i="1" s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AP296" i="1"/>
  <c r="AQ296" i="1" s="1"/>
  <c r="AP295" i="1"/>
  <c r="AQ295" i="1" s="1"/>
  <c r="AZ296" i="1"/>
  <c r="BA296" i="1" s="1"/>
  <c r="AZ153" i="1"/>
  <c r="BA153" i="1" s="1"/>
  <c r="AZ165" i="1"/>
  <c r="BA165" i="1" s="1"/>
  <c r="AP176" i="1"/>
  <c r="AQ176" i="1" s="1"/>
  <c r="AZ152" i="1"/>
  <c r="BA152" i="1" s="1"/>
  <c r="AP247" i="1"/>
  <c r="AQ247" i="1" s="1"/>
  <c r="AZ179" i="1"/>
  <c r="BA179" i="1" s="1"/>
  <c r="AP163" i="1"/>
  <c r="AQ163" i="1" s="1"/>
  <c r="AP179" i="1"/>
  <c r="AQ179" i="1" s="1"/>
  <c r="AZ159" i="1"/>
  <c r="BA159" i="1" s="1"/>
  <c r="AZ169" i="1"/>
  <c r="BA169" i="1" s="1"/>
  <c r="AU149" i="1"/>
  <c r="AV149" i="1" s="1"/>
  <c r="AU168" i="1"/>
  <c r="AV168" i="1" s="1"/>
  <c r="AZ236" i="1"/>
  <c r="BA236" i="1" s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U296" i="1"/>
  <c r="AV296" i="1" s="1"/>
  <c r="AU295" i="1"/>
  <c r="AV295" i="1" s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C297" i="1"/>
  <c r="AZ69" i="1"/>
  <c r="BA69" i="1" s="1"/>
  <c r="M69" i="1" s="1"/>
  <c r="AZ183" i="1"/>
  <c r="BA183" i="1" s="1"/>
  <c r="AP105" i="1"/>
  <c r="AQ105" i="1" s="1"/>
  <c r="H105" i="1" s="1"/>
  <c r="AU269" i="1"/>
  <c r="AV269" i="1" s="1"/>
  <c r="AZ158" i="1"/>
  <c r="BA158" i="1" s="1"/>
  <c r="AU241" i="1"/>
  <c r="AV241" i="1" s="1"/>
  <c r="AZ342" i="1"/>
  <c r="BA342" i="1" s="1"/>
  <c r="AU172" i="1"/>
  <c r="AV172" i="1" s="1"/>
  <c r="AU246" i="1"/>
  <c r="AV246" i="1" s="1"/>
  <c r="AZ322" i="1"/>
  <c r="BA322" i="1" s="1"/>
  <c r="AP195" i="1"/>
  <c r="AQ195" i="1" s="1"/>
  <c r="AP246" i="1"/>
  <c r="AQ246" i="1" s="1"/>
  <c r="AP142" i="1"/>
  <c r="AQ142" i="1" s="1"/>
  <c r="AP159" i="1"/>
  <c r="AQ159" i="1" s="1"/>
  <c r="AU174" i="1"/>
  <c r="AV174" i="1" s="1"/>
  <c r="AP161" i="1"/>
  <c r="AQ161" i="1" s="1"/>
  <c r="AU341" i="1"/>
  <c r="AV341" i="1" s="1"/>
  <c r="AZ340" i="1"/>
  <c r="BA340" i="1" s="1"/>
  <c r="AP341" i="1"/>
  <c r="AQ341" i="1" s="1"/>
  <c r="AP311" i="1"/>
  <c r="AQ311" i="1" s="1"/>
  <c r="AZ156" i="1"/>
  <c r="BA156" i="1" s="1"/>
  <c r="AY141" i="1"/>
  <c r="AZ141" i="1" s="1"/>
  <c r="BA141" i="1" s="1"/>
  <c r="AU139" i="1"/>
  <c r="AV139" i="1" s="1"/>
  <c r="K139" i="1" s="1"/>
  <c r="AU151" i="1"/>
  <c r="AV151" i="1" s="1"/>
  <c r="AZ316" i="1"/>
  <c r="BA316" i="1" s="1"/>
  <c r="AP333" i="1"/>
  <c r="AQ333" i="1" s="1"/>
  <c r="AU319" i="1"/>
  <c r="AV319" i="1" s="1"/>
  <c r="AZ314" i="1"/>
  <c r="BA314" i="1" s="1"/>
  <c r="AU133" i="1"/>
  <c r="AV133" i="1" s="1"/>
  <c r="AZ155" i="1"/>
  <c r="BA155" i="1" s="1"/>
  <c r="AP158" i="1"/>
  <c r="AQ158" i="1" s="1"/>
  <c r="AY157" i="1"/>
  <c r="AZ157" i="1" s="1"/>
  <c r="BA157" i="1" s="1"/>
  <c r="AZ233" i="1"/>
  <c r="BA233" i="1" s="1"/>
  <c r="AZ135" i="1"/>
  <c r="BA135" i="1" s="1"/>
  <c r="AP230" i="1"/>
  <c r="AQ230" i="1" s="1"/>
  <c r="AU89" i="1"/>
  <c r="AV89" i="1" s="1"/>
  <c r="AU195" i="1"/>
  <c r="AV195" i="1" s="1"/>
  <c r="AP85" i="1"/>
  <c r="AQ85" i="1" s="1"/>
  <c r="AZ99" i="1"/>
  <c r="BA99" i="1" s="1"/>
  <c r="L99" i="1" s="1"/>
  <c r="AU113" i="1"/>
  <c r="AV113" i="1" s="1"/>
  <c r="AZ227" i="1"/>
  <c r="BA227" i="1" s="1"/>
  <c r="AP100" i="1"/>
  <c r="AQ100" i="1" s="1"/>
  <c r="AP115" i="1"/>
  <c r="AQ115" i="1" s="1"/>
  <c r="AP101" i="1"/>
  <c r="AQ101" i="1" s="1"/>
  <c r="AU248" i="1"/>
  <c r="AV248" i="1" s="1"/>
  <c r="AP288" i="1"/>
  <c r="AQ288" i="1" s="1"/>
  <c r="AZ180" i="1"/>
  <c r="BA180" i="1" s="1"/>
  <c r="AZ124" i="1"/>
  <c r="BA124" i="1" s="1"/>
  <c r="AU244" i="1"/>
  <c r="AV244" i="1" s="1"/>
  <c r="AP192" i="1"/>
  <c r="AQ192" i="1" s="1"/>
  <c r="AP256" i="1"/>
  <c r="AQ256" i="1" s="1"/>
  <c r="AU111" i="1"/>
  <c r="AV111" i="1" s="1"/>
  <c r="AZ96" i="1"/>
  <c r="BA96" i="1" s="1"/>
  <c r="AZ285" i="1"/>
  <c r="BA285" i="1" s="1"/>
  <c r="AZ186" i="1"/>
  <c r="BA186" i="1" s="1"/>
  <c r="AZ70" i="1"/>
  <c r="BA70" i="1" s="1"/>
  <c r="M70" i="1" s="1"/>
  <c r="AP213" i="1"/>
  <c r="AQ213" i="1" s="1"/>
  <c r="AZ267" i="1"/>
  <c r="BA267" i="1" s="1"/>
  <c r="AZ214" i="1"/>
  <c r="BA214" i="1" s="1"/>
  <c r="AZ97" i="1"/>
  <c r="BA97" i="1" s="1"/>
  <c r="AZ211" i="1"/>
  <c r="BA211" i="1" s="1"/>
  <c r="AP90" i="1"/>
  <c r="AQ90" i="1" s="1"/>
  <c r="I90" i="1" s="1"/>
  <c r="AZ125" i="1"/>
  <c r="BA125" i="1" s="1"/>
  <c r="AP131" i="1"/>
  <c r="AQ131" i="1" s="1"/>
  <c r="AZ244" i="1"/>
  <c r="BA244" i="1" s="1"/>
  <c r="AZ237" i="1"/>
  <c r="BA237" i="1" s="1"/>
  <c r="AU226" i="1"/>
  <c r="AV226" i="1" s="1"/>
  <c r="AU273" i="1"/>
  <c r="AV273" i="1" s="1"/>
  <c r="AP227" i="1"/>
  <c r="AQ227" i="1" s="1"/>
  <c r="AU125" i="1"/>
  <c r="AV125" i="1" s="1"/>
  <c r="AZ105" i="1"/>
  <c r="BA105" i="1" s="1"/>
  <c r="AU77" i="1"/>
  <c r="AV77" i="1" s="1"/>
  <c r="K77" i="1" s="1"/>
  <c r="AZ213" i="1"/>
  <c r="BA213" i="1" s="1"/>
  <c r="AZ88" i="1"/>
  <c r="BA88" i="1" s="1"/>
  <c r="AU96" i="1"/>
  <c r="AV96" i="1" s="1"/>
  <c r="AU211" i="1"/>
  <c r="AV211" i="1" s="1"/>
  <c r="AP198" i="1"/>
  <c r="AQ198" i="1" s="1"/>
  <c r="AU238" i="1"/>
  <c r="AV238" i="1" s="1"/>
  <c r="AZ278" i="1"/>
  <c r="BA278" i="1" s="1"/>
  <c r="AP206" i="1"/>
  <c r="AQ206" i="1" s="1"/>
  <c r="AP71" i="1"/>
  <c r="AQ71" i="1" s="1"/>
  <c r="I71" i="1" s="1"/>
  <c r="AP228" i="1"/>
  <c r="AQ228" i="1" s="1"/>
  <c r="AP271" i="1"/>
  <c r="AQ271" i="1" s="1"/>
  <c r="AU124" i="1"/>
  <c r="AV124" i="1" s="1"/>
  <c r="AZ110" i="1"/>
  <c r="BA110" i="1" s="1"/>
  <c r="M110" i="1" s="1"/>
  <c r="AZ100" i="1"/>
  <c r="BA100" i="1" s="1"/>
  <c r="AZ92" i="1"/>
  <c r="BA92" i="1" s="1"/>
  <c r="AZ111" i="1"/>
  <c r="BA111" i="1" s="1"/>
  <c r="AZ232" i="1"/>
  <c r="BA232" i="1" s="1"/>
  <c r="AP286" i="1"/>
  <c r="AQ286" i="1" s="1"/>
  <c r="AP76" i="1"/>
  <c r="AQ76" i="1" s="1"/>
  <c r="I76" i="1" s="1"/>
  <c r="AZ280" i="1"/>
  <c r="BA280" i="1" s="1"/>
  <c r="AP233" i="1"/>
  <c r="AQ233" i="1" s="1"/>
  <c r="AU88" i="1"/>
  <c r="AV88" i="1" s="1"/>
  <c r="AP224" i="1"/>
  <c r="AQ224" i="1" s="1"/>
  <c r="AP77" i="1"/>
  <c r="AQ77" i="1" s="1"/>
  <c r="I77" i="1" s="1"/>
  <c r="AU237" i="1"/>
  <c r="AV237" i="1" s="1"/>
  <c r="AP69" i="1"/>
  <c r="AQ69" i="1" s="1"/>
  <c r="AZ243" i="1"/>
  <c r="BA243" i="1" s="1"/>
  <c r="AZ291" i="1"/>
  <c r="BA291" i="1" s="1"/>
  <c r="AZ223" i="1"/>
  <c r="BA223" i="1" s="1"/>
  <c r="AP259" i="1"/>
  <c r="AQ259" i="1" s="1"/>
  <c r="AU70" i="1"/>
  <c r="AV70" i="1" s="1"/>
  <c r="AU214" i="1"/>
  <c r="AV214" i="1" s="1"/>
  <c r="AP267" i="1"/>
  <c r="AQ267" i="1" s="1"/>
  <c r="AU99" i="1"/>
  <c r="AV99" i="1" s="1"/>
  <c r="AZ87" i="1"/>
  <c r="BA87" i="1" s="1"/>
  <c r="AU267" i="1"/>
  <c r="AV267" i="1" s="1"/>
  <c r="AZ103" i="1"/>
  <c r="BA103" i="1" s="1"/>
  <c r="M103" i="1" s="1"/>
  <c r="AZ269" i="1"/>
  <c r="BA269" i="1" s="1"/>
  <c r="AU152" i="1"/>
  <c r="AV152" i="1" s="1"/>
  <c r="AP166" i="1"/>
  <c r="AQ166" i="1" s="1"/>
  <c r="AU138" i="1"/>
  <c r="AV138" i="1" s="1"/>
  <c r="J138" i="1" s="1"/>
  <c r="AZ162" i="1"/>
  <c r="BA162" i="1" s="1"/>
  <c r="AZ247" i="1"/>
  <c r="BA247" i="1" s="1"/>
  <c r="AU224" i="1"/>
  <c r="AV224" i="1" s="1"/>
  <c r="AU134" i="1"/>
  <c r="AV134" i="1" s="1"/>
  <c r="AU230" i="1"/>
  <c r="AV230" i="1" s="1"/>
  <c r="AP133" i="1"/>
  <c r="AQ133" i="1" s="1"/>
  <c r="AU175" i="1"/>
  <c r="AV175" i="1" s="1"/>
  <c r="AZ151" i="1"/>
  <c r="BA151" i="1" s="1"/>
  <c r="AP171" i="1"/>
  <c r="AQ171" i="1" s="1"/>
  <c r="AP148" i="1"/>
  <c r="AQ148" i="1" s="1"/>
  <c r="AZ168" i="1"/>
  <c r="BA168" i="1" s="1"/>
  <c r="AU153" i="1"/>
  <c r="AV153" i="1" s="1"/>
  <c r="AP164" i="1"/>
  <c r="AQ164" i="1" s="1"/>
  <c r="AZ320" i="1"/>
  <c r="BA320" i="1" s="1"/>
  <c r="AZ324" i="1"/>
  <c r="BA324" i="1" s="1"/>
  <c r="AZ302" i="1"/>
  <c r="BA302" i="1" s="1"/>
  <c r="AP302" i="1"/>
  <c r="AQ302" i="1" s="1"/>
  <c r="AZ307" i="1"/>
  <c r="BA307" i="1" s="1"/>
  <c r="AZ171" i="1"/>
  <c r="BA171" i="1" s="1"/>
  <c r="AB201" i="1"/>
  <c r="AM201" i="1"/>
  <c r="AO201" i="1" s="1"/>
  <c r="AP201" i="1" s="1"/>
  <c r="AQ201" i="1" s="1"/>
  <c r="AA201" i="1"/>
  <c r="AW201" i="1"/>
  <c r="AY201" i="1" s="1"/>
  <c r="AZ201" i="1" s="1"/>
  <c r="BA201" i="1" s="1"/>
  <c r="Z160" i="1"/>
  <c r="AB160" i="1"/>
  <c r="AM160" i="1"/>
  <c r="AO160" i="1" s="1"/>
  <c r="AP160" i="1" s="1"/>
  <c r="AQ160" i="1" s="1"/>
  <c r="AS160" i="1"/>
  <c r="AA160" i="1"/>
  <c r="AA190" i="1"/>
  <c r="AN190" i="1"/>
  <c r="AW190" i="1"/>
  <c r="AY190" i="1" s="1"/>
  <c r="AZ190" i="1" s="1"/>
  <c r="BA190" i="1" s="1"/>
  <c r="Z190" i="1"/>
  <c r="AA141" i="1"/>
  <c r="Z141" i="1"/>
  <c r="AN141" i="1"/>
  <c r="AM143" i="1"/>
  <c r="AO143" i="1" s="1"/>
  <c r="AP143" i="1" s="1"/>
  <c r="AQ143" i="1" s="1"/>
  <c r="H143" i="1" s="1"/>
  <c r="AB143" i="1"/>
  <c r="AA143" i="1"/>
  <c r="Z193" i="1"/>
  <c r="AA193" i="1"/>
  <c r="AM193" i="1"/>
  <c r="AO193" i="1" s="1"/>
  <c r="AP193" i="1" s="1"/>
  <c r="AQ193" i="1" s="1"/>
  <c r="AB193" i="1"/>
  <c r="AR193" i="1"/>
  <c r="AT193" i="1" s="1"/>
  <c r="AU193" i="1" s="1"/>
  <c r="AV193" i="1" s="1"/>
  <c r="AA243" i="1"/>
  <c r="Z243" i="1"/>
  <c r="AR243" i="1"/>
  <c r="AT243" i="1" s="1"/>
  <c r="AU243" i="1" s="1"/>
  <c r="AV243" i="1" s="1"/>
  <c r="AM243" i="1"/>
  <c r="AO243" i="1" s="1"/>
  <c r="AP243" i="1" s="1"/>
  <c r="AQ243" i="1" s="1"/>
  <c r="AA198" i="1"/>
  <c r="AX198" i="1"/>
  <c r="Z198" i="1"/>
  <c r="AA188" i="1"/>
  <c r="AM188" i="1"/>
  <c r="AO188" i="1" s="1"/>
  <c r="AP188" i="1" s="1"/>
  <c r="AQ188" i="1" s="1"/>
  <c r="AN188" i="1"/>
  <c r="Z188" i="1"/>
  <c r="AA236" i="1"/>
  <c r="Z236" i="1"/>
  <c r="AA238" i="1"/>
  <c r="AM238" i="1"/>
  <c r="AO238" i="1" s="1"/>
  <c r="AP238" i="1" s="1"/>
  <c r="AQ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P128" i="1" s="1"/>
  <c r="AQ128" i="1" s="1"/>
  <c r="AA128" i="1"/>
  <c r="Z136" i="1"/>
  <c r="AA136" i="1"/>
  <c r="AN136" i="1"/>
  <c r="AO136" i="1" s="1"/>
  <c r="AP136" i="1" s="1"/>
  <c r="AQ136" i="1" s="1"/>
  <c r="I136" i="1" s="1"/>
  <c r="Z156" i="1"/>
  <c r="AM156" i="1"/>
  <c r="AB156" i="1"/>
  <c r="AA256" i="1"/>
  <c r="Z256" i="1"/>
  <c r="AN256" i="1"/>
  <c r="AB176" i="1"/>
  <c r="Z176" i="1"/>
  <c r="AS176" i="1"/>
  <c r="AT176" i="1" s="1"/>
  <c r="AU176" i="1" s="1"/>
  <c r="AV176" i="1" s="1"/>
  <c r="AB179" i="1"/>
  <c r="Z179" i="1"/>
  <c r="Z240" i="1"/>
  <c r="AB240" i="1"/>
  <c r="Z135" i="1"/>
  <c r="AM135" i="1"/>
  <c r="AO135" i="1" s="1"/>
  <c r="AP135" i="1" s="1"/>
  <c r="AQ135" i="1" s="1"/>
  <c r="AB135" i="1"/>
  <c r="AA135" i="1"/>
  <c r="Z238" i="1"/>
  <c r="AB136" i="1"/>
  <c r="AB198" i="1"/>
  <c r="Z201" i="1"/>
  <c r="AO134" i="1"/>
  <c r="AP134" i="1" s="1"/>
  <c r="AQ134" i="1" s="1"/>
  <c r="AO149" i="1"/>
  <c r="AO175" i="1"/>
  <c r="AP175" i="1" s="1"/>
  <c r="AQ175" i="1" s="1"/>
  <c r="AS201" i="1"/>
  <c r="AT148" i="1"/>
  <c r="AU148" i="1" s="1"/>
  <c r="AV148" i="1" s="1"/>
  <c r="AR143" i="1"/>
  <c r="AM190" i="1"/>
  <c r="AO190" i="1" s="1"/>
  <c r="AP190" i="1" s="1"/>
  <c r="AQ190" i="1" s="1"/>
  <c r="AX190" i="1"/>
  <c r="AM236" i="1"/>
  <c r="AO236" i="1" s="1"/>
  <c r="AP236" i="1" s="1"/>
  <c r="AQ236" i="1" s="1"/>
  <c r="AX236" i="1"/>
  <c r="AR188" i="1"/>
  <c r="AT188" i="1" s="1"/>
  <c r="AU188" i="1" s="1"/>
  <c r="AV188" i="1" s="1"/>
  <c r="AS243" i="1"/>
  <c r="AO139" i="1"/>
  <c r="AP139" i="1" s="1"/>
  <c r="AQ139" i="1" s="1"/>
  <c r="AW198" i="1"/>
  <c r="AY198" i="1" s="1"/>
  <c r="AZ198" i="1" s="1"/>
  <c r="BA198" i="1" s="1"/>
  <c r="AR160" i="1"/>
  <c r="AT160" i="1" s="1"/>
  <c r="AU160" i="1" s="1"/>
  <c r="AV160" i="1" s="1"/>
  <c r="AS143" i="1"/>
  <c r="AR141" i="1"/>
  <c r="AX128" i="1"/>
  <c r="AB236" i="1"/>
  <c r="AB188" i="1"/>
  <c r="AB243" i="1"/>
  <c r="Z143" i="1"/>
  <c r="Z149" i="1"/>
  <c r="AP150" i="1"/>
  <c r="AQ150" i="1" s="1"/>
  <c r="AU177" i="1"/>
  <c r="AV177" i="1" s="1"/>
  <c r="AU158" i="1"/>
  <c r="AV158" i="1" s="1"/>
  <c r="AZ138" i="1"/>
  <c r="BA138" i="1" s="1"/>
  <c r="M138" i="1" s="1"/>
  <c r="AU164" i="1"/>
  <c r="AV164" i="1" s="1"/>
  <c r="AZ164" i="1"/>
  <c r="BA164" i="1" s="1"/>
  <c r="AU299" i="1"/>
  <c r="AV299" i="1" s="1"/>
  <c r="AU312" i="1"/>
  <c r="AV312" i="1" s="1"/>
  <c r="AZ310" i="1"/>
  <c r="BA310" i="1" s="1"/>
  <c r="AU344" i="1"/>
  <c r="AV344" i="1" s="1"/>
  <c r="AU338" i="1"/>
  <c r="AV338" i="1" s="1"/>
  <c r="AZ333" i="1"/>
  <c r="BA333" i="1" s="1"/>
  <c r="AW128" i="1"/>
  <c r="AW149" i="1"/>
  <c r="AY149" i="1" s="1"/>
  <c r="AZ149" i="1" s="1"/>
  <c r="BA149" i="1" s="1"/>
  <c r="AS193" i="1"/>
  <c r="AW193" i="1"/>
  <c r="AY193" i="1" s="1"/>
  <c r="AZ193" i="1" s="1"/>
  <c r="BA193" i="1" s="1"/>
  <c r="AX201" i="1"/>
  <c r="AW256" i="1"/>
  <c r="AY256" i="1" s="1"/>
  <c r="AZ256" i="1" s="1"/>
  <c r="BA256" i="1" s="1"/>
  <c r="AX256" i="1"/>
  <c r="AN156" i="1"/>
  <c r="AW143" i="1"/>
  <c r="AY143" i="1" s="1"/>
  <c r="AZ143" i="1" s="1"/>
  <c r="BA143" i="1" s="1"/>
  <c r="AS190" i="1"/>
  <c r="AX136" i="1"/>
  <c r="AY136" i="1" s="1"/>
  <c r="AZ136" i="1" s="1"/>
  <c r="BA136" i="1" s="1"/>
  <c r="AS136" i="1"/>
  <c r="AT136" i="1" s="1"/>
  <c r="AU136" i="1" s="1"/>
  <c r="AV136" i="1" s="1"/>
  <c r="K136" i="1" s="1"/>
  <c r="AR277" i="1"/>
  <c r="AT277" i="1" s="1"/>
  <c r="AU277" i="1" s="1"/>
  <c r="AV277" i="1" s="1"/>
  <c r="AW238" i="1"/>
  <c r="AY238" i="1" s="1"/>
  <c r="AZ238" i="1" s="1"/>
  <c r="BA238" i="1" s="1"/>
  <c r="AR236" i="1"/>
  <c r="AT236" i="1" s="1"/>
  <c r="AU236" i="1" s="1"/>
  <c r="AV236" i="1" s="1"/>
  <c r="AN236" i="1"/>
  <c r="AX188" i="1"/>
  <c r="AW188" i="1"/>
  <c r="AY188" i="1" s="1"/>
  <c r="AZ188" i="1" s="1"/>
  <c r="BA188" i="1" s="1"/>
  <c r="AX243" i="1"/>
  <c r="AR198" i="1"/>
  <c r="AT198" i="1" s="1"/>
  <c r="AU198" i="1" s="1"/>
  <c r="AV198" i="1" s="1"/>
  <c r="AS141" i="1"/>
  <c r="AW160" i="1"/>
  <c r="AY160" i="1" s="1"/>
  <c r="AZ160" i="1" s="1"/>
  <c r="BA160" i="1" s="1"/>
  <c r="AT178" i="1"/>
  <c r="AU178" i="1" s="1"/>
  <c r="AV178" i="1" s="1"/>
  <c r="AY177" i="1"/>
  <c r="AZ177" i="1" s="1"/>
  <c r="BA177" i="1" s="1"/>
  <c r="AR201" i="1"/>
  <c r="AT201" i="1" s="1"/>
  <c r="AU201" i="1" s="1"/>
  <c r="AV201" i="1" s="1"/>
  <c r="AM141" i="1"/>
  <c r="AS277" i="1"/>
  <c r="AA240" i="1"/>
  <c r="AA156" i="1"/>
  <c r="AB190" i="1"/>
  <c r="AA176" i="1"/>
  <c r="AT169" i="1"/>
  <c r="AU169" i="1" s="1"/>
  <c r="AV169" i="1" s="1"/>
  <c r="AS219" i="1"/>
  <c r="AB185" i="1"/>
  <c r="Z219" i="1"/>
  <c r="AT167" i="1"/>
  <c r="AU167" i="1" s="1"/>
  <c r="AV167" i="1" s="1"/>
  <c r="AY130" i="1"/>
  <c r="AZ130" i="1" s="1"/>
  <c r="BA130" i="1" s="1"/>
  <c r="AR185" i="1"/>
  <c r="AT185" i="1" s="1"/>
  <c r="AU185" i="1" s="1"/>
  <c r="AV185" i="1" s="1"/>
  <c r="AN185" i="1"/>
  <c r="AY145" i="1"/>
  <c r="AZ145" i="1" s="1"/>
  <c r="BA145" i="1" s="1"/>
  <c r="M145" i="1" s="1"/>
  <c r="AT132" i="1"/>
  <c r="AU132" i="1" s="1"/>
  <c r="AV132" i="1" s="1"/>
  <c r="AR233" i="1"/>
  <c r="AT233" i="1" s="1"/>
  <c r="AU233" i="1" s="1"/>
  <c r="AV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U335" i="1" s="1"/>
  <c r="AV335" i="1" s="1"/>
  <c r="AM335" i="1"/>
  <c r="AO335" i="1" s="1"/>
  <c r="AP335" i="1" s="1"/>
  <c r="AQ335" i="1" s="1"/>
  <c r="AM327" i="1"/>
  <c r="AO327" i="1" s="1"/>
  <c r="AP327" i="1" s="1"/>
  <c r="AQ327" i="1" s="1"/>
  <c r="AS312" i="1"/>
  <c r="AR325" i="1"/>
  <c r="AT325" i="1" s="1"/>
  <c r="AU325" i="1" s="1"/>
  <c r="AV325" i="1" s="1"/>
  <c r="AW317" i="1"/>
  <c r="AY317" i="1" s="1"/>
  <c r="AN306" i="1"/>
  <c r="AM319" i="1"/>
  <c r="AO319" i="1" s="1"/>
  <c r="AP319" i="1" s="1"/>
  <c r="AQ319" i="1" s="1"/>
  <c r="AS319" i="1"/>
  <c r="AM308" i="1"/>
  <c r="AO308" i="1" s="1"/>
  <c r="AP308" i="1" s="1"/>
  <c r="AQ308" i="1" s="1"/>
  <c r="AS306" i="1"/>
  <c r="AR301" i="1"/>
  <c r="AT301" i="1" s="1"/>
  <c r="AX335" i="1"/>
  <c r="AX327" i="1"/>
  <c r="Z73" i="1"/>
  <c r="BQ312" i="1"/>
  <c r="AS87" i="1"/>
  <c r="AM340" i="1"/>
  <c r="AO340" i="1" s="1"/>
  <c r="AP340" i="1" s="1"/>
  <c r="AQ340" i="1" s="1"/>
  <c r="AN335" i="1"/>
  <c r="AX340" i="1"/>
  <c r="AX325" i="1"/>
  <c r="AN317" i="1"/>
  <c r="AM324" i="1"/>
  <c r="AO324" i="1" s="1"/>
  <c r="AP324" i="1" s="1"/>
  <c r="AQ324" i="1" s="1"/>
  <c r="AS325" i="1"/>
  <c r="AM325" i="1"/>
  <c r="AO325" i="1" s="1"/>
  <c r="AP325" i="1" s="1"/>
  <c r="AQ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U327" i="1" s="1"/>
  <c r="AV327" i="1" s="1"/>
  <c r="AS324" i="1"/>
  <c r="AX317" i="1"/>
  <c r="AM312" i="1"/>
  <c r="AO312" i="1" s="1"/>
  <c r="AP312" i="1" s="1"/>
  <c r="AQ312" i="1" s="1"/>
  <c r="AX324" i="1"/>
  <c r="AM306" i="1"/>
  <c r="AO306" i="1" s="1"/>
  <c r="AP306" i="1" s="1"/>
  <c r="AQ306" i="1" s="1"/>
  <c r="AX308" i="1"/>
  <c r="AX306" i="1"/>
  <c r="AM317" i="1"/>
  <c r="AO317" i="1" s="1"/>
  <c r="AP317" i="1" s="1"/>
  <c r="AQ317" i="1" s="1"/>
  <c r="AU294" i="1"/>
  <c r="AV294" i="1" s="1"/>
  <c r="AZ294" i="1"/>
  <c r="BA294" i="1" s="1"/>
  <c r="AU192" i="1"/>
  <c r="AV192" i="1" s="1"/>
  <c r="AP226" i="1"/>
  <c r="AQ226" i="1" s="1"/>
  <c r="AZ207" i="1"/>
  <c r="BA207" i="1" s="1"/>
  <c r="AZ246" i="1"/>
  <c r="BA246" i="1" s="1"/>
  <c r="AU142" i="1"/>
  <c r="AV142" i="1" s="1"/>
  <c r="K142" i="1" s="1"/>
  <c r="AU146" i="1"/>
  <c r="AV146" i="1" s="1"/>
  <c r="AP173" i="1"/>
  <c r="AQ173" i="1" s="1"/>
  <c r="AP149" i="1"/>
  <c r="AQ149" i="1" s="1"/>
  <c r="AZ176" i="1"/>
  <c r="BA176" i="1" s="1"/>
  <c r="AU306" i="1"/>
  <c r="AV306" i="1" s="1"/>
  <c r="AZ331" i="1"/>
  <c r="BA331" i="1" s="1"/>
  <c r="AU298" i="1"/>
  <c r="AV298" i="1" s="1"/>
  <c r="AP339" i="1"/>
  <c r="AQ339" i="1" s="1"/>
  <c r="AU339" i="1"/>
  <c r="AV339" i="1" s="1"/>
  <c r="AU328" i="1"/>
  <c r="AV328" i="1" s="1"/>
  <c r="AP298" i="1"/>
  <c r="AQ298" i="1" s="1"/>
  <c r="AU257" i="1"/>
  <c r="AV257" i="1" s="1"/>
  <c r="AP189" i="1"/>
  <c r="AQ189" i="1" s="1"/>
  <c r="AZ225" i="1"/>
  <c r="BA225" i="1" s="1"/>
  <c r="AU310" i="1"/>
  <c r="AV310" i="1" s="1"/>
  <c r="AZ299" i="1"/>
  <c r="BA299" i="1" s="1"/>
  <c r="AU318" i="1"/>
  <c r="AV318" i="1" s="1"/>
  <c r="AU314" i="1"/>
  <c r="AV314" i="1" s="1"/>
  <c r="AU322" i="1"/>
  <c r="AV322" i="1" s="1"/>
  <c r="AP323" i="1"/>
  <c r="AQ323" i="1" s="1"/>
  <c r="AZ332" i="1"/>
  <c r="BA332" i="1" s="1"/>
  <c r="AZ341" i="1"/>
  <c r="BA341" i="1" s="1"/>
  <c r="AZ300" i="1"/>
  <c r="BA300" i="1" s="1"/>
  <c r="AZ338" i="1"/>
  <c r="BA338" i="1" s="1"/>
  <c r="AP313" i="1"/>
  <c r="AQ313" i="1" s="1"/>
  <c r="AZ336" i="1"/>
  <c r="BA336" i="1" s="1"/>
  <c r="AU333" i="1"/>
  <c r="AV333" i="1" s="1"/>
  <c r="AP334" i="1"/>
  <c r="AQ334" i="1" s="1"/>
  <c r="AU317" i="1"/>
  <c r="AV317" i="1" s="1"/>
  <c r="AZ335" i="1"/>
  <c r="BA335" i="1" s="1"/>
  <c r="AZ339" i="1"/>
  <c r="BA339" i="1" s="1"/>
  <c r="AU313" i="1"/>
  <c r="AV313" i="1" s="1"/>
  <c r="AU332" i="1"/>
  <c r="AV332" i="1" s="1"/>
  <c r="AP331" i="1"/>
  <c r="AQ331" i="1" s="1"/>
  <c r="AZ330" i="1"/>
  <c r="BA330" i="1" s="1"/>
  <c r="AZ325" i="1"/>
  <c r="BA325" i="1" s="1"/>
  <c r="AZ323" i="1"/>
  <c r="BA323" i="1" s="1"/>
  <c r="AZ298" i="1"/>
  <c r="BA298" i="1" s="1"/>
  <c r="AU323" i="1"/>
  <c r="AV323" i="1" s="1"/>
  <c r="AP320" i="1"/>
  <c r="AQ320" i="1" s="1"/>
  <c r="AU307" i="1"/>
  <c r="AV307" i="1" s="1"/>
  <c r="AP309" i="1"/>
  <c r="AQ309" i="1" s="1"/>
  <c r="AU329" i="1"/>
  <c r="AV329" i="1" s="1"/>
  <c r="AU308" i="1"/>
  <c r="AV308" i="1" s="1"/>
  <c r="AZ311" i="1"/>
  <c r="BA311" i="1" s="1"/>
  <c r="AZ301" i="1"/>
  <c r="BA301" i="1" s="1"/>
  <c r="AP337" i="1"/>
  <c r="AQ337" i="1" s="1"/>
  <c r="AP310" i="1"/>
  <c r="AQ310" i="1" s="1"/>
  <c r="AU342" i="1"/>
  <c r="AV342" i="1" s="1"/>
  <c r="AU326" i="1"/>
  <c r="AV326" i="1" s="1"/>
  <c r="AP336" i="1"/>
  <c r="AQ336" i="1" s="1"/>
  <c r="AU311" i="1"/>
  <c r="AV311" i="1" s="1"/>
  <c r="AZ334" i="1"/>
  <c r="BA334" i="1" s="1"/>
  <c r="AU331" i="1"/>
  <c r="AV331" i="1" s="1"/>
  <c r="AZ329" i="1"/>
  <c r="BA329" i="1" s="1"/>
  <c r="AZ306" i="1"/>
  <c r="BA306" i="1" s="1"/>
  <c r="AU302" i="1"/>
  <c r="AV302" i="1" s="1"/>
  <c r="AP321" i="1"/>
  <c r="AQ321" i="1" s="1"/>
  <c r="AP301" i="1"/>
  <c r="AQ301" i="1" s="1"/>
  <c r="AU321" i="1"/>
  <c r="AV321" i="1" s="1"/>
  <c r="AZ328" i="1"/>
  <c r="BA328" i="1" s="1"/>
  <c r="AP330" i="1"/>
  <c r="AQ330" i="1" s="1"/>
  <c r="AP305" i="1"/>
  <c r="AQ305" i="1" s="1"/>
  <c r="AZ312" i="1"/>
  <c r="BA312" i="1" s="1"/>
  <c r="AP314" i="1"/>
  <c r="AQ314" i="1" s="1"/>
  <c r="AZ304" i="1"/>
  <c r="BA304" i="1" s="1"/>
  <c r="AZ317" i="1"/>
  <c r="BA317" i="1" s="1"/>
  <c r="AZ313" i="1"/>
  <c r="BA313" i="1" s="1"/>
  <c r="AZ318" i="1"/>
  <c r="BA318" i="1" s="1"/>
  <c r="AZ321" i="1"/>
  <c r="BA321" i="1" s="1"/>
  <c r="AP332" i="1"/>
  <c r="AQ332" i="1" s="1"/>
  <c r="AP315" i="1"/>
  <c r="AQ315" i="1" s="1"/>
  <c r="AU343" i="1"/>
  <c r="AV343" i="1" s="1"/>
  <c r="AU315" i="1"/>
  <c r="AV315" i="1" s="1"/>
  <c r="AP322" i="1"/>
  <c r="AQ322" i="1" s="1"/>
  <c r="AP299" i="1"/>
  <c r="AQ299" i="1" s="1"/>
  <c r="AU316" i="1"/>
  <c r="AV316" i="1" s="1"/>
  <c r="AZ344" i="1"/>
  <c r="BA344" i="1" s="1"/>
  <c r="AU305" i="1"/>
  <c r="AV305" i="1" s="1"/>
  <c r="AP303" i="1"/>
  <c r="AQ303" i="1" s="1"/>
  <c r="AU324" i="1"/>
  <c r="AV324" i="1" s="1"/>
  <c r="AP328" i="1"/>
  <c r="AQ328" i="1" s="1"/>
  <c r="AU330" i="1"/>
  <c r="AV330" i="1" s="1"/>
  <c r="AP307" i="1"/>
  <c r="AQ307" i="1" s="1"/>
  <c r="AP344" i="1"/>
  <c r="AQ344" i="1" s="1"/>
  <c r="AU334" i="1"/>
  <c r="AV334" i="1" s="1"/>
  <c r="AU340" i="1"/>
  <c r="AV340" i="1" s="1"/>
  <c r="AP316" i="1"/>
  <c r="AQ316" i="1" s="1"/>
  <c r="AZ326" i="1"/>
  <c r="BA326" i="1" s="1"/>
  <c r="AP318" i="1"/>
  <c r="AQ318" i="1" s="1"/>
  <c r="AU337" i="1"/>
  <c r="AV337" i="1" s="1"/>
  <c r="AP304" i="1"/>
  <c r="AQ304" i="1" s="1"/>
  <c r="AP300" i="1"/>
  <c r="AQ300" i="1" s="1"/>
  <c r="AZ327" i="1"/>
  <c r="BA327" i="1" s="1"/>
  <c r="AP329" i="1"/>
  <c r="AQ329" i="1" s="1"/>
  <c r="AU309" i="1"/>
  <c r="AV309" i="1" s="1"/>
  <c r="AP343" i="1"/>
  <c r="AQ343" i="1" s="1"/>
  <c r="AZ303" i="1"/>
  <c r="BA303" i="1" s="1"/>
  <c r="AZ343" i="1"/>
  <c r="BA343" i="1" s="1"/>
  <c r="AZ309" i="1"/>
  <c r="BA309" i="1" s="1"/>
  <c r="AZ319" i="1"/>
  <c r="BA319" i="1" s="1"/>
  <c r="AZ337" i="1"/>
  <c r="BA337" i="1" s="1"/>
  <c r="AZ308" i="1"/>
  <c r="BA308" i="1" s="1"/>
  <c r="AP326" i="1"/>
  <c r="AQ326" i="1" s="1"/>
  <c r="AU303" i="1"/>
  <c r="AV303" i="1" s="1"/>
  <c r="AZ315" i="1"/>
  <c r="BA315" i="1" s="1"/>
  <c r="AU301" i="1"/>
  <c r="AV301" i="1" s="1"/>
  <c r="AP342" i="1"/>
  <c r="AQ342" i="1" s="1"/>
  <c r="AU300" i="1"/>
  <c r="AV300" i="1" s="1"/>
  <c r="AU320" i="1"/>
  <c r="AV320" i="1" s="1"/>
  <c r="AZ305" i="1"/>
  <c r="BA305" i="1" s="1"/>
  <c r="AP225" i="1"/>
  <c r="AQ225" i="1" s="1"/>
  <c r="AP202" i="1"/>
  <c r="AQ202" i="1" s="1"/>
  <c r="AP196" i="1"/>
  <c r="AQ196" i="1" s="1"/>
  <c r="AP180" i="1"/>
  <c r="AQ180" i="1" s="1"/>
  <c r="AP297" i="1"/>
  <c r="AQ297" i="1" s="1"/>
  <c r="AZ74" i="1"/>
  <c r="BA74" i="1" s="1"/>
  <c r="M74" i="1" s="1"/>
  <c r="AZ297" i="1"/>
  <c r="BA297" i="1" s="1"/>
  <c r="AP253" i="1"/>
  <c r="AQ253" i="1" s="1"/>
  <c r="AU80" i="1"/>
  <c r="AV80" i="1" s="1"/>
  <c r="K80" i="1" s="1"/>
  <c r="AZ288" i="1"/>
  <c r="BA288" i="1" s="1"/>
  <c r="AZ98" i="1"/>
  <c r="BA98" i="1" s="1"/>
  <c r="M98" i="1" s="1"/>
  <c r="AP104" i="1"/>
  <c r="AQ104" i="1" s="1"/>
  <c r="I104" i="1" s="1"/>
  <c r="AP214" i="1"/>
  <c r="AQ214" i="1" s="1"/>
  <c r="AP275" i="1"/>
  <c r="AQ275" i="1" s="1"/>
  <c r="AU275" i="1"/>
  <c r="AV275" i="1" s="1"/>
  <c r="AU184" i="1"/>
  <c r="AV184" i="1" s="1"/>
  <c r="AU288" i="1"/>
  <c r="AV288" i="1" s="1"/>
  <c r="AU216" i="1"/>
  <c r="AV216" i="1" s="1"/>
  <c r="AU270" i="1"/>
  <c r="AV270" i="1" s="1"/>
  <c r="AZ286" i="1"/>
  <c r="BA286" i="1" s="1"/>
  <c r="AZ182" i="1"/>
  <c r="BA182" i="1" s="1"/>
  <c r="AP294" i="1"/>
  <c r="AQ294" i="1" s="1"/>
  <c r="AP293" i="1"/>
  <c r="AQ293" i="1" s="1"/>
  <c r="AP215" i="1"/>
  <c r="AQ215" i="1" s="1"/>
  <c r="AZ219" i="1"/>
  <c r="BA219" i="1" s="1"/>
  <c r="AP116" i="1"/>
  <c r="AQ116" i="1" s="1"/>
  <c r="H116" i="1" s="1"/>
  <c r="AU103" i="1"/>
  <c r="AV103" i="1" s="1"/>
  <c r="AZ289" i="1"/>
  <c r="BA289" i="1" s="1"/>
  <c r="AP191" i="1"/>
  <c r="AQ191" i="1" s="1"/>
  <c r="AP185" i="1"/>
  <c r="AQ185" i="1" s="1"/>
  <c r="AU253" i="1"/>
  <c r="AV253" i="1" s="1"/>
  <c r="AZ224" i="1"/>
  <c r="BA224" i="1" s="1"/>
  <c r="AP242" i="1"/>
  <c r="AQ242" i="1" s="1"/>
  <c r="AU229" i="1"/>
  <c r="AV229" i="1" s="1"/>
  <c r="AB84" i="1"/>
  <c r="AA84" i="1"/>
  <c r="BO23" i="1"/>
  <c r="G23" i="1" s="1"/>
  <c r="BO27" i="1"/>
  <c r="BO35" i="1"/>
  <c r="AN35" i="1" s="1"/>
  <c r="BO39" i="1"/>
  <c r="Z39" i="1" s="1"/>
  <c r="BO52" i="1"/>
  <c r="AS52" i="1" s="1"/>
  <c r="BO64" i="1"/>
  <c r="AX64" i="1" s="1"/>
  <c r="BO68" i="1"/>
  <c r="BO32" i="1"/>
  <c r="BO40" i="1"/>
  <c r="AX40" i="1" s="1"/>
  <c r="BO49" i="1"/>
  <c r="BO57" i="1"/>
  <c r="AN57" i="1" s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K69" i="1"/>
  <c r="T69" i="1"/>
  <c r="N69" i="1"/>
  <c r="I69" i="1"/>
  <c r="H69" i="1"/>
  <c r="R69" i="1"/>
  <c r="Q69" i="1"/>
  <c r="V69" i="1"/>
  <c r="L69" i="1"/>
  <c r="U69" i="1"/>
  <c r="P69" i="1"/>
  <c r="J69" i="1"/>
  <c r="BQ69" i="1"/>
  <c r="E69" i="1" s="1"/>
  <c r="U70" i="1"/>
  <c r="Q70" i="1"/>
  <c r="E70" i="1"/>
  <c r="R70" i="1"/>
  <c r="L70" i="1"/>
  <c r="G70" i="1"/>
  <c r="V70" i="1"/>
  <c r="K70" i="1"/>
  <c r="F70" i="1"/>
  <c r="T70" i="1"/>
  <c r="P70" i="1"/>
  <c r="J70" i="1"/>
  <c r="O70" i="1"/>
  <c r="S70" i="1"/>
  <c r="N70" i="1"/>
  <c r="AA70" i="1"/>
  <c r="AM70" i="1"/>
  <c r="AO70" i="1" s="1"/>
  <c r="AP70" i="1" s="1"/>
  <c r="AQ70" i="1" s="1"/>
  <c r="I70" i="1" s="1"/>
  <c r="Z70" i="1"/>
  <c r="S71" i="1"/>
  <c r="O71" i="1"/>
  <c r="K71" i="1"/>
  <c r="U71" i="1"/>
  <c r="P71" i="1"/>
  <c r="J71" i="1"/>
  <c r="N71" i="1"/>
  <c r="T71" i="1"/>
  <c r="R71" i="1"/>
  <c r="M71" i="1"/>
  <c r="V71" i="1"/>
  <c r="Q71" i="1"/>
  <c r="BQ71" i="1"/>
  <c r="U72" i="1"/>
  <c r="Q72" i="1"/>
  <c r="I72" i="1"/>
  <c r="E72" i="1"/>
  <c r="S72" i="1"/>
  <c r="N72" i="1"/>
  <c r="H72" i="1"/>
  <c r="L72" i="1"/>
  <c r="G72" i="1"/>
  <c r="R72" i="1"/>
  <c r="P72" i="1"/>
  <c r="V72" i="1"/>
  <c r="F72" i="1"/>
  <c r="T72" i="1"/>
  <c r="O72" i="1"/>
  <c r="AR72" i="1"/>
  <c r="AT72" i="1" s="1"/>
  <c r="AU72" i="1" s="1"/>
  <c r="AV72" i="1" s="1"/>
  <c r="K72" i="1" s="1"/>
  <c r="S73" i="1"/>
  <c r="O73" i="1"/>
  <c r="K73" i="1"/>
  <c r="G73" i="1"/>
  <c r="V73" i="1"/>
  <c r="Q73" i="1"/>
  <c r="F73" i="1"/>
  <c r="U73" i="1"/>
  <c r="P73" i="1"/>
  <c r="E73" i="1"/>
  <c r="J73" i="1"/>
  <c r="T73" i="1"/>
  <c r="N73" i="1"/>
  <c r="I73" i="1"/>
  <c r="R73" i="1"/>
  <c r="H73" i="1"/>
  <c r="AX73" i="1"/>
  <c r="AY73" i="1" s="1"/>
  <c r="AZ73" i="1" s="1"/>
  <c r="BA73" i="1" s="1"/>
  <c r="L73" i="1" s="1"/>
  <c r="AB73" i="1"/>
  <c r="U74" i="1"/>
  <c r="Q74" i="1"/>
  <c r="E74" i="1"/>
  <c r="T74" i="1"/>
  <c r="O74" i="1"/>
  <c r="N74" i="1"/>
  <c r="S74" i="1"/>
  <c r="R74" i="1"/>
  <c r="L74" i="1"/>
  <c r="G74" i="1"/>
  <c r="V74" i="1"/>
  <c r="P74" i="1"/>
  <c r="F74" i="1"/>
  <c r="Z74" i="1"/>
  <c r="AM74" i="1"/>
  <c r="AR74" i="1"/>
  <c r="AT74" i="1" s="1"/>
  <c r="AU74" i="1" s="1"/>
  <c r="AV74" i="1" s="1"/>
  <c r="K74" i="1" s="1"/>
  <c r="AN74" i="1"/>
  <c r="S75" i="1"/>
  <c r="O75" i="1"/>
  <c r="G75" i="1"/>
  <c r="R75" i="1"/>
  <c r="H75" i="1"/>
  <c r="V75" i="1"/>
  <c r="Q75" i="1"/>
  <c r="F75" i="1"/>
  <c r="L75" i="1"/>
  <c r="U75" i="1"/>
  <c r="P75" i="1"/>
  <c r="E75" i="1"/>
  <c r="T75" i="1"/>
  <c r="N75" i="1"/>
  <c r="I75" i="1"/>
  <c r="AB75" i="1"/>
  <c r="AR75" i="1"/>
  <c r="AT75" i="1" s="1"/>
  <c r="AU75" i="1" s="1"/>
  <c r="AV75" i="1" s="1"/>
  <c r="K75" i="1" s="1"/>
  <c r="U76" i="1"/>
  <c r="Q76" i="1"/>
  <c r="M76" i="1"/>
  <c r="E76" i="1"/>
  <c r="V76" i="1"/>
  <c r="P76" i="1"/>
  <c r="K76" i="1"/>
  <c r="F76" i="1"/>
  <c r="T76" i="1"/>
  <c r="O76" i="1"/>
  <c r="N76" i="1"/>
  <c r="J76" i="1"/>
  <c r="S76" i="1"/>
  <c r="R76" i="1"/>
  <c r="L76" i="1"/>
  <c r="G76" i="1"/>
  <c r="AB76" i="1"/>
  <c r="S77" i="1"/>
  <c r="O77" i="1"/>
  <c r="G77" i="1"/>
  <c r="T77" i="1"/>
  <c r="N77" i="1"/>
  <c r="R77" i="1"/>
  <c r="H77" i="1"/>
  <c r="V77" i="1"/>
  <c r="Q77" i="1"/>
  <c r="F77" i="1"/>
  <c r="U77" i="1"/>
  <c r="P77" i="1"/>
  <c r="E77" i="1"/>
  <c r="AB77" i="1"/>
  <c r="AW77" i="1"/>
  <c r="AY77" i="1" s="1"/>
  <c r="AZ77" i="1" s="1"/>
  <c r="BA77" i="1" s="1"/>
  <c r="M77" i="1" s="1"/>
  <c r="AA77" i="1"/>
  <c r="U78" i="1"/>
  <c r="Q78" i="1"/>
  <c r="E78" i="1"/>
  <c r="R78" i="1"/>
  <c r="G78" i="1"/>
  <c r="V78" i="1"/>
  <c r="K78" i="1"/>
  <c r="F78" i="1"/>
  <c r="P78" i="1"/>
  <c r="T78" i="1"/>
  <c r="O78" i="1"/>
  <c r="J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I79" i="1"/>
  <c r="N79" i="1"/>
  <c r="R79" i="1"/>
  <c r="M79" i="1"/>
  <c r="H79" i="1"/>
  <c r="V79" i="1"/>
  <c r="Q79" i="1"/>
  <c r="L79" i="1"/>
  <c r="F79" i="1"/>
  <c r="AA79" i="1"/>
  <c r="AS79" i="1"/>
  <c r="AT79" i="1" s="1"/>
  <c r="AU79" i="1" s="1"/>
  <c r="AV79" i="1" s="1"/>
  <c r="K79" i="1" s="1"/>
  <c r="U80" i="1"/>
  <c r="Q80" i="1"/>
  <c r="M80" i="1"/>
  <c r="E80" i="1"/>
  <c r="S80" i="1"/>
  <c r="N80" i="1"/>
  <c r="R80" i="1"/>
  <c r="G80" i="1"/>
  <c r="L80" i="1"/>
  <c r="V80" i="1"/>
  <c r="P80" i="1"/>
  <c r="F80" i="1"/>
  <c r="T80" i="1"/>
  <c r="O80" i="1"/>
  <c r="AA80" i="1"/>
  <c r="S81" i="1"/>
  <c r="O81" i="1"/>
  <c r="G81" i="1"/>
  <c r="V81" i="1"/>
  <c r="Q81" i="1"/>
  <c r="L81" i="1"/>
  <c r="F81" i="1"/>
  <c r="U81" i="1"/>
  <c r="P81" i="1"/>
  <c r="E81" i="1"/>
  <c r="T81" i="1"/>
  <c r="N81" i="1"/>
  <c r="R81" i="1"/>
  <c r="M81" i="1"/>
  <c r="AA81" i="1"/>
  <c r="AR81" i="1"/>
  <c r="AM81" i="1"/>
  <c r="AN81" i="1"/>
  <c r="AS81" i="1"/>
  <c r="Z81" i="1"/>
  <c r="U82" i="1"/>
  <c r="Q82" i="1"/>
  <c r="M82" i="1"/>
  <c r="E82" i="1"/>
  <c r="T82" i="1"/>
  <c r="O82" i="1"/>
  <c r="S82" i="1"/>
  <c r="N82" i="1"/>
  <c r="R82" i="1"/>
  <c r="L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K83" i="1"/>
  <c r="R83" i="1"/>
  <c r="M83" i="1"/>
  <c r="H83" i="1"/>
  <c r="V83" i="1"/>
  <c r="L83" i="1"/>
  <c r="Q83" i="1"/>
  <c r="U83" i="1"/>
  <c r="P83" i="1"/>
  <c r="J83" i="1"/>
  <c r="T83" i="1"/>
  <c r="N83" i="1"/>
  <c r="I83" i="1"/>
  <c r="BQ83" i="1"/>
  <c r="F83" i="1" s="1"/>
  <c r="U84" i="1"/>
  <c r="Q84" i="1"/>
  <c r="I84" i="1"/>
  <c r="E84" i="1"/>
  <c r="V84" i="1"/>
  <c r="P84" i="1"/>
  <c r="K84" i="1"/>
  <c r="F84" i="1"/>
  <c r="T84" i="1"/>
  <c r="O84" i="1"/>
  <c r="J84" i="1"/>
  <c r="S84" i="1"/>
  <c r="N84" i="1"/>
  <c r="H84" i="1"/>
  <c r="R84" i="1"/>
  <c r="G84" i="1"/>
  <c r="AW84" i="1"/>
  <c r="AY84" i="1" s="1"/>
  <c r="AZ84" i="1" s="1"/>
  <c r="BA84" i="1" s="1"/>
  <c r="M84" i="1" s="1"/>
  <c r="S85" i="1"/>
  <c r="O85" i="1"/>
  <c r="K85" i="1"/>
  <c r="G85" i="1"/>
  <c r="T85" i="1"/>
  <c r="N85" i="1"/>
  <c r="I85" i="1"/>
  <c r="R85" i="1"/>
  <c r="M85" i="1"/>
  <c r="H85" i="1"/>
  <c r="V85" i="1"/>
  <c r="Q85" i="1"/>
  <c r="L85" i="1"/>
  <c r="F85" i="1"/>
  <c r="U85" i="1"/>
  <c r="P85" i="1"/>
  <c r="J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AZ86" i="1" s="1"/>
  <c r="BA86" i="1" s="1"/>
  <c r="M86" i="1" s="1"/>
  <c r="S87" i="1"/>
  <c r="O87" i="1"/>
  <c r="U87" i="1"/>
  <c r="P87" i="1"/>
  <c r="N87" i="1"/>
  <c r="I87" i="1"/>
  <c r="T87" i="1"/>
  <c r="R87" i="1"/>
  <c r="M87" i="1"/>
  <c r="H87" i="1"/>
  <c r="V87" i="1"/>
  <c r="Q87" i="1"/>
  <c r="L87" i="1"/>
  <c r="U88" i="1"/>
  <c r="Q88" i="1"/>
  <c r="R88" i="1"/>
  <c r="M88" i="1"/>
  <c r="I88" i="1"/>
  <c r="E88" i="1"/>
  <c r="T88" i="1"/>
  <c r="N88" i="1"/>
  <c r="H88" i="1"/>
  <c r="L88" i="1"/>
  <c r="S88" i="1"/>
  <c r="G88" i="1"/>
  <c r="P88" i="1"/>
  <c r="K88" i="1"/>
  <c r="F88" i="1"/>
  <c r="V88" i="1"/>
  <c r="O88" i="1"/>
  <c r="J88" i="1"/>
  <c r="S89" i="1"/>
  <c r="O89" i="1"/>
  <c r="K89" i="1"/>
  <c r="G89" i="1"/>
  <c r="U89" i="1"/>
  <c r="P89" i="1"/>
  <c r="J89" i="1"/>
  <c r="E89" i="1"/>
  <c r="Q89" i="1"/>
  <c r="I89" i="1"/>
  <c r="N89" i="1"/>
  <c r="V89" i="1"/>
  <c r="H89" i="1"/>
  <c r="T89" i="1"/>
  <c r="F89" i="1"/>
  <c r="R89" i="1"/>
  <c r="AX89" i="1"/>
  <c r="AY89" i="1" s="1"/>
  <c r="AZ89" i="1" s="1"/>
  <c r="BA89" i="1" s="1"/>
  <c r="L89" i="1" s="1"/>
  <c r="U90" i="1"/>
  <c r="Q90" i="1"/>
  <c r="M90" i="1"/>
  <c r="S90" i="1"/>
  <c r="N90" i="1"/>
  <c r="H90" i="1"/>
  <c r="T90" i="1"/>
  <c r="L90" i="1"/>
  <c r="R90" i="1"/>
  <c r="K90" i="1"/>
  <c r="P90" i="1"/>
  <c r="J90" i="1"/>
  <c r="V90" i="1"/>
  <c r="O90" i="1"/>
  <c r="BQ90" i="1"/>
  <c r="E90" i="1" s="1"/>
  <c r="S91" i="1"/>
  <c r="O91" i="1"/>
  <c r="V91" i="1"/>
  <c r="Q91" i="1"/>
  <c r="L91" i="1"/>
  <c r="P91" i="1"/>
  <c r="U91" i="1"/>
  <c r="N91" i="1"/>
  <c r="T91" i="1"/>
  <c r="M91" i="1"/>
  <c r="R91" i="1"/>
  <c r="AM91" i="1"/>
  <c r="AN91" i="1"/>
  <c r="AS91" i="1"/>
  <c r="AR91" i="1"/>
  <c r="U92" i="1"/>
  <c r="Q92" i="1"/>
  <c r="M92" i="1"/>
  <c r="I92" i="1"/>
  <c r="T92" i="1"/>
  <c r="O92" i="1"/>
  <c r="S92" i="1"/>
  <c r="L92" i="1"/>
  <c r="R92" i="1"/>
  <c r="P92" i="1"/>
  <c r="V92" i="1"/>
  <c r="N92" i="1"/>
  <c r="BQ92" i="1"/>
  <c r="E92" i="1" s="1"/>
  <c r="S93" i="1"/>
  <c r="O93" i="1"/>
  <c r="G93" i="1"/>
  <c r="R93" i="1"/>
  <c r="H93" i="1"/>
  <c r="V93" i="1"/>
  <c r="P93" i="1"/>
  <c r="I93" i="1"/>
  <c r="U93" i="1"/>
  <c r="N93" i="1"/>
  <c r="F93" i="1"/>
  <c r="T93" i="1"/>
  <c r="E93" i="1"/>
  <c r="Q93" i="1"/>
  <c r="AR93" i="1"/>
  <c r="AT93" i="1" s="1"/>
  <c r="AU93" i="1" s="1"/>
  <c r="AV93" i="1" s="1"/>
  <c r="J93" i="1" s="1"/>
  <c r="AX93" i="1"/>
  <c r="AY93" i="1" s="1"/>
  <c r="AZ93" i="1" s="1"/>
  <c r="BA93" i="1" s="1"/>
  <c r="M93" i="1" s="1"/>
  <c r="U94" i="1"/>
  <c r="Q94" i="1"/>
  <c r="M94" i="1"/>
  <c r="V94" i="1"/>
  <c r="P94" i="1"/>
  <c r="K94" i="1"/>
  <c r="S94" i="1"/>
  <c r="L94" i="1"/>
  <c r="R94" i="1"/>
  <c r="J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I95" i="1"/>
  <c r="V95" i="1"/>
  <c r="P95" i="1"/>
  <c r="H95" i="1"/>
  <c r="U95" i="1"/>
  <c r="M95" i="1"/>
  <c r="R95" i="1"/>
  <c r="L95" i="1"/>
  <c r="Q95" i="1"/>
  <c r="AS95" i="1"/>
  <c r="AT95" i="1" s="1"/>
  <c r="AU95" i="1" s="1"/>
  <c r="AV95" i="1" s="1"/>
  <c r="K95" i="1" s="1"/>
  <c r="BQ95" i="1"/>
  <c r="F95" i="1" s="1"/>
  <c r="U96" i="1"/>
  <c r="Q96" i="1"/>
  <c r="M96" i="1"/>
  <c r="I96" i="1"/>
  <c r="R96" i="1"/>
  <c r="L96" i="1"/>
  <c r="S96" i="1"/>
  <c r="K96" i="1"/>
  <c r="P96" i="1"/>
  <c r="J96" i="1"/>
  <c r="V96" i="1"/>
  <c r="O96" i="1"/>
  <c r="H96" i="1"/>
  <c r="T96" i="1"/>
  <c r="N96" i="1"/>
  <c r="BQ96" i="1"/>
  <c r="F96" i="1" s="1"/>
  <c r="S97" i="1"/>
  <c r="O97" i="1"/>
  <c r="K97" i="1"/>
  <c r="U97" i="1"/>
  <c r="P97" i="1"/>
  <c r="J97" i="1"/>
  <c r="V97" i="1"/>
  <c r="N97" i="1"/>
  <c r="T97" i="1"/>
  <c r="M97" i="1"/>
  <c r="R97" i="1"/>
  <c r="L97" i="1"/>
  <c r="Q97" i="1"/>
  <c r="BQ97" i="1"/>
  <c r="F97" i="1" s="1"/>
  <c r="U98" i="1"/>
  <c r="Q98" i="1"/>
  <c r="E98" i="1"/>
  <c r="S98" i="1"/>
  <c r="N98" i="1"/>
  <c r="R98" i="1"/>
  <c r="L98" i="1"/>
  <c r="G98" i="1"/>
  <c r="O98" i="1"/>
  <c r="V98" i="1"/>
  <c r="K98" i="1"/>
  <c r="T98" i="1"/>
  <c r="J98" i="1"/>
  <c r="P98" i="1"/>
  <c r="F98" i="1"/>
  <c r="AA98" i="1"/>
  <c r="AM98" i="1"/>
  <c r="AN98" i="1"/>
  <c r="Z98" i="1"/>
  <c r="S99" i="1"/>
  <c r="O99" i="1"/>
  <c r="K99" i="1"/>
  <c r="G99" i="1"/>
  <c r="V99" i="1"/>
  <c r="Q99" i="1"/>
  <c r="F99" i="1"/>
  <c r="U99" i="1"/>
  <c r="P99" i="1"/>
  <c r="J99" i="1"/>
  <c r="E99" i="1"/>
  <c r="R99" i="1"/>
  <c r="H99" i="1"/>
  <c r="N99" i="1"/>
  <c r="T99" i="1"/>
  <c r="I99" i="1"/>
  <c r="Z99" i="1"/>
  <c r="U100" i="1"/>
  <c r="Q100" i="1"/>
  <c r="M100" i="1"/>
  <c r="I100" i="1"/>
  <c r="T100" i="1"/>
  <c r="O100" i="1"/>
  <c r="J100" i="1"/>
  <c r="S100" i="1"/>
  <c r="N100" i="1"/>
  <c r="H100" i="1"/>
  <c r="V100" i="1"/>
  <c r="K100" i="1"/>
  <c r="R100" i="1"/>
  <c r="P100" i="1"/>
  <c r="L100" i="1"/>
  <c r="S101" i="1"/>
  <c r="O101" i="1"/>
  <c r="G101" i="1"/>
  <c r="R101" i="1"/>
  <c r="M101" i="1"/>
  <c r="H101" i="1"/>
  <c r="V101" i="1"/>
  <c r="Q101" i="1"/>
  <c r="L101" i="1"/>
  <c r="F101" i="1"/>
  <c r="N101" i="1"/>
  <c r="U101" i="1"/>
  <c r="T101" i="1"/>
  <c r="I101" i="1"/>
  <c r="P101" i="1"/>
  <c r="E101" i="1"/>
  <c r="AR101" i="1"/>
  <c r="AT101" i="1" s="1"/>
  <c r="AU101" i="1" s="1"/>
  <c r="AV101" i="1" s="1"/>
  <c r="J101" i="1" s="1"/>
  <c r="U102" i="1"/>
  <c r="Q102" i="1"/>
  <c r="M102" i="1"/>
  <c r="E102" i="1"/>
  <c r="V102" i="1"/>
  <c r="P102" i="1"/>
  <c r="K102" i="1"/>
  <c r="F102" i="1"/>
  <c r="T102" i="1"/>
  <c r="O102" i="1"/>
  <c r="J102" i="1"/>
  <c r="R102" i="1"/>
  <c r="G102" i="1"/>
  <c r="N102" i="1"/>
  <c r="L102" i="1"/>
  <c r="S102" i="1"/>
  <c r="H102" i="1"/>
  <c r="Z102" i="1"/>
  <c r="S103" i="1"/>
  <c r="O103" i="1"/>
  <c r="K103" i="1"/>
  <c r="G103" i="1"/>
  <c r="T103" i="1"/>
  <c r="N103" i="1"/>
  <c r="I103" i="1"/>
  <c r="R103" i="1"/>
  <c r="U103" i="1"/>
  <c r="J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K104" i="1"/>
  <c r="F104" i="1"/>
  <c r="N104" i="1"/>
  <c r="T104" i="1"/>
  <c r="J104" i="1"/>
  <c r="S104" i="1"/>
  <c r="H104" i="1"/>
  <c r="O104" i="1"/>
  <c r="Z104" i="1"/>
  <c r="AX104" i="1"/>
  <c r="AY104" i="1" s="1"/>
  <c r="AZ104" i="1" s="1"/>
  <c r="BA104" i="1" s="1"/>
  <c r="M104" i="1" s="1"/>
  <c r="S105" i="1"/>
  <c r="O105" i="1"/>
  <c r="K105" i="1"/>
  <c r="G105" i="1"/>
  <c r="U105" i="1"/>
  <c r="P105" i="1"/>
  <c r="J105" i="1"/>
  <c r="E105" i="1"/>
  <c r="T105" i="1"/>
  <c r="N105" i="1"/>
  <c r="I105" i="1"/>
  <c r="Q105" i="1"/>
  <c r="F105" i="1"/>
  <c r="M105" i="1"/>
  <c r="V105" i="1"/>
  <c r="L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K107" i="1"/>
  <c r="V107" i="1"/>
  <c r="Q107" i="1"/>
  <c r="L107" i="1"/>
  <c r="U107" i="1"/>
  <c r="P107" i="1"/>
  <c r="J107" i="1"/>
  <c r="M107" i="1"/>
  <c r="T107" i="1"/>
  <c r="I107" i="1"/>
  <c r="R107" i="1"/>
  <c r="H107" i="1"/>
  <c r="N107" i="1"/>
  <c r="U108" i="1"/>
  <c r="Q108" i="1"/>
  <c r="M108" i="1"/>
  <c r="I108" i="1"/>
  <c r="E108" i="1"/>
  <c r="T108" i="1"/>
  <c r="O108" i="1"/>
  <c r="S108" i="1"/>
  <c r="N108" i="1"/>
  <c r="H108" i="1"/>
  <c r="P108" i="1"/>
  <c r="F108" i="1"/>
  <c r="L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I110" i="1"/>
  <c r="E110" i="1"/>
  <c r="V110" i="1"/>
  <c r="P110" i="1"/>
  <c r="K110" i="1"/>
  <c r="F110" i="1"/>
  <c r="T110" i="1"/>
  <c r="O110" i="1"/>
  <c r="J110" i="1"/>
  <c r="L110" i="1"/>
  <c r="S110" i="1"/>
  <c r="H110" i="1"/>
  <c r="R110" i="1"/>
  <c r="G110" i="1"/>
  <c r="N110" i="1"/>
  <c r="AB110" i="1"/>
  <c r="AA110" i="1"/>
  <c r="S111" i="1"/>
  <c r="O111" i="1"/>
  <c r="K111" i="1"/>
  <c r="G111" i="1"/>
  <c r="T111" i="1"/>
  <c r="N111" i="1"/>
  <c r="R111" i="1"/>
  <c r="M111" i="1"/>
  <c r="P111" i="1"/>
  <c r="E111" i="1"/>
  <c r="V111" i="1"/>
  <c r="L111" i="1"/>
  <c r="U111" i="1"/>
  <c r="J111" i="1"/>
  <c r="Q111" i="1"/>
  <c r="F111" i="1"/>
  <c r="AB111" i="1"/>
  <c r="AN111" i="1"/>
  <c r="AO111" i="1" s="1"/>
  <c r="AP111" i="1" s="1"/>
  <c r="AQ111" i="1" s="1"/>
  <c r="H111" i="1" s="1"/>
  <c r="U112" i="1"/>
  <c r="Q112" i="1"/>
  <c r="M112" i="1"/>
  <c r="E112" i="1"/>
  <c r="R112" i="1"/>
  <c r="L112" i="1"/>
  <c r="G112" i="1"/>
  <c r="V112" i="1"/>
  <c r="P112" i="1"/>
  <c r="K112" i="1"/>
  <c r="F112" i="1"/>
  <c r="S112" i="1"/>
  <c r="O112" i="1"/>
  <c r="N112" i="1"/>
  <c r="T112" i="1"/>
  <c r="J112" i="1"/>
  <c r="AB112" i="1"/>
  <c r="AN112" i="1"/>
  <c r="AO112" i="1" s="1"/>
  <c r="AP112" i="1" s="1"/>
  <c r="AQ112" i="1" s="1"/>
  <c r="H112" i="1" s="1"/>
  <c r="S113" i="1"/>
  <c r="O113" i="1"/>
  <c r="K113" i="1"/>
  <c r="U113" i="1"/>
  <c r="P113" i="1"/>
  <c r="J113" i="1"/>
  <c r="T113" i="1"/>
  <c r="N113" i="1"/>
  <c r="I113" i="1"/>
  <c r="V113" i="1"/>
  <c r="L113" i="1"/>
  <c r="R113" i="1"/>
  <c r="H113" i="1"/>
  <c r="Q113" i="1"/>
  <c r="M113" i="1"/>
  <c r="BQ113" i="1"/>
  <c r="U114" i="1"/>
  <c r="Q114" i="1"/>
  <c r="M114" i="1"/>
  <c r="I114" i="1"/>
  <c r="E114" i="1"/>
  <c r="S114" i="1"/>
  <c r="N114" i="1"/>
  <c r="H114" i="1"/>
  <c r="R114" i="1"/>
  <c r="L114" i="1"/>
  <c r="G114" i="1"/>
  <c r="O114" i="1"/>
  <c r="V114" i="1"/>
  <c r="K114" i="1"/>
  <c r="T114" i="1"/>
  <c r="J114" i="1"/>
  <c r="P114" i="1"/>
  <c r="F114" i="1"/>
  <c r="S115" i="1"/>
  <c r="O115" i="1"/>
  <c r="K115" i="1"/>
  <c r="G115" i="1"/>
  <c r="V115" i="1"/>
  <c r="Q115" i="1"/>
  <c r="L115" i="1"/>
  <c r="F115" i="1"/>
  <c r="U115" i="1"/>
  <c r="P115" i="1"/>
  <c r="J115" i="1"/>
  <c r="E115" i="1"/>
  <c r="R115" i="1"/>
  <c r="H115" i="1"/>
  <c r="N115" i="1"/>
  <c r="M115" i="1"/>
  <c r="T115" i="1"/>
  <c r="I115" i="1"/>
  <c r="AB115" i="1"/>
  <c r="U116" i="1"/>
  <c r="Q116" i="1"/>
  <c r="I116" i="1"/>
  <c r="T116" i="1"/>
  <c r="O116" i="1"/>
  <c r="J116" i="1"/>
  <c r="S116" i="1"/>
  <c r="N116" i="1"/>
  <c r="V116" i="1"/>
  <c r="K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M118" i="1"/>
  <c r="V118" i="1"/>
  <c r="P118" i="1"/>
  <c r="K118" i="1"/>
  <c r="T118" i="1"/>
  <c r="O118" i="1"/>
  <c r="J118" i="1"/>
  <c r="R118" i="1"/>
  <c r="N118" i="1"/>
  <c r="L118" i="1"/>
  <c r="S118" i="1"/>
  <c r="BQ118" i="1"/>
  <c r="Z118" i="1" s="1"/>
  <c r="AM118" i="1"/>
  <c r="AO118" i="1" s="1"/>
  <c r="AP118" i="1" s="1"/>
  <c r="AQ118" i="1" s="1"/>
  <c r="H118" i="1" s="1"/>
  <c r="S119" i="1"/>
  <c r="O119" i="1"/>
  <c r="K119" i="1"/>
  <c r="T119" i="1"/>
  <c r="N119" i="1"/>
  <c r="I119" i="1"/>
  <c r="R119" i="1"/>
  <c r="M119" i="1"/>
  <c r="H119" i="1"/>
  <c r="U119" i="1"/>
  <c r="J119" i="1"/>
  <c r="Q119" i="1"/>
  <c r="P119" i="1"/>
  <c r="V119" i="1"/>
  <c r="L119" i="1"/>
  <c r="BQ119" i="1"/>
  <c r="E119" i="1" s="1"/>
  <c r="U120" i="1"/>
  <c r="Q120" i="1"/>
  <c r="M120" i="1"/>
  <c r="I120" i="1"/>
  <c r="R120" i="1"/>
  <c r="L120" i="1"/>
  <c r="V120" i="1"/>
  <c r="P120" i="1"/>
  <c r="K120" i="1"/>
  <c r="N120" i="1"/>
  <c r="T120" i="1"/>
  <c r="J120" i="1"/>
  <c r="S120" i="1"/>
  <c r="H120" i="1"/>
  <c r="O120" i="1"/>
  <c r="BQ120" i="1"/>
  <c r="E120" i="1" s="1"/>
  <c r="S121" i="1"/>
  <c r="O121" i="1"/>
  <c r="K121" i="1"/>
  <c r="U121" i="1"/>
  <c r="P121" i="1"/>
  <c r="J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M122" i="1"/>
  <c r="I122" i="1"/>
  <c r="S122" i="1"/>
  <c r="N122" i="1"/>
  <c r="H122" i="1"/>
  <c r="R122" i="1"/>
  <c r="L122" i="1"/>
  <c r="T122" i="1"/>
  <c r="J122" i="1"/>
  <c r="P122" i="1"/>
  <c r="O122" i="1"/>
  <c r="V122" i="1"/>
  <c r="K122" i="1"/>
  <c r="BQ122" i="1"/>
  <c r="S123" i="1"/>
  <c r="O123" i="1"/>
  <c r="V123" i="1"/>
  <c r="Q123" i="1"/>
  <c r="U123" i="1"/>
  <c r="P123" i="1"/>
  <c r="J123" i="1"/>
  <c r="T123" i="1"/>
  <c r="R123" i="1"/>
  <c r="N123" i="1"/>
  <c r="BQ123" i="1"/>
  <c r="G123" i="1" s="1"/>
  <c r="U124" i="1"/>
  <c r="Q124" i="1"/>
  <c r="M124" i="1"/>
  <c r="T124" i="1"/>
  <c r="O124" i="1"/>
  <c r="J124" i="1"/>
  <c r="S124" i="1"/>
  <c r="N124" i="1"/>
  <c r="P124" i="1"/>
  <c r="L124" i="1"/>
  <c r="V124" i="1"/>
  <c r="K124" i="1"/>
  <c r="R124" i="1"/>
  <c r="BQ124" i="1"/>
  <c r="E124" i="1" s="1"/>
  <c r="S125" i="1"/>
  <c r="O125" i="1"/>
  <c r="K125" i="1"/>
  <c r="R125" i="1"/>
  <c r="M125" i="1"/>
  <c r="H125" i="1"/>
  <c r="V125" i="1"/>
  <c r="Q125" i="1"/>
  <c r="L125" i="1"/>
  <c r="T125" i="1"/>
  <c r="I125" i="1"/>
  <c r="P125" i="1"/>
  <c r="N125" i="1"/>
  <c r="U125" i="1"/>
  <c r="J125" i="1"/>
  <c r="BQ125" i="1"/>
  <c r="G125" i="1" s="1"/>
  <c r="U126" i="1"/>
  <c r="Q126" i="1"/>
  <c r="M126" i="1"/>
  <c r="E126" i="1"/>
  <c r="V126" i="1"/>
  <c r="P126" i="1"/>
  <c r="F126" i="1"/>
  <c r="T126" i="1"/>
  <c r="O126" i="1"/>
  <c r="L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K127" i="1"/>
  <c r="G127" i="1"/>
  <c r="T127" i="1"/>
  <c r="N127" i="1"/>
  <c r="I127" i="1"/>
  <c r="R127" i="1"/>
  <c r="M127" i="1"/>
  <c r="H127" i="1"/>
  <c r="V127" i="1"/>
  <c r="Q127" i="1"/>
  <c r="P127" i="1"/>
  <c r="E127" i="1"/>
  <c r="L127" i="1"/>
  <c r="J127" i="1"/>
  <c r="U127" i="1"/>
  <c r="F127" i="1"/>
  <c r="U128" i="1"/>
  <c r="Q128" i="1"/>
  <c r="E128" i="1"/>
  <c r="R128" i="1"/>
  <c r="G128" i="1"/>
  <c r="V128" i="1"/>
  <c r="P128" i="1"/>
  <c r="K128" i="1"/>
  <c r="F128" i="1"/>
  <c r="T128" i="1"/>
  <c r="O128" i="1"/>
  <c r="J128" i="1"/>
  <c r="S128" i="1"/>
  <c r="N128" i="1"/>
  <c r="S129" i="1"/>
  <c r="O129" i="1"/>
  <c r="K129" i="1"/>
  <c r="G129" i="1"/>
  <c r="U129" i="1"/>
  <c r="P129" i="1"/>
  <c r="J129" i="1"/>
  <c r="E129" i="1"/>
  <c r="T129" i="1"/>
  <c r="N129" i="1"/>
  <c r="I129" i="1"/>
  <c r="R129" i="1"/>
  <c r="M129" i="1"/>
  <c r="H129" i="1"/>
  <c r="V129" i="1"/>
  <c r="Q129" i="1"/>
  <c r="L129" i="1"/>
  <c r="F129" i="1"/>
  <c r="U130" i="1"/>
  <c r="Q130" i="1"/>
  <c r="M130" i="1"/>
  <c r="I130" i="1"/>
  <c r="E130" i="1"/>
  <c r="S130" i="1"/>
  <c r="N130" i="1"/>
  <c r="H130" i="1"/>
  <c r="R130" i="1"/>
  <c r="L130" i="1"/>
  <c r="G130" i="1"/>
  <c r="V130" i="1"/>
  <c r="P130" i="1"/>
  <c r="F130" i="1"/>
  <c r="T130" i="1"/>
  <c r="O130" i="1"/>
  <c r="S131" i="1"/>
  <c r="O131" i="1"/>
  <c r="K131" i="1"/>
  <c r="G131" i="1"/>
  <c r="V131" i="1"/>
  <c r="Q131" i="1"/>
  <c r="L131" i="1"/>
  <c r="F131" i="1"/>
  <c r="U131" i="1"/>
  <c r="P131" i="1"/>
  <c r="J131" i="1"/>
  <c r="E131" i="1"/>
  <c r="T131" i="1"/>
  <c r="N131" i="1"/>
  <c r="I131" i="1"/>
  <c r="R131" i="1"/>
  <c r="M131" i="1"/>
  <c r="H131" i="1"/>
  <c r="U132" i="1"/>
  <c r="Q132" i="1"/>
  <c r="M132" i="1"/>
  <c r="I132" i="1"/>
  <c r="E132" i="1"/>
  <c r="T132" i="1"/>
  <c r="O132" i="1"/>
  <c r="J132" i="1"/>
  <c r="S132" i="1"/>
  <c r="N132" i="1"/>
  <c r="H132" i="1"/>
  <c r="R132" i="1"/>
  <c r="L132" i="1"/>
  <c r="G132" i="1"/>
  <c r="V132" i="1"/>
  <c r="P132" i="1"/>
  <c r="K132" i="1"/>
  <c r="F132" i="1"/>
  <c r="S133" i="1"/>
  <c r="O133" i="1"/>
  <c r="K133" i="1"/>
  <c r="G133" i="1"/>
  <c r="R133" i="1"/>
  <c r="M133" i="1"/>
  <c r="H133" i="1"/>
  <c r="V133" i="1"/>
  <c r="Q133" i="1"/>
  <c r="L133" i="1"/>
  <c r="F133" i="1"/>
  <c r="U133" i="1"/>
  <c r="P133" i="1"/>
  <c r="J133" i="1"/>
  <c r="E133" i="1"/>
  <c r="T133" i="1"/>
  <c r="N133" i="1"/>
  <c r="I133" i="1"/>
  <c r="U134" i="1"/>
  <c r="Q134" i="1"/>
  <c r="M134" i="1"/>
  <c r="I134" i="1"/>
  <c r="E134" i="1"/>
  <c r="V134" i="1"/>
  <c r="P134" i="1"/>
  <c r="K134" i="1"/>
  <c r="F134" i="1"/>
  <c r="T134" i="1"/>
  <c r="O134" i="1"/>
  <c r="J134" i="1"/>
  <c r="S134" i="1"/>
  <c r="N134" i="1"/>
  <c r="H134" i="1"/>
  <c r="R134" i="1"/>
  <c r="L134" i="1"/>
  <c r="G134" i="1"/>
  <c r="S135" i="1"/>
  <c r="O135" i="1"/>
  <c r="G135" i="1"/>
  <c r="T135" i="1"/>
  <c r="N135" i="1"/>
  <c r="R135" i="1"/>
  <c r="M135" i="1"/>
  <c r="V135" i="1"/>
  <c r="Q135" i="1"/>
  <c r="L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K137" i="1"/>
  <c r="G137" i="1"/>
  <c r="U137" i="1"/>
  <c r="P137" i="1"/>
  <c r="J137" i="1"/>
  <c r="E137" i="1"/>
  <c r="T137" i="1"/>
  <c r="N137" i="1"/>
  <c r="I137" i="1"/>
  <c r="R137" i="1"/>
  <c r="M137" i="1"/>
  <c r="H137" i="1"/>
  <c r="V137" i="1"/>
  <c r="Q137" i="1"/>
  <c r="L137" i="1"/>
  <c r="F137" i="1"/>
  <c r="U138" i="1"/>
  <c r="Q138" i="1"/>
  <c r="I138" i="1"/>
  <c r="E138" i="1"/>
  <c r="T138" i="1"/>
  <c r="P138" i="1"/>
  <c r="L138" i="1"/>
  <c r="O138" i="1"/>
  <c r="H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M139" i="1"/>
  <c r="E139" i="1"/>
  <c r="U139" i="1"/>
  <c r="L139" i="1"/>
  <c r="Q139" i="1"/>
  <c r="P139" i="1"/>
  <c r="V140" i="1"/>
  <c r="R140" i="1"/>
  <c r="N140" i="1"/>
  <c r="J140" i="1"/>
  <c r="F140" i="1"/>
  <c r="Q140" i="1"/>
  <c r="L140" i="1"/>
  <c r="G140" i="1"/>
  <c r="U140" i="1"/>
  <c r="P140" i="1"/>
  <c r="K140" i="1"/>
  <c r="E140" i="1"/>
  <c r="O140" i="1"/>
  <c r="M140" i="1"/>
  <c r="T140" i="1"/>
  <c r="I140" i="1"/>
  <c r="S140" i="1"/>
  <c r="H140" i="1"/>
  <c r="T141" i="1"/>
  <c r="P141" i="1"/>
  <c r="L141" i="1"/>
  <c r="U141" i="1"/>
  <c r="O141" i="1"/>
  <c r="E141" i="1"/>
  <c r="S141" i="1"/>
  <c r="N141" i="1"/>
  <c r="R141" i="1"/>
  <c r="G141" i="1"/>
  <c r="Q141" i="1"/>
  <c r="F141" i="1"/>
  <c r="M141" i="1"/>
  <c r="V141" i="1"/>
  <c r="V142" i="1"/>
  <c r="R142" i="1"/>
  <c r="N142" i="1"/>
  <c r="J142" i="1"/>
  <c r="F142" i="1"/>
  <c r="S142" i="1"/>
  <c r="M142" i="1"/>
  <c r="H142" i="1"/>
  <c r="Q142" i="1"/>
  <c r="L142" i="1"/>
  <c r="G142" i="1"/>
  <c r="U142" i="1"/>
  <c r="T142" i="1"/>
  <c r="I142" i="1"/>
  <c r="P142" i="1"/>
  <c r="E142" i="1"/>
  <c r="O142" i="1"/>
  <c r="T143" i="1"/>
  <c r="P143" i="1"/>
  <c r="L143" i="1"/>
  <c r="V143" i="1"/>
  <c r="Q143" i="1"/>
  <c r="F143" i="1"/>
  <c r="U143" i="1"/>
  <c r="O143" i="1"/>
  <c r="E143" i="1"/>
  <c r="N143" i="1"/>
  <c r="M143" i="1"/>
  <c r="S143" i="1"/>
  <c r="I143" i="1"/>
  <c r="R143" i="1"/>
  <c r="G143" i="1"/>
  <c r="V144" i="1"/>
  <c r="R144" i="1"/>
  <c r="N144" i="1"/>
  <c r="J144" i="1"/>
  <c r="F144" i="1"/>
  <c r="T144" i="1"/>
  <c r="O144" i="1"/>
  <c r="I144" i="1"/>
  <c r="S144" i="1"/>
  <c r="M144" i="1"/>
  <c r="H144" i="1"/>
  <c r="Q144" i="1"/>
  <c r="G144" i="1"/>
  <c r="P144" i="1"/>
  <c r="E144" i="1"/>
  <c r="L144" i="1"/>
  <c r="U144" i="1"/>
  <c r="K144" i="1"/>
  <c r="T145" i="1"/>
  <c r="P145" i="1"/>
  <c r="H145" i="1"/>
  <c r="R145" i="1"/>
  <c r="G145" i="1"/>
  <c r="V145" i="1"/>
  <c r="Q145" i="1"/>
  <c r="K145" i="1"/>
  <c r="F145" i="1"/>
  <c r="U145" i="1"/>
  <c r="J145" i="1"/>
  <c r="S145" i="1"/>
  <c r="I145" i="1"/>
  <c r="O145" i="1"/>
  <c r="E145" i="1"/>
  <c r="N145" i="1"/>
  <c r="V146" i="1"/>
  <c r="R146" i="1"/>
  <c r="N146" i="1"/>
  <c r="J146" i="1"/>
  <c r="F146" i="1"/>
  <c r="U146" i="1"/>
  <c r="P146" i="1"/>
  <c r="K146" i="1"/>
  <c r="E146" i="1"/>
  <c r="T146" i="1"/>
  <c r="O146" i="1"/>
  <c r="I146" i="1"/>
  <c r="M146" i="1"/>
  <c r="L146" i="1"/>
  <c r="S146" i="1"/>
  <c r="H146" i="1"/>
  <c r="Q146" i="1"/>
  <c r="G146" i="1"/>
  <c r="T147" i="1"/>
  <c r="P147" i="1"/>
  <c r="L147" i="1"/>
  <c r="H147" i="1"/>
  <c r="S147" i="1"/>
  <c r="N147" i="1"/>
  <c r="I147" i="1"/>
  <c r="R147" i="1"/>
  <c r="M147" i="1"/>
  <c r="G147" i="1"/>
  <c r="Q147" i="1"/>
  <c r="F147" i="1"/>
  <c r="O147" i="1"/>
  <c r="E147" i="1"/>
  <c r="V147" i="1"/>
  <c r="U147" i="1"/>
  <c r="V148" i="1"/>
  <c r="R148" i="1"/>
  <c r="N148" i="1"/>
  <c r="J148" i="1"/>
  <c r="F148" i="1"/>
  <c r="Q148" i="1"/>
  <c r="L148" i="1"/>
  <c r="G148" i="1"/>
  <c r="U148" i="1"/>
  <c r="P148" i="1"/>
  <c r="K148" i="1"/>
  <c r="E148" i="1"/>
  <c r="T148" i="1"/>
  <c r="I148" i="1"/>
  <c r="S148" i="1"/>
  <c r="H148" i="1"/>
  <c r="O148" i="1"/>
  <c r="M148" i="1"/>
  <c r="T149" i="1"/>
  <c r="P149" i="1"/>
  <c r="L149" i="1"/>
  <c r="H149" i="1"/>
  <c r="U149" i="1"/>
  <c r="O149" i="1"/>
  <c r="J149" i="1"/>
  <c r="E149" i="1"/>
  <c r="S149" i="1"/>
  <c r="N149" i="1"/>
  <c r="I149" i="1"/>
  <c r="M149" i="1"/>
  <c r="V149" i="1"/>
  <c r="K149" i="1"/>
  <c r="R149" i="1"/>
  <c r="G149" i="1"/>
  <c r="Q149" i="1"/>
  <c r="F149" i="1"/>
  <c r="V150" i="1"/>
  <c r="R150" i="1"/>
  <c r="N150" i="1"/>
  <c r="J150" i="1"/>
  <c r="F150" i="1"/>
  <c r="S150" i="1"/>
  <c r="M150" i="1"/>
  <c r="H150" i="1"/>
  <c r="Q150" i="1"/>
  <c r="L150" i="1"/>
  <c r="G150" i="1"/>
  <c r="P150" i="1"/>
  <c r="E150" i="1"/>
  <c r="O150" i="1"/>
  <c r="U150" i="1"/>
  <c r="K150" i="1"/>
  <c r="T150" i="1"/>
  <c r="I150" i="1"/>
  <c r="T151" i="1"/>
  <c r="P151" i="1"/>
  <c r="L151" i="1"/>
  <c r="H151" i="1"/>
  <c r="V151" i="1"/>
  <c r="Q151" i="1"/>
  <c r="K151" i="1"/>
  <c r="F151" i="1"/>
  <c r="U151" i="1"/>
  <c r="O151" i="1"/>
  <c r="J151" i="1"/>
  <c r="E151" i="1"/>
  <c r="S151" i="1"/>
  <c r="I151" i="1"/>
  <c r="R151" i="1"/>
  <c r="G151" i="1"/>
  <c r="N151" i="1"/>
  <c r="M151" i="1"/>
  <c r="V152" i="1"/>
  <c r="R152" i="1"/>
  <c r="N152" i="1"/>
  <c r="J152" i="1"/>
  <c r="F152" i="1"/>
  <c r="T152" i="1"/>
  <c r="O152" i="1"/>
  <c r="I152" i="1"/>
  <c r="S152" i="1"/>
  <c r="M152" i="1"/>
  <c r="H152" i="1"/>
  <c r="L152" i="1"/>
  <c r="U152" i="1"/>
  <c r="K152" i="1"/>
  <c r="Q152" i="1"/>
  <c r="G152" i="1"/>
  <c r="P152" i="1"/>
  <c r="E152" i="1"/>
  <c r="T153" i="1"/>
  <c r="P153" i="1"/>
  <c r="L153" i="1"/>
  <c r="H153" i="1"/>
  <c r="R153" i="1"/>
  <c r="M153" i="1"/>
  <c r="G153" i="1"/>
  <c r="V153" i="1"/>
  <c r="Q153" i="1"/>
  <c r="K153" i="1"/>
  <c r="F153" i="1"/>
  <c r="O153" i="1"/>
  <c r="E153" i="1"/>
  <c r="N153" i="1"/>
  <c r="U153" i="1"/>
  <c r="J153" i="1"/>
  <c r="S153" i="1"/>
  <c r="I153" i="1"/>
  <c r="V154" i="1"/>
  <c r="R154" i="1"/>
  <c r="N154" i="1"/>
  <c r="J154" i="1"/>
  <c r="F154" i="1"/>
  <c r="U154" i="1"/>
  <c r="P154" i="1"/>
  <c r="K154" i="1"/>
  <c r="E154" i="1"/>
  <c r="T154" i="1"/>
  <c r="O154" i="1"/>
  <c r="I154" i="1"/>
  <c r="S154" i="1"/>
  <c r="H154" i="1"/>
  <c r="Q154" i="1"/>
  <c r="G154" i="1"/>
  <c r="M154" i="1"/>
  <c r="L154" i="1"/>
  <c r="T155" i="1"/>
  <c r="P155" i="1"/>
  <c r="L155" i="1"/>
  <c r="H155" i="1"/>
  <c r="S155" i="1"/>
  <c r="N155" i="1"/>
  <c r="I155" i="1"/>
  <c r="R155" i="1"/>
  <c r="M155" i="1"/>
  <c r="G155" i="1"/>
  <c r="V155" i="1"/>
  <c r="K155" i="1"/>
  <c r="U155" i="1"/>
  <c r="J155" i="1"/>
  <c r="Q155" i="1"/>
  <c r="F155" i="1"/>
  <c r="O155" i="1"/>
  <c r="E155" i="1"/>
  <c r="V156" i="1"/>
  <c r="R156" i="1"/>
  <c r="N156" i="1"/>
  <c r="J156" i="1"/>
  <c r="F156" i="1"/>
  <c r="Q156" i="1"/>
  <c r="L156" i="1"/>
  <c r="G156" i="1"/>
  <c r="U156" i="1"/>
  <c r="P156" i="1"/>
  <c r="K156" i="1"/>
  <c r="E156" i="1"/>
  <c r="O156" i="1"/>
  <c r="M156" i="1"/>
  <c r="T156" i="1"/>
  <c r="S156" i="1"/>
  <c r="T157" i="1"/>
  <c r="P157" i="1"/>
  <c r="L157" i="1"/>
  <c r="H157" i="1"/>
  <c r="U157" i="1"/>
  <c r="O157" i="1"/>
  <c r="J157" i="1"/>
  <c r="E157" i="1"/>
  <c r="S157" i="1"/>
  <c r="N157" i="1"/>
  <c r="I157" i="1"/>
  <c r="R157" i="1"/>
  <c r="G157" i="1"/>
  <c r="Q157" i="1"/>
  <c r="F157" i="1"/>
  <c r="M157" i="1"/>
  <c r="V157" i="1"/>
  <c r="K157" i="1"/>
  <c r="V158" i="1"/>
  <c r="R158" i="1"/>
  <c r="N158" i="1"/>
  <c r="J158" i="1"/>
  <c r="F158" i="1"/>
  <c r="S158" i="1"/>
  <c r="M158" i="1"/>
  <c r="H158" i="1"/>
  <c r="Q158" i="1"/>
  <c r="L158" i="1"/>
  <c r="G158" i="1"/>
  <c r="U158" i="1"/>
  <c r="K158" i="1"/>
  <c r="T158" i="1"/>
  <c r="I158" i="1"/>
  <c r="P158" i="1"/>
  <c r="E158" i="1"/>
  <c r="O158" i="1"/>
  <c r="T159" i="1"/>
  <c r="P159" i="1"/>
  <c r="L159" i="1"/>
  <c r="H159" i="1"/>
  <c r="V159" i="1"/>
  <c r="Q159" i="1"/>
  <c r="K159" i="1"/>
  <c r="F159" i="1"/>
  <c r="U159" i="1"/>
  <c r="O159" i="1"/>
  <c r="J159" i="1"/>
  <c r="E159" i="1"/>
  <c r="N159" i="1"/>
  <c r="M159" i="1"/>
  <c r="S159" i="1"/>
  <c r="I159" i="1"/>
  <c r="R159" i="1"/>
  <c r="G159" i="1"/>
  <c r="V160" i="1"/>
  <c r="R160" i="1"/>
  <c r="N160" i="1"/>
  <c r="F160" i="1"/>
  <c r="T160" i="1"/>
  <c r="O160" i="1"/>
  <c r="I160" i="1"/>
  <c r="S160" i="1"/>
  <c r="M160" i="1"/>
  <c r="H160" i="1"/>
  <c r="Q160" i="1"/>
  <c r="G160" i="1"/>
  <c r="P160" i="1"/>
  <c r="E160" i="1"/>
  <c r="L160" i="1"/>
  <c r="U160" i="1"/>
  <c r="T161" i="1"/>
  <c r="P161" i="1"/>
  <c r="L161" i="1"/>
  <c r="H161" i="1"/>
  <c r="R161" i="1"/>
  <c r="M161" i="1"/>
  <c r="G161" i="1"/>
  <c r="V161" i="1"/>
  <c r="Q161" i="1"/>
  <c r="K161" i="1"/>
  <c r="F161" i="1"/>
  <c r="U161" i="1"/>
  <c r="J161" i="1"/>
  <c r="S161" i="1"/>
  <c r="I161" i="1"/>
  <c r="O161" i="1"/>
  <c r="E161" i="1"/>
  <c r="N161" i="1"/>
  <c r="V162" i="1"/>
  <c r="R162" i="1"/>
  <c r="N162" i="1"/>
  <c r="J162" i="1"/>
  <c r="F162" i="1"/>
  <c r="U162" i="1"/>
  <c r="P162" i="1"/>
  <c r="K162" i="1"/>
  <c r="E162" i="1"/>
  <c r="T162" i="1"/>
  <c r="O162" i="1"/>
  <c r="I162" i="1"/>
  <c r="M162" i="1"/>
  <c r="L162" i="1"/>
  <c r="S162" i="1"/>
  <c r="H162" i="1"/>
  <c r="Q162" i="1"/>
  <c r="G162" i="1"/>
  <c r="T163" i="1"/>
  <c r="P163" i="1"/>
  <c r="L163" i="1"/>
  <c r="H163" i="1"/>
  <c r="S163" i="1"/>
  <c r="N163" i="1"/>
  <c r="I163" i="1"/>
  <c r="R163" i="1"/>
  <c r="M163" i="1"/>
  <c r="G163" i="1"/>
  <c r="Q163" i="1"/>
  <c r="F163" i="1"/>
  <c r="O163" i="1"/>
  <c r="E163" i="1"/>
  <c r="V163" i="1"/>
  <c r="K163" i="1"/>
  <c r="U163" i="1"/>
  <c r="J163" i="1"/>
  <c r="V164" i="1"/>
  <c r="R164" i="1"/>
  <c r="N164" i="1"/>
  <c r="J164" i="1"/>
  <c r="F164" i="1"/>
  <c r="Q164" i="1"/>
  <c r="L164" i="1"/>
  <c r="G164" i="1"/>
  <c r="U164" i="1"/>
  <c r="P164" i="1"/>
  <c r="K164" i="1"/>
  <c r="E164" i="1"/>
  <c r="T164" i="1"/>
  <c r="I164" i="1"/>
  <c r="S164" i="1"/>
  <c r="H164" i="1"/>
  <c r="O164" i="1"/>
  <c r="M164" i="1"/>
  <c r="T165" i="1"/>
  <c r="P165" i="1"/>
  <c r="L165" i="1"/>
  <c r="H165" i="1"/>
  <c r="U165" i="1"/>
  <c r="O165" i="1"/>
  <c r="J165" i="1"/>
  <c r="E165" i="1"/>
  <c r="S165" i="1"/>
  <c r="N165" i="1"/>
  <c r="I165" i="1"/>
  <c r="M165" i="1"/>
  <c r="V165" i="1"/>
  <c r="K165" i="1"/>
  <c r="R165" i="1"/>
  <c r="G165" i="1"/>
  <c r="Q165" i="1"/>
  <c r="F165" i="1"/>
  <c r="V166" i="1"/>
  <c r="R166" i="1"/>
  <c r="N166" i="1"/>
  <c r="J166" i="1"/>
  <c r="F166" i="1"/>
  <c r="S166" i="1"/>
  <c r="M166" i="1"/>
  <c r="H166" i="1"/>
  <c r="Q166" i="1"/>
  <c r="L166" i="1"/>
  <c r="G166" i="1"/>
  <c r="P166" i="1"/>
  <c r="E166" i="1"/>
  <c r="O166" i="1"/>
  <c r="U166" i="1"/>
  <c r="K166" i="1"/>
  <c r="T166" i="1"/>
  <c r="I166" i="1"/>
  <c r="T167" i="1"/>
  <c r="P167" i="1"/>
  <c r="L167" i="1"/>
  <c r="H167" i="1"/>
  <c r="V167" i="1"/>
  <c r="Q167" i="1"/>
  <c r="K167" i="1"/>
  <c r="F167" i="1"/>
  <c r="U167" i="1"/>
  <c r="O167" i="1"/>
  <c r="J167" i="1"/>
  <c r="E167" i="1"/>
  <c r="S167" i="1"/>
  <c r="I167" i="1"/>
  <c r="R167" i="1"/>
  <c r="G167" i="1"/>
  <c r="N167" i="1"/>
  <c r="M167" i="1"/>
  <c r="V168" i="1"/>
  <c r="R168" i="1"/>
  <c r="N168" i="1"/>
  <c r="J168" i="1"/>
  <c r="F168" i="1"/>
  <c r="T168" i="1"/>
  <c r="O168" i="1"/>
  <c r="S168" i="1"/>
  <c r="M168" i="1"/>
  <c r="L168" i="1"/>
  <c r="U168" i="1"/>
  <c r="K168" i="1"/>
  <c r="Q168" i="1"/>
  <c r="G168" i="1"/>
  <c r="P168" i="1"/>
  <c r="E168" i="1"/>
  <c r="T169" i="1"/>
  <c r="P169" i="1"/>
  <c r="L169" i="1"/>
  <c r="R169" i="1"/>
  <c r="M169" i="1"/>
  <c r="G169" i="1"/>
  <c r="V169" i="1"/>
  <c r="Q169" i="1"/>
  <c r="K169" i="1"/>
  <c r="F169" i="1"/>
  <c r="U169" i="1"/>
  <c r="S169" i="1"/>
  <c r="O169" i="1"/>
  <c r="E169" i="1"/>
  <c r="N169" i="1"/>
  <c r="J169" i="1"/>
  <c r="V170" i="1"/>
  <c r="R170" i="1"/>
  <c r="N170" i="1"/>
  <c r="J170" i="1"/>
  <c r="F170" i="1"/>
  <c r="U170" i="1"/>
  <c r="P170" i="1"/>
  <c r="K170" i="1"/>
  <c r="E170" i="1"/>
  <c r="T170" i="1"/>
  <c r="O170" i="1"/>
  <c r="I170" i="1"/>
  <c r="S170" i="1"/>
  <c r="M170" i="1"/>
  <c r="H170" i="1"/>
  <c r="Q170" i="1"/>
  <c r="L170" i="1"/>
  <c r="G170" i="1"/>
  <c r="T171" i="1"/>
  <c r="P171" i="1"/>
  <c r="L171" i="1"/>
  <c r="H171" i="1"/>
  <c r="S171" i="1"/>
  <c r="N171" i="1"/>
  <c r="I171" i="1"/>
  <c r="R171" i="1"/>
  <c r="M171" i="1"/>
  <c r="G171" i="1"/>
  <c r="V171" i="1"/>
  <c r="Q171" i="1"/>
  <c r="K171" i="1"/>
  <c r="F171" i="1"/>
  <c r="U171" i="1"/>
  <c r="O171" i="1"/>
  <c r="J171" i="1"/>
  <c r="E171" i="1"/>
  <c r="V172" i="1"/>
  <c r="R172" i="1"/>
  <c r="N172" i="1"/>
  <c r="J172" i="1"/>
  <c r="F172" i="1"/>
  <c r="Q172" i="1"/>
  <c r="L172" i="1"/>
  <c r="G172" i="1"/>
  <c r="U172" i="1"/>
  <c r="P172" i="1"/>
  <c r="K172" i="1"/>
  <c r="E172" i="1"/>
  <c r="T172" i="1"/>
  <c r="O172" i="1"/>
  <c r="I172" i="1"/>
  <c r="S172" i="1"/>
  <c r="M172" i="1"/>
  <c r="H172" i="1"/>
  <c r="T173" i="1"/>
  <c r="P173" i="1"/>
  <c r="L173" i="1"/>
  <c r="H173" i="1"/>
  <c r="U173" i="1"/>
  <c r="O173" i="1"/>
  <c r="J173" i="1"/>
  <c r="E173" i="1"/>
  <c r="S173" i="1"/>
  <c r="N173" i="1"/>
  <c r="I173" i="1"/>
  <c r="R173" i="1"/>
  <c r="M173" i="1"/>
  <c r="G173" i="1"/>
  <c r="V173" i="1"/>
  <c r="Q173" i="1"/>
  <c r="K173" i="1"/>
  <c r="F173" i="1"/>
  <c r="V174" i="1"/>
  <c r="R174" i="1"/>
  <c r="N174" i="1"/>
  <c r="J174" i="1"/>
  <c r="F174" i="1"/>
  <c r="S174" i="1"/>
  <c r="M174" i="1"/>
  <c r="H174" i="1"/>
  <c r="Q174" i="1"/>
  <c r="L174" i="1"/>
  <c r="G174" i="1"/>
  <c r="U174" i="1"/>
  <c r="P174" i="1"/>
  <c r="K174" i="1"/>
  <c r="E174" i="1"/>
  <c r="T174" i="1"/>
  <c r="O174" i="1"/>
  <c r="I174" i="1"/>
  <c r="T175" i="1"/>
  <c r="P175" i="1"/>
  <c r="L175" i="1"/>
  <c r="H175" i="1"/>
  <c r="V175" i="1"/>
  <c r="Q175" i="1"/>
  <c r="K175" i="1"/>
  <c r="F175" i="1"/>
  <c r="U175" i="1"/>
  <c r="O175" i="1"/>
  <c r="J175" i="1"/>
  <c r="E175" i="1"/>
  <c r="S175" i="1"/>
  <c r="N175" i="1"/>
  <c r="I175" i="1"/>
  <c r="R175" i="1"/>
  <c r="M175" i="1"/>
  <c r="G175" i="1"/>
  <c r="V176" i="1"/>
  <c r="R176" i="1"/>
  <c r="N176" i="1"/>
  <c r="J176" i="1"/>
  <c r="F176" i="1"/>
  <c r="T176" i="1"/>
  <c r="O176" i="1"/>
  <c r="I176" i="1"/>
  <c r="S176" i="1"/>
  <c r="M176" i="1"/>
  <c r="H176" i="1"/>
  <c r="Q176" i="1"/>
  <c r="L176" i="1"/>
  <c r="G176" i="1"/>
  <c r="U176" i="1"/>
  <c r="P176" i="1"/>
  <c r="K176" i="1"/>
  <c r="E176" i="1"/>
  <c r="S177" i="1"/>
  <c r="U177" i="1"/>
  <c r="P177" i="1"/>
  <c r="L177" i="1"/>
  <c r="H177" i="1"/>
  <c r="R177" i="1"/>
  <c r="M177" i="1"/>
  <c r="G177" i="1"/>
  <c r="Q177" i="1"/>
  <c r="K177" i="1"/>
  <c r="F177" i="1"/>
  <c r="V177" i="1"/>
  <c r="O177" i="1"/>
  <c r="J177" i="1"/>
  <c r="E177" i="1"/>
  <c r="T177" i="1"/>
  <c r="N177" i="1"/>
  <c r="I177" i="1"/>
  <c r="U178" i="1"/>
  <c r="Q178" i="1"/>
  <c r="M178" i="1"/>
  <c r="I178" i="1"/>
  <c r="E178" i="1"/>
  <c r="S178" i="1"/>
  <c r="N178" i="1"/>
  <c r="H178" i="1"/>
  <c r="V178" i="1"/>
  <c r="O178" i="1"/>
  <c r="G178" i="1"/>
  <c r="T178" i="1"/>
  <c r="L178" i="1"/>
  <c r="F178" i="1"/>
  <c r="R178" i="1"/>
  <c r="K178" i="1"/>
  <c r="P178" i="1"/>
  <c r="J178" i="1"/>
  <c r="S179" i="1"/>
  <c r="O179" i="1"/>
  <c r="K179" i="1"/>
  <c r="G179" i="1"/>
  <c r="V179" i="1"/>
  <c r="Q179" i="1"/>
  <c r="L179" i="1"/>
  <c r="F179" i="1"/>
  <c r="R179" i="1"/>
  <c r="J179" i="1"/>
  <c r="P179" i="1"/>
  <c r="I179" i="1"/>
  <c r="U179" i="1"/>
  <c r="N179" i="1"/>
  <c r="H179" i="1"/>
  <c r="T179" i="1"/>
  <c r="M179" i="1"/>
  <c r="E179" i="1"/>
  <c r="S181" i="1"/>
  <c r="M181" i="1"/>
  <c r="I181" i="1"/>
  <c r="E181" i="1"/>
  <c r="V181" i="1"/>
  <c r="Q181" i="1"/>
  <c r="J181" i="1"/>
  <c r="U181" i="1"/>
  <c r="L181" i="1"/>
  <c r="F181" i="1"/>
  <c r="T181" i="1"/>
  <c r="K181" i="1"/>
  <c r="R181" i="1"/>
  <c r="H181" i="1"/>
  <c r="P181" i="1"/>
  <c r="G181" i="1"/>
  <c r="AS181" i="1"/>
  <c r="AX181" i="1"/>
  <c r="S182" i="1"/>
  <c r="M182" i="1"/>
  <c r="I182" i="1"/>
  <c r="E182" i="1"/>
  <c r="V182" i="1"/>
  <c r="Q182" i="1"/>
  <c r="J182" i="1"/>
  <c r="T182" i="1"/>
  <c r="K182" i="1"/>
  <c r="R182" i="1"/>
  <c r="H182" i="1"/>
  <c r="P182" i="1"/>
  <c r="G182" i="1"/>
  <c r="U182" i="1"/>
  <c r="L182" i="1"/>
  <c r="F182" i="1"/>
  <c r="BQ182" i="1"/>
  <c r="S183" i="1"/>
  <c r="M183" i="1"/>
  <c r="E183" i="1"/>
  <c r="V183" i="1"/>
  <c r="Q183" i="1"/>
  <c r="J183" i="1"/>
  <c r="U183" i="1"/>
  <c r="P183" i="1"/>
  <c r="K183" i="1"/>
  <c r="T183" i="1"/>
  <c r="G183" i="1"/>
  <c r="R183" i="1"/>
  <c r="F183" i="1"/>
  <c r="L183" i="1"/>
  <c r="AM183" i="1"/>
  <c r="AO183" i="1" s="1"/>
  <c r="AP183" i="1" s="1"/>
  <c r="AQ183" i="1" s="1"/>
  <c r="I183" i="1" s="1"/>
  <c r="AS183" i="1"/>
  <c r="S180" i="1"/>
  <c r="M180" i="1"/>
  <c r="I180" i="1"/>
  <c r="E180" i="1"/>
  <c r="V180" i="1"/>
  <c r="Q180" i="1"/>
  <c r="J180" i="1"/>
  <c r="P180" i="1"/>
  <c r="G180" i="1"/>
  <c r="U180" i="1"/>
  <c r="L180" i="1"/>
  <c r="F180" i="1"/>
  <c r="T180" i="1"/>
  <c r="K180" i="1"/>
  <c r="R180" i="1"/>
  <c r="H180" i="1"/>
  <c r="Z180" i="1"/>
  <c r="AN180" i="1"/>
  <c r="AS180" i="1"/>
  <c r="S184" i="1"/>
  <c r="M184" i="1"/>
  <c r="I184" i="1"/>
  <c r="E184" i="1"/>
  <c r="V184" i="1"/>
  <c r="O184" i="1"/>
  <c r="J184" i="1"/>
  <c r="U184" i="1"/>
  <c r="N184" i="1"/>
  <c r="H184" i="1"/>
  <c r="R184" i="1"/>
  <c r="F184" i="1"/>
  <c r="L184" i="1"/>
  <c r="K184" i="1"/>
  <c r="T184" i="1"/>
  <c r="G184" i="1"/>
  <c r="Z184" i="1"/>
  <c r="Q185" i="1"/>
  <c r="M185" i="1"/>
  <c r="I185" i="1"/>
  <c r="E185" i="1"/>
  <c r="V185" i="1"/>
  <c r="O185" i="1"/>
  <c r="J185" i="1"/>
  <c r="U185" i="1"/>
  <c r="N185" i="1"/>
  <c r="H185" i="1"/>
  <c r="K185" i="1"/>
  <c r="T185" i="1"/>
  <c r="G185" i="1"/>
  <c r="P185" i="1"/>
  <c r="F185" i="1"/>
  <c r="L185" i="1"/>
  <c r="Q186" i="1"/>
  <c r="M186" i="1"/>
  <c r="I186" i="1"/>
  <c r="E186" i="1"/>
  <c r="V186" i="1"/>
  <c r="O186" i="1"/>
  <c r="J186" i="1"/>
  <c r="U186" i="1"/>
  <c r="N186" i="1"/>
  <c r="H186" i="1"/>
  <c r="P186" i="1"/>
  <c r="F186" i="1"/>
  <c r="L186" i="1"/>
  <c r="K186" i="1"/>
  <c r="T186" i="1"/>
  <c r="G186" i="1"/>
  <c r="Q187" i="1"/>
  <c r="M187" i="1"/>
  <c r="I187" i="1"/>
  <c r="E187" i="1"/>
  <c r="V187" i="1"/>
  <c r="O187" i="1"/>
  <c r="J187" i="1"/>
  <c r="U187" i="1"/>
  <c r="N187" i="1"/>
  <c r="H187" i="1"/>
  <c r="K187" i="1"/>
  <c r="T187" i="1"/>
  <c r="G187" i="1"/>
  <c r="P187" i="1"/>
  <c r="F187" i="1"/>
  <c r="L187" i="1"/>
  <c r="Q188" i="1"/>
  <c r="M188" i="1"/>
  <c r="I188" i="1"/>
  <c r="E188" i="1"/>
  <c r="V188" i="1"/>
  <c r="O188" i="1"/>
  <c r="J188" i="1"/>
  <c r="U188" i="1"/>
  <c r="N188" i="1"/>
  <c r="H188" i="1"/>
  <c r="P188" i="1"/>
  <c r="F188" i="1"/>
  <c r="L188" i="1"/>
  <c r="K188" i="1"/>
  <c r="T188" i="1"/>
  <c r="G188" i="1"/>
  <c r="Q189" i="1"/>
  <c r="M189" i="1"/>
  <c r="I189" i="1"/>
  <c r="E189" i="1"/>
  <c r="V189" i="1"/>
  <c r="O189" i="1"/>
  <c r="J189" i="1"/>
  <c r="U189" i="1"/>
  <c r="N189" i="1"/>
  <c r="H189" i="1"/>
  <c r="K189" i="1"/>
  <c r="T189" i="1"/>
  <c r="G189" i="1"/>
  <c r="P189" i="1"/>
  <c r="F189" i="1"/>
  <c r="L189" i="1"/>
  <c r="Q190" i="1"/>
  <c r="M190" i="1"/>
  <c r="I190" i="1"/>
  <c r="E190" i="1"/>
  <c r="V190" i="1"/>
  <c r="O190" i="1"/>
  <c r="J190" i="1"/>
  <c r="U190" i="1"/>
  <c r="N190" i="1"/>
  <c r="H190" i="1"/>
  <c r="P190" i="1"/>
  <c r="F190" i="1"/>
  <c r="L190" i="1"/>
  <c r="K190" i="1"/>
  <c r="T190" i="1"/>
  <c r="G190" i="1"/>
  <c r="Q191" i="1"/>
  <c r="M191" i="1"/>
  <c r="I191" i="1"/>
  <c r="E191" i="1"/>
  <c r="V191" i="1"/>
  <c r="O191" i="1"/>
  <c r="J191" i="1"/>
  <c r="U191" i="1"/>
  <c r="N191" i="1"/>
  <c r="H191" i="1"/>
  <c r="K191" i="1"/>
  <c r="T191" i="1"/>
  <c r="G191" i="1"/>
  <c r="P191" i="1"/>
  <c r="F191" i="1"/>
  <c r="L191" i="1"/>
  <c r="Q192" i="1"/>
  <c r="M192" i="1"/>
  <c r="I192" i="1"/>
  <c r="E192" i="1"/>
  <c r="V192" i="1"/>
  <c r="O192" i="1"/>
  <c r="J192" i="1"/>
  <c r="U192" i="1"/>
  <c r="N192" i="1"/>
  <c r="H192" i="1"/>
  <c r="P192" i="1"/>
  <c r="F192" i="1"/>
  <c r="L192" i="1"/>
  <c r="K192" i="1"/>
  <c r="T192" i="1"/>
  <c r="G192" i="1"/>
  <c r="Q193" i="1"/>
  <c r="M193" i="1"/>
  <c r="I193" i="1"/>
  <c r="E193" i="1"/>
  <c r="V193" i="1"/>
  <c r="O193" i="1"/>
  <c r="J193" i="1"/>
  <c r="U193" i="1"/>
  <c r="N193" i="1"/>
  <c r="H193" i="1"/>
  <c r="K193" i="1"/>
  <c r="T193" i="1"/>
  <c r="G193" i="1"/>
  <c r="P193" i="1"/>
  <c r="F193" i="1"/>
  <c r="L193" i="1"/>
  <c r="Q194" i="1"/>
  <c r="M194" i="1"/>
  <c r="I194" i="1"/>
  <c r="E194" i="1"/>
  <c r="V194" i="1"/>
  <c r="O194" i="1"/>
  <c r="J194" i="1"/>
  <c r="U194" i="1"/>
  <c r="N194" i="1"/>
  <c r="H194" i="1"/>
  <c r="P194" i="1"/>
  <c r="F194" i="1"/>
  <c r="L194" i="1"/>
  <c r="K194" i="1"/>
  <c r="T194" i="1"/>
  <c r="G194" i="1"/>
  <c r="Q195" i="1"/>
  <c r="M195" i="1"/>
  <c r="I195" i="1"/>
  <c r="E195" i="1"/>
  <c r="V195" i="1"/>
  <c r="O195" i="1"/>
  <c r="J195" i="1"/>
  <c r="U195" i="1"/>
  <c r="N195" i="1"/>
  <c r="H195" i="1"/>
  <c r="K195" i="1"/>
  <c r="T195" i="1"/>
  <c r="G195" i="1"/>
  <c r="P195" i="1"/>
  <c r="F195" i="1"/>
  <c r="L195" i="1"/>
  <c r="Q196" i="1"/>
  <c r="M196" i="1"/>
  <c r="I196" i="1"/>
  <c r="E196" i="1"/>
  <c r="V196" i="1"/>
  <c r="O196" i="1"/>
  <c r="J196" i="1"/>
  <c r="U196" i="1"/>
  <c r="N196" i="1"/>
  <c r="H196" i="1"/>
  <c r="P196" i="1"/>
  <c r="F196" i="1"/>
  <c r="L196" i="1"/>
  <c r="K196" i="1"/>
  <c r="T196" i="1"/>
  <c r="G196" i="1"/>
  <c r="Q197" i="1"/>
  <c r="T197" i="1"/>
  <c r="M197" i="1"/>
  <c r="I197" i="1"/>
  <c r="E197" i="1"/>
  <c r="O197" i="1"/>
  <c r="J197" i="1"/>
  <c r="V197" i="1"/>
  <c r="N197" i="1"/>
  <c r="H197" i="1"/>
  <c r="K197" i="1"/>
  <c r="U197" i="1"/>
  <c r="G197" i="1"/>
  <c r="P197" i="1"/>
  <c r="F197" i="1"/>
  <c r="L197" i="1"/>
  <c r="Q198" i="1"/>
  <c r="M198" i="1"/>
  <c r="I198" i="1"/>
  <c r="E198" i="1"/>
  <c r="T198" i="1"/>
  <c r="L198" i="1"/>
  <c r="G198" i="1"/>
  <c r="V198" i="1"/>
  <c r="N198" i="1"/>
  <c r="F198" i="1"/>
  <c r="U198" i="1"/>
  <c r="K198" i="1"/>
  <c r="H198" i="1"/>
  <c r="P198" i="1"/>
  <c r="O198" i="1"/>
  <c r="J198" i="1"/>
  <c r="Q199" i="1"/>
  <c r="M199" i="1"/>
  <c r="I199" i="1"/>
  <c r="E199" i="1"/>
  <c r="T199" i="1"/>
  <c r="L199" i="1"/>
  <c r="G199" i="1"/>
  <c r="U199" i="1"/>
  <c r="K199" i="1"/>
  <c r="P199" i="1"/>
  <c r="J199" i="1"/>
  <c r="V199" i="1"/>
  <c r="F199" i="1"/>
  <c r="O199" i="1"/>
  <c r="N199" i="1"/>
  <c r="H199" i="1"/>
  <c r="Q200" i="1"/>
  <c r="M200" i="1"/>
  <c r="I200" i="1"/>
  <c r="E200" i="1"/>
  <c r="T200" i="1"/>
  <c r="L200" i="1"/>
  <c r="G200" i="1"/>
  <c r="P200" i="1"/>
  <c r="J200" i="1"/>
  <c r="O200" i="1"/>
  <c r="H200" i="1"/>
  <c r="U200" i="1"/>
  <c r="N200" i="1"/>
  <c r="K200" i="1"/>
  <c r="V200" i="1"/>
  <c r="F200" i="1"/>
  <c r="Q201" i="1"/>
  <c r="I201" i="1"/>
  <c r="E201" i="1"/>
  <c r="T201" i="1"/>
  <c r="G201" i="1"/>
  <c r="O201" i="1"/>
  <c r="H201" i="1"/>
  <c r="V201" i="1"/>
  <c r="N201" i="1"/>
  <c r="F201" i="1"/>
  <c r="P201" i="1"/>
  <c r="K201" i="1"/>
  <c r="J201" i="1"/>
  <c r="U201" i="1"/>
  <c r="Q202" i="1"/>
  <c r="M202" i="1"/>
  <c r="I202" i="1"/>
  <c r="E202" i="1"/>
  <c r="T202" i="1"/>
  <c r="L202" i="1"/>
  <c r="G202" i="1"/>
  <c r="V202" i="1"/>
  <c r="N202" i="1"/>
  <c r="F202" i="1"/>
  <c r="U202" i="1"/>
  <c r="K202" i="1"/>
  <c r="O202" i="1"/>
  <c r="J202" i="1"/>
  <c r="H202" i="1"/>
  <c r="P202" i="1"/>
  <c r="Q203" i="1"/>
  <c r="M203" i="1"/>
  <c r="I203" i="1"/>
  <c r="E203" i="1"/>
  <c r="T203" i="1"/>
  <c r="L203" i="1"/>
  <c r="G203" i="1"/>
  <c r="U203" i="1"/>
  <c r="K203" i="1"/>
  <c r="P203" i="1"/>
  <c r="J203" i="1"/>
  <c r="N203" i="1"/>
  <c r="H203" i="1"/>
  <c r="V203" i="1"/>
  <c r="F203" i="1"/>
  <c r="O203" i="1"/>
  <c r="Q204" i="1"/>
  <c r="M204" i="1"/>
  <c r="I204" i="1"/>
  <c r="E204" i="1"/>
  <c r="T204" i="1"/>
  <c r="L204" i="1"/>
  <c r="G204" i="1"/>
  <c r="P204" i="1"/>
  <c r="J204" i="1"/>
  <c r="O204" i="1"/>
  <c r="H204" i="1"/>
  <c r="K204" i="1"/>
  <c r="V204" i="1"/>
  <c r="F204" i="1"/>
  <c r="U204" i="1"/>
  <c r="N204" i="1"/>
  <c r="Q205" i="1"/>
  <c r="M205" i="1"/>
  <c r="I205" i="1"/>
  <c r="E205" i="1"/>
  <c r="T205" i="1"/>
  <c r="L205" i="1"/>
  <c r="G205" i="1"/>
  <c r="O205" i="1"/>
  <c r="H205" i="1"/>
  <c r="V205" i="1"/>
  <c r="N205" i="1"/>
  <c r="F205" i="1"/>
  <c r="J205" i="1"/>
  <c r="U205" i="1"/>
  <c r="P205" i="1"/>
  <c r="K205" i="1"/>
  <c r="Q206" i="1"/>
  <c r="M206" i="1"/>
  <c r="I206" i="1"/>
  <c r="E206" i="1"/>
  <c r="T206" i="1"/>
  <c r="L206" i="1"/>
  <c r="G206" i="1"/>
  <c r="V206" i="1"/>
  <c r="N206" i="1"/>
  <c r="F206" i="1"/>
  <c r="U206" i="1"/>
  <c r="K206" i="1"/>
  <c r="H206" i="1"/>
  <c r="P206" i="1"/>
  <c r="O206" i="1"/>
  <c r="J206" i="1"/>
  <c r="Q207" i="1"/>
  <c r="M207" i="1"/>
  <c r="I207" i="1"/>
  <c r="E207" i="1"/>
  <c r="T207" i="1"/>
  <c r="L207" i="1"/>
  <c r="G207" i="1"/>
  <c r="U207" i="1"/>
  <c r="K207" i="1"/>
  <c r="P207" i="1"/>
  <c r="J207" i="1"/>
  <c r="V207" i="1"/>
  <c r="F207" i="1"/>
  <c r="O207" i="1"/>
  <c r="N207" i="1"/>
  <c r="H207" i="1"/>
  <c r="Q208" i="1"/>
  <c r="M208" i="1"/>
  <c r="I208" i="1"/>
  <c r="E208" i="1"/>
  <c r="T208" i="1"/>
  <c r="L208" i="1"/>
  <c r="G208" i="1"/>
  <c r="P208" i="1"/>
  <c r="J208" i="1"/>
  <c r="O208" i="1"/>
  <c r="H208" i="1"/>
  <c r="U208" i="1"/>
  <c r="N208" i="1"/>
  <c r="K208" i="1"/>
  <c r="V208" i="1"/>
  <c r="F208" i="1"/>
  <c r="Q209" i="1"/>
  <c r="M209" i="1"/>
  <c r="I209" i="1"/>
  <c r="E209" i="1"/>
  <c r="T209" i="1"/>
  <c r="L209" i="1"/>
  <c r="G209" i="1"/>
  <c r="O209" i="1"/>
  <c r="H209" i="1"/>
  <c r="V209" i="1"/>
  <c r="N209" i="1"/>
  <c r="F209" i="1"/>
  <c r="P209" i="1"/>
  <c r="K209" i="1"/>
  <c r="J209" i="1"/>
  <c r="U209" i="1"/>
  <c r="Q210" i="1"/>
  <c r="M210" i="1"/>
  <c r="I210" i="1"/>
  <c r="E210" i="1"/>
  <c r="T210" i="1"/>
  <c r="L210" i="1"/>
  <c r="G210" i="1"/>
  <c r="V210" i="1"/>
  <c r="N210" i="1"/>
  <c r="F210" i="1"/>
  <c r="U210" i="1"/>
  <c r="K210" i="1"/>
  <c r="O210" i="1"/>
  <c r="J210" i="1"/>
  <c r="H210" i="1"/>
  <c r="P210" i="1"/>
  <c r="Q211" i="1"/>
  <c r="M211" i="1"/>
  <c r="E211" i="1"/>
  <c r="T211" i="1"/>
  <c r="L211" i="1"/>
  <c r="G211" i="1"/>
  <c r="U211" i="1"/>
  <c r="K211" i="1"/>
  <c r="P211" i="1"/>
  <c r="J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M212" i="1"/>
  <c r="I212" i="1"/>
  <c r="E212" i="1"/>
  <c r="T212" i="1"/>
  <c r="L212" i="1"/>
  <c r="G212" i="1"/>
  <c r="P212" i="1"/>
  <c r="J212" i="1"/>
  <c r="O212" i="1"/>
  <c r="H212" i="1"/>
  <c r="K212" i="1"/>
  <c r="V212" i="1"/>
  <c r="F212" i="1"/>
  <c r="U212" i="1"/>
  <c r="N212" i="1"/>
  <c r="AA212" i="1"/>
  <c r="AS212" i="1"/>
  <c r="Z212" i="1"/>
  <c r="Q213" i="1"/>
  <c r="M213" i="1"/>
  <c r="I213" i="1"/>
  <c r="E213" i="1"/>
  <c r="T213" i="1"/>
  <c r="L213" i="1"/>
  <c r="G213" i="1"/>
  <c r="O213" i="1"/>
  <c r="H213" i="1"/>
  <c r="V213" i="1"/>
  <c r="N213" i="1"/>
  <c r="F213" i="1"/>
  <c r="J213" i="1"/>
  <c r="U213" i="1"/>
  <c r="P213" i="1"/>
  <c r="K213" i="1"/>
  <c r="Z213" i="1"/>
  <c r="AX213" i="1"/>
  <c r="Q214" i="1"/>
  <c r="M214" i="1"/>
  <c r="I214" i="1"/>
  <c r="E214" i="1"/>
  <c r="T214" i="1"/>
  <c r="L214" i="1"/>
  <c r="G214" i="1"/>
  <c r="V214" i="1"/>
  <c r="N214" i="1"/>
  <c r="F214" i="1"/>
  <c r="U214" i="1"/>
  <c r="K214" i="1"/>
  <c r="H214" i="1"/>
  <c r="P214" i="1"/>
  <c r="O214" i="1"/>
  <c r="J214" i="1"/>
  <c r="AA214" i="1"/>
  <c r="Q215" i="1"/>
  <c r="I215" i="1"/>
  <c r="E215" i="1"/>
  <c r="T215" i="1"/>
  <c r="G215" i="1"/>
  <c r="U215" i="1"/>
  <c r="K215" i="1"/>
  <c r="P215" i="1"/>
  <c r="J215" i="1"/>
  <c r="V215" i="1"/>
  <c r="F215" i="1"/>
  <c r="O215" i="1"/>
  <c r="N215" i="1"/>
  <c r="H215" i="1"/>
  <c r="AW215" i="1"/>
  <c r="AY215" i="1" s="1"/>
  <c r="AZ215" i="1" s="1"/>
  <c r="BA215" i="1" s="1"/>
  <c r="M215" i="1" s="1"/>
  <c r="AB215" i="1"/>
  <c r="Q216" i="1"/>
  <c r="M216" i="1"/>
  <c r="I216" i="1"/>
  <c r="E216" i="1"/>
  <c r="T216" i="1"/>
  <c r="L216" i="1"/>
  <c r="G216" i="1"/>
  <c r="P216" i="1"/>
  <c r="J216" i="1"/>
  <c r="O216" i="1"/>
  <c r="H216" i="1"/>
  <c r="U216" i="1"/>
  <c r="N216" i="1"/>
  <c r="K216" i="1"/>
  <c r="V216" i="1"/>
  <c r="F216" i="1"/>
  <c r="Z216" i="1"/>
  <c r="AS216" i="1"/>
  <c r="AN216" i="1"/>
  <c r="Q217" i="1"/>
  <c r="M217" i="1"/>
  <c r="I217" i="1"/>
  <c r="E217" i="1"/>
  <c r="T217" i="1"/>
  <c r="L217" i="1"/>
  <c r="G217" i="1"/>
  <c r="O217" i="1"/>
  <c r="H217" i="1"/>
  <c r="V217" i="1"/>
  <c r="N217" i="1"/>
  <c r="F217" i="1"/>
  <c r="P217" i="1"/>
  <c r="K217" i="1"/>
  <c r="J217" i="1"/>
  <c r="U217" i="1"/>
  <c r="Q218" i="1"/>
  <c r="M218" i="1"/>
  <c r="I218" i="1"/>
  <c r="E218" i="1"/>
  <c r="T218" i="1"/>
  <c r="L218" i="1"/>
  <c r="G218" i="1"/>
  <c r="V218" i="1"/>
  <c r="N218" i="1"/>
  <c r="F218" i="1"/>
  <c r="U218" i="1"/>
  <c r="K218" i="1"/>
  <c r="P218" i="1"/>
  <c r="J218" i="1"/>
  <c r="O218" i="1"/>
  <c r="H218" i="1"/>
  <c r="Q219" i="1"/>
  <c r="M219" i="1"/>
  <c r="I219" i="1"/>
  <c r="E219" i="1"/>
  <c r="T219" i="1"/>
  <c r="L219" i="1"/>
  <c r="G219" i="1"/>
  <c r="U219" i="1"/>
  <c r="K219" i="1"/>
  <c r="P219" i="1"/>
  <c r="J219" i="1"/>
  <c r="O219" i="1"/>
  <c r="H219" i="1"/>
  <c r="V219" i="1"/>
  <c r="N219" i="1"/>
  <c r="F219" i="1"/>
  <c r="Q220" i="1"/>
  <c r="M220" i="1"/>
  <c r="I220" i="1"/>
  <c r="E220" i="1"/>
  <c r="T220" i="1"/>
  <c r="L220" i="1"/>
  <c r="G220" i="1"/>
  <c r="P220" i="1"/>
  <c r="J220" i="1"/>
  <c r="O220" i="1"/>
  <c r="H220" i="1"/>
  <c r="V220" i="1"/>
  <c r="N220" i="1"/>
  <c r="F220" i="1"/>
  <c r="U220" i="1"/>
  <c r="K220" i="1"/>
  <c r="Q221" i="1"/>
  <c r="M221" i="1"/>
  <c r="I221" i="1"/>
  <c r="E221" i="1"/>
  <c r="T221" i="1"/>
  <c r="L221" i="1"/>
  <c r="G221" i="1"/>
  <c r="O221" i="1"/>
  <c r="H221" i="1"/>
  <c r="V221" i="1"/>
  <c r="N221" i="1"/>
  <c r="F221" i="1"/>
  <c r="U221" i="1"/>
  <c r="K221" i="1"/>
  <c r="P221" i="1"/>
  <c r="J221" i="1"/>
  <c r="Q222" i="1"/>
  <c r="M222" i="1"/>
  <c r="I222" i="1"/>
  <c r="E222" i="1"/>
  <c r="T222" i="1"/>
  <c r="L222" i="1"/>
  <c r="G222" i="1"/>
  <c r="V222" i="1"/>
  <c r="N222" i="1"/>
  <c r="F222" i="1"/>
  <c r="U222" i="1"/>
  <c r="K222" i="1"/>
  <c r="P222" i="1"/>
  <c r="J222" i="1"/>
  <c r="O222" i="1"/>
  <c r="H222" i="1"/>
  <c r="Q223" i="1"/>
  <c r="M223" i="1"/>
  <c r="I223" i="1"/>
  <c r="E223" i="1"/>
  <c r="T223" i="1"/>
  <c r="L223" i="1"/>
  <c r="G223" i="1"/>
  <c r="U223" i="1"/>
  <c r="K223" i="1"/>
  <c r="P223" i="1"/>
  <c r="J223" i="1"/>
  <c r="O223" i="1"/>
  <c r="H223" i="1"/>
  <c r="V223" i="1"/>
  <c r="N223" i="1"/>
  <c r="F223" i="1"/>
  <c r="Q224" i="1"/>
  <c r="M224" i="1"/>
  <c r="I224" i="1"/>
  <c r="E224" i="1"/>
  <c r="T224" i="1"/>
  <c r="L224" i="1"/>
  <c r="G224" i="1"/>
  <c r="P224" i="1"/>
  <c r="J224" i="1"/>
  <c r="O224" i="1"/>
  <c r="H224" i="1"/>
  <c r="V224" i="1"/>
  <c r="N224" i="1"/>
  <c r="F224" i="1"/>
  <c r="U224" i="1"/>
  <c r="K224" i="1"/>
  <c r="Q225" i="1"/>
  <c r="M225" i="1"/>
  <c r="I225" i="1"/>
  <c r="E225" i="1"/>
  <c r="T225" i="1"/>
  <c r="L225" i="1"/>
  <c r="G225" i="1"/>
  <c r="O225" i="1"/>
  <c r="H225" i="1"/>
  <c r="V225" i="1"/>
  <c r="N225" i="1"/>
  <c r="F225" i="1"/>
  <c r="U225" i="1"/>
  <c r="K225" i="1"/>
  <c r="P225" i="1"/>
  <c r="J225" i="1"/>
  <c r="Q226" i="1"/>
  <c r="M226" i="1"/>
  <c r="I226" i="1"/>
  <c r="E226" i="1"/>
  <c r="T226" i="1"/>
  <c r="L226" i="1"/>
  <c r="G226" i="1"/>
  <c r="V226" i="1"/>
  <c r="N226" i="1"/>
  <c r="F226" i="1"/>
  <c r="U226" i="1"/>
  <c r="K226" i="1"/>
  <c r="P226" i="1"/>
  <c r="J226" i="1"/>
  <c r="O226" i="1"/>
  <c r="H226" i="1"/>
  <c r="Q227" i="1"/>
  <c r="M227" i="1"/>
  <c r="I227" i="1"/>
  <c r="E227" i="1"/>
  <c r="T227" i="1"/>
  <c r="L227" i="1"/>
  <c r="G227" i="1"/>
  <c r="U227" i="1"/>
  <c r="K227" i="1"/>
  <c r="P227" i="1"/>
  <c r="J227" i="1"/>
  <c r="O227" i="1"/>
  <c r="H227" i="1"/>
  <c r="V227" i="1"/>
  <c r="N227" i="1"/>
  <c r="F227" i="1"/>
  <c r="Q228" i="1"/>
  <c r="M228" i="1"/>
  <c r="I228" i="1"/>
  <c r="E228" i="1"/>
  <c r="T228" i="1"/>
  <c r="L228" i="1"/>
  <c r="G228" i="1"/>
  <c r="P228" i="1"/>
  <c r="J228" i="1"/>
  <c r="O228" i="1"/>
  <c r="H228" i="1"/>
  <c r="V228" i="1"/>
  <c r="N228" i="1"/>
  <c r="F228" i="1"/>
  <c r="U228" i="1"/>
  <c r="K228" i="1"/>
  <c r="Q229" i="1"/>
  <c r="M229" i="1"/>
  <c r="I229" i="1"/>
  <c r="E229" i="1"/>
  <c r="T229" i="1"/>
  <c r="L229" i="1"/>
  <c r="G229" i="1"/>
  <c r="O229" i="1"/>
  <c r="H229" i="1"/>
  <c r="V229" i="1"/>
  <c r="N229" i="1"/>
  <c r="F229" i="1"/>
  <c r="U229" i="1"/>
  <c r="K229" i="1"/>
  <c r="P229" i="1"/>
  <c r="J229" i="1"/>
  <c r="Q230" i="1"/>
  <c r="M230" i="1"/>
  <c r="I230" i="1"/>
  <c r="E230" i="1"/>
  <c r="T230" i="1"/>
  <c r="L230" i="1"/>
  <c r="G230" i="1"/>
  <c r="V230" i="1"/>
  <c r="N230" i="1"/>
  <c r="F230" i="1"/>
  <c r="U230" i="1"/>
  <c r="K230" i="1"/>
  <c r="P230" i="1"/>
  <c r="J230" i="1"/>
  <c r="O230" i="1"/>
  <c r="H230" i="1"/>
  <c r="Q231" i="1"/>
  <c r="M231" i="1"/>
  <c r="I231" i="1"/>
  <c r="E231" i="1"/>
  <c r="T231" i="1"/>
  <c r="L231" i="1"/>
  <c r="G231" i="1"/>
  <c r="U231" i="1"/>
  <c r="K231" i="1"/>
  <c r="P231" i="1"/>
  <c r="J231" i="1"/>
  <c r="O231" i="1"/>
  <c r="H231" i="1"/>
  <c r="V231" i="1"/>
  <c r="N231" i="1"/>
  <c r="F231" i="1"/>
  <c r="Q232" i="1"/>
  <c r="M232" i="1"/>
  <c r="I232" i="1"/>
  <c r="E232" i="1"/>
  <c r="T232" i="1"/>
  <c r="L232" i="1"/>
  <c r="G232" i="1"/>
  <c r="P232" i="1"/>
  <c r="J232" i="1"/>
  <c r="O232" i="1"/>
  <c r="H232" i="1"/>
  <c r="V232" i="1"/>
  <c r="N232" i="1"/>
  <c r="F232" i="1"/>
  <c r="U232" i="1"/>
  <c r="K232" i="1"/>
  <c r="Q233" i="1"/>
  <c r="M233" i="1"/>
  <c r="I233" i="1"/>
  <c r="E233" i="1"/>
  <c r="T233" i="1"/>
  <c r="L233" i="1"/>
  <c r="G233" i="1"/>
  <c r="O233" i="1"/>
  <c r="H233" i="1"/>
  <c r="V233" i="1"/>
  <c r="N233" i="1"/>
  <c r="F233" i="1"/>
  <c r="U233" i="1"/>
  <c r="P233" i="1"/>
  <c r="Q234" i="1"/>
  <c r="M234" i="1"/>
  <c r="I234" i="1"/>
  <c r="E234" i="1"/>
  <c r="T234" i="1"/>
  <c r="L234" i="1"/>
  <c r="G234" i="1"/>
  <c r="V234" i="1"/>
  <c r="N234" i="1"/>
  <c r="F234" i="1"/>
  <c r="U234" i="1"/>
  <c r="K234" i="1"/>
  <c r="P234" i="1"/>
  <c r="J234" i="1"/>
  <c r="O234" i="1"/>
  <c r="H234" i="1"/>
  <c r="Q235" i="1"/>
  <c r="M235" i="1"/>
  <c r="I235" i="1"/>
  <c r="E235" i="1"/>
  <c r="T235" i="1"/>
  <c r="L235" i="1"/>
  <c r="G235" i="1"/>
  <c r="P235" i="1"/>
  <c r="K235" i="1"/>
  <c r="F235" i="1"/>
  <c r="O235" i="1"/>
  <c r="N235" i="1"/>
  <c r="V235" i="1"/>
  <c r="J235" i="1"/>
  <c r="U235" i="1"/>
  <c r="H235" i="1"/>
  <c r="Q236" i="1"/>
  <c r="M236" i="1"/>
  <c r="I236" i="1"/>
  <c r="E236" i="1"/>
  <c r="T236" i="1"/>
  <c r="L236" i="1"/>
  <c r="G236" i="1"/>
  <c r="P236" i="1"/>
  <c r="K236" i="1"/>
  <c r="F236" i="1"/>
  <c r="V236" i="1"/>
  <c r="J236" i="1"/>
  <c r="U236" i="1"/>
  <c r="H236" i="1"/>
  <c r="O236" i="1"/>
  <c r="N236" i="1"/>
  <c r="Q237" i="1"/>
  <c r="M237" i="1"/>
  <c r="I237" i="1"/>
  <c r="E237" i="1"/>
  <c r="T237" i="1"/>
  <c r="L237" i="1"/>
  <c r="G237" i="1"/>
  <c r="P237" i="1"/>
  <c r="K237" i="1"/>
  <c r="F237" i="1"/>
  <c r="O237" i="1"/>
  <c r="N237" i="1"/>
  <c r="V237" i="1"/>
  <c r="J237" i="1"/>
  <c r="U237" i="1"/>
  <c r="H237" i="1"/>
  <c r="Q238" i="1"/>
  <c r="I238" i="1"/>
  <c r="E238" i="1"/>
  <c r="T238" i="1"/>
  <c r="G238" i="1"/>
  <c r="P238" i="1"/>
  <c r="K238" i="1"/>
  <c r="F238" i="1"/>
  <c r="V238" i="1"/>
  <c r="J238" i="1"/>
  <c r="U238" i="1"/>
  <c r="H238" i="1"/>
  <c r="O238" i="1"/>
  <c r="N238" i="1"/>
  <c r="V239" i="1"/>
  <c r="Q239" i="1"/>
  <c r="M239" i="1"/>
  <c r="I239" i="1"/>
  <c r="E239" i="1"/>
  <c r="R239" i="1"/>
  <c r="L239" i="1"/>
  <c r="G239" i="1"/>
  <c r="P239" i="1"/>
  <c r="K239" i="1"/>
  <c r="F239" i="1"/>
  <c r="O239" i="1"/>
  <c r="N239" i="1"/>
  <c r="U239" i="1"/>
  <c r="J239" i="1"/>
  <c r="S239" i="1"/>
  <c r="H239" i="1"/>
  <c r="U240" i="1"/>
  <c r="P240" i="1"/>
  <c r="L240" i="1"/>
  <c r="H240" i="1"/>
  <c r="Q240" i="1"/>
  <c r="K240" i="1"/>
  <c r="F240" i="1"/>
  <c r="V240" i="1"/>
  <c r="O240" i="1"/>
  <c r="J240" i="1"/>
  <c r="E240" i="1"/>
  <c r="S240" i="1"/>
  <c r="I240" i="1"/>
  <c r="R240" i="1"/>
  <c r="G240" i="1"/>
  <c r="N240" i="1"/>
  <c r="M240" i="1"/>
  <c r="S241" i="1"/>
  <c r="O241" i="1"/>
  <c r="K241" i="1"/>
  <c r="G241" i="1"/>
  <c r="V241" i="1"/>
  <c r="P241" i="1"/>
  <c r="J241" i="1"/>
  <c r="E241" i="1"/>
  <c r="U241" i="1"/>
  <c r="N241" i="1"/>
  <c r="I241" i="1"/>
  <c r="M241" i="1"/>
  <c r="L241" i="1"/>
  <c r="R241" i="1"/>
  <c r="H241" i="1"/>
  <c r="Q241" i="1"/>
  <c r="F241" i="1"/>
  <c r="R242" i="1"/>
  <c r="N242" i="1"/>
  <c r="J242" i="1"/>
  <c r="F242" i="1"/>
  <c r="U242" i="1"/>
  <c r="O242" i="1"/>
  <c r="I242" i="1"/>
  <c r="S242" i="1"/>
  <c r="M242" i="1"/>
  <c r="H242" i="1"/>
  <c r="Q242" i="1"/>
  <c r="G242" i="1"/>
  <c r="P242" i="1"/>
  <c r="E242" i="1"/>
  <c r="L242" i="1"/>
  <c r="V242" i="1"/>
  <c r="K242" i="1"/>
  <c r="V243" i="1"/>
  <c r="Q243" i="1"/>
  <c r="M243" i="1"/>
  <c r="I243" i="1"/>
  <c r="E243" i="1"/>
  <c r="S243" i="1"/>
  <c r="N243" i="1"/>
  <c r="H243" i="1"/>
  <c r="R243" i="1"/>
  <c r="L243" i="1"/>
  <c r="G243" i="1"/>
  <c r="K243" i="1"/>
  <c r="U243" i="1"/>
  <c r="J243" i="1"/>
  <c r="P243" i="1"/>
  <c r="F243" i="1"/>
  <c r="O243" i="1"/>
  <c r="U244" i="1"/>
  <c r="P244" i="1"/>
  <c r="L244" i="1"/>
  <c r="H244" i="1"/>
  <c r="R244" i="1"/>
  <c r="M244" i="1"/>
  <c r="G244" i="1"/>
  <c r="Q244" i="1"/>
  <c r="K244" i="1"/>
  <c r="F244" i="1"/>
  <c r="O244" i="1"/>
  <c r="E244" i="1"/>
  <c r="N244" i="1"/>
  <c r="V244" i="1"/>
  <c r="J244" i="1"/>
  <c r="S244" i="1"/>
  <c r="I244" i="1"/>
  <c r="S245" i="1"/>
  <c r="O245" i="1"/>
  <c r="K245" i="1"/>
  <c r="G245" i="1"/>
  <c r="Q245" i="1"/>
  <c r="L245" i="1"/>
  <c r="F245" i="1"/>
  <c r="V245" i="1"/>
  <c r="P245" i="1"/>
  <c r="J245" i="1"/>
  <c r="E245" i="1"/>
  <c r="U245" i="1"/>
  <c r="I245" i="1"/>
  <c r="R245" i="1"/>
  <c r="H245" i="1"/>
  <c r="N245" i="1"/>
  <c r="M245" i="1"/>
  <c r="R246" i="1"/>
  <c r="N246" i="1"/>
  <c r="J246" i="1"/>
  <c r="F246" i="1"/>
  <c r="V246" i="1"/>
  <c r="P246" i="1"/>
  <c r="K246" i="1"/>
  <c r="E246" i="1"/>
  <c r="U246" i="1"/>
  <c r="O246" i="1"/>
  <c r="I246" i="1"/>
  <c r="M246" i="1"/>
  <c r="L246" i="1"/>
  <c r="S246" i="1"/>
  <c r="H246" i="1"/>
  <c r="Q246" i="1"/>
  <c r="G246" i="1"/>
  <c r="V247" i="1"/>
  <c r="Q247" i="1"/>
  <c r="M247" i="1"/>
  <c r="I247" i="1"/>
  <c r="E247" i="1"/>
  <c r="U247" i="1"/>
  <c r="O247" i="1"/>
  <c r="J247" i="1"/>
  <c r="S247" i="1"/>
  <c r="N247" i="1"/>
  <c r="H247" i="1"/>
  <c r="R247" i="1"/>
  <c r="G247" i="1"/>
  <c r="P247" i="1"/>
  <c r="F247" i="1"/>
  <c r="L247" i="1"/>
  <c r="K247" i="1"/>
  <c r="U248" i="1"/>
  <c r="P248" i="1"/>
  <c r="L248" i="1"/>
  <c r="H248" i="1"/>
  <c r="S248" i="1"/>
  <c r="N248" i="1"/>
  <c r="I248" i="1"/>
  <c r="R248" i="1"/>
  <c r="M248" i="1"/>
  <c r="G248" i="1"/>
  <c r="K248" i="1"/>
  <c r="V248" i="1"/>
  <c r="J248" i="1"/>
  <c r="Q248" i="1"/>
  <c r="F248" i="1"/>
  <c r="O248" i="1"/>
  <c r="E248" i="1"/>
  <c r="S249" i="1"/>
  <c r="O249" i="1"/>
  <c r="K249" i="1"/>
  <c r="G249" i="1"/>
  <c r="R249" i="1"/>
  <c r="M249" i="1"/>
  <c r="H249" i="1"/>
  <c r="Q249" i="1"/>
  <c r="L249" i="1"/>
  <c r="F249" i="1"/>
  <c r="P249" i="1"/>
  <c r="E249" i="1"/>
  <c r="N249" i="1"/>
  <c r="V249" i="1"/>
  <c r="J249" i="1"/>
  <c r="U249" i="1"/>
  <c r="I249" i="1"/>
  <c r="R250" i="1"/>
  <c r="N250" i="1"/>
  <c r="J250" i="1"/>
  <c r="F250" i="1"/>
  <c r="Q250" i="1"/>
  <c r="L250" i="1"/>
  <c r="G250" i="1"/>
  <c r="V250" i="1"/>
  <c r="P250" i="1"/>
  <c r="K250" i="1"/>
  <c r="E250" i="1"/>
  <c r="U250" i="1"/>
  <c r="I250" i="1"/>
  <c r="S250" i="1"/>
  <c r="H250" i="1"/>
  <c r="O250" i="1"/>
  <c r="M250" i="1"/>
  <c r="S251" i="1"/>
  <c r="O251" i="1"/>
  <c r="K251" i="1"/>
  <c r="G251" i="1"/>
  <c r="V251" i="1"/>
  <c r="P251" i="1"/>
  <c r="J251" i="1"/>
  <c r="E251" i="1"/>
  <c r="U251" i="1"/>
  <c r="M251" i="1"/>
  <c r="F251" i="1"/>
  <c r="R251" i="1"/>
  <c r="L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J252" i="1"/>
  <c r="F252" i="1"/>
  <c r="U252" i="1"/>
  <c r="O252" i="1"/>
  <c r="I252" i="1"/>
  <c r="Q252" i="1"/>
  <c r="K252" i="1"/>
  <c r="P252" i="1"/>
  <c r="H252" i="1"/>
  <c r="M252" i="1"/>
  <c r="L252" i="1"/>
  <c r="V252" i="1"/>
  <c r="G252" i="1"/>
  <c r="S252" i="1"/>
  <c r="E252" i="1"/>
  <c r="AB252" i="1"/>
  <c r="V253" i="1"/>
  <c r="Q253" i="1"/>
  <c r="M253" i="1"/>
  <c r="I253" i="1"/>
  <c r="E253" i="1"/>
  <c r="S253" i="1"/>
  <c r="N253" i="1"/>
  <c r="H253" i="1"/>
  <c r="O253" i="1"/>
  <c r="G253" i="1"/>
  <c r="U253" i="1"/>
  <c r="L253" i="1"/>
  <c r="F253" i="1"/>
  <c r="K253" i="1"/>
  <c r="J253" i="1"/>
  <c r="R253" i="1"/>
  <c r="P253" i="1"/>
  <c r="AB253" i="1"/>
  <c r="U254" i="1"/>
  <c r="P254" i="1"/>
  <c r="L254" i="1"/>
  <c r="H254" i="1"/>
  <c r="R254" i="1"/>
  <c r="M254" i="1"/>
  <c r="G254" i="1"/>
  <c r="S254" i="1"/>
  <c r="K254" i="1"/>
  <c r="E254" i="1"/>
  <c r="Q254" i="1"/>
  <c r="J254" i="1"/>
  <c r="I254" i="1"/>
  <c r="V254" i="1"/>
  <c r="F254" i="1"/>
  <c r="O254" i="1"/>
  <c r="N254" i="1"/>
  <c r="AB254" i="1"/>
  <c r="S255" i="1"/>
  <c r="O255" i="1"/>
  <c r="K255" i="1"/>
  <c r="G255" i="1"/>
  <c r="Q255" i="1"/>
  <c r="L255" i="1"/>
  <c r="F255" i="1"/>
  <c r="P255" i="1"/>
  <c r="I255" i="1"/>
  <c r="V255" i="1"/>
  <c r="N255" i="1"/>
  <c r="H255" i="1"/>
  <c r="U255" i="1"/>
  <c r="E255" i="1"/>
  <c r="R255" i="1"/>
  <c r="M255" i="1"/>
  <c r="J255" i="1"/>
  <c r="R256" i="1"/>
  <c r="N256" i="1"/>
  <c r="J256" i="1"/>
  <c r="F256" i="1"/>
  <c r="V256" i="1"/>
  <c r="P256" i="1"/>
  <c r="K256" i="1"/>
  <c r="E256" i="1"/>
  <c r="U256" i="1"/>
  <c r="M256" i="1"/>
  <c r="G256" i="1"/>
  <c r="S256" i="1"/>
  <c r="L256" i="1"/>
  <c r="Q256" i="1"/>
  <c r="O256" i="1"/>
  <c r="I256" i="1"/>
  <c r="H256" i="1"/>
  <c r="V257" i="1"/>
  <c r="Q257" i="1"/>
  <c r="M257" i="1"/>
  <c r="I257" i="1"/>
  <c r="E257" i="1"/>
  <c r="U257" i="1"/>
  <c r="O257" i="1"/>
  <c r="J257" i="1"/>
  <c r="R257" i="1"/>
  <c r="K257" i="1"/>
  <c r="P257" i="1"/>
  <c r="H257" i="1"/>
  <c r="N257" i="1"/>
  <c r="L257" i="1"/>
  <c r="G257" i="1"/>
  <c r="S257" i="1"/>
  <c r="F257" i="1"/>
  <c r="U258" i="1"/>
  <c r="P258" i="1"/>
  <c r="L258" i="1"/>
  <c r="H258" i="1"/>
  <c r="S258" i="1"/>
  <c r="N258" i="1"/>
  <c r="I258" i="1"/>
  <c r="O258" i="1"/>
  <c r="G258" i="1"/>
  <c r="V258" i="1"/>
  <c r="M258" i="1"/>
  <c r="F258" i="1"/>
  <c r="K258" i="1"/>
  <c r="J258" i="1"/>
  <c r="R258" i="1"/>
  <c r="E258" i="1"/>
  <c r="Q258" i="1"/>
  <c r="S259" i="1"/>
  <c r="O259" i="1"/>
  <c r="K259" i="1"/>
  <c r="G259" i="1"/>
  <c r="R259" i="1"/>
  <c r="M259" i="1"/>
  <c r="H259" i="1"/>
  <c r="U259" i="1"/>
  <c r="L259" i="1"/>
  <c r="E259" i="1"/>
  <c r="Q259" i="1"/>
  <c r="J259" i="1"/>
  <c r="I259" i="1"/>
  <c r="V259" i="1"/>
  <c r="F259" i="1"/>
  <c r="P259" i="1"/>
  <c r="N259" i="1"/>
  <c r="R260" i="1"/>
  <c r="N260" i="1"/>
  <c r="J260" i="1"/>
  <c r="F260" i="1"/>
  <c r="Q260" i="1"/>
  <c r="L260" i="1"/>
  <c r="G260" i="1"/>
  <c r="P260" i="1"/>
  <c r="I260" i="1"/>
  <c r="V260" i="1"/>
  <c r="O260" i="1"/>
  <c r="H260" i="1"/>
  <c r="U260" i="1"/>
  <c r="E260" i="1"/>
  <c r="S260" i="1"/>
  <c r="M260" i="1"/>
  <c r="K260" i="1"/>
  <c r="V261" i="1"/>
  <c r="Q261" i="1"/>
  <c r="M261" i="1"/>
  <c r="I261" i="1"/>
  <c r="E261" i="1"/>
  <c r="P261" i="1"/>
  <c r="K261" i="1"/>
  <c r="F261" i="1"/>
  <c r="U261" i="1"/>
  <c r="N261" i="1"/>
  <c r="G261" i="1"/>
  <c r="S261" i="1"/>
  <c r="L261" i="1"/>
  <c r="R261" i="1"/>
  <c r="O261" i="1"/>
  <c r="J261" i="1"/>
  <c r="H261" i="1"/>
  <c r="U262" i="1"/>
  <c r="P262" i="1"/>
  <c r="H262" i="1"/>
  <c r="V262" i="1"/>
  <c r="O262" i="1"/>
  <c r="J262" i="1"/>
  <c r="E262" i="1"/>
  <c r="R262" i="1"/>
  <c r="K262" i="1"/>
  <c r="Q262" i="1"/>
  <c r="I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K263" i="1"/>
  <c r="G263" i="1"/>
  <c r="T263" i="1"/>
  <c r="N263" i="1"/>
  <c r="I263" i="1"/>
  <c r="P263" i="1"/>
  <c r="H263" i="1"/>
  <c r="V263" i="1"/>
  <c r="M263" i="1"/>
  <c r="F263" i="1"/>
  <c r="L263" i="1"/>
  <c r="J263" i="1"/>
  <c r="R263" i="1"/>
  <c r="E263" i="1"/>
  <c r="Q263" i="1"/>
  <c r="R264" i="1"/>
  <c r="N264" i="1"/>
  <c r="J264" i="1"/>
  <c r="F264" i="1"/>
  <c r="S264" i="1"/>
  <c r="M264" i="1"/>
  <c r="H264" i="1"/>
  <c r="Q264" i="1"/>
  <c r="L264" i="1"/>
  <c r="G264" i="1"/>
  <c r="P264" i="1"/>
  <c r="E264" i="1"/>
  <c r="O264" i="1"/>
  <c r="K264" i="1"/>
  <c r="I264" i="1"/>
  <c r="V264" i="1"/>
  <c r="T264" i="1"/>
  <c r="V265" i="1"/>
  <c r="Q265" i="1"/>
  <c r="M265" i="1"/>
  <c r="I265" i="1"/>
  <c r="E265" i="1"/>
  <c r="R265" i="1"/>
  <c r="L265" i="1"/>
  <c r="G265" i="1"/>
  <c r="P265" i="1"/>
  <c r="K265" i="1"/>
  <c r="F265" i="1"/>
  <c r="T265" i="1"/>
  <c r="J265" i="1"/>
  <c r="S265" i="1"/>
  <c r="H265" i="1"/>
  <c r="O265" i="1"/>
  <c r="N265" i="1"/>
  <c r="T266" i="1"/>
  <c r="P266" i="1"/>
  <c r="L266" i="1"/>
  <c r="H266" i="1"/>
  <c r="Q266" i="1"/>
  <c r="K266" i="1"/>
  <c r="F266" i="1"/>
  <c r="V266" i="1"/>
  <c r="O266" i="1"/>
  <c r="J266" i="1"/>
  <c r="E266" i="1"/>
  <c r="S266" i="1"/>
  <c r="N266" i="1"/>
  <c r="I266" i="1"/>
  <c r="R266" i="1"/>
  <c r="M266" i="1"/>
  <c r="G266" i="1"/>
  <c r="S267" i="1"/>
  <c r="O267" i="1"/>
  <c r="K267" i="1"/>
  <c r="G267" i="1"/>
  <c r="V267" i="1"/>
  <c r="P267" i="1"/>
  <c r="J267" i="1"/>
  <c r="E267" i="1"/>
  <c r="T267" i="1"/>
  <c r="N267" i="1"/>
  <c r="I267" i="1"/>
  <c r="R267" i="1"/>
  <c r="M267" i="1"/>
  <c r="H267" i="1"/>
  <c r="Q267" i="1"/>
  <c r="L267" i="1"/>
  <c r="F267" i="1"/>
  <c r="AB267" i="1"/>
  <c r="Z267" i="1"/>
  <c r="R268" i="1"/>
  <c r="N268" i="1"/>
  <c r="J268" i="1"/>
  <c r="F268" i="1"/>
  <c r="T268" i="1"/>
  <c r="O268" i="1"/>
  <c r="I268" i="1"/>
  <c r="S268" i="1"/>
  <c r="M268" i="1"/>
  <c r="H268" i="1"/>
  <c r="Q268" i="1"/>
  <c r="L268" i="1"/>
  <c r="G268" i="1"/>
  <c r="V268" i="1"/>
  <c r="P268" i="1"/>
  <c r="K268" i="1"/>
  <c r="E268" i="1"/>
  <c r="AA268" i="1"/>
  <c r="AX268" i="1"/>
  <c r="AN268" i="1"/>
  <c r="V269" i="1"/>
  <c r="Q269" i="1"/>
  <c r="M269" i="1"/>
  <c r="I269" i="1"/>
  <c r="E269" i="1"/>
  <c r="S269" i="1"/>
  <c r="N269" i="1"/>
  <c r="H269" i="1"/>
  <c r="R269" i="1"/>
  <c r="L269" i="1"/>
  <c r="G269" i="1"/>
  <c r="P269" i="1"/>
  <c r="K269" i="1"/>
  <c r="F269" i="1"/>
  <c r="T269" i="1"/>
  <c r="O269" i="1"/>
  <c r="J269" i="1"/>
  <c r="AA269" i="1"/>
  <c r="AX269" i="1"/>
  <c r="T270" i="1"/>
  <c r="P270" i="1"/>
  <c r="L270" i="1"/>
  <c r="H270" i="1"/>
  <c r="R270" i="1"/>
  <c r="M270" i="1"/>
  <c r="G270" i="1"/>
  <c r="Q270" i="1"/>
  <c r="K270" i="1"/>
  <c r="F270" i="1"/>
  <c r="V270" i="1"/>
  <c r="O270" i="1"/>
  <c r="J270" i="1"/>
  <c r="E270" i="1"/>
  <c r="S270" i="1"/>
  <c r="N270" i="1"/>
  <c r="I270" i="1"/>
  <c r="S271" i="1"/>
  <c r="O271" i="1"/>
  <c r="K271" i="1"/>
  <c r="G271" i="1"/>
  <c r="Q271" i="1"/>
  <c r="L271" i="1"/>
  <c r="F271" i="1"/>
  <c r="V271" i="1"/>
  <c r="P271" i="1"/>
  <c r="J271" i="1"/>
  <c r="E271" i="1"/>
  <c r="T271" i="1"/>
  <c r="N271" i="1"/>
  <c r="I271" i="1"/>
  <c r="R271" i="1"/>
  <c r="M271" i="1"/>
  <c r="H271" i="1"/>
  <c r="R272" i="1"/>
  <c r="N272" i="1"/>
  <c r="J272" i="1"/>
  <c r="F272" i="1"/>
  <c r="V272" i="1"/>
  <c r="P272" i="1"/>
  <c r="K272" i="1"/>
  <c r="E272" i="1"/>
  <c r="T272" i="1"/>
  <c r="O272" i="1"/>
  <c r="I272" i="1"/>
  <c r="S272" i="1"/>
  <c r="M272" i="1"/>
  <c r="H272" i="1"/>
  <c r="Q272" i="1"/>
  <c r="L272" i="1"/>
  <c r="G272" i="1"/>
  <c r="V273" i="1"/>
  <c r="Q273" i="1"/>
  <c r="E273" i="1"/>
  <c r="T273" i="1"/>
  <c r="O273" i="1"/>
  <c r="J273" i="1"/>
  <c r="S273" i="1"/>
  <c r="N273" i="1"/>
  <c r="R273" i="1"/>
  <c r="G273" i="1"/>
  <c r="P273" i="1"/>
  <c r="K273" i="1"/>
  <c r="F273" i="1"/>
  <c r="T274" i="1"/>
  <c r="P274" i="1"/>
  <c r="L274" i="1"/>
  <c r="H274" i="1"/>
  <c r="S274" i="1"/>
  <c r="N274" i="1"/>
  <c r="I274" i="1"/>
  <c r="R274" i="1"/>
  <c r="M274" i="1"/>
  <c r="G274" i="1"/>
  <c r="Q274" i="1"/>
  <c r="K274" i="1"/>
  <c r="F274" i="1"/>
  <c r="V274" i="1"/>
  <c r="O274" i="1"/>
  <c r="J274" i="1"/>
  <c r="E274" i="1"/>
  <c r="S275" i="1"/>
  <c r="O275" i="1"/>
  <c r="K275" i="1"/>
  <c r="G275" i="1"/>
  <c r="R275" i="1"/>
  <c r="M275" i="1"/>
  <c r="H275" i="1"/>
  <c r="Q275" i="1"/>
  <c r="L275" i="1"/>
  <c r="F275" i="1"/>
  <c r="V275" i="1"/>
  <c r="P275" i="1"/>
  <c r="J275" i="1"/>
  <c r="E275" i="1"/>
  <c r="T275" i="1"/>
  <c r="N275" i="1"/>
  <c r="I275" i="1"/>
  <c r="Z275" i="1"/>
  <c r="AA275" i="1"/>
  <c r="T276" i="1"/>
  <c r="P276" i="1"/>
  <c r="H276" i="1"/>
  <c r="Q276" i="1"/>
  <c r="K276" i="1"/>
  <c r="F276" i="1"/>
  <c r="V276" i="1"/>
  <c r="N276" i="1"/>
  <c r="G276" i="1"/>
  <c r="S276" i="1"/>
  <c r="E276" i="1"/>
  <c r="R276" i="1"/>
  <c r="J276" i="1"/>
  <c r="O276" i="1"/>
  <c r="I276" i="1"/>
  <c r="S277" i="1"/>
  <c r="O277" i="1"/>
  <c r="K277" i="1"/>
  <c r="G277" i="1"/>
  <c r="V277" i="1"/>
  <c r="P277" i="1"/>
  <c r="J277" i="1"/>
  <c r="E277" i="1"/>
  <c r="R277" i="1"/>
  <c r="L277" i="1"/>
  <c r="Q277" i="1"/>
  <c r="I277" i="1"/>
  <c r="N277" i="1"/>
  <c r="H277" i="1"/>
  <c r="T277" i="1"/>
  <c r="M277" i="1"/>
  <c r="F277" i="1"/>
  <c r="R278" i="1"/>
  <c r="N278" i="1"/>
  <c r="J278" i="1"/>
  <c r="F278" i="1"/>
  <c r="T278" i="1"/>
  <c r="O278" i="1"/>
  <c r="P278" i="1"/>
  <c r="V278" i="1"/>
  <c r="M278" i="1"/>
  <c r="G278" i="1"/>
  <c r="S278" i="1"/>
  <c r="L278" i="1"/>
  <c r="E278" i="1"/>
  <c r="Q278" i="1"/>
  <c r="K278" i="1"/>
  <c r="AA278" i="1"/>
  <c r="AX278" i="1"/>
  <c r="AM278" i="1"/>
  <c r="AO278" i="1" s="1"/>
  <c r="AP278" i="1" s="1"/>
  <c r="AQ278" i="1" s="1"/>
  <c r="I278" i="1" s="1"/>
  <c r="Z278" i="1"/>
  <c r="V279" i="1"/>
  <c r="Q279" i="1"/>
  <c r="I279" i="1"/>
  <c r="E279" i="1"/>
  <c r="S279" i="1"/>
  <c r="N279" i="1"/>
  <c r="H279" i="1"/>
  <c r="T279" i="1"/>
  <c r="F279" i="1"/>
  <c r="R279" i="1"/>
  <c r="K279" i="1"/>
  <c r="P279" i="1"/>
  <c r="J279" i="1"/>
  <c r="O279" i="1"/>
  <c r="G279" i="1"/>
  <c r="AB279" i="1"/>
  <c r="AW279" i="1"/>
  <c r="AY279" i="1" s="1"/>
  <c r="AZ279" i="1" s="1"/>
  <c r="BA279" i="1" s="1"/>
  <c r="M279" i="1" s="1"/>
  <c r="T280" i="1"/>
  <c r="P280" i="1"/>
  <c r="L280" i="1"/>
  <c r="H280" i="1"/>
  <c r="R280" i="1"/>
  <c r="M280" i="1"/>
  <c r="G280" i="1"/>
  <c r="Q280" i="1"/>
  <c r="J280" i="1"/>
  <c r="O280" i="1"/>
  <c r="I280" i="1"/>
  <c r="V280" i="1"/>
  <c r="N280" i="1"/>
  <c r="F280" i="1"/>
  <c r="S280" i="1"/>
  <c r="K280" i="1"/>
  <c r="E280" i="1"/>
  <c r="S281" i="1"/>
  <c r="O281" i="1"/>
  <c r="K281" i="1"/>
  <c r="G281" i="1"/>
  <c r="Q281" i="1"/>
  <c r="F281" i="1"/>
  <c r="V281" i="1"/>
  <c r="N281" i="1"/>
  <c r="H281" i="1"/>
  <c r="T281" i="1"/>
  <c r="E281" i="1"/>
  <c r="R281" i="1"/>
  <c r="J281" i="1"/>
  <c r="P281" i="1"/>
  <c r="I281" i="1"/>
  <c r="Z281" i="1"/>
  <c r="AW281" i="1"/>
  <c r="AY281" i="1" s="1"/>
  <c r="AZ281" i="1" s="1"/>
  <c r="BA281" i="1" s="1"/>
  <c r="L281" i="1" s="1"/>
  <c r="AX281" i="1"/>
  <c r="R282" i="1"/>
  <c r="N282" i="1"/>
  <c r="J282" i="1"/>
  <c r="F282" i="1"/>
  <c r="V282" i="1"/>
  <c r="P282" i="1"/>
  <c r="K282" i="1"/>
  <c r="E282" i="1"/>
  <c r="S282" i="1"/>
  <c r="L282" i="1"/>
  <c r="Q282" i="1"/>
  <c r="I282" i="1"/>
  <c r="O282" i="1"/>
  <c r="H282" i="1"/>
  <c r="T282" i="1"/>
  <c r="M282" i="1"/>
  <c r="G282" i="1"/>
  <c r="V283" i="1"/>
  <c r="Q283" i="1"/>
  <c r="I283" i="1"/>
  <c r="E283" i="1"/>
  <c r="T283" i="1"/>
  <c r="O283" i="1"/>
  <c r="J283" i="1"/>
  <c r="P283" i="1"/>
  <c r="H283" i="1"/>
  <c r="N283" i="1"/>
  <c r="G283" i="1"/>
  <c r="S283" i="1"/>
  <c r="F283" i="1"/>
  <c r="R283" i="1"/>
  <c r="K283" i="1"/>
  <c r="AA283" i="1"/>
  <c r="AW283" i="1"/>
  <c r="AY283" i="1" s="1"/>
  <c r="AZ283" i="1" s="1"/>
  <c r="BA283" i="1" s="1"/>
  <c r="M283" i="1" s="1"/>
  <c r="T284" i="1"/>
  <c r="P284" i="1"/>
  <c r="L284" i="1"/>
  <c r="H284" i="1"/>
  <c r="S284" i="1"/>
  <c r="N284" i="1"/>
  <c r="I284" i="1"/>
  <c r="V284" i="1"/>
  <c r="M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K285" i="1"/>
  <c r="G285" i="1"/>
  <c r="R285" i="1"/>
  <c r="M285" i="1"/>
  <c r="H285" i="1"/>
  <c r="Q285" i="1"/>
  <c r="J285" i="1"/>
  <c r="P285" i="1"/>
  <c r="I285" i="1"/>
  <c r="V285" i="1"/>
  <c r="N285" i="1"/>
  <c r="F285" i="1"/>
  <c r="T285" i="1"/>
  <c r="L285" i="1"/>
  <c r="E285" i="1"/>
  <c r="R286" i="1"/>
  <c r="N286" i="1"/>
  <c r="J286" i="1"/>
  <c r="F286" i="1"/>
  <c r="Q286" i="1"/>
  <c r="L286" i="1"/>
  <c r="G286" i="1"/>
  <c r="V286" i="1"/>
  <c r="O286" i="1"/>
  <c r="H286" i="1"/>
  <c r="T286" i="1"/>
  <c r="M286" i="1"/>
  <c r="E286" i="1"/>
  <c r="S286" i="1"/>
  <c r="K286" i="1"/>
  <c r="P286" i="1"/>
  <c r="I286" i="1"/>
  <c r="V287" i="1"/>
  <c r="Q287" i="1"/>
  <c r="M287" i="1"/>
  <c r="E287" i="1"/>
  <c r="P287" i="1"/>
  <c r="K287" i="1"/>
  <c r="F287" i="1"/>
  <c r="S287" i="1"/>
  <c r="L287" i="1"/>
  <c r="R287" i="1"/>
  <c r="J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L288" i="1"/>
  <c r="H288" i="1"/>
  <c r="V288" i="1"/>
  <c r="O288" i="1"/>
  <c r="J288" i="1"/>
  <c r="E288" i="1"/>
  <c r="Q288" i="1"/>
  <c r="I288" i="1"/>
  <c r="N288" i="1"/>
  <c r="G288" i="1"/>
  <c r="S288" i="1"/>
  <c r="M288" i="1"/>
  <c r="F288" i="1"/>
  <c r="R288" i="1"/>
  <c r="K288" i="1"/>
  <c r="S289" i="1"/>
  <c r="O289" i="1"/>
  <c r="K289" i="1"/>
  <c r="G289" i="1"/>
  <c r="T289" i="1"/>
  <c r="N289" i="1"/>
  <c r="I289" i="1"/>
  <c r="V289" i="1"/>
  <c r="M289" i="1"/>
  <c r="F289" i="1"/>
  <c r="R289" i="1"/>
  <c r="L289" i="1"/>
  <c r="E289" i="1"/>
  <c r="Q289" i="1"/>
  <c r="J289" i="1"/>
  <c r="P289" i="1"/>
  <c r="H289" i="1"/>
  <c r="R290" i="1"/>
  <c r="N290" i="1"/>
  <c r="J290" i="1"/>
  <c r="F290" i="1"/>
  <c r="S290" i="1"/>
  <c r="M290" i="1"/>
  <c r="H290" i="1"/>
  <c r="Q290" i="1"/>
  <c r="K290" i="1"/>
  <c r="P290" i="1"/>
  <c r="I290" i="1"/>
  <c r="V290" i="1"/>
  <c r="O290" i="1"/>
  <c r="G290" i="1"/>
  <c r="T290" i="1"/>
  <c r="L290" i="1"/>
  <c r="E290" i="1"/>
  <c r="AS290" i="1"/>
  <c r="S291" i="1"/>
  <c r="O291" i="1"/>
  <c r="K291" i="1"/>
  <c r="G291" i="1"/>
  <c r="U291" i="1"/>
  <c r="P291" i="1"/>
  <c r="J291" i="1"/>
  <c r="E291" i="1"/>
  <c r="T291" i="1"/>
  <c r="N291" i="1"/>
  <c r="I291" i="1"/>
  <c r="R291" i="1"/>
  <c r="H291" i="1"/>
  <c r="Q291" i="1"/>
  <c r="F291" i="1"/>
  <c r="M291" i="1"/>
  <c r="L291" i="1"/>
  <c r="R292" i="1"/>
  <c r="N292" i="1"/>
  <c r="J292" i="1"/>
  <c r="F292" i="1"/>
  <c r="T292" i="1"/>
  <c r="O292" i="1"/>
  <c r="I292" i="1"/>
  <c r="S292" i="1"/>
  <c r="M292" i="1"/>
  <c r="H292" i="1"/>
  <c r="L292" i="1"/>
  <c r="U292" i="1"/>
  <c r="K292" i="1"/>
  <c r="Q292" i="1"/>
  <c r="G292" i="1"/>
  <c r="P292" i="1"/>
  <c r="E292" i="1"/>
  <c r="U293" i="1"/>
  <c r="Q293" i="1"/>
  <c r="M293" i="1"/>
  <c r="I293" i="1"/>
  <c r="E293" i="1"/>
  <c r="T293" i="1"/>
  <c r="S293" i="1"/>
  <c r="N293" i="1"/>
  <c r="H293" i="1"/>
  <c r="R293" i="1"/>
  <c r="L293" i="1"/>
  <c r="G293" i="1"/>
  <c r="P293" i="1"/>
  <c r="F293" i="1"/>
  <c r="O293" i="1"/>
  <c r="K293" i="1"/>
  <c r="J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AM41" i="1" s="1"/>
  <c r="BO50" i="1"/>
  <c r="AA50" i="1" s="1"/>
  <c r="BO48" i="1"/>
  <c r="AX48" i="1" s="1"/>
  <c r="BO22" i="1"/>
  <c r="AN22" i="1" s="1"/>
  <c r="BO38" i="1"/>
  <c r="AA38" i="1" s="1"/>
  <c r="BO51" i="1"/>
  <c r="AB51" i="1" s="1"/>
  <c r="BO55" i="1"/>
  <c r="G55" i="1" s="1"/>
  <c r="BO63" i="1"/>
  <c r="AN63" i="1" s="1"/>
  <c r="BO67" i="1"/>
  <c r="AB67" i="1" s="1"/>
  <c r="BL55" i="1"/>
  <c r="AB48" i="1"/>
  <c r="BL48" i="1"/>
  <c r="AB44" i="1"/>
  <c r="AA68" i="1"/>
  <c r="Z45" i="1"/>
  <c r="AW47" i="1"/>
  <c r="AS44" i="1"/>
  <c r="AW45" i="1"/>
  <c r="AN45" i="1"/>
  <c r="AX30" i="1"/>
  <c r="AR25" i="1"/>
  <c r="AW36" i="1"/>
  <c r="AX65" i="1"/>
  <c r="AN65" i="1"/>
  <c r="AX36" i="1"/>
  <c r="AM62" i="1"/>
  <c r="AM36" i="1"/>
  <c r="AR44" i="1"/>
  <c r="AB47" i="1"/>
  <c r="AN33" i="1"/>
  <c r="AN62" i="1"/>
  <c r="AA32" i="1"/>
  <c r="AM32" i="1"/>
  <c r="AX32" i="1"/>
  <c r="AR58" i="1"/>
  <c r="AN28" i="1"/>
  <c r="AR61" i="1"/>
  <c r="AS64" i="1"/>
  <c r="AR32" i="1"/>
  <c r="AM64" i="1"/>
  <c r="AR35" i="1"/>
  <c r="AN60" i="1"/>
  <c r="AN46" i="1"/>
  <c r="AW25" i="1"/>
  <c r="AX61" i="1"/>
  <c r="AY61" i="1" s="1"/>
  <c r="AZ61" i="1" s="1"/>
  <c r="BA61" i="1" s="1"/>
  <c r="AX25" i="1"/>
  <c r="AS35" i="1"/>
  <c r="AR60" i="1"/>
  <c r="AS25" i="1"/>
  <c r="AS61" i="1"/>
  <c r="AN58" i="1"/>
  <c r="AW28" i="1"/>
  <c r="AS57" i="1"/>
  <c r="AW57" i="1"/>
  <c r="AX47" i="1"/>
  <c r="AN44" i="1"/>
  <c r="AR30" i="1"/>
  <c r="AX53" i="1"/>
  <c r="AM47" i="1"/>
  <c r="AN47" i="1"/>
  <c r="AM44" i="1"/>
  <c r="AR47" i="1"/>
  <c r="AS47" i="1"/>
  <c r="AW44" i="1"/>
  <c r="AX44" i="1"/>
  <c r="AN52" i="1"/>
  <c r="AS49" i="1"/>
  <c r="AR49" i="1"/>
  <c r="AM49" i="1"/>
  <c r="AX49" i="1"/>
  <c r="AS33" i="1"/>
  <c r="AB33" i="1"/>
  <c r="AR45" i="1"/>
  <c r="AS65" i="1"/>
  <c r="AT65" i="1" s="1"/>
  <c r="AU65" i="1" s="1"/>
  <c r="AV65" i="1" s="1"/>
  <c r="AX54" i="1"/>
  <c r="AM33" i="1"/>
  <c r="AS37" i="1"/>
  <c r="AB26" i="1"/>
  <c r="AX45" i="1"/>
  <c r="AS30" i="1"/>
  <c r="AW54" i="1"/>
  <c r="AR33" i="1"/>
  <c r="AB54" i="1"/>
  <c r="AS68" i="1"/>
  <c r="AW53" i="1"/>
  <c r="AW34" i="1"/>
  <c r="AR57" i="1"/>
  <c r="AM57" i="1"/>
  <c r="AO57" i="1" s="1"/>
  <c r="AP57" i="1" s="1"/>
  <c r="AQ57" i="1" s="1"/>
  <c r="I57" i="1" s="1"/>
  <c r="AS53" i="1"/>
  <c r="AT53" i="1" s="1"/>
  <c r="AU53" i="1" s="1"/>
  <c r="AV53" i="1" s="1"/>
  <c r="AX57" i="1"/>
  <c r="Z47" i="1"/>
  <c r="AB57" i="1"/>
  <c r="AM45" i="1"/>
  <c r="AS45" i="1"/>
  <c r="AW65" i="1"/>
  <c r="AM65" i="1"/>
  <c r="AO65" i="1" s="1"/>
  <c r="AP65" i="1" s="1"/>
  <c r="AQ65" i="1" s="1"/>
  <c r="H65" i="1" s="1"/>
  <c r="AN30" i="1"/>
  <c r="AS54" i="1"/>
  <c r="AN54" i="1"/>
  <c r="AW33" i="1"/>
  <c r="AY33" i="1" s="1"/>
  <c r="AZ33" i="1" s="1"/>
  <c r="BA33" i="1" s="1"/>
  <c r="M33" i="1" s="1"/>
  <c r="AR37" i="1"/>
  <c r="AW30" i="1"/>
  <c r="AY30" i="1" s="1"/>
  <c r="AZ30" i="1" s="1"/>
  <c r="BA30" i="1" s="1"/>
  <c r="L30" i="1" s="1"/>
  <c r="AM30" i="1"/>
  <c r="AM54" i="1"/>
  <c r="AR54" i="1"/>
  <c r="AN37" i="1"/>
  <c r="Z54" i="1"/>
  <c r="Z67" i="1"/>
  <c r="Z37" i="1"/>
  <c r="AB45" i="1"/>
  <c r="AA53" i="1"/>
  <c r="Z57" i="1"/>
  <c r="AB65" i="1"/>
  <c r="AA26" i="1"/>
  <c r="AS36" i="1"/>
  <c r="AS58" i="1"/>
  <c r="AW35" i="1"/>
  <c r="AM35" i="1"/>
  <c r="AO35" i="1" s="1"/>
  <c r="AP35" i="1" s="1"/>
  <c r="AQ35" i="1" s="1"/>
  <c r="H35" i="1" s="1"/>
  <c r="AW32" i="1"/>
  <c r="AY32" i="1" s="1"/>
  <c r="AZ32" i="1" s="1"/>
  <c r="BA32" i="1" s="1"/>
  <c r="M32" i="1" s="1"/>
  <c r="AR64" i="1"/>
  <c r="AR62" i="1"/>
  <c r="AW62" i="1"/>
  <c r="AY62" i="1" s="1"/>
  <c r="AZ62" i="1" s="1"/>
  <c r="BA62" i="1" s="1"/>
  <c r="L62" i="1" s="1"/>
  <c r="AX28" i="1"/>
  <c r="AW60" i="1"/>
  <c r="Z35" i="1"/>
  <c r="AA37" i="1"/>
  <c r="AA57" i="1"/>
  <c r="AX31" i="1"/>
  <c r="Z53" i="1"/>
  <c r="AA49" i="1"/>
  <c r="AB61" i="1"/>
  <c r="AA25" i="1"/>
  <c r="AX58" i="1"/>
  <c r="AS32" i="1"/>
  <c r="AN49" i="1"/>
  <c r="AW49" i="1"/>
  <c r="AY49" i="1" s="1"/>
  <c r="AZ49" i="1" s="1"/>
  <c r="BA49" i="1" s="1"/>
  <c r="M49" i="1" s="1"/>
  <c r="AX62" i="1"/>
  <c r="AM28" i="1"/>
  <c r="AX60" i="1"/>
  <c r="AS39" i="1"/>
  <c r="AM40" i="1"/>
  <c r="AA65" i="1"/>
  <c r="AA33" i="1"/>
  <c r="AA27" i="1"/>
  <c r="AR27" i="1"/>
  <c r="AB27" i="1"/>
  <c r="AN27" i="1"/>
  <c r="AX27" i="1"/>
  <c r="AS27" i="1"/>
  <c r="AM27" i="1"/>
  <c r="AW27" i="1"/>
  <c r="AR68" i="1"/>
  <c r="AW39" i="1"/>
  <c r="AM68" i="1"/>
  <c r="AW68" i="1"/>
  <c r="AR39" i="1"/>
  <c r="AA39" i="1"/>
  <c r="AN68" i="1"/>
  <c r="AM39" i="1"/>
  <c r="AX39" i="1"/>
  <c r="AX59" i="1"/>
  <c r="AB59" i="1"/>
  <c r="Z29" i="1"/>
  <c r="Z27" i="1"/>
  <c r="AB58" i="1"/>
  <c r="AA61" i="1"/>
  <c r="Z59" i="1"/>
  <c r="Z30" i="1"/>
  <c r="Z33" i="1"/>
  <c r="AA67" i="1"/>
  <c r="Z65" i="1"/>
  <c r="AA30" i="1"/>
  <c r="Z25" i="1"/>
  <c r="Z58" i="1"/>
  <c r="Z62" i="1"/>
  <c r="AB49" i="1"/>
  <c r="AN23" i="1"/>
  <c r="Z28" i="1"/>
  <c r="AA44" i="1"/>
  <c r="Z60" i="1"/>
  <c r="AB64" i="1"/>
  <c r="G56" i="1"/>
  <c r="E56" i="1"/>
  <c r="F56" i="1"/>
  <c r="AR56" i="1"/>
  <c r="AA56" i="1"/>
  <c r="AS56" i="1"/>
  <c r="AB56" i="1"/>
  <c r="AN56" i="1"/>
  <c r="Z56" i="1"/>
  <c r="AX56" i="1"/>
  <c r="AY56" i="1" s="1"/>
  <c r="AZ56" i="1" s="1"/>
  <c r="BA56" i="1" s="1"/>
  <c r="AM56" i="1"/>
  <c r="F24" i="1"/>
  <c r="G24" i="1"/>
  <c r="E24" i="1"/>
  <c r="AB24" i="1"/>
  <c r="AW24" i="1"/>
  <c r="AX24" i="1"/>
  <c r="AR24" i="1"/>
  <c r="AN24" i="1"/>
  <c r="Z24" i="1"/>
  <c r="AS24" i="1"/>
  <c r="AM24" i="1"/>
  <c r="F43" i="1"/>
  <c r="E43" i="1"/>
  <c r="G43" i="1"/>
  <c r="AB43" i="1"/>
  <c r="AN43" i="1"/>
  <c r="Z43" i="1"/>
  <c r="AR43" i="1"/>
  <c r="AX43" i="1"/>
  <c r="AW43" i="1"/>
  <c r="AS43" i="1"/>
  <c r="AM43" i="1"/>
  <c r="F36" i="1"/>
  <c r="G36" i="1"/>
  <c r="E36" i="1"/>
  <c r="AN36" i="1"/>
  <c r="Z36" i="1"/>
  <c r="AA36" i="1"/>
  <c r="AR36" i="1"/>
  <c r="AS55" i="1"/>
  <c r="E23" i="1"/>
  <c r="AR23" i="1"/>
  <c r="AS23" i="1"/>
  <c r="F42" i="1"/>
  <c r="G42" i="1"/>
  <c r="E42" i="1"/>
  <c r="Z42" i="1"/>
  <c r="AS42" i="1"/>
  <c r="AR42" i="1"/>
  <c r="AB42" i="1"/>
  <c r="AX42" i="1"/>
  <c r="AW42" i="1"/>
  <c r="AA42" i="1"/>
  <c r="AN42" i="1"/>
  <c r="AO42" i="1" s="1"/>
  <c r="AP42" i="1" s="1"/>
  <c r="AQ42" i="1" s="1"/>
  <c r="AB63" i="1"/>
  <c r="AR63" i="1"/>
  <c r="F31" i="1"/>
  <c r="E31" i="1"/>
  <c r="G31" i="1"/>
  <c r="Z31" i="1"/>
  <c r="AR31" i="1"/>
  <c r="AM31" i="1"/>
  <c r="AO31" i="1" s="1"/>
  <c r="AP31" i="1" s="1"/>
  <c r="AQ31" i="1" s="1"/>
  <c r="AW31" i="1"/>
  <c r="AS31" i="1"/>
  <c r="AB31" i="1"/>
  <c r="AA31" i="1"/>
  <c r="Z32" i="1"/>
  <c r="AB32" i="1"/>
  <c r="AA40" i="1"/>
  <c r="AA24" i="1"/>
  <c r="G66" i="1"/>
  <c r="F66" i="1"/>
  <c r="E66" i="1"/>
  <c r="AA66" i="1"/>
  <c r="AW66" i="1"/>
  <c r="AR66" i="1"/>
  <c r="AX66" i="1"/>
  <c r="AS66" i="1"/>
  <c r="F34" i="1"/>
  <c r="G34" i="1"/>
  <c r="E34" i="1"/>
  <c r="Z34" i="1"/>
  <c r="AR34" i="1"/>
  <c r="AX34" i="1"/>
  <c r="AA34" i="1"/>
  <c r="AN34" i="1"/>
  <c r="AS34" i="1"/>
  <c r="AM34" i="1"/>
  <c r="AN66" i="1"/>
  <c r="AM66" i="1"/>
  <c r="Z66" i="1"/>
  <c r="AB66" i="1"/>
  <c r="AB68" i="1"/>
  <c r="F52" i="1"/>
  <c r="G62" i="1"/>
  <c r="F62" i="1"/>
  <c r="E62" i="1"/>
  <c r="AA62" i="1"/>
  <c r="AS62" i="1"/>
  <c r="F49" i="1"/>
  <c r="E49" i="1"/>
  <c r="G49" i="1"/>
  <c r="Z49" i="1"/>
  <c r="G64" i="1"/>
  <c r="F64" i="1"/>
  <c r="E64" i="1"/>
  <c r="Z64" i="1"/>
  <c r="AW64" i="1"/>
  <c r="AY64" i="1" s="1"/>
  <c r="AZ64" i="1" s="1"/>
  <c r="BA64" i="1" s="1"/>
  <c r="AN64" i="1"/>
  <c r="F32" i="1"/>
  <c r="G32" i="1"/>
  <c r="E32" i="1"/>
  <c r="AN32" i="1"/>
  <c r="F35" i="1"/>
  <c r="E35" i="1"/>
  <c r="G35" i="1"/>
  <c r="AB35" i="1"/>
  <c r="AX35" i="1"/>
  <c r="G58" i="1"/>
  <c r="E58" i="1"/>
  <c r="F58" i="1"/>
  <c r="AM58" i="1"/>
  <c r="AW58" i="1"/>
  <c r="AY58" i="1" s="1"/>
  <c r="AZ58" i="1" s="1"/>
  <c r="BA58" i="1" s="1"/>
  <c r="E61" i="1"/>
  <c r="G61" i="1"/>
  <c r="F61" i="1"/>
  <c r="AM61" i="1"/>
  <c r="AN61" i="1"/>
  <c r="F25" i="1"/>
  <c r="E25" i="1"/>
  <c r="G25" i="1"/>
  <c r="AB25" i="1"/>
  <c r="AM25" i="1"/>
  <c r="AO25" i="1" s="1"/>
  <c r="AP25" i="1" s="1"/>
  <c r="AQ25" i="1" s="1"/>
  <c r="G60" i="1"/>
  <c r="E60" i="1"/>
  <c r="F60" i="1"/>
  <c r="AM60" i="1"/>
  <c r="AS60" i="1"/>
  <c r="F28" i="1"/>
  <c r="G28" i="1"/>
  <c r="E28" i="1"/>
  <c r="AA28" i="1"/>
  <c r="AR28" i="1"/>
  <c r="AS28" i="1"/>
  <c r="F38" i="1"/>
  <c r="G38" i="1"/>
  <c r="E38" i="1"/>
  <c r="AM38" i="1"/>
  <c r="AS38" i="1"/>
  <c r="AM52" i="1"/>
  <c r="Z61" i="1"/>
  <c r="AA35" i="1"/>
  <c r="AA64" i="1"/>
  <c r="AB60" i="1"/>
  <c r="F45" i="1"/>
  <c r="E45" i="1"/>
  <c r="G45" i="1"/>
  <c r="AA45" i="1"/>
  <c r="F37" i="1"/>
  <c r="E37" i="1"/>
  <c r="G37" i="1"/>
  <c r="AB37" i="1"/>
  <c r="AM37" i="1"/>
  <c r="AO37" i="1" s="1"/>
  <c r="AP37" i="1" s="1"/>
  <c r="AQ37" i="1" s="1"/>
  <c r="AX37" i="1"/>
  <c r="AY37" i="1" s="1"/>
  <c r="AZ37" i="1" s="1"/>
  <c r="BA37" i="1" s="1"/>
  <c r="E59" i="1"/>
  <c r="G59" i="1"/>
  <c r="F59" i="1"/>
  <c r="AA59" i="1"/>
  <c r="AM59" i="1"/>
  <c r="AW59" i="1"/>
  <c r="AR59" i="1"/>
  <c r="AT59" i="1" s="1"/>
  <c r="AU59" i="1" s="1"/>
  <c r="AV59" i="1" s="1"/>
  <c r="AN59" i="1"/>
  <c r="G68" i="1"/>
  <c r="F68" i="1"/>
  <c r="E68" i="1"/>
  <c r="Z68" i="1"/>
  <c r="AX68" i="1"/>
  <c r="F39" i="1"/>
  <c r="E39" i="1"/>
  <c r="G39" i="1"/>
  <c r="AB39" i="1"/>
  <c r="AN39" i="1"/>
  <c r="E46" i="1"/>
  <c r="F41" i="1"/>
  <c r="E41" i="1"/>
  <c r="G41" i="1"/>
  <c r="AA41" i="1"/>
  <c r="AX41" i="1"/>
  <c r="E51" i="1"/>
  <c r="E53" i="1"/>
  <c r="G53" i="1"/>
  <c r="F53" i="1"/>
  <c r="AB53" i="1"/>
  <c r="AM53" i="1"/>
  <c r="AN53" i="1"/>
  <c r="F44" i="1"/>
  <c r="G44" i="1"/>
  <c r="E44" i="1"/>
  <c r="Z44" i="1"/>
  <c r="F47" i="1"/>
  <c r="E47" i="1"/>
  <c r="G47" i="1"/>
  <c r="AB22" i="1"/>
  <c r="F27" i="1"/>
  <c r="E27" i="1"/>
  <c r="G27" i="1"/>
  <c r="E57" i="1"/>
  <c r="G57" i="1"/>
  <c r="F57" i="1"/>
  <c r="F30" i="1"/>
  <c r="G30" i="1"/>
  <c r="E30" i="1"/>
  <c r="E65" i="1"/>
  <c r="G65" i="1"/>
  <c r="F65" i="1"/>
  <c r="E67" i="1"/>
  <c r="G67" i="1"/>
  <c r="F67" i="1"/>
  <c r="E26" i="1"/>
  <c r="F33" i="1"/>
  <c r="E33" i="1"/>
  <c r="G33" i="1"/>
  <c r="G54" i="1"/>
  <c r="E54" i="1"/>
  <c r="F54" i="1"/>
  <c r="AR87" i="1"/>
  <c r="AT87" i="1" s="1"/>
  <c r="BQ87" i="1"/>
  <c r="F87" i="1" s="1"/>
  <c r="L276" i="1" l="1"/>
  <c r="M276" i="1"/>
  <c r="K233" i="1"/>
  <c r="J233" i="1"/>
  <c r="M238" i="1"/>
  <c r="L238" i="1"/>
  <c r="H139" i="1"/>
  <c r="I139" i="1"/>
  <c r="K147" i="1"/>
  <c r="A130" i="5" s="1"/>
  <c r="J147" i="1"/>
  <c r="M273" i="1"/>
  <c r="L273" i="1"/>
  <c r="I169" i="1"/>
  <c r="A152" i="5" s="1"/>
  <c r="H169" i="1"/>
  <c r="AW63" i="1"/>
  <c r="G63" i="1"/>
  <c r="AB29" i="1"/>
  <c r="AC312" i="1"/>
  <c r="AC311" i="1" s="1"/>
  <c r="AC310" i="1" s="1"/>
  <c r="AC309" i="1" s="1"/>
  <c r="A292" i="5" s="1"/>
  <c r="H76" i="1"/>
  <c r="A280" i="5"/>
  <c r="G29" i="1"/>
  <c r="F29" i="1"/>
  <c r="AR22" i="1"/>
  <c r="Z63" i="1"/>
  <c r="E63" i="1"/>
  <c r="AW22" i="1"/>
  <c r="AA63" i="1"/>
  <c r="AX63" i="1"/>
  <c r="G46" i="1"/>
  <c r="E40" i="1"/>
  <c r="AW52" i="1"/>
  <c r="AY52" i="1" s="1"/>
  <c r="AZ52" i="1" s="1"/>
  <c r="BA52" i="1" s="1"/>
  <c r="AX52" i="1"/>
  <c r="G52" i="1"/>
  <c r="Z23" i="1"/>
  <c r="AX23" i="1"/>
  <c r="F23" i="1"/>
  <c r="Z52" i="1"/>
  <c r="AM23" i="1"/>
  <c r="AW40" i="1"/>
  <c r="AY40" i="1" s="1"/>
  <c r="AZ40" i="1" s="1"/>
  <c r="BA40" i="1" s="1"/>
  <c r="L40" i="1" s="1"/>
  <c r="AM26" i="1"/>
  <c r="AM46" i="1"/>
  <c r="AS26" i="1"/>
  <c r="G26" i="1"/>
  <c r="F26" i="1"/>
  <c r="AX46" i="1"/>
  <c r="AY46" i="1" s="1"/>
  <c r="AZ46" i="1" s="1"/>
  <c r="BA46" i="1" s="1"/>
  <c r="F46" i="1"/>
  <c r="G40" i="1"/>
  <c r="AA52" i="1"/>
  <c r="AB52" i="1"/>
  <c r="AA23" i="1"/>
  <c r="AB23" i="1"/>
  <c r="AN26" i="1"/>
  <c r="AX26" i="1"/>
  <c r="AR46" i="1"/>
  <c r="Z46" i="1"/>
  <c r="AW26" i="1"/>
  <c r="AB46" i="1"/>
  <c r="F40" i="1"/>
  <c r="AN40" i="1"/>
  <c r="E52" i="1"/>
  <c r="AB40" i="1"/>
  <c r="Z40" i="1"/>
  <c r="AW23" i="1"/>
  <c r="AR40" i="1"/>
  <c r="AS40" i="1"/>
  <c r="AR52" i="1"/>
  <c r="AT52" i="1" s="1"/>
  <c r="AU52" i="1" s="1"/>
  <c r="AV52" i="1" s="1"/>
  <c r="K52" i="1" s="1"/>
  <c r="AR26" i="1"/>
  <c r="AA46" i="1"/>
  <c r="AS46" i="1"/>
  <c r="A123" i="5"/>
  <c r="A117" i="5"/>
  <c r="A157" i="5"/>
  <c r="A141" i="5"/>
  <c r="A147" i="5"/>
  <c r="A145" i="5"/>
  <c r="K160" i="1"/>
  <c r="J160" i="1"/>
  <c r="A143" i="5" s="1"/>
  <c r="M201" i="1"/>
  <c r="L201" i="1"/>
  <c r="I168" i="1"/>
  <c r="H168" i="1"/>
  <c r="AM51" i="1"/>
  <c r="F50" i="1"/>
  <c r="AY128" i="1"/>
  <c r="AZ128" i="1" s="1"/>
  <c r="BA128" i="1" s="1"/>
  <c r="A320" i="5"/>
  <c r="A299" i="5"/>
  <c r="A316" i="5"/>
  <c r="A306" i="5"/>
  <c r="A307" i="5"/>
  <c r="A309" i="5"/>
  <c r="A311" i="5"/>
  <c r="A317" i="5"/>
  <c r="A277" i="5"/>
  <c r="A296" i="5"/>
  <c r="A319" i="5"/>
  <c r="A302" i="5"/>
  <c r="A313" i="5"/>
  <c r="A321" i="5"/>
  <c r="A323" i="5"/>
  <c r="A324" i="5"/>
  <c r="A134" i="5"/>
  <c r="E29" i="1"/>
  <c r="F51" i="1"/>
  <c r="AM63" i="1"/>
  <c r="AO63" i="1" s="1"/>
  <c r="AP63" i="1" s="1"/>
  <c r="AQ63" i="1" s="1"/>
  <c r="I63" i="1" s="1"/>
  <c r="AS63" i="1"/>
  <c r="F63" i="1"/>
  <c r="AM55" i="1"/>
  <c r="AO55" i="1" s="1"/>
  <c r="AP55" i="1" s="1"/>
  <c r="AQ55" i="1" s="1"/>
  <c r="AW48" i="1"/>
  <c r="AR29" i="1"/>
  <c r="A298" i="5"/>
  <c r="A305" i="5"/>
  <c r="A301" i="5"/>
  <c r="A303" i="5"/>
  <c r="A297" i="5"/>
  <c r="A327" i="5"/>
  <c r="E48" i="1"/>
  <c r="AR51" i="1"/>
  <c r="G50" i="1"/>
  <c r="AW50" i="1"/>
  <c r="AN55" i="1"/>
  <c r="AM48" i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77" i="1"/>
  <c r="A137" i="5"/>
  <c r="A161" i="5"/>
  <c r="A149" i="5"/>
  <c r="A158" i="5"/>
  <c r="A155" i="5"/>
  <c r="A150" i="5"/>
  <c r="A148" i="5"/>
  <c r="A146" i="5"/>
  <c r="A144" i="5"/>
  <c r="A142" i="5"/>
  <c r="A140" i="5"/>
  <c r="A133" i="5"/>
  <c r="A131" i="5"/>
  <c r="A129" i="5"/>
  <c r="A116" i="5"/>
  <c r="A93" i="5"/>
  <c r="A156" i="5"/>
  <c r="A154" i="5"/>
  <c r="A162" i="5"/>
  <c r="A135" i="5"/>
  <c r="A114" i="5"/>
  <c r="A110" i="5"/>
  <c r="A85" i="5"/>
  <c r="J80" i="1"/>
  <c r="A88" i="5"/>
  <c r="A138" i="5"/>
  <c r="A136" i="5"/>
  <c r="A132" i="5"/>
  <c r="A125" i="5"/>
  <c r="A115" i="5"/>
  <c r="A160" i="5"/>
  <c r="A159" i="5"/>
  <c r="A153" i="5"/>
  <c r="A151" i="5"/>
  <c r="A127" i="5"/>
  <c r="A120" i="5"/>
  <c r="A112" i="5"/>
  <c r="A97" i="5"/>
  <c r="A71" i="5"/>
  <c r="A68" i="5"/>
  <c r="A59" i="5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T22" i="1" s="1"/>
  <c r="AU22" i="1" s="1"/>
  <c r="AV22" i="1" s="1"/>
  <c r="J22" i="1" s="1"/>
  <c r="AO33" i="1"/>
  <c r="AP33" i="1" s="1"/>
  <c r="AQ33" i="1" s="1"/>
  <c r="I33" i="1" s="1"/>
  <c r="AB41" i="1"/>
  <c r="AT45" i="1"/>
  <c r="AU45" i="1" s="1"/>
  <c r="AV45" i="1" s="1"/>
  <c r="AB50" i="1"/>
  <c r="AA29" i="1"/>
  <c r="AN29" i="1"/>
  <c r="E22" i="1"/>
  <c r="Z22" i="1"/>
  <c r="AO30" i="1"/>
  <c r="AP30" i="1" s="1"/>
  <c r="AQ30" i="1" s="1"/>
  <c r="H30" i="1" s="1"/>
  <c r="AY45" i="1"/>
  <c r="AZ45" i="1" s="1"/>
  <c r="BA45" i="1" s="1"/>
  <c r="Z308" i="1"/>
  <c r="A291" i="5" s="1"/>
  <c r="AB308" i="1"/>
  <c r="AA308" i="1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L145" i="1"/>
  <c r="A128" i="5" s="1"/>
  <c r="K138" i="1"/>
  <c r="A121" i="5" s="1"/>
  <c r="J136" i="1"/>
  <c r="I124" i="1"/>
  <c r="I123" i="1"/>
  <c r="H106" i="1"/>
  <c r="L103" i="1"/>
  <c r="A86" i="5" s="1"/>
  <c r="M99" i="1"/>
  <c r="A82" i="5" s="1"/>
  <c r="H97" i="1"/>
  <c r="K92" i="1"/>
  <c r="J139" i="1"/>
  <c r="A122" i="5" s="1"/>
  <c r="H136" i="1"/>
  <c r="J130" i="1"/>
  <c r="A113" i="5" s="1"/>
  <c r="M109" i="1"/>
  <c r="H80" i="1"/>
  <c r="H78" i="1"/>
  <c r="H71" i="1"/>
  <c r="Z312" i="1"/>
  <c r="AB312" i="1"/>
  <c r="AA312" i="1"/>
  <c r="AP273" i="1"/>
  <c r="AQ273" i="1" s="1"/>
  <c r="J135" i="1"/>
  <c r="M123" i="1"/>
  <c r="H135" i="1"/>
  <c r="A118" i="5" s="1"/>
  <c r="I135" i="1"/>
  <c r="M136" i="1"/>
  <c r="L136" i="1"/>
  <c r="H128" i="1"/>
  <c r="I128" i="1"/>
  <c r="AA55" i="1"/>
  <c r="AR38" i="1"/>
  <c r="AN48" i="1"/>
  <c r="AY65" i="1"/>
  <c r="AZ65" i="1" s="1"/>
  <c r="BA65" i="1" s="1"/>
  <c r="M65" i="1" s="1"/>
  <c r="AT26" i="1"/>
  <c r="AU26" i="1" s="1"/>
  <c r="AV26" i="1" s="1"/>
  <c r="J26" i="1" s="1"/>
  <c r="AR41" i="1"/>
  <c r="AW38" i="1"/>
  <c r="F118" i="1"/>
  <c r="E118" i="1"/>
  <c r="E96" i="1"/>
  <c r="Z86" i="1"/>
  <c r="I86" i="1"/>
  <c r="F124" i="1"/>
  <c r="E123" i="1"/>
  <c r="F123" i="1"/>
  <c r="E113" i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AT39" i="1"/>
  <c r="AU39" i="1" s="1"/>
  <c r="AV39" i="1" s="1"/>
  <c r="J39" i="1" s="1"/>
  <c r="Z50" i="1"/>
  <c r="AO28" i="1"/>
  <c r="AP28" i="1" s="1"/>
  <c r="AQ28" i="1" s="1"/>
  <c r="I28" i="1" s="1"/>
  <c r="Z41" i="1"/>
  <c r="AR67" i="1"/>
  <c r="AS67" i="1"/>
  <c r="AT46" i="1"/>
  <c r="AU46" i="1" s="1"/>
  <c r="AV46" i="1" s="1"/>
  <c r="K46" i="1" s="1"/>
  <c r="AN67" i="1"/>
  <c r="AM67" i="1"/>
  <c r="AO67" i="1" s="1"/>
  <c r="AP67" i="1" s="1"/>
  <c r="AQ67" i="1" s="1"/>
  <c r="AS41" i="1"/>
  <c r="G119" i="1"/>
  <c r="AO156" i="1"/>
  <c r="AP156" i="1" s="1"/>
  <c r="AQ156" i="1" s="1"/>
  <c r="AN38" i="1"/>
  <c r="AO38" i="1" s="1"/>
  <c r="AP38" i="1" s="1"/>
  <c r="AQ38" i="1" s="1"/>
  <c r="AW67" i="1"/>
  <c r="AT33" i="1"/>
  <c r="AU33" i="1" s="1"/>
  <c r="AV33" i="1" s="1"/>
  <c r="K33" i="1" s="1"/>
  <c r="AW41" i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A98" i="5" s="1"/>
  <c r="L77" i="1"/>
  <c r="A60" i="5" s="1"/>
  <c r="H278" i="1"/>
  <c r="M40" i="1"/>
  <c r="L32" i="1"/>
  <c r="I117" i="1"/>
  <c r="I211" i="1"/>
  <c r="K108" i="1"/>
  <c r="A91" i="5" s="1"/>
  <c r="L104" i="1"/>
  <c r="A87" i="5" s="1"/>
  <c r="H287" i="1"/>
  <c r="M281" i="1"/>
  <c r="L121" i="1"/>
  <c r="J109" i="1"/>
  <c r="J95" i="1"/>
  <c r="M117" i="1"/>
  <c r="H33" i="1"/>
  <c r="K284" i="1"/>
  <c r="L279" i="1"/>
  <c r="M262" i="1"/>
  <c r="J117" i="1"/>
  <c r="H109" i="1"/>
  <c r="A92" i="5" s="1"/>
  <c r="I94" i="1"/>
  <c r="J72" i="1"/>
  <c r="A55" i="5" s="1"/>
  <c r="H70" i="1"/>
  <c r="A53" i="5" s="1"/>
  <c r="I91" i="1"/>
  <c r="L84" i="1"/>
  <c r="A67" i="5" s="1"/>
  <c r="J82" i="1"/>
  <c r="J75" i="1"/>
  <c r="A58" i="5" s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F107" i="1"/>
  <c r="J106" i="1"/>
  <c r="AA97" i="1"/>
  <c r="Z97" i="1"/>
  <c r="F94" i="1"/>
  <c r="E94" i="1"/>
  <c r="K91" i="1"/>
  <c r="I82" i="1"/>
  <c r="A65" i="5" s="1"/>
  <c r="J79" i="1"/>
  <c r="A62" i="5" s="1"/>
  <c r="L78" i="1"/>
  <c r="M73" i="1"/>
  <c r="A56" i="5" s="1"/>
  <c r="AA71" i="1"/>
  <c r="Z71" i="1"/>
  <c r="AB71" i="1"/>
  <c r="AA69" i="1"/>
  <c r="Z69" i="1"/>
  <c r="F69" i="1"/>
  <c r="G69" i="1"/>
  <c r="Z91" i="1"/>
  <c r="AA91" i="1"/>
  <c r="AB91" i="1"/>
  <c r="Z123" i="1"/>
  <c r="AA123" i="1"/>
  <c r="AB123" i="1"/>
  <c r="AB120" i="1"/>
  <c r="Z120" i="1"/>
  <c r="F120" i="1"/>
  <c r="G120" i="1"/>
  <c r="AA119" i="1"/>
  <c r="AB119" i="1"/>
  <c r="Z119" i="1"/>
  <c r="I118" i="1"/>
  <c r="I112" i="1"/>
  <c r="A95" i="5" s="1"/>
  <c r="K101" i="1"/>
  <c r="A84" i="5" s="1"/>
  <c r="F100" i="1"/>
  <c r="AB92" i="1"/>
  <c r="AA92" i="1"/>
  <c r="E87" i="1"/>
  <c r="G87" i="1"/>
  <c r="K81" i="1"/>
  <c r="AB69" i="1"/>
  <c r="G48" i="1"/>
  <c r="AA51" i="1"/>
  <c r="AS50" i="1"/>
  <c r="AA48" i="1"/>
  <c r="AW55" i="1"/>
  <c r="AX55" i="1"/>
  <c r="F55" i="1"/>
  <c r="AR50" i="1"/>
  <c r="AT37" i="1"/>
  <c r="AU37" i="1" s="1"/>
  <c r="AV37" i="1" s="1"/>
  <c r="K37" i="1" s="1"/>
  <c r="AX51" i="1"/>
  <c r="AR48" i="1"/>
  <c r="AT48" i="1" s="1"/>
  <c r="AU48" i="1" s="1"/>
  <c r="AV48" i="1" s="1"/>
  <c r="J48" i="1" s="1"/>
  <c r="AT49" i="1"/>
  <c r="AU49" i="1" s="1"/>
  <c r="AV49" i="1" s="1"/>
  <c r="AM22" i="1"/>
  <c r="AO22" i="1" s="1"/>
  <c r="AP22" i="1" s="1"/>
  <c r="AQ22" i="1" s="1"/>
  <c r="H22" i="1" s="1"/>
  <c r="AA22" i="1"/>
  <c r="G22" i="1"/>
  <c r="AY38" i="1"/>
  <c r="AZ38" i="1" s="1"/>
  <c r="BA38" i="1" s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105" i="5" s="1"/>
  <c r="AB121" i="1"/>
  <c r="Z121" i="1"/>
  <c r="I121" i="1"/>
  <c r="AA120" i="1"/>
  <c r="F119" i="1"/>
  <c r="A102" i="5" s="1"/>
  <c r="AA118" i="1"/>
  <c r="AB118" i="1"/>
  <c r="G116" i="1"/>
  <c r="M116" i="1"/>
  <c r="AB113" i="1"/>
  <c r="AA113" i="1"/>
  <c r="Z113" i="1"/>
  <c r="I111" i="1"/>
  <c r="A94" i="5" s="1"/>
  <c r="M106" i="1"/>
  <c r="AA95" i="1"/>
  <c r="AB95" i="1"/>
  <c r="Z95" i="1"/>
  <c r="E95" i="1"/>
  <c r="G95" i="1"/>
  <c r="L93" i="1"/>
  <c r="K93" i="1"/>
  <c r="Z92" i="1"/>
  <c r="F92" i="1"/>
  <c r="M89" i="1"/>
  <c r="A72" i="5" s="1"/>
  <c r="AB86" i="1"/>
  <c r="AA86" i="1"/>
  <c r="J86" i="1"/>
  <c r="L86" i="1"/>
  <c r="Z83" i="1"/>
  <c r="AA83" i="1"/>
  <c r="G83" i="1"/>
  <c r="F48" i="1"/>
  <c r="AN51" i="1"/>
  <c r="G51" i="1"/>
  <c r="E50" i="1"/>
  <c r="AR55" i="1"/>
  <c r="AT55" i="1" s="1"/>
  <c r="AU55" i="1" s="1"/>
  <c r="AV55" i="1" s="1"/>
  <c r="K55" i="1" s="1"/>
  <c r="Z55" i="1"/>
  <c r="AM50" i="1"/>
  <c r="AO50" i="1" s="1"/>
  <c r="AP50" i="1" s="1"/>
  <c r="AQ50" i="1" s="1"/>
  <c r="AX50" i="1"/>
  <c r="AY50" i="1" s="1"/>
  <c r="AZ50" i="1" s="1"/>
  <c r="BA50" i="1" s="1"/>
  <c r="Z51" i="1"/>
  <c r="AS51" i="1"/>
  <c r="AT51" i="1" s="1"/>
  <c r="AU51" i="1" s="1"/>
  <c r="AV51" i="1" s="1"/>
  <c r="AW51" i="1"/>
  <c r="AY51" i="1" s="1"/>
  <c r="AZ51" i="1" s="1"/>
  <c r="BA51" i="1" s="1"/>
  <c r="Z107" i="1"/>
  <c r="AA107" i="1"/>
  <c r="AB107" i="1"/>
  <c r="J126" i="1"/>
  <c r="Z125" i="1"/>
  <c r="AA125" i="1"/>
  <c r="AB125" i="1"/>
  <c r="E125" i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73" i="5" s="1"/>
  <c r="AB83" i="1"/>
  <c r="E83" i="1"/>
  <c r="A66" i="5" s="1"/>
  <c r="AO81" i="1"/>
  <c r="AP81" i="1" s="1"/>
  <c r="AQ81" i="1" s="1"/>
  <c r="AY31" i="1"/>
  <c r="AZ31" i="1" s="1"/>
  <c r="BA31" i="1" s="1"/>
  <c r="M31" i="1" s="1"/>
  <c r="I35" i="1"/>
  <c r="AT63" i="1"/>
  <c r="AU63" i="1" s="1"/>
  <c r="AV63" i="1" s="1"/>
  <c r="K63" i="1" s="1"/>
  <c r="AT31" i="1"/>
  <c r="AU31" i="1" s="1"/>
  <c r="AV31" i="1" s="1"/>
  <c r="K31" i="1" s="1"/>
  <c r="AT68" i="1"/>
  <c r="AU68" i="1" s="1"/>
  <c r="AV68" i="1" s="1"/>
  <c r="K68" i="1" s="1"/>
  <c r="AO58" i="1"/>
  <c r="AP58" i="1" s="1"/>
  <c r="AQ58" i="1" s="1"/>
  <c r="H58" i="1" s="1"/>
  <c r="AY22" i="1"/>
  <c r="AZ22" i="1" s="1"/>
  <c r="BA22" i="1" s="1"/>
  <c r="L22" i="1" s="1"/>
  <c r="AY59" i="1"/>
  <c r="AZ59" i="1" s="1"/>
  <c r="BA59" i="1" s="1"/>
  <c r="L59" i="1" s="1"/>
  <c r="AO60" i="1"/>
  <c r="AP60" i="1" s="1"/>
  <c r="AQ60" i="1" s="1"/>
  <c r="I60" i="1" s="1"/>
  <c r="AO44" i="1"/>
  <c r="AP44" i="1" s="1"/>
  <c r="AQ44" i="1" s="1"/>
  <c r="I44" i="1" s="1"/>
  <c r="AT25" i="1"/>
  <c r="AU25" i="1" s="1"/>
  <c r="AV25" i="1" s="1"/>
  <c r="J25" i="1" s="1"/>
  <c r="AY47" i="1"/>
  <c r="AZ47" i="1" s="1"/>
  <c r="BA47" i="1" s="1"/>
  <c r="L47" i="1" s="1"/>
  <c r="AO52" i="1"/>
  <c r="AP52" i="1" s="1"/>
  <c r="AQ52" i="1" s="1"/>
  <c r="I52" i="1" s="1"/>
  <c r="AT40" i="1"/>
  <c r="AU40" i="1" s="1"/>
  <c r="AV40" i="1" s="1"/>
  <c r="AY60" i="1"/>
  <c r="AZ60" i="1" s="1"/>
  <c r="BA60" i="1" s="1"/>
  <c r="AO46" i="1"/>
  <c r="AP46" i="1" s="1"/>
  <c r="AQ46" i="1" s="1"/>
  <c r="H46" i="1" s="1"/>
  <c r="AT41" i="1"/>
  <c r="AU41" i="1" s="1"/>
  <c r="AV41" i="1" s="1"/>
  <c r="J41" i="1" s="1"/>
  <c r="AT36" i="1"/>
  <c r="AU36" i="1" s="1"/>
  <c r="AV36" i="1" s="1"/>
  <c r="J36" i="1" s="1"/>
  <c r="AY28" i="1"/>
  <c r="AZ28" i="1" s="1"/>
  <c r="BA28" i="1" s="1"/>
  <c r="L28" i="1" s="1"/>
  <c r="AY53" i="1"/>
  <c r="AZ53" i="1" s="1"/>
  <c r="BA53" i="1" s="1"/>
  <c r="M61" i="1"/>
  <c r="L61" i="1"/>
  <c r="AO61" i="1"/>
  <c r="AP61" i="1" s="1"/>
  <c r="AQ61" i="1" s="1"/>
  <c r="H61" i="1" s="1"/>
  <c r="AT66" i="1"/>
  <c r="AU66" i="1" s="1"/>
  <c r="AV66" i="1" s="1"/>
  <c r="J66" i="1" s="1"/>
  <c r="AT61" i="1"/>
  <c r="AU61" i="1" s="1"/>
  <c r="AV61" i="1" s="1"/>
  <c r="AY25" i="1"/>
  <c r="AZ25" i="1" s="1"/>
  <c r="BA25" i="1" s="1"/>
  <c r="L25" i="1" s="1"/>
  <c r="AT60" i="1"/>
  <c r="AU60" i="1" s="1"/>
  <c r="AV60" i="1" s="1"/>
  <c r="AT62" i="1"/>
  <c r="AU62" i="1" s="1"/>
  <c r="AV62" i="1" s="1"/>
  <c r="J62" i="1" s="1"/>
  <c r="AY67" i="1"/>
  <c r="AZ67" i="1" s="1"/>
  <c r="BA67" i="1" s="1"/>
  <c r="L67" i="1" s="1"/>
  <c r="AO62" i="1"/>
  <c r="AP62" i="1" s="1"/>
  <c r="AQ62" i="1" s="1"/>
  <c r="AO68" i="1"/>
  <c r="AP68" i="1" s="1"/>
  <c r="AQ68" i="1" s="1"/>
  <c r="I68" i="1" s="1"/>
  <c r="AY68" i="1"/>
  <c r="AZ68" i="1" s="1"/>
  <c r="BA68" i="1" s="1"/>
  <c r="M68" i="1" s="1"/>
  <c r="AY66" i="1"/>
  <c r="AZ66" i="1" s="1"/>
  <c r="BA66" i="1" s="1"/>
  <c r="L66" i="1" s="1"/>
  <c r="AO66" i="1"/>
  <c r="AP66" i="1" s="1"/>
  <c r="AQ66" i="1" s="1"/>
  <c r="I66" i="1" s="1"/>
  <c r="K65" i="1"/>
  <c r="J65" i="1"/>
  <c r="AO41" i="1"/>
  <c r="AP41" i="1" s="1"/>
  <c r="AQ41" i="1" s="1"/>
  <c r="AT44" i="1"/>
  <c r="AU44" i="1" s="1"/>
  <c r="AV44" i="1" s="1"/>
  <c r="J44" i="1" s="1"/>
  <c r="AY63" i="1"/>
  <c r="AZ63" i="1" s="1"/>
  <c r="BA63" i="1" s="1"/>
  <c r="L63" i="1" s="1"/>
  <c r="AT64" i="1"/>
  <c r="AU64" i="1" s="1"/>
  <c r="AV64" i="1" s="1"/>
  <c r="AO64" i="1"/>
  <c r="AP64" i="1" s="1"/>
  <c r="AQ64" i="1" s="1"/>
  <c r="M62" i="1"/>
  <c r="AY41" i="1"/>
  <c r="AZ41" i="1" s="1"/>
  <c r="BA41" i="1" s="1"/>
  <c r="M45" i="1"/>
  <c r="L45" i="1"/>
  <c r="J52" i="1"/>
  <c r="AO40" i="1"/>
  <c r="AP40" i="1" s="1"/>
  <c r="AQ40" i="1" s="1"/>
  <c r="AO45" i="1"/>
  <c r="AP45" i="1" s="1"/>
  <c r="AQ45" i="1" s="1"/>
  <c r="I45" i="1" s="1"/>
  <c r="AY44" i="1"/>
  <c r="AZ44" i="1" s="1"/>
  <c r="BA44" i="1" s="1"/>
  <c r="L44" i="1" s="1"/>
  <c r="AY57" i="1"/>
  <c r="AZ57" i="1" s="1"/>
  <c r="BA57" i="1" s="1"/>
  <c r="AO56" i="1"/>
  <c r="AP56" i="1" s="1"/>
  <c r="AQ56" i="1" s="1"/>
  <c r="H56" i="1" s="1"/>
  <c r="AO39" i="1"/>
  <c r="AP39" i="1" s="1"/>
  <c r="AQ39" i="1" s="1"/>
  <c r="I39" i="1" s="1"/>
  <c r="AY39" i="1"/>
  <c r="AZ39" i="1" s="1"/>
  <c r="BA39" i="1" s="1"/>
  <c r="L39" i="1" s="1"/>
  <c r="AT38" i="1"/>
  <c r="AU38" i="1" s="1"/>
  <c r="AV38" i="1" s="1"/>
  <c r="L37" i="1"/>
  <c r="M37" i="1"/>
  <c r="AO26" i="1"/>
  <c r="AP26" i="1" s="1"/>
  <c r="AQ26" i="1" s="1"/>
  <c r="H26" i="1" s="1"/>
  <c r="AO59" i="1"/>
  <c r="AP59" i="1" s="1"/>
  <c r="AQ59" i="1" s="1"/>
  <c r="I59" i="1" s="1"/>
  <c r="AT58" i="1"/>
  <c r="AU58" i="1" s="1"/>
  <c r="AV58" i="1" s="1"/>
  <c r="I30" i="1"/>
  <c r="AT57" i="1"/>
  <c r="AU57" i="1" s="1"/>
  <c r="AV57" i="1" s="1"/>
  <c r="AO47" i="1"/>
  <c r="AP47" i="1" s="1"/>
  <c r="AQ47" i="1" s="1"/>
  <c r="M56" i="1"/>
  <c r="L56" i="1"/>
  <c r="AT56" i="1"/>
  <c r="AU56" i="1" s="1"/>
  <c r="AV56" i="1" s="1"/>
  <c r="K56" i="1" s="1"/>
  <c r="H57" i="1"/>
  <c r="AT29" i="1"/>
  <c r="AU29" i="1" s="1"/>
  <c r="AV29" i="1" s="1"/>
  <c r="AT30" i="1"/>
  <c r="AU30" i="1" s="1"/>
  <c r="AV30" i="1" s="1"/>
  <c r="K30" i="1" s="1"/>
  <c r="AT35" i="1"/>
  <c r="AU35" i="1" s="1"/>
  <c r="AV35" i="1" s="1"/>
  <c r="AO36" i="1"/>
  <c r="AP36" i="1" s="1"/>
  <c r="AQ36" i="1" s="1"/>
  <c r="AT54" i="1"/>
  <c r="AU54" i="1" s="1"/>
  <c r="AV54" i="1" s="1"/>
  <c r="K54" i="1" s="1"/>
  <c r="AY54" i="1"/>
  <c r="AZ54" i="1" s="1"/>
  <c r="BA54" i="1" s="1"/>
  <c r="AY36" i="1"/>
  <c r="AZ36" i="1" s="1"/>
  <c r="BA36" i="1" s="1"/>
  <c r="AO54" i="1"/>
  <c r="AP54" i="1" s="1"/>
  <c r="AQ54" i="1" s="1"/>
  <c r="AO48" i="1"/>
  <c r="AP48" i="1" s="1"/>
  <c r="AQ48" i="1" s="1"/>
  <c r="H48" i="1" s="1"/>
  <c r="AY35" i="1"/>
  <c r="AZ35" i="1" s="1"/>
  <c r="BA35" i="1" s="1"/>
  <c r="AY34" i="1"/>
  <c r="AZ34" i="1" s="1"/>
  <c r="BA34" i="1" s="1"/>
  <c r="AO34" i="1"/>
  <c r="AP34" i="1" s="1"/>
  <c r="AQ34" i="1" s="1"/>
  <c r="H34" i="1" s="1"/>
  <c r="AT34" i="1"/>
  <c r="AU34" i="1" s="1"/>
  <c r="AV34" i="1" s="1"/>
  <c r="J34" i="1" s="1"/>
  <c r="AT32" i="1"/>
  <c r="AU32" i="1" s="1"/>
  <c r="AV32" i="1" s="1"/>
  <c r="AO32" i="1"/>
  <c r="AP32" i="1" s="1"/>
  <c r="AQ32" i="1" s="1"/>
  <c r="K53" i="1"/>
  <c r="J53" i="1"/>
  <c r="L33" i="1"/>
  <c r="AO53" i="1"/>
  <c r="AP53" i="1" s="1"/>
  <c r="AQ53" i="1" s="1"/>
  <c r="I53" i="1" s="1"/>
  <c r="AT28" i="1"/>
  <c r="AU28" i="1" s="1"/>
  <c r="AV28" i="1" s="1"/>
  <c r="J28" i="1" s="1"/>
  <c r="AO51" i="1"/>
  <c r="AP51" i="1" s="1"/>
  <c r="AQ51" i="1" s="1"/>
  <c r="I51" i="1" s="1"/>
  <c r="M30" i="1"/>
  <c r="I65" i="1"/>
  <c r="AT50" i="1"/>
  <c r="AU50" i="1" s="1"/>
  <c r="AV50" i="1" s="1"/>
  <c r="J50" i="1" s="1"/>
  <c r="AY48" i="1"/>
  <c r="AZ48" i="1" s="1"/>
  <c r="BA48" i="1" s="1"/>
  <c r="M48" i="1" s="1"/>
  <c r="AT47" i="1"/>
  <c r="AU47" i="1" s="1"/>
  <c r="AV47" i="1" s="1"/>
  <c r="L49" i="1"/>
  <c r="AO29" i="1"/>
  <c r="AP29" i="1" s="1"/>
  <c r="AQ29" i="1" s="1"/>
  <c r="AO49" i="1"/>
  <c r="AP49" i="1" s="1"/>
  <c r="AQ49" i="1" s="1"/>
  <c r="AO24" i="1"/>
  <c r="AP24" i="1" s="1"/>
  <c r="AQ24" i="1" s="1"/>
  <c r="I24" i="1" s="1"/>
  <c r="J45" i="1"/>
  <c r="K45" i="1"/>
  <c r="AY29" i="1"/>
  <c r="AZ29" i="1" s="1"/>
  <c r="BA29" i="1" s="1"/>
  <c r="AY27" i="1"/>
  <c r="AZ27" i="1" s="1"/>
  <c r="BA27" i="1" s="1"/>
  <c r="L27" i="1" s="1"/>
  <c r="AY24" i="1"/>
  <c r="AZ24" i="1" s="1"/>
  <c r="BA24" i="1" s="1"/>
  <c r="L24" i="1" s="1"/>
  <c r="AO27" i="1"/>
  <c r="AP27" i="1" s="1"/>
  <c r="AQ27" i="1" s="1"/>
  <c r="AT27" i="1"/>
  <c r="AU27" i="1" s="1"/>
  <c r="AV27" i="1" s="1"/>
  <c r="L46" i="1"/>
  <c r="M46" i="1"/>
  <c r="AO43" i="1"/>
  <c r="AP43" i="1" s="1"/>
  <c r="AQ43" i="1" s="1"/>
  <c r="H43" i="1" s="1"/>
  <c r="AY42" i="1"/>
  <c r="AZ42" i="1" s="1"/>
  <c r="BA42" i="1" s="1"/>
  <c r="L42" i="1" s="1"/>
  <c r="AY43" i="1"/>
  <c r="AZ43" i="1" s="1"/>
  <c r="BA43" i="1" s="1"/>
  <c r="M43" i="1" s="1"/>
  <c r="AT43" i="1"/>
  <c r="AU43" i="1" s="1"/>
  <c r="AV43" i="1" s="1"/>
  <c r="J43" i="1" s="1"/>
  <c r="AT42" i="1"/>
  <c r="AU42" i="1" s="1"/>
  <c r="AV42" i="1" s="1"/>
  <c r="J42" i="1" s="1"/>
  <c r="H42" i="1"/>
  <c r="I42" i="1"/>
  <c r="AT24" i="1"/>
  <c r="AU24" i="1" s="1"/>
  <c r="AV24" i="1" s="1"/>
  <c r="J24" i="1" s="1"/>
  <c r="AY23" i="1"/>
  <c r="AZ23" i="1" s="1"/>
  <c r="BA23" i="1" s="1"/>
  <c r="M23" i="1" s="1"/>
  <c r="AT23" i="1"/>
  <c r="AU23" i="1" s="1"/>
  <c r="AV23" i="1" s="1"/>
  <c r="K23" i="1" s="1"/>
  <c r="AO23" i="1"/>
  <c r="AP23" i="1" s="1"/>
  <c r="AQ23" i="1" s="1"/>
  <c r="H37" i="1"/>
  <c r="I37" i="1"/>
  <c r="M58" i="1"/>
  <c r="L58" i="1"/>
  <c r="I55" i="1"/>
  <c r="H55" i="1"/>
  <c r="K59" i="1"/>
  <c r="J59" i="1"/>
  <c r="H25" i="1"/>
  <c r="I25" i="1"/>
  <c r="H31" i="1"/>
  <c r="I31" i="1"/>
  <c r="M52" i="1"/>
  <c r="L52" i="1"/>
  <c r="M64" i="1"/>
  <c r="L64" i="1"/>
  <c r="M63" i="1"/>
  <c r="AB87" i="1"/>
  <c r="AA87" i="1"/>
  <c r="Z87" i="1"/>
  <c r="AU87" i="1"/>
  <c r="AV87" i="1" s="1"/>
  <c r="A83" i="5" l="1"/>
  <c r="A103" i="5"/>
  <c r="A79" i="5"/>
  <c r="A63" i="5"/>
  <c r="A108" i="5"/>
  <c r="A294" i="5"/>
  <c r="A293" i="5"/>
  <c r="A52" i="5"/>
  <c r="A96" i="5"/>
  <c r="A90" i="5"/>
  <c r="L31" i="1"/>
  <c r="AY26" i="1"/>
  <c r="AZ26" i="1" s="1"/>
  <c r="BA26" i="1" s="1"/>
  <c r="H59" i="1"/>
  <c r="H63" i="1"/>
  <c r="K36" i="1"/>
  <c r="A101" i="5"/>
  <c r="A107" i="5"/>
  <c r="A284" i="5"/>
  <c r="A288" i="5"/>
  <c r="A285" i="5"/>
  <c r="I58" i="1"/>
  <c r="K66" i="1"/>
  <c r="A104" i="5"/>
  <c r="A286" i="5"/>
  <c r="A295" i="5"/>
  <c r="A75" i="5"/>
  <c r="A282" i="5"/>
  <c r="A283" i="5"/>
  <c r="A290" i="5"/>
  <c r="M59" i="1"/>
  <c r="A99" i="5"/>
  <c r="A77" i="5"/>
  <c r="A78" i="5"/>
  <c r="A54" i="5"/>
  <c r="A80" i="5"/>
  <c r="A289" i="5"/>
  <c r="I141" i="1"/>
  <c r="H141" i="1"/>
  <c r="A287" i="5"/>
  <c r="L128" i="1"/>
  <c r="M128" i="1"/>
  <c r="A42" i="5"/>
  <c r="I56" i="1"/>
  <c r="L68" i="1"/>
  <c r="A76" i="5"/>
  <c r="A100" i="5"/>
  <c r="A69" i="5"/>
  <c r="A106" i="5"/>
  <c r="I22" i="1"/>
  <c r="K41" i="1"/>
  <c r="A89" i="5"/>
  <c r="I74" i="1"/>
  <c r="A57" i="5" s="1"/>
  <c r="A109" i="5"/>
  <c r="A61" i="5"/>
  <c r="A119" i="5"/>
  <c r="A74" i="5"/>
  <c r="K22" i="1"/>
  <c r="K26" i="1"/>
  <c r="J33" i="1"/>
  <c r="A16" i="5" s="1"/>
  <c r="J141" i="1"/>
  <c r="K141" i="1"/>
  <c r="J31" i="1"/>
  <c r="A14" i="5" s="1"/>
  <c r="L65" i="1"/>
  <c r="A48" i="5" s="1"/>
  <c r="M47" i="1"/>
  <c r="K48" i="1"/>
  <c r="K39" i="1"/>
  <c r="M22" i="1"/>
  <c r="K25" i="1"/>
  <c r="H273" i="1"/>
  <c r="I273" i="1"/>
  <c r="K62" i="1"/>
  <c r="J68" i="1"/>
  <c r="J46" i="1"/>
  <c r="I61" i="1"/>
  <c r="H28" i="1"/>
  <c r="J37" i="1"/>
  <c r="A20" i="5" s="1"/>
  <c r="H50" i="1"/>
  <c r="I50" i="1"/>
  <c r="H38" i="1"/>
  <c r="I38" i="1"/>
  <c r="M50" i="1"/>
  <c r="L50" i="1"/>
  <c r="M66" i="1"/>
  <c r="AT67" i="1"/>
  <c r="AU67" i="1" s="1"/>
  <c r="AV67" i="1" s="1"/>
  <c r="K143" i="1"/>
  <c r="J143" i="1"/>
  <c r="H156" i="1"/>
  <c r="I156" i="1"/>
  <c r="H52" i="1"/>
  <c r="A35" i="5" s="1"/>
  <c r="M28" i="1"/>
  <c r="K44" i="1"/>
  <c r="K51" i="1"/>
  <c r="J51" i="1"/>
  <c r="K87" i="1"/>
  <c r="J87" i="1"/>
  <c r="A70" i="5" s="1"/>
  <c r="J63" i="1"/>
  <c r="A46" i="5" s="1"/>
  <c r="H66" i="1"/>
  <c r="H60" i="1"/>
  <c r="M25" i="1"/>
  <c r="M44" i="1"/>
  <c r="L38" i="1"/>
  <c r="M38" i="1"/>
  <c r="K49" i="1"/>
  <c r="J49" i="1"/>
  <c r="AY55" i="1"/>
  <c r="AZ55" i="1" s="1"/>
  <c r="BA55" i="1" s="1"/>
  <c r="H81" i="1"/>
  <c r="I81" i="1"/>
  <c r="M39" i="1"/>
  <c r="I98" i="1"/>
  <c r="H98" i="1"/>
  <c r="H24" i="1"/>
  <c r="H68" i="1"/>
  <c r="A51" i="5" s="1"/>
  <c r="H44" i="1"/>
  <c r="I46" i="1"/>
  <c r="L53" i="1"/>
  <c r="M53" i="1"/>
  <c r="M60" i="1"/>
  <c r="L60" i="1"/>
  <c r="J40" i="1"/>
  <c r="K40" i="1"/>
  <c r="H45" i="1"/>
  <c r="A28" i="5" s="1"/>
  <c r="H39" i="1"/>
  <c r="M67" i="1"/>
  <c r="I67" i="1"/>
  <c r="H67" i="1"/>
  <c r="K61" i="1"/>
  <c r="J61" i="1"/>
  <c r="K60" i="1"/>
  <c r="J60" i="1"/>
  <c r="I43" i="1"/>
  <c r="H62" i="1"/>
  <c r="I62" i="1"/>
  <c r="K50" i="1"/>
  <c r="J54" i="1"/>
  <c r="L43" i="1"/>
  <c r="H51" i="1"/>
  <c r="K28" i="1"/>
  <c r="I41" i="1"/>
  <c r="H41" i="1"/>
  <c r="I64" i="1"/>
  <c r="H64" i="1"/>
  <c r="K34" i="1"/>
  <c r="J56" i="1"/>
  <c r="A39" i="5" s="1"/>
  <c r="I26" i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J30" i="1"/>
  <c r="A13" i="5" s="1"/>
  <c r="I47" i="1"/>
  <c r="H47" i="1"/>
  <c r="K57" i="1"/>
  <c r="J57" i="1"/>
  <c r="L54" i="1"/>
  <c r="M54" i="1"/>
  <c r="J35" i="1"/>
  <c r="K35" i="1"/>
  <c r="J29" i="1"/>
  <c r="K29" i="1"/>
  <c r="L36" i="1"/>
  <c r="M36" i="1"/>
  <c r="I36" i="1"/>
  <c r="H36" i="1"/>
  <c r="L48" i="1"/>
  <c r="I54" i="1"/>
  <c r="H54" i="1"/>
  <c r="H53" i="1"/>
  <c r="I34" i="1"/>
  <c r="L35" i="1"/>
  <c r="M35" i="1"/>
  <c r="I48" i="1"/>
  <c r="L34" i="1"/>
  <c r="M34" i="1"/>
  <c r="H32" i="1"/>
  <c r="I32" i="1"/>
  <c r="K32" i="1"/>
  <c r="J32" i="1"/>
  <c r="L51" i="1"/>
  <c r="M51" i="1"/>
  <c r="K43" i="1"/>
  <c r="J47" i="1"/>
  <c r="K47" i="1"/>
  <c r="H29" i="1"/>
  <c r="I29" i="1"/>
  <c r="M24" i="1"/>
  <c r="I49" i="1"/>
  <c r="H49" i="1"/>
  <c r="L29" i="1"/>
  <c r="M29" i="1"/>
  <c r="M27" i="1"/>
  <c r="J27" i="1"/>
  <c r="K27" i="1"/>
  <c r="M42" i="1"/>
  <c r="H27" i="1"/>
  <c r="I27" i="1"/>
  <c r="K42" i="1"/>
  <c r="L23" i="1"/>
  <c r="K24" i="1"/>
  <c r="AK73" i="1"/>
  <c r="J23" i="1"/>
  <c r="AK91" i="1"/>
  <c r="I23" i="1"/>
  <c r="H23" i="1"/>
  <c r="A111" i="5" l="1"/>
  <c r="AK128" i="1"/>
  <c r="AK126" i="1"/>
  <c r="AK200" i="1"/>
  <c r="R200" i="1" s="1"/>
  <c r="AK130" i="1"/>
  <c r="L26" i="1"/>
  <c r="M26" i="1"/>
  <c r="AK94" i="1"/>
  <c r="AK125" i="1"/>
  <c r="AK302" i="1"/>
  <c r="AK172" i="1"/>
  <c r="AK187" i="1"/>
  <c r="S200" i="1"/>
  <c r="AK101" i="1"/>
  <c r="AK158" i="1"/>
  <c r="AK102" i="1"/>
  <c r="AK145" i="1"/>
  <c r="AK197" i="1"/>
  <c r="AK146" i="1"/>
  <c r="AK255" i="1"/>
  <c r="T255" i="1" s="1"/>
  <c r="A238" i="5" s="1"/>
  <c r="AK278" i="1"/>
  <c r="U278" i="1" s="1"/>
  <c r="A261" i="5" s="1"/>
  <c r="AK79" i="1"/>
  <c r="AK305" i="1"/>
  <c r="AK141" i="1"/>
  <c r="AK342" i="1"/>
  <c r="AK300" i="1"/>
  <c r="AK202" i="1"/>
  <c r="AK137" i="1"/>
  <c r="AK229" i="1"/>
  <c r="R229" i="1" s="1"/>
  <c r="AK34" i="1"/>
  <c r="AK198" i="1"/>
  <c r="AK110" i="1"/>
  <c r="AK171" i="1"/>
  <c r="AK159" i="1"/>
  <c r="AK241" i="1"/>
  <c r="T241" i="1" s="1"/>
  <c r="A224" i="5" s="1"/>
  <c r="AK148" i="1"/>
  <c r="AK28" i="1"/>
  <c r="AK45" i="1"/>
  <c r="AK204" i="1"/>
  <c r="AK250" i="1"/>
  <c r="T250" i="1" s="1"/>
  <c r="A233" i="5" s="1"/>
  <c r="AK144" i="1"/>
  <c r="AK329" i="1"/>
  <c r="A37" i="5"/>
  <c r="A41" i="5"/>
  <c r="A45" i="5"/>
  <c r="AK323" i="1"/>
  <c r="AK210" i="1"/>
  <c r="AK153" i="1"/>
  <c r="AK232" i="1"/>
  <c r="S232" i="1" s="1"/>
  <c r="AK71" i="1"/>
  <c r="AK193" i="1"/>
  <c r="AK228" i="1"/>
  <c r="AK249" i="1"/>
  <c r="T249" i="1" s="1"/>
  <c r="A232" i="5" s="1"/>
  <c r="AK253" i="1"/>
  <c r="T253" i="1" s="1"/>
  <c r="A236" i="5" s="1"/>
  <c r="AK320" i="1"/>
  <c r="AK291" i="1"/>
  <c r="V291" i="1" s="1"/>
  <c r="A274" i="5" s="1"/>
  <c r="AK318" i="1"/>
  <c r="AK43" i="1"/>
  <c r="AK275" i="1"/>
  <c r="U275" i="1" s="1"/>
  <c r="A258" i="5" s="1"/>
  <c r="AK206" i="1"/>
  <c r="AK72" i="1"/>
  <c r="AK180" i="1"/>
  <c r="AK68" i="1"/>
  <c r="AK179" i="1"/>
  <c r="AK174" i="1"/>
  <c r="AK138" i="1"/>
  <c r="AK266" i="1"/>
  <c r="U266" i="1" s="1"/>
  <c r="A249" i="5" s="1"/>
  <c r="AK309" i="1"/>
  <c r="AK301" i="1"/>
  <c r="AK63" i="1"/>
  <c r="AK182" i="1"/>
  <c r="AK288" i="1"/>
  <c r="U288" i="1" s="1"/>
  <c r="A271" i="5" s="1"/>
  <c r="AK331" i="1"/>
  <c r="AK67" i="1"/>
  <c r="AK214" i="1"/>
  <c r="AK303" i="1"/>
  <c r="AK54" i="1"/>
  <c r="AK127" i="1"/>
  <c r="AK87" i="1"/>
  <c r="AK339" i="1"/>
  <c r="AK216" i="1"/>
  <c r="S216" i="1" s="1"/>
  <c r="AK113" i="1"/>
  <c r="A25" i="5"/>
  <c r="A18" i="5"/>
  <c r="A23" i="5"/>
  <c r="A27" i="5"/>
  <c r="A49" i="5"/>
  <c r="AK132" i="1"/>
  <c r="AK281" i="1"/>
  <c r="U281" i="1" s="1"/>
  <c r="A264" i="5" s="1"/>
  <c r="AK66" i="1"/>
  <c r="AK324" i="1"/>
  <c r="AK105" i="1"/>
  <c r="AK211" i="1"/>
  <c r="AK289" i="1"/>
  <c r="U289" i="1" s="1"/>
  <c r="A272" i="5" s="1"/>
  <c r="AK287" i="1"/>
  <c r="U287" i="1" s="1"/>
  <c r="A270" i="5" s="1"/>
  <c r="AK46" i="1"/>
  <c r="AK307" i="1"/>
  <c r="AK319" i="1"/>
  <c r="AK84" i="1"/>
  <c r="AK99" i="1"/>
  <c r="AK201" i="1"/>
  <c r="S201" i="1" s="1"/>
  <c r="AK209" i="1"/>
  <c r="R209" i="1" s="1"/>
  <c r="AK47" i="1"/>
  <c r="AK314" i="1"/>
  <c r="AK279" i="1"/>
  <c r="U279" i="1" s="1"/>
  <c r="A262" i="5" s="1"/>
  <c r="AK55" i="1"/>
  <c r="AK243" i="1"/>
  <c r="T243" i="1" s="1"/>
  <c r="A226" i="5" s="1"/>
  <c r="AK236" i="1"/>
  <c r="AK233" i="1"/>
  <c r="AK24" i="1"/>
  <c r="AK76" i="1"/>
  <c r="AK269" i="1"/>
  <c r="U269" i="1" s="1"/>
  <c r="A252" i="5" s="1"/>
  <c r="AK134" i="1"/>
  <c r="AK44" i="1"/>
  <c r="AK62" i="1"/>
  <c r="AK248" i="1"/>
  <c r="T248" i="1" s="1"/>
  <c r="A231" i="5" s="1"/>
  <c r="AK186" i="1"/>
  <c r="AK192" i="1"/>
  <c r="AK344" i="1"/>
  <c r="AK321" i="1"/>
  <c r="AK222" i="1"/>
  <c r="AK40" i="1"/>
  <c r="AK333" i="1"/>
  <c r="AK155" i="1"/>
  <c r="AK273" i="1"/>
  <c r="U273" i="1" s="1"/>
  <c r="AK290" i="1"/>
  <c r="U290" i="1" s="1"/>
  <c r="A273" i="5" s="1"/>
  <c r="AK116" i="1"/>
  <c r="AK298" i="1"/>
  <c r="AK299" i="1"/>
  <c r="AK77" i="1"/>
  <c r="AK326" i="1"/>
  <c r="AK220" i="1"/>
  <c r="AK218" i="1"/>
  <c r="AK150" i="1"/>
  <c r="AK83" i="1"/>
  <c r="AK208" i="1"/>
  <c r="AK196" i="1"/>
  <c r="AK151" i="1"/>
  <c r="AK58" i="1"/>
  <c r="AK191" i="1"/>
  <c r="AK25" i="1"/>
  <c r="AK268" i="1"/>
  <c r="U268" i="1" s="1"/>
  <c r="A251" i="5" s="1"/>
  <c r="AK293" i="1"/>
  <c r="V293" i="1" s="1"/>
  <c r="A276" i="5" s="1"/>
  <c r="AK221" i="1"/>
  <c r="AK104" i="1"/>
  <c r="AK129" i="1"/>
  <c r="AK98" i="1"/>
  <c r="AK165" i="1"/>
  <c r="AK337" i="1"/>
  <c r="AK176" i="1"/>
  <c r="AK190" i="1"/>
  <c r="AK205" i="1"/>
  <c r="AK282" i="1"/>
  <c r="U282" i="1" s="1"/>
  <c r="A265" i="5" s="1"/>
  <c r="AK161" i="1"/>
  <c r="AK239" i="1"/>
  <c r="T239" i="1" s="1"/>
  <c r="A222" i="5" s="1"/>
  <c r="AK26" i="1"/>
  <c r="AK304" i="1"/>
  <c r="AK85" i="1"/>
  <c r="AK164" i="1"/>
  <c r="AK183" i="1"/>
  <c r="AK203" i="1"/>
  <c r="AK56" i="1"/>
  <c r="AK140" i="1"/>
  <c r="AK297" i="1"/>
  <c r="AK257" i="1"/>
  <c r="T257" i="1" s="1"/>
  <c r="A240" i="5" s="1"/>
  <c r="AK251" i="1"/>
  <c r="T251" i="1" s="1"/>
  <c r="A234" i="5" s="1"/>
  <c r="AK149" i="1"/>
  <c r="AK265" i="1"/>
  <c r="U265" i="1" s="1"/>
  <c r="A248" i="5" s="1"/>
  <c r="AK327" i="1"/>
  <c r="AK65" i="1"/>
  <c r="AK340" i="1"/>
  <c r="AK335" i="1"/>
  <c r="AK147" i="1"/>
  <c r="AK332" i="1"/>
  <c r="AK170" i="1"/>
  <c r="AK75" i="1"/>
  <c r="AK33" i="1"/>
  <c r="AK30" i="1"/>
  <c r="AK274" i="1"/>
  <c r="U274" i="1" s="1"/>
  <c r="A257" i="5" s="1"/>
  <c r="AK41" i="1"/>
  <c r="AK139" i="1"/>
  <c r="AK23" i="1"/>
  <c r="AK100" i="1"/>
  <c r="AK90" i="1"/>
  <c r="AK267" i="1"/>
  <c r="U267" i="1" s="1"/>
  <c r="A250" i="5" s="1"/>
  <c r="AK254" i="1"/>
  <c r="T254" i="1" s="1"/>
  <c r="A237" i="5" s="1"/>
  <c r="AK115" i="1"/>
  <c r="AK59" i="1"/>
  <c r="AK136" i="1"/>
  <c r="AK308" i="1"/>
  <c r="AK306" i="1"/>
  <c r="AK264" i="1"/>
  <c r="U264" i="1" s="1"/>
  <c r="A247" i="5" s="1"/>
  <c r="AK276" i="1"/>
  <c r="U276" i="1" s="1"/>
  <c r="A259" i="5" s="1"/>
  <c r="AK262" i="1"/>
  <c r="T262" i="1" s="1"/>
  <c r="A245" i="5" s="1"/>
  <c r="AK120" i="1"/>
  <c r="AK338" i="1"/>
  <c r="AK152" i="1"/>
  <c r="AK122" i="1"/>
  <c r="AK121" i="1"/>
  <c r="AK38" i="1"/>
  <c r="AK195" i="1"/>
  <c r="AK223" i="1"/>
  <c r="AK167" i="1"/>
  <c r="AK97" i="1"/>
  <c r="AK194" i="1"/>
  <c r="AK234" i="1"/>
  <c r="AK294" i="1"/>
  <c r="AK271" i="1"/>
  <c r="U271" i="1" s="1"/>
  <c r="A254" i="5" s="1"/>
  <c r="AK199" i="1"/>
  <c r="AK27" i="1"/>
  <c r="AK21" i="1"/>
  <c r="AK284" i="1"/>
  <c r="U284" i="1" s="1"/>
  <c r="A267" i="5" s="1"/>
  <c r="AK286" i="1"/>
  <c r="U286" i="1" s="1"/>
  <c r="A269" i="5" s="1"/>
  <c r="AK336" i="1"/>
  <c r="AK235" i="1"/>
  <c r="AK259" i="1"/>
  <c r="T259" i="1" s="1"/>
  <c r="A242" i="5" s="1"/>
  <c r="AK181" i="1"/>
  <c r="AK81" i="1"/>
  <c r="AK39" i="1"/>
  <c r="AK184" i="1"/>
  <c r="AK49" i="1"/>
  <c r="AK245" i="1"/>
  <c r="T245" i="1" s="1"/>
  <c r="A228" i="5" s="1"/>
  <c r="AK312" i="1"/>
  <c r="AK86" i="1"/>
  <c r="AK217" i="1"/>
  <c r="AK169" i="1"/>
  <c r="AK310" i="1"/>
  <c r="A139" i="5"/>
  <c r="AK173" i="1"/>
  <c r="AK343" i="1"/>
  <c r="AK163" i="1"/>
  <c r="AK156" i="1"/>
  <c r="AK313" i="1"/>
  <c r="AK328" i="1"/>
  <c r="AK89" i="1"/>
  <c r="AK78" i="1"/>
  <c r="AK92" i="1"/>
  <c r="AK107" i="1"/>
  <c r="AK283" i="1"/>
  <c r="U283" i="1" s="1"/>
  <c r="A266" i="5" s="1"/>
  <c r="AK341" i="1"/>
  <c r="AK166" i="1"/>
  <c r="AK315" i="1"/>
  <c r="AK215" i="1"/>
  <c r="AK238" i="1"/>
  <c r="R238" i="1" s="1"/>
  <c r="AK225" i="1"/>
  <c r="AK316" i="1"/>
  <c r="AK31" i="1"/>
  <c r="AK334" i="1"/>
  <c r="AK35" i="1"/>
  <c r="AK52" i="1"/>
  <c r="AK135" i="1"/>
  <c r="AK50" i="1"/>
  <c r="AK247" i="1"/>
  <c r="T247" i="1" s="1"/>
  <c r="A230" i="5" s="1"/>
  <c r="AK51" i="1"/>
  <c r="AK22" i="1"/>
  <c r="AK124" i="1"/>
  <c r="AK252" i="1"/>
  <c r="T252" i="1" s="1"/>
  <c r="A235" i="5" s="1"/>
  <c r="AK143" i="1"/>
  <c r="AK69" i="1"/>
  <c r="AK93" i="1"/>
  <c r="AK80" i="1"/>
  <c r="AK111" i="1"/>
  <c r="AK178" i="1"/>
  <c r="AK160" i="1"/>
  <c r="AK322" i="1"/>
  <c r="AK48" i="1"/>
  <c r="AK189" i="1"/>
  <c r="AK117" i="1"/>
  <c r="AK96" i="1"/>
  <c r="AK311" i="1"/>
  <c r="AK123" i="1"/>
  <c r="AK109" i="1"/>
  <c r="AK260" i="1"/>
  <c r="T260" i="1" s="1"/>
  <c r="A243" i="5" s="1"/>
  <c r="AK325" i="1"/>
  <c r="AK242" i="1"/>
  <c r="T242" i="1" s="1"/>
  <c r="A225" i="5" s="1"/>
  <c r="AK246" i="1"/>
  <c r="T246" i="1" s="1"/>
  <c r="A229" i="5" s="1"/>
  <c r="AK213" i="1"/>
  <c r="AK219" i="1"/>
  <c r="AK261" i="1"/>
  <c r="T261" i="1" s="1"/>
  <c r="A244" i="5" s="1"/>
  <c r="AK53" i="1"/>
  <c r="AK263" i="1"/>
  <c r="U263" i="1" s="1"/>
  <c r="A246" i="5" s="1"/>
  <c r="AK112" i="1"/>
  <c r="AK177" i="1"/>
  <c r="AK244" i="1"/>
  <c r="T244" i="1" s="1"/>
  <c r="A227" i="5" s="1"/>
  <c r="AK142" i="1"/>
  <c r="AK36" i="1"/>
  <c r="AK330" i="1"/>
  <c r="AK118" i="1"/>
  <c r="AK70" i="1"/>
  <c r="AK188" i="1"/>
  <c r="AK185" i="1"/>
  <c r="AK95" i="1"/>
  <c r="AK237" i="1"/>
  <c r="AK256" i="1"/>
  <c r="T256" i="1" s="1"/>
  <c r="A239" i="5" s="1"/>
  <c r="AK60" i="1"/>
  <c r="AK270" i="1"/>
  <c r="U270" i="1" s="1"/>
  <c r="A253" i="5" s="1"/>
  <c r="AK292" i="1"/>
  <c r="V292" i="1" s="1"/>
  <c r="A275" i="5" s="1"/>
  <c r="AK226" i="1"/>
  <c r="AK61" i="1"/>
  <c r="AK280" i="1"/>
  <c r="U280" i="1" s="1"/>
  <c r="A263" i="5" s="1"/>
  <c r="AK119" i="1"/>
  <c r="AK285" i="1"/>
  <c r="U285" i="1" s="1"/>
  <c r="A268" i="5" s="1"/>
  <c r="A31" i="5"/>
  <c r="A8" i="5"/>
  <c r="A5" i="5"/>
  <c r="A40" i="5"/>
  <c r="A26" i="5"/>
  <c r="A22" i="5"/>
  <c r="A29" i="5"/>
  <c r="A44" i="5"/>
  <c r="A17" i="5"/>
  <c r="A81" i="5"/>
  <c r="A64" i="5"/>
  <c r="A43" i="5"/>
  <c r="A126" i="5"/>
  <c r="A6" i="5"/>
  <c r="A47" i="5"/>
  <c r="A33" i="5"/>
  <c r="A256" i="5"/>
  <c r="A32" i="5"/>
  <c r="A12" i="5"/>
  <c r="A36" i="5"/>
  <c r="A19" i="5"/>
  <c r="A30" i="5"/>
  <c r="A34" i="5"/>
  <c r="A124" i="5"/>
  <c r="A10" i="5"/>
  <c r="A15" i="5"/>
  <c r="A24" i="5"/>
  <c r="A7" i="5"/>
  <c r="A21" i="5"/>
  <c r="A11" i="5"/>
  <c r="AK212" i="1"/>
  <c r="AK82" i="1"/>
  <c r="AK74" i="1"/>
  <c r="AK64" i="1"/>
  <c r="AK224" i="1"/>
  <c r="AK57" i="1"/>
  <c r="AK175" i="1"/>
  <c r="AK258" i="1"/>
  <c r="T258" i="1" s="1"/>
  <c r="A241" i="5" s="1"/>
  <c r="AK32" i="1"/>
  <c r="AK207" i="1"/>
  <c r="AK88" i="1"/>
  <c r="AK231" i="1"/>
  <c r="AK29" i="1"/>
  <c r="AK133" i="1"/>
  <c r="AK317" i="1"/>
  <c r="AK114" i="1"/>
  <c r="AK240" i="1"/>
  <c r="T240" i="1" s="1"/>
  <c r="A223" i="5" s="1"/>
  <c r="AK157" i="1"/>
  <c r="AK168" i="1"/>
  <c r="AK154" i="1"/>
  <c r="AK42" i="1"/>
  <c r="AK106" i="1"/>
  <c r="AK296" i="1"/>
  <c r="AK103" i="1"/>
  <c r="AK227" i="1"/>
  <c r="AK37" i="1"/>
  <c r="AK295" i="1"/>
  <c r="AK108" i="1"/>
  <c r="AK230" i="1"/>
  <c r="AK272" i="1"/>
  <c r="U272" i="1" s="1"/>
  <c r="A255" i="5" s="1"/>
  <c r="AK277" i="1"/>
  <c r="U277" i="1" s="1"/>
  <c r="A260" i="5" s="1"/>
  <c r="AK162" i="1"/>
  <c r="AK131" i="1"/>
  <c r="J67" i="1"/>
  <c r="K67" i="1"/>
  <c r="M55" i="1"/>
  <c r="L55" i="1"/>
  <c r="R232" i="1"/>
  <c r="A215" i="5" s="1"/>
  <c r="R201" i="1"/>
  <c r="A184" i="5" s="1"/>
  <c r="S209" i="1"/>
  <c r="A192" i="5" s="1"/>
  <c r="S229" i="1"/>
  <c r="A212" i="5" s="1"/>
  <c r="A183" i="5" l="1"/>
  <c r="A9" i="5"/>
  <c r="R216" i="1"/>
  <c r="A199" i="5" s="1"/>
  <c r="S197" i="1"/>
  <c r="R197" i="1"/>
  <c r="R187" i="1"/>
  <c r="S187" i="1"/>
  <c r="S206" i="1"/>
  <c r="R206" i="1"/>
  <c r="S228" i="1"/>
  <c r="R228" i="1"/>
  <c r="A211" i="5" s="1"/>
  <c r="S214" i="1"/>
  <c r="R214" i="1"/>
  <c r="O182" i="1"/>
  <c r="N182" i="1"/>
  <c r="S193" i="1"/>
  <c r="R193" i="1"/>
  <c r="R210" i="1"/>
  <c r="S210" i="1"/>
  <c r="O180" i="1"/>
  <c r="N180" i="1"/>
  <c r="A163" i="5" s="1"/>
  <c r="R204" i="1"/>
  <c r="S204" i="1"/>
  <c r="S198" i="1"/>
  <c r="R198" i="1"/>
  <c r="A181" i="5" s="1"/>
  <c r="S202" i="1"/>
  <c r="R202" i="1"/>
  <c r="A185" i="5" s="1"/>
  <c r="S226" i="1"/>
  <c r="R226" i="1"/>
  <c r="A209" i="5" s="1"/>
  <c r="S188" i="1"/>
  <c r="R188" i="1"/>
  <c r="A171" i="5" s="1"/>
  <c r="S219" i="1"/>
  <c r="R219" i="1"/>
  <c r="S234" i="1"/>
  <c r="R234" i="1"/>
  <c r="A217" i="5" s="1"/>
  <c r="R223" i="1"/>
  <c r="S223" i="1"/>
  <c r="R190" i="1"/>
  <c r="S190" i="1"/>
  <c r="R237" i="1"/>
  <c r="S237" i="1"/>
  <c r="R213" i="1"/>
  <c r="S213" i="1"/>
  <c r="R225" i="1"/>
  <c r="S225" i="1"/>
  <c r="S217" i="1"/>
  <c r="R217" i="1"/>
  <c r="A200" i="5" s="1"/>
  <c r="N181" i="1"/>
  <c r="O181" i="1"/>
  <c r="R199" i="1"/>
  <c r="S199" i="1"/>
  <c r="S194" i="1"/>
  <c r="R194" i="1"/>
  <c r="S195" i="1"/>
  <c r="R195" i="1"/>
  <c r="R203" i="1"/>
  <c r="S203" i="1"/>
  <c r="S192" i="1"/>
  <c r="R192" i="1"/>
  <c r="P184" i="1"/>
  <c r="Q184" i="1"/>
  <c r="N183" i="1"/>
  <c r="O183" i="1"/>
  <c r="S196" i="1"/>
  <c r="R196" i="1"/>
  <c r="R218" i="1"/>
  <c r="S218" i="1"/>
  <c r="S222" i="1"/>
  <c r="R222" i="1"/>
  <c r="R186" i="1"/>
  <c r="S186" i="1"/>
  <c r="R233" i="1"/>
  <c r="S233" i="1"/>
  <c r="S211" i="1"/>
  <c r="R211" i="1"/>
  <c r="A194" i="5" s="1"/>
  <c r="S238" i="1"/>
  <c r="A221" i="5" s="1"/>
  <c r="R185" i="1"/>
  <c r="S185" i="1"/>
  <c r="S189" i="1"/>
  <c r="R189" i="1"/>
  <c r="S215" i="1"/>
  <c r="R215" i="1"/>
  <c r="R235" i="1"/>
  <c r="S235" i="1"/>
  <c r="R205" i="1"/>
  <c r="S205" i="1"/>
  <c r="S221" i="1"/>
  <c r="R221" i="1"/>
  <c r="S191" i="1"/>
  <c r="R191" i="1"/>
  <c r="S208" i="1"/>
  <c r="R208" i="1"/>
  <c r="S220" i="1"/>
  <c r="R220" i="1"/>
  <c r="R236" i="1"/>
  <c r="S236" i="1"/>
  <c r="A50" i="5"/>
  <c r="A38" i="5"/>
  <c r="S212" i="1"/>
  <c r="R212" i="1"/>
  <c r="S224" i="1"/>
  <c r="R224" i="1"/>
  <c r="R207" i="1"/>
  <c r="S207" i="1"/>
  <c r="R231" i="1"/>
  <c r="S231" i="1"/>
  <c r="R230" i="1"/>
  <c r="S230" i="1"/>
  <c r="R227" i="1"/>
  <c r="S227" i="1"/>
  <c r="A197" i="5" l="1"/>
  <c r="A165" i="5"/>
  <c r="A207" i="5"/>
  <c r="A203" i="5"/>
  <c r="A174" i="5"/>
  <c r="A198" i="5"/>
  <c r="A167" i="5"/>
  <c r="A176" i="5"/>
  <c r="A170" i="5"/>
  <c r="A189" i="5"/>
  <c r="A180" i="5"/>
  <c r="A216" i="5"/>
  <c r="A196" i="5"/>
  <c r="A166" i="5"/>
  <c r="A173" i="5"/>
  <c r="A195" i="5"/>
  <c r="A186" i="5"/>
  <c r="A201" i="5"/>
  <c r="A187" i="5"/>
  <c r="A193" i="5"/>
  <c r="A191" i="5"/>
  <c r="A204" i="5"/>
  <c r="A172" i="5"/>
  <c r="A164" i="5"/>
  <c r="A208" i="5"/>
  <c r="A220" i="5"/>
  <c r="A206" i="5"/>
  <c r="A219" i="5"/>
  <c r="A218" i="5"/>
  <c r="A175" i="5"/>
  <c r="A178" i="5"/>
  <c r="A169" i="5"/>
  <c r="A182" i="5"/>
  <c r="A188" i="5"/>
  <c r="A168" i="5"/>
  <c r="A205" i="5"/>
  <c r="A179" i="5"/>
  <c r="A177" i="5"/>
  <c r="A202" i="5"/>
  <c r="A210" i="5"/>
  <c r="A214" i="5"/>
  <c r="A213" i="5"/>
  <c r="A190" i="5"/>
</calcChain>
</file>

<file path=xl/sharedStrings.xml><?xml version="1.0" encoding="utf-8"?>
<sst xmlns="http://schemas.openxmlformats.org/spreadsheetml/2006/main" count="2889" uniqueCount="1149">
  <si>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</si>
  <si>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</si>
  <si>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</si>
  <si>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</si>
  <si>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</si>
  <si>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</si>
  <si>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</si>
  <si>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</si>
  <si>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</si>
  <si>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</si>
  <si>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</si>
  <si>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</si>
  <si>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</si>
  <si>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</si>
  <si>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</si>
  <si>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</si>
  <si>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</si>
  <si>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</si>
  <si>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</si>
  <si>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</si>
  <si>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</si>
  <si>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</si>
  <si>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</si>
  <si>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</si>
  <si>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</si>
  <si>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</si>
  <si>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</si>
  <si>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</si>
  <si>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</si>
  <si>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</si>
  <si>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</si>
  <si>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</si>
  <si>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</si>
  <si>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</si>
  <si>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</si>
  <si>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</si>
  <si>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</si>
  <si>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</si>
  <si>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</si>
  <si>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</si>
  <si>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</si>
  <si>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</si>
  <si>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</si>
  <si>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</si>
  <si>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</si>
  <si>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</si>
  <si>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</si>
  <si>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</si>
  <si>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</si>
  <si>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</si>
  <si>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</si>
  <si>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</si>
  <si>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</si>
  <si>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</si>
  <si>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</si>
  <si>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</si>
  <si>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</si>
  <si>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</si>
  <si>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</si>
  <si>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</si>
  <si>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</si>
  <si>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</si>
  <si>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</si>
  <si>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</si>
  <si>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</si>
  <si>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</si>
  <si>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</si>
  <si>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</si>
  <si>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</si>
  <si>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</si>
  <si>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</si>
  <si>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</si>
  <si>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</si>
  <si>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</si>
  <si>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</si>
  <si>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</si>
  <si>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</si>
  <si>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</si>
  <si>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</si>
  <si>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</si>
  <si>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</si>
  <si>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</si>
  <si>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</si>
  <si>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</si>
  <si>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</si>
  <si>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</si>
  <si>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</si>
  <si>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</si>
  <si>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</si>
  <si>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</si>
  <si>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</si>
  <si>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</si>
  <si>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</si>
  <si>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</si>
  <si>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</si>
  <si>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</si>
  <si>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</si>
  <si>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</si>
  <si>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</si>
  <si>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</si>
  <si>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</si>
  <si>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</si>
  <si>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</si>
  <si>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</si>
  <si>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</si>
  <si>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</si>
  <si>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</si>
  <si>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</si>
  <si>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</si>
  <si>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</si>
  <si>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</si>
  <si>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</si>
  <si>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</si>
  <si>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</si>
  <si>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</si>
  <si>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</si>
  <si>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</si>
  <si>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</si>
  <si>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</si>
  <si>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</si>
  <si>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</si>
  <si>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</si>
  <si>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</si>
  <si>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</si>
  <si>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</si>
  <si>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</si>
  <si>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</si>
  <si>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</si>
  <si>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</si>
  <si>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</si>
  <si>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</si>
  <si>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</si>
  <si>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</si>
  <si>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</si>
  <si>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</si>
  <si>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</si>
  <si>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</si>
  <si>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</si>
  <si>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</si>
  <si>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</si>
  <si>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</si>
  <si>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</si>
  <si>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</si>
  <si>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</si>
  <si>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</si>
  <si>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</si>
  <si>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</si>
  <si>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</si>
  <si>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</si>
  <si>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</si>
  <si>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</si>
  <si>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</si>
  <si>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</si>
  <si>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</si>
  <si>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</si>
  <si>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</si>
  <si>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</si>
  <si>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</si>
  <si>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</si>
  <si>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</si>
  <si>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</si>
  <si>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</si>
  <si>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</si>
  <si>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</si>
  <si>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</si>
  <si>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</si>
  <si>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</si>
  <si>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</si>
  <si>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</si>
  <si>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</si>
  <si>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</si>
  <si>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</si>
  <si>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</si>
  <si>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</si>
  <si>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</si>
  <si>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</si>
  <si>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</si>
  <si>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</si>
  <si>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</si>
  <si>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</si>
  <si>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</si>
  <si>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</si>
  <si>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</si>
  <si>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</si>
  <si>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</si>
  <si>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</si>
  <si>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</si>
  <si>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</si>
  <si>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</si>
  <si>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</si>
  <si>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</si>
  <si>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</si>
  <si>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</si>
  <si>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</si>
  <si>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</si>
  <si>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</si>
  <si>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</si>
  <si>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</si>
  <si>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</si>
  <si>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</si>
  <si>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</si>
  <si>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</si>
  <si>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</si>
  <si>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</si>
  <si>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</si>
  <si>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</si>
  <si>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</si>
  <si>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</si>
  <si>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</si>
  <si>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</si>
  <si>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non_us_pound</t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</si>
  <si>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</si>
  <si>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</si>
  <si>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</si>
  <si>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</si>
  <si>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</si>
  <si>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</si>
  <si>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</si>
  <si>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</si>
  <si>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</si>
  <si>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</si>
  <si>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</si>
  <si>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</si>
  <si>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</si>
  <si>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</si>
  <si>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</si>
  <si>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</si>
  <si>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</si>
  <si>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</si>
  <si>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</si>
  <si>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</si>
  <si>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</si>
  <si>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</si>
  <si>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</si>
  <si>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</si>
  <si>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</si>
  <si>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</si>
  <si>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</si>
  <si>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</si>
  <si>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</si>
  <si>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</si>
  <si>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</si>
  <si>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</si>
  <si>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</si>
  <si>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</si>
  <si>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</si>
  <si>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</si>
  <si>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</si>
  <si>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</si>
  <si>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</si>
  <si>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</si>
  <si>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</si>
  <si>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</si>
  <si>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</si>
  <si>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</si>
  <si>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</si>
  <si>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</si>
  <si>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</si>
  <si>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</si>
  <si>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</si>
  <si>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</si>
  <si>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</si>
  <si>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</si>
  <si>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</si>
  <si>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</si>
  <si>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</si>
  <si>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</si>
  <si>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</si>
  <si>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</si>
  <si>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</si>
  <si>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</si>
  <si>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</si>
  <si>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</si>
  <si>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</si>
  <si>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</si>
  <si>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</si>
  <si>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</si>
  <si>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</si>
  <si>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</si>
  <si>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</si>
  <si>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</si>
  <si>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</si>
  <si>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</si>
  <si>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</si>
  <si>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</si>
  <si>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</si>
  <si>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</si>
  <si>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</si>
  <si>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</si>
  <si>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</si>
  <si>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</si>
  <si>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</si>
  <si>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</si>
  <si>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</si>
  <si>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</si>
  <si>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</si>
  <si>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</si>
  <si>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</si>
  <si>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</si>
  <si>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</si>
  <si>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</si>
  <si>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</si>
  <si>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</si>
  <si>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</si>
  <si>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</si>
  <si>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</si>
  <si>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</si>
  <si>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</si>
  <si>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</si>
  <si>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</si>
  <si>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</si>
  <si>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</si>
  <si>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</si>
  <si>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</si>
  <si>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</si>
  <si>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</si>
  <si>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</si>
  <si>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</si>
  <si>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</si>
  <si>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</si>
  <si>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</si>
  <si>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</si>
  <si>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</si>
  <si>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</si>
  <si>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</si>
  <si>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</si>
  <si>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</si>
  <si>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</si>
  <si>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</si>
  <si>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</si>
  <si>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</si>
  <si>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</si>
  <si>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</si>
  <si>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</si>
  <si>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</si>
  <si>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</si>
  <si>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</si>
  <si>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</si>
  <si>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</si>
  <si>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</si>
  <si>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</si>
  <si>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</si>
  <si>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</si>
  <si>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</si>
  <si>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</si>
  <si>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</si>
  <si>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</si>
  <si>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</si>
  <si>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</si>
  <si>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</si>
  <si>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</si>
  <si>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</si>
  <si>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</si>
  <si>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</si>
  <si>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</si>
  <si>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</si>
  <si>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 xml:space="preserve"> → 行送り","from":{"simultaneous":[</t>
    <phoneticPr fontId="1"/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</si>
  <si>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</si>
  <si>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</si>
  <si>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</si>
  <si>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</si>
  <si>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</si>
  <si>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</si>
  <si>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</si>
  <si>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</si>
  <si>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</si>
  <si>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</si>
  <si>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</si>
  <si>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</si>
  <si>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</si>
  <si>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</si>
  <si>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</si>
  <si>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</si>
  <si>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</si>
  <si>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</si>
  <si>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</si>
  <si>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</si>
  <si>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</si>
  <si>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</si>
  <si>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</si>
  <si>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</si>
  <si>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</si>
  <si>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</si>
  <si>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</si>
  <si>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</si>
  <si>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</si>
  <si>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</si>
  <si>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</si>
  <si>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</si>
  <si>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</si>
  <si>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</si>
  <si>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</si>
  <si>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</si>
  <si>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</si>
  <si>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</si>
  <si>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</si>
  <si>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</si>
  <si>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</si>
  <si>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</si>
  <si>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</si>
  <si>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</si>
  <si>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</si>
  <si>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</si>
  <si>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</si>
  <si>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</si>
  <si>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</si>
  <si>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</si>
  <si>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</si>
  <si>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</si>
  <si>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</si>
  <si>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</si>
  <si>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</si>
  <si>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</si>
  <si>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</si>
  <si>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</si>
  <si>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</si>
  <si>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</si>
  <si>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</si>
  <si>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</si>
  <si>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</si>
  <si>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</si>
  <si>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</si>
  <si>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</si>
  <si>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</si>
  <si>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</si>
  <si>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</si>
  <si>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</si>
  <si>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</si>
  <si>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</si>
  <si>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</si>
  <si>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</si>
  <si>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</si>
  <si>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</si>
  <si>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</si>
  <si>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</si>
  <si>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</si>
  <si>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</si>
  <si>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</si>
  <si>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</si>
  <si>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</si>
  <si>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</si>
  <si>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</si>
  <si>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</si>
  <si>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</si>
  <si>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</si>
  <si>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</si>
  <si>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</si>
  <si>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</si>
  <si>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</si>
  <si>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</si>
  <si>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</si>
  <si>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</si>
  <si>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</si>
  <si>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</si>
  <si>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</si>
  <si>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</si>
  <si>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</si>
  <si>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</si>
  <si>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</si>
  <si>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</si>
  <si>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</si>
  <si>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</si>
  <si>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</si>
  <si>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</si>
  <si>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</si>
  <si>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</si>
  <si>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</si>
  <si>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</si>
  <si>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</si>
  <si>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</si>
  <si>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</si>
  <si>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</si>
  <si>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</si>
  <si>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</si>
  <si>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</si>
  <si>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</si>
  <si>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</si>
  <si>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</si>
  <si>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</si>
  <si>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</si>
  <si>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</si>
  <si>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</si>
  <si>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</si>
  <si>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</si>
  <si>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</si>
  <si>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</si>
  <si>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</si>
  <si>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</si>
  <si>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</si>
  <si>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</si>
  <si>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</si>
  <si>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</si>
  <si>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</si>
  <si>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</si>
  <si>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</si>
  <si>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</si>
  <si>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</si>
  <si>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</si>
  <si>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</si>
  <si>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</si>
  <si>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</si>
  <si>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</si>
  <si>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</si>
  <si>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</si>
  <si>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</si>
  <si>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</si>
  <si>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</si>
  <si>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</si>
  <si>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</si>
  <si>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</si>
  <si>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</si>
  <si>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</si>
  <si>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</si>
  <si>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</si>
  <si>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</si>
  <si>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</si>
  <si>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</si>
  <si>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</si>
  <si>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</si>
  <si>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</si>
  <si>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</si>
  <si>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</si>
  <si>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</si>
  <si>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</si>
  <si>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</si>
  <si>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</si>
  <si>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</si>
  <si>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</si>
  <si>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</si>
  <si>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</si>
  <si>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</si>
  <si>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</si>
  <si>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</si>
  <si>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</si>
  <si>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</si>
  <si>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</si>
  <si>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</si>
  <si>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</si>
  <si>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</si>
  <si>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</si>
  <si>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</si>
  <si>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</si>
  <si>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</si>
  <si>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</si>
  <si>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</si>
  <si>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</si>
  <si>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</si>
  <si>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</si>
  <si>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</si>
  <si>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</si>
  <si>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</si>
  <si>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</si>
  <si>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</si>
  <si>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</si>
  <si>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</si>
  <si>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</si>
  <si>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</si>
  <si>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</si>
  <si>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</si>
  <si>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</si>
  <si>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</si>
  <si>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</si>
  <si>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</si>
  <si>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</si>
  <si>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</si>
  <si>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</si>
  <si>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</si>
  <si>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</si>
  <si>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</si>
  <si>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</si>
  <si>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</si>
  <si>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</si>
  <si>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</si>
  <si>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</si>
  <si>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</si>
  <si>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</si>
  <si>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</si>
  <si>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</si>
  <si>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</si>
  <si>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</si>
  <si>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</si>
  <si>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</si>
  <si>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</si>
  <si>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</si>
  <si>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</si>
  <si>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</si>
  <si>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</si>
  <si>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</si>
  <si>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</si>
  <si>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</si>
  <si>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</si>
  <si>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</si>
  <si>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</si>
  <si>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</si>
  <si>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</si>
  <si>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</si>
  <si>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</si>
  <si>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</si>
  <si>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</si>
  <si>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</si>
  <si>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</si>
  <si>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</si>
  <si>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</si>
  <si>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</si>
  <si>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</si>
  <si>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</si>
  <si>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</si>
  <si>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</si>
  <si>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</si>
  <si>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</si>
  <si>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</si>
  <si>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</si>
  <si>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</si>
  <si>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</si>
  <si>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</si>
  <si>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</si>
  <si>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</si>
  <si>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</si>
  <si>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</si>
  <si>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</si>
  <si>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</si>
  <si>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</si>
  <si>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</si>
  <si>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</si>
  <si>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</si>
  <si>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</si>
  <si>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</si>
  <si>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</si>
  <si>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</si>
  <si>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</si>
  <si>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</si>
  <si>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</si>
  <si>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</si>
  <si>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</si>
  <si>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</si>
  <si>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</si>
  <si>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</si>
  <si>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</si>
  <si>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</si>
  <si>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</si>
  <si>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</si>
  <si>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</si>
  <si>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</si>
  <si>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</si>
  <si>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</si>
  <si>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</si>
  <si>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</si>
  <si>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</si>
  <si>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</si>
  <si>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</si>
  <si>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</si>
  <si>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</si>
  <si>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</si>
  <si>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</si>
  <si>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</si>
  <si>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</si>
  <si>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</si>
  <si>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</si>
  <si>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</si>
  <si>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</si>
  <si>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</si>
  <si>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</si>
  <si>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</si>
  <si>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</si>
  <si>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</si>
  <si>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</si>
  <si>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</si>
  <si>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</si>
  <si>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</si>
  <si>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</si>
  <si>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</si>
  <si>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</si>
  <si>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</si>
  <si>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</si>
  <si>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</si>
  <si>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</si>
  <si>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</si>
  <si>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{vkF2},{vkF0}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</si>
  <si>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</si>
  <si>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</si>
  <si>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</si>
  <si>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</si>
  <si>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</si>
  <si>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</si>
  <si>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</si>
  <si>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</si>
  <si>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</si>
  <si>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</si>
  <si>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</si>
  <si>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</si>
  <si>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</si>
  <si>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</si>
  <si>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</si>
  <si>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</si>
  <si>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</si>
  <si>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</si>
  <si>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</si>
  <si>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</si>
  <si>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</si>
  <si>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</si>
  <si>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</si>
  <si>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</si>
  <si>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</si>
  <si>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</si>
  <si>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</si>
  <si>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</si>
  <si>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</si>
  <si>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</si>
  <si>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</si>
  <si>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</si>
  <si>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</si>
  <si>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</si>
  <si>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</si>
  <si>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</si>
  <si>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</si>
  <si>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</si>
  <si>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</si>
  <si>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</si>
  <si>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</si>
  <si>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</si>
  <si>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</si>
  <si>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</si>
  <si>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</si>
  <si>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</si>
  <si>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</si>
  <si>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</si>
  <si>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</si>
  <si>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</si>
  <si>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</si>
  <si>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</si>
  <si>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</si>
  <si>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</si>
  <si>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</si>
  <si>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</si>
  <si>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</si>
  <si>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</si>
  <si>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</si>
  <si>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</si>
  <si>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</si>
  <si>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</si>
  <si>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</si>
  <si>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</si>
  <si>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</si>
  <si>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</si>
  <si>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</si>
  <si>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</si>
  <si>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</si>
  <si>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</si>
  <si>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</si>
  <si>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</si>
  <si>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</si>
  <si>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</si>
  <si>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</si>
  <si>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</si>
  <si>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</si>
  <si>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</si>
  <si>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</si>
  <si>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</si>
  <si>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</si>
  <si>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</si>
  <si>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</si>
  <si>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</si>
  <si>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</si>
  <si>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</si>
  <si>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</si>
  <si>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</si>
  <si>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</si>
  <si>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</si>
  <si>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</si>
  <si>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</si>
  <si>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</si>
  <si>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</si>
  <si>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</si>
  <si>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</si>
  <si>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</si>
  <si>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</si>
  <si>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</si>
  <si>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</si>
  <si>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</si>
  <si>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</si>
  <si>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</si>
  <si>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</si>
  <si>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</si>
  <si>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</si>
  <si>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</si>
  <si>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</si>
  <si>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</si>
  <si>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</si>
  <si>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</si>
  <si>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</si>
  <si>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</si>
  <si>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</si>
  <si>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</si>
  <si>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</si>
  <si>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</si>
  <si>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</si>
  <si>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</si>
  <si>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</si>
  <si>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</si>
  <si>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</si>
  <si>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</si>
  <si>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</si>
  <si>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</si>
  <si>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</si>
  <si>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</si>
  <si>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</si>
  <si>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</si>
  <si>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</si>
  <si>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</si>
  <si>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</si>
  <si>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</si>
  <si>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</si>
  <si>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</si>
  <si>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</si>
  <si>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</si>
  <si>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</si>
  <si>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</si>
  <si>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</si>
  <si>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</si>
  <si>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</si>
  <si>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</si>
  <si>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</si>
  <si>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</si>
  <si>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</si>
  <si>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</si>
  <si>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</si>
  <si>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</si>
  <si>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</si>
  <si>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</si>
  <si>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</si>
  <si>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</si>
  <si>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</si>
  <si>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</si>
  <si>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</si>
  <si>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</si>
  <si>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</si>
  <si>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</si>
  <si>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</si>
  <si>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</si>
  <si>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</si>
  <si>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</si>
  <si>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</si>
  <si>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</si>
  <si>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</si>
  <si>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</si>
  <si>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</si>
  <si>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</si>
  <si>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</si>
  <si>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</si>
  <si>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</si>
  <si>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</si>
  <si>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</si>
  <si>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</si>
  <si>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</si>
  <si>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</si>
  <si>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</si>
  <si>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</si>
  <si>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</si>
  <si>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</si>
  <si>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</si>
  <si>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</si>
  <si>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</si>
  <si>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</si>
  <si>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</si>
  <si>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</si>
  <si>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</si>
  <si>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</si>
  <si>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</si>
  <si>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</si>
  <si>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</si>
  <si>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</si>
  <si>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</si>
  <si>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</si>
  <si>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</si>
  <si>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</si>
  <si>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</si>
  <si>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</si>
  <si>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</si>
  <si>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</si>
  <si>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</si>
  <si>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</si>
  <si>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</si>
  <si>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</si>
  <si>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</si>
  <si>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</si>
  <si>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</si>
  <si>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</si>
  <si>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</si>
  <si>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</si>
  <si>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</si>
  <si>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</si>
  <si>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</si>
  <si>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</si>
  <si>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</si>
  <si>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</si>
  <si>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</si>
  <si>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</si>
  <si>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</si>
  <si>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</si>
  <si>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</si>
  <si>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</si>
  <si>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</si>
  <si>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</si>
  <si>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</si>
  <si>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</si>
  <si>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</si>
  <si>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</si>
  <si>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</si>
  <si>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</si>
  <si>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</si>
  <si>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</si>
  <si>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</si>
  <si>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</si>
  <si>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</si>
  <si>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</si>
  <si>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</si>
  <si>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</si>
  <si>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</si>
  <si>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</si>
  <si>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</si>
  <si>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</si>
  <si>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</si>
  <si>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</si>
  <si>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</si>
  <si>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</si>
  <si>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</si>
  <si>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</si>
  <si>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</si>
  <si>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</si>
  <si>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</si>
  <si>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</si>
  <si>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</si>
  <si>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</si>
  <si>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</si>
  <si>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</si>
  <si>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</si>
  <si>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</si>
  <si>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</si>
  <si>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</si>
  <si>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</si>
  <si>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</si>
  <si>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</si>
  <si>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</si>
  <si>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</si>
  <si>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</si>
  <si>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</si>
  <si>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</si>
  <si>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</si>
  <si>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</si>
  <si>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</si>
  <si>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</si>
  <si>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</si>
  <si>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</si>
  <si>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</si>
  <si>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</si>
  <si>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</si>
  <si>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</si>
  <si>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</si>
  <si>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</si>
  <si>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</si>
  <si>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</si>
  <si>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</si>
  <si>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</si>
  <si>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</si>
  <si>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</si>
  <si>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</si>
  <si>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</si>
  <si>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</si>
  <si>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</si>
  <si>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</si>
  <si>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</si>
  <si>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</si>
  <si>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</si>
  <si>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</si>
  <si>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</si>
  <si>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</si>
  <si>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</si>
  <si>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</si>
  <si>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</si>
  <si>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</si>
  <si>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</si>
  <si>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</si>
  <si>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</si>
  <si>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</si>
  <si>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</si>
  <si>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</si>
  <si>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</si>
  <si>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</si>
  <si>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</si>
  <si>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</si>
  <si>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</si>
  <si>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</si>
  <si>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</si>
  <si>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</si>
  <si>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</si>
  <si>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</si>
  <si>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</si>
  <si>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</si>
  <si>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</si>
  <si>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</si>
  <si>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</si>
  <si>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</si>
  <si>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</si>
  <si>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</si>
  <si>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</si>
  <si>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</si>
  <si>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</si>
  <si>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</si>
  <si>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</si>
  <si>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</si>
  <si>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</si>
  <si>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</si>
  <si>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</si>
  <si>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</si>
  <si>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</si>
  <si>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</si>
  <si>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</si>
  <si>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</si>
  <si>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</si>
  <si>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</si>
  <si>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</si>
  <si>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</si>
  <si>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</si>
  <si>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</si>
  <si>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</si>
  <si>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</si>
  <si>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</si>
  <si>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</si>
  <si>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</si>
  <si>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</si>
  <si>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</si>
  <si>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</si>
  <si>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</si>
  <si>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</si>
  <si>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</si>
  <si>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</si>
  <si>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</si>
  <si>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</si>
  <si>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</si>
  <si>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</si>
  <si>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</si>
  <si>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</si>
  <si>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</si>
  <si>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</si>
  <si>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</si>
  <si>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</si>
  <si>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</si>
  <si>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</si>
  <si>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</si>
  <si>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</si>
  <si>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</si>
  <si>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</si>
  <si>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</si>
  <si>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</si>
  <si>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</si>
  <si>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</si>
  <si>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</si>
  <si>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</si>
  <si>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</si>
  <si>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</si>
  <si>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</si>
  <si>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</si>
  <si>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</si>
  <si>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</si>
  <si>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</si>
  <si>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</si>
  <si>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</si>
  <si>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</si>
  <si>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</si>
  <si>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</si>
  <si>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</si>
  <si>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</si>
  <si>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</si>
  <si>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</si>
  <si>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</si>
  <si>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</si>
  <si>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</si>
  <si>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</si>
  <si>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</si>
  <si>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</si>
  <si>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</si>
  <si>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</si>
  <si>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</si>
  <si>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</si>
  <si>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</si>
  <si>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</si>
  <si>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</si>
  <si>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</si>
  <si>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</si>
  <si>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</si>
  <si>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</si>
  <si>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</si>
  <si>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</si>
  <si>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</si>
  <si>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</si>
  <si>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</si>
  <si>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</si>
  <si>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</si>
  <si>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</si>
  <si>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</si>
  <si>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</si>
  <si>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</si>
  <si>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</si>
  <si>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</si>
  <si>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</si>
  <si>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</si>
  <si>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</si>
  <si>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</si>
  <si>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</si>
  <si>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</si>
  <si>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</si>
  <si>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</si>
  <si>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</si>
  <si>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</si>
  <si>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</si>
  <si>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</si>
  <si>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</si>
  <si>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</si>
  <si>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</si>
  <si>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</si>
  <si>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</si>
  <si>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</si>
  <si>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</si>
  <si>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</si>
  <si>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</si>
  <si>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</si>
  <si>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</si>
  <si>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</si>
  <si>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</si>
  <si>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</si>
  <si>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</si>
  <si>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</si>
  <si>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</si>
  <si>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</si>
  <si>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</si>
  <si>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</si>
  <si>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</si>
  <si>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</si>
  <si>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</si>
  <si>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</si>
  <si>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</si>
  <si>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</si>
  <si>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</si>
  <si>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</si>
  <si>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</si>
  <si>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</si>
  <si>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</si>
  <si>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</si>
  <si>
    <t>equal_sign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</si>
</sst>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 style="thin">
        <color theme="0" tint="-0.24994659260841701"/>
      </diagonal>
    </border>
  </borders>
  <cellStyleXfs count="1">
    <xf numFmtId="0" fontId="0" fillId="0" borderId="0">
      <alignment vertical="center"/>
    </xf>
  </cellStyleXfs>
  <cellXfs count="50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NumberForma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49" fontId="0" fillId="3" borderId="34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49" fontId="0" fillId="0" borderId="65" xfId="0" applyNumberFormat="1" applyBorder="1" applyAlignment="1" applyProtection="1">
      <alignment horizontal="center" vertical="center"/>
      <protection locked="0"/>
    </xf>
    <xf numFmtId="0" fontId="3" fillId="3" borderId="8" xfId="0" applyFont="1" applyFill="1" applyBorder="1" applyProtection="1">
      <alignment vertical="center"/>
    </xf>
    <xf numFmtId="0" fontId="3" fillId="3" borderId="53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49" fontId="0" fillId="0" borderId="102" xfId="0" applyNumberFormat="1" applyBorder="1" applyAlignment="1" applyProtection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73" xfId="0" applyFill="1" applyBorder="1" applyAlignment="1" applyProtection="1">
      <alignment horizontal="center" vertical="center"/>
      <protection locked="0"/>
    </xf>
    <xf numFmtId="0" fontId="0" fillId="5" borderId="74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76" xfId="0" applyFill="1" applyBorder="1" applyAlignment="1" applyProtection="1">
      <alignment horizontal="center" vertical="center"/>
      <protection locked="0"/>
    </xf>
    <xf numFmtId="0" fontId="0" fillId="4" borderId="75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77" xfId="0" applyFill="1" applyBorder="1" applyAlignment="1" applyProtection="1">
      <alignment horizontal="center" vertical="center"/>
      <protection locked="0"/>
    </xf>
    <xf numFmtId="0" fontId="0" fillId="4" borderId="78" xfId="0" applyFill="1" applyBorder="1" applyAlignment="1" applyProtection="1">
      <alignment horizontal="center" vertical="center"/>
      <protection locked="0"/>
    </xf>
    <xf numFmtId="0" fontId="0" fillId="5" borderId="78" xfId="0" applyFill="1" applyBorder="1" applyAlignment="1" applyProtection="1">
      <alignment horizontal="center" vertical="center"/>
      <protection locked="0"/>
    </xf>
    <xf numFmtId="0" fontId="0" fillId="5" borderId="79" xfId="0" applyFill="1" applyBorder="1" applyAlignment="1" applyProtection="1">
      <alignment horizontal="center" vertical="center"/>
      <protection locked="0"/>
    </xf>
    <xf numFmtId="0" fontId="0" fillId="5" borderId="72" xfId="0" applyFill="1" applyBorder="1" applyAlignment="1" applyProtection="1">
      <alignment horizontal="center" vertical="center"/>
      <protection locked="0"/>
    </xf>
    <xf numFmtId="0" fontId="0" fillId="5" borderId="75" xfId="0" applyFill="1" applyBorder="1" applyAlignment="1" applyProtection="1">
      <alignment horizontal="center" vertical="center"/>
      <protection locked="0"/>
    </xf>
    <xf numFmtId="0" fontId="0" fillId="5" borderId="89" xfId="0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 vertical="center"/>
      <protection locked="0"/>
    </xf>
    <xf numFmtId="0" fontId="0" fillId="5" borderId="92" xfId="0" applyFill="1" applyBorder="1" applyAlignment="1" applyProtection="1">
      <alignment horizontal="center" vertical="center"/>
      <protection locked="0"/>
    </xf>
    <xf numFmtId="0" fontId="0" fillId="5" borderId="91" xfId="0" applyFill="1" applyBorder="1" applyAlignment="1" applyProtection="1">
      <alignment horizontal="center" vertical="center"/>
      <protection locked="0"/>
    </xf>
    <xf numFmtId="0" fontId="0" fillId="5" borderId="93" xfId="0" applyFill="1" applyBorder="1" applyAlignment="1" applyProtection="1">
      <alignment horizontal="center" vertical="center"/>
      <protection locked="0"/>
    </xf>
    <xf numFmtId="0" fontId="0" fillId="4" borderId="92" xfId="0" applyFill="1" applyBorder="1" applyAlignment="1" applyProtection="1">
      <alignment horizontal="center" vertical="center"/>
      <protection locked="0"/>
    </xf>
    <xf numFmtId="0" fontId="0" fillId="4" borderId="94" xfId="0" applyFill="1" applyBorder="1" applyAlignment="1" applyProtection="1">
      <alignment horizontal="center" vertical="center"/>
      <protection locked="0"/>
    </xf>
    <xf numFmtId="0" fontId="0" fillId="4" borderId="95" xfId="0" applyFill="1" applyBorder="1" applyAlignment="1" applyProtection="1">
      <alignment horizontal="center" vertical="center"/>
      <protection locked="0"/>
    </xf>
    <xf numFmtId="0" fontId="0" fillId="5" borderId="95" xfId="0" applyFill="1" applyBorder="1" applyAlignment="1" applyProtection="1">
      <alignment horizontal="center" vertical="center"/>
      <protection locked="0"/>
    </xf>
    <xf numFmtId="0" fontId="0" fillId="5" borderId="96" xfId="0" applyFill="1" applyBorder="1" applyAlignment="1" applyProtection="1">
      <alignment horizontal="center" vertical="center"/>
      <protection locked="0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4" borderId="75" xfId="0" quotePrefix="1" applyFill="1" applyBorder="1" applyAlignment="1" applyProtection="1">
      <alignment horizontal="center" vertical="center"/>
      <protection locked="0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22"/>
      <c r="B3" s="412"/>
      <c r="C3" s="412"/>
      <c r="D3" s="413"/>
      <c r="E3" s="422" t="s">
        <v>3</v>
      </c>
      <c r="F3" s="412"/>
      <c r="G3" s="412" t="s">
        <v>3</v>
      </c>
      <c r="H3" s="413"/>
      <c r="I3" s="422" t="s">
        <v>3</v>
      </c>
      <c r="J3" s="412"/>
      <c r="K3" s="412" t="s">
        <v>3</v>
      </c>
      <c r="L3" s="413"/>
      <c r="M3" s="422" t="s">
        <v>3</v>
      </c>
      <c r="N3" s="412"/>
      <c r="O3" s="412" t="s">
        <v>3</v>
      </c>
      <c r="P3" s="413"/>
      <c r="Q3" s="422" t="s">
        <v>3</v>
      </c>
      <c r="R3" s="412"/>
      <c r="S3" s="412" t="s">
        <v>3</v>
      </c>
      <c r="T3" s="413"/>
      <c r="U3" s="422" t="s">
        <v>3</v>
      </c>
      <c r="V3" s="412"/>
      <c r="W3" s="412" t="s">
        <v>3</v>
      </c>
      <c r="X3" s="413"/>
      <c r="Y3" s="422" t="s">
        <v>3</v>
      </c>
      <c r="Z3" s="412"/>
      <c r="AA3" s="412" t="s">
        <v>3</v>
      </c>
      <c r="AB3" s="413"/>
      <c r="AC3" s="422" t="s">
        <v>3</v>
      </c>
      <c r="AD3" s="412"/>
      <c r="AE3" s="412" t="s">
        <v>3</v>
      </c>
      <c r="AF3" s="413"/>
      <c r="AG3" s="422" t="s">
        <v>3</v>
      </c>
      <c r="AH3" s="412"/>
      <c r="AI3" s="412" t="s">
        <v>3</v>
      </c>
      <c r="AJ3" s="413"/>
      <c r="AK3" s="422" t="s">
        <v>3</v>
      </c>
      <c r="AL3" s="412"/>
      <c r="AM3" s="412" t="s">
        <v>3</v>
      </c>
      <c r="AN3" s="413"/>
      <c r="AO3" s="422" t="s">
        <v>3</v>
      </c>
      <c r="AP3" s="412"/>
      <c r="AQ3" s="412" t="s">
        <v>3</v>
      </c>
      <c r="AR3" s="413"/>
      <c r="AS3" s="422" t="s">
        <v>3</v>
      </c>
      <c r="AT3" s="412"/>
      <c r="AU3" s="412" t="s">
        <v>3</v>
      </c>
      <c r="AV3" s="413"/>
    </row>
    <row r="4" spans="1:51" ht="13" customHeight="1">
      <c r="A4" s="423"/>
      <c r="B4" s="414"/>
      <c r="C4" s="414"/>
      <c r="D4" s="415"/>
      <c r="E4" s="423"/>
      <c r="F4" s="414"/>
      <c r="G4" s="414"/>
      <c r="H4" s="415"/>
      <c r="I4" s="423"/>
      <c r="J4" s="414"/>
      <c r="K4" s="414"/>
      <c r="L4" s="415"/>
      <c r="M4" s="423"/>
      <c r="N4" s="414"/>
      <c r="O4" s="414"/>
      <c r="P4" s="415"/>
      <c r="Q4" s="423"/>
      <c r="R4" s="414"/>
      <c r="S4" s="414"/>
      <c r="T4" s="415"/>
      <c r="U4" s="423"/>
      <c r="V4" s="414"/>
      <c r="W4" s="414"/>
      <c r="X4" s="415"/>
      <c r="Y4" s="423"/>
      <c r="Z4" s="414"/>
      <c r="AA4" s="414"/>
      <c r="AB4" s="415"/>
      <c r="AC4" s="423"/>
      <c r="AD4" s="414"/>
      <c r="AE4" s="414"/>
      <c r="AF4" s="415"/>
      <c r="AG4" s="423"/>
      <c r="AH4" s="414"/>
      <c r="AI4" s="414"/>
      <c r="AJ4" s="415"/>
      <c r="AK4" s="423"/>
      <c r="AL4" s="414"/>
      <c r="AM4" s="414"/>
      <c r="AN4" s="415"/>
      <c r="AO4" s="423"/>
      <c r="AP4" s="414"/>
      <c r="AQ4" s="414"/>
      <c r="AR4" s="415"/>
      <c r="AS4" s="423"/>
      <c r="AT4" s="414"/>
      <c r="AU4" s="414"/>
      <c r="AV4" s="415"/>
    </row>
    <row r="5" spans="1:51" ht="13" customHeight="1">
      <c r="A5" s="416" t="s">
        <v>4</v>
      </c>
      <c r="B5" s="417"/>
      <c r="C5" s="414" t="s">
        <v>3</v>
      </c>
      <c r="D5" s="415"/>
      <c r="E5" s="416" t="s">
        <v>5</v>
      </c>
      <c r="F5" s="417"/>
      <c r="G5" s="414" t="s">
        <v>3</v>
      </c>
      <c r="H5" s="415"/>
      <c r="I5" s="416" t="s">
        <v>6</v>
      </c>
      <c r="J5" s="417"/>
      <c r="K5" s="414" t="s">
        <v>3</v>
      </c>
      <c r="L5" s="415"/>
      <c r="M5" s="416" t="s">
        <v>7</v>
      </c>
      <c r="N5" s="417"/>
      <c r="O5" s="414" t="s">
        <v>3</v>
      </c>
      <c r="P5" s="415"/>
      <c r="Q5" s="416" t="s">
        <v>8</v>
      </c>
      <c r="R5" s="417"/>
      <c r="S5" s="414" t="s">
        <v>3</v>
      </c>
      <c r="T5" s="415"/>
      <c r="U5" s="416" t="s">
        <v>9</v>
      </c>
      <c r="V5" s="417"/>
      <c r="W5" s="414" t="s">
        <v>3</v>
      </c>
      <c r="X5" s="415"/>
      <c r="Y5" s="416" t="s">
        <v>10</v>
      </c>
      <c r="Z5" s="417"/>
      <c r="AA5" s="414" t="s">
        <v>3</v>
      </c>
      <c r="AB5" s="415"/>
      <c r="AC5" s="416" t="s">
        <v>11</v>
      </c>
      <c r="AD5" s="417"/>
      <c r="AE5" s="414" t="s">
        <v>3</v>
      </c>
      <c r="AF5" s="415"/>
      <c r="AG5" s="416" t="s">
        <v>12</v>
      </c>
      <c r="AH5" s="417"/>
      <c r="AI5" s="414" t="s">
        <v>3</v>
      </c>
      <c r="AJ5" s="415"/>
      <c r="AK5" s="416" t="s">
        <v>13</v>
      </c>
      <c r="AL5" s="417"/>
      <c r="AM5" s="414" t="s">
        <v>3</v>
      </c>
      <c r="AN5" s="415"/>
      <c r="AO5" s="416" t="s">
        <v>14</v>
      </c>
      <c r="AP5" s="417"/>
      <c r="AQ5" s="414" t="s">
        <v>3</v>
      </c>
      <c r="AR5" s="415"/>
      <c r="AS5" s="416" t="s">
        <v>15</v>
      </c>
      <c r="AT5" s="417"/>
      <c r="AU5" s="414" t="s">
        <v>3</v>
      </c>
      <c r="AV5" s="415"/>
    </row>
    <row r="6" spans="1:51" ht="13" customHeight="1" thickBot="1">
      <c r="A6" s="418"/>
      <c r="B6" s="419"/>
      <c r="C6" s="420"/>
      <c r="D6" s="421"/>
      <c r="E6" s="418"/>
      <c r="F6" s="419"/>
      <c r="G6" s="420"/>
      <c r="H6" s="421"/>
      <c r="I6" s="418"/>
      <c r="J6" s="419"/>
      <c r="K6" s="420"/>
      <c r="L6" s="421"/>
      <c r="M6" s="418"/>
      <c r="N6" s="419"/>
      <c r="O6" s="420"/>
      <c r="P6" s="421"/>
      <c r="Q6" s="418"/>
      <c r="R6" s="419"/>
      <c r="S6" s="420"/>
      <c r="T6" s="421"/>
      <c r="U6" s="418"/>
      <c r="V6" s="419"/>
      <c r="W6" s="420"/>
      <c r="X6" s="421"/>
      <c r="Y6" s="418"/>
      <c r="Z6" s="419"/>
      <c r="AA6" s="420"/>
      <c r="AB6" s="421"/>
      <c r="AC6" s="418"/>
      <c r="AD6" s="419"/>
      <c r="AE6" s="420"/>
      <c r="AF6" s="421"/>
      <c r="AG6" s="418"/>
      <c r="AH6" s="419"/>
      <c r="AI6" s="420"/>
      <c r="AJ6" s="421"/>
      <c r="AK6" s="418"/>
      <c r="AL6" s="419"/>
      <c r="AM6" s="420"/>
      <c r="AN6" s="421"/>
      <c r="AO6" s="418"/>
      <c r="AP6" s="419"/>
      <c r="AQ6" s="420"/>
      <c r="AR6" s="421"/>
      <c r="AS6" s="418"/>
      <c r="AT6" s="419"/>
      <c r="AU6" s="420"/>
      <c r="AV6" s="421"/>
    </row>
    <row r="7" spans="1:51" ht="13" customHeight="1">
      <c r="C7" s="422" t="s">
        <v>3</v>
      </c>
      <c r="D7" s="412"/>
      <c r="E7" s="412" t="s">
        <v>3</v>
      </c>
      <c r="F7" s="413"/>
      <c r="G7" s="422" t="s">
        <v>3</v>
      </c>
      <c r="H7" s="412"/>
      <c r="I7" s="412" t="s">
        <v>16</v>
      </c>
      <c r="J7" s="413"/>
      <c r="K7" s="422" t="s">
        <v>3</v>
      </c>
      <c r="L7" s="412"/>
      <c r="M7" s="412" t="s">
        <v>17</v>
      </c>
      <c r="N7" s="413"/>
      <c r="O7" s="422" t="s">
        <v>3</v>
      </c>
      <c r="P7" s="412"/>
      <c r="Q7" s="412" t="s">
        <v>18</v>
      </c>
      <c r="R7" s="413"/>
      <c r="S7" s="422" t="s">
        <v>3</v>
      </c>
      <c r="T7" s="412"/>
      <c r="U7" s="412" t="s">
        <v>3</v>
      </c>
      <c r="V7" s="413"/>
      <c r="W7" s="422" t="s">
        <v>3</v>
      </c>
      <c r="X7" s="412"/>
      <c r="Y7" s="412" t="s">
        <v>3</v>
      </c>
      <c r="Z7" s="413"/>
      <c r="AA7" s="422" t="s">
        <v>3</v>
      </c>
      <c r="AB7" s="412"/>
      <c r="AC7" s="412" t="s">
        <v>19</v>
      </c>
      <c r="AD7" s="413"/>
      <c r="AE7" s="422" t="s">
        <v>3</v>
      </c>
      <c r="AF7" s="412"/>
      <c r="AG7" s="412" t="s">
        <v>20</v>
      </c>
      <c r="AH7" s="413"/>
      <c r="AI7" s="422" t="s">
        <v>3</v>
      </c>
      <c r="AJ7" s="412"/>
      <c r="AK7" s="412" t="s">
        <v>21</v>
      </c>
      <c r="AL7" s="413"/>
      <c r="AM7" s="422" t="s">
        <v>3</v>
      </c>
      <c r="AN7" s="412"/>
      <c r="AO7" s="412" t="s">
        <v>22</v>
      </c>
      <c r="AP7" s="413"/>
      <c r="AQ7" s="422" t="s">
        <v>3</v>
      </c>
      <c r="AR7" s="412"/>
      <c r="AS7" s="412" t="s">
        <v>3</v>
      </c>
      <c r="AT7" s="413"/>
      <c r="AU7" s="422" t="s">
        <v>3</v>
      </c>
      <c r="AV7" s="412"/>
      <c r="AW7" s="412" t="s">
        <v>3</v>
      </c>
      <c r="AX7" s="413"/>
    </row>
    <row r="8" spans="1:51" ht="13" customHeight="1">
      <c r="C8" s="423"/>
      <c r="D8" s="414"/>
      <c r="E8" s="414"/>
      <c r="F8" s="415"/>
      <c r="G8" s="423"/>
      <c r="H8" s="414"/>
      <c r="I8" s="414"/>
      <c r="J8" s="415"/>
      <c r="K8" s="423"/>
      <c r="L8" s="414"/>
      <c r="M8" s="414"/>
      <c r="N8" s="415"/>
      <c r="O8" s="423"/>
      <c r="P8" s="414"/>
      <c r="Q8" s="414"/>
      <c r="R8" s="415"/>
      <c r="S8" s="423"/>
      <c r="T8" s="414"/>
      <c r="U8" s="414"/>
      <c r="V8" s="415"/>
      <c r="W8" s="423"/>
      <c r="X8" s="414"/>
      <c r="Y8" s="414"/>
      <c r="Z8" s="415"/>
      <c r="AA8" s="423"/>
      <c r="AB8" s="414"/>
      <c r="AC8" s="414"/>
      <c r="AD8" s="415"/>
      <c r="AE8" s="423"/>
      <c r="AF8" s="414"/>
      <c r="AG8" s="414"/>
      <c r="AH8" s="415"/>
      <c r="AI8" s="423"/>
      <c r="AJ8" s="414"/>
      <c r="AK8" s="414"/>
      <c r="AL8" s="415"/>
      <c r="AM8" s="423"/>
      <c r="AN8" s="414"/>
      <c r="AO8" s="414"/>
      <c r="AP8" s="415"/>
      <c r="AQ8" s="423"/>
      <c r="AR8" s="414"/>
      <c r="AS8" s="414"/>
      <c r="AT8" s="415"/>
      <c r="AU8" s="423"/>
      <c r="AV8" s="414"/>
      <c r="AW8" s="414"/>
      <c r="AX8" s="415"/>
    </row>
    <row r="9" spans="1:51" ht="13" customHeight="1">
      <c r="C9" s="442" t="s">
        <v>23</v>
      </c>
      <c r="D9" s="417"/>
      <c r="E9" s="414" t="s">
        <v>24</v>
      </c>
      <c r="F9" s="415"/>
      <c r="G9" s="416" t="s">
        <v>25</v>
      </c>
      <c r="H9" s="417"/>
      <c r="I9" s="414" t="s">
        <v>26</v>
      </c>
      <c r="J9" s="415"/>
      <c r="K9" s="416" t="s">
        <v>27</v>
      </c>
      <c r="L9" s="417"/>
      <c r="M9" s="414" t="s">
        <v>28</v>
      </c>
      <c r="N9" s="415"/>
      <c r="O9" s="416" t="s">
        <v>29</v>
      </c>
      <c r="P9" s="417"/>
      <c r="Q9" s="414" t="s">
        <v>30</v>
      </c>
      <c r="R9" s="415"/>
      <c r="S9" s="416" t="s">
        <v>31</v>
      </c>
      <c r="T9" s="417"/>
      <c r="U9" s="414" t="s">
        <v>32</v>
      </c>
      <c r="V9" s="415"/>
      <c r="W9" s="416" t="s">
        <v>33</v>
      </c>
      <c r="X9" s="417"/>
      <c r="Y9" s="414" t="s">
        <v>34</v>
      </c>
      <c r="Z9" s="415"/>
      <c r="AA9" s="416" t="s">
        <v>35</v>
      </c>
      <c r="AB9" s="417"/>
      <c r="AC9" s="414" t="s">
        <v>36</v>
      </c>
      <c r="AD9" s="415"/>
      <c r="AE9" s="416" t="s">
        <v>37</v>
      </c>
      <c r="AF9" s="417"/>
      <c r="AG9" s="414" t="s">
        <v>38</v>
      </c>
      <c r="AH9" s="415"/>
      <c r="AI9" s="416" t="s">
        <v>39</v>
      </c>
      <c r="AJ9" s="417"/>
      <c r="AK9" s="414" t="s">
        <v>40</v>
      </c>
      <c r="AL9" s="415"/>
      <c r="AM9" s="416" t="s">
        <v>41</v>
      </c>
      <c r="AN9" s="417"/>
      <c r="AO9" s="414" t="s">
        <v>42</v>
      </c>
      <c r="AP9" s="415"/>
      <c r="AQ9" s="416" t="s">
        <v>43</v>
      </c>
      <c r="AR9" s="417"/>
      <c r="AS9" s="414" t="s">
        <v>3</v>
      </c>
      <c r="AT9" s="415"/>
      <c r="AU9" s="416" t="s">
        <v>44</v>
      </c>
      <c r="AV9" s="417"/>
      <c r="AW9" s="414" t="s">
        <v>3</v>
      </c>
      <c r="AX9" s="415"/>
    </row>
    <row r="10" spans="1:51" ht="13" customHeight="1" thickBot="1">
      <c r="C10" s="418"/>
      <c r="D10" s="419"/>
      <c r="E10" s="420"/>
      <c r="F10" s="421"/>
      <c r="G10" s="418"/>
      <c r="H10" s="419"/>
      <c r="I10" s="420"/>
      <c r="J10" s="421"/>
      <c r="K10" s="418"/>
      <c r="L10" s="419"/>
      <c r="M10" s="420"/>
      <c r="N10" s="421"/>
      <c r="O10" s="418"/>
      <c r="P10" s="417"/>
      <c r="Q10" s="414"/>
      <c r="R10" s="415"/>
      <c r="S10" s="416"/>
      <c r="T10" s="419"/>
      <c r="U10" s="420"/>
      <c r="V10" s="421"/>
      <c r="W10" s="418"/>
      <c r="X10" s="419"/>
      <c r="Y10" s="420"/>
      <c r="Z10" s="421"/>
      <c r="AA10" s="418"/>
      <c r="AB10" s="417"/>
      <c r="AC10" s="414"/>
      <c r="AD10" s="415"/>
      <c r="AE10" s="416"/>
      <c r="AF10" s="419"/>
      <c r="AG10" s="420"/>
      <c r="AH10" s="421"/>
      <c r="AI10" s="418"/>
      <c r="AJ10" s="419"/>
      <c r="AK10" s="420"/>
      <c r="AL10" s="421"/>
      <c r="AM10" s="418"/>
      <c r="AN10" s="419"/>
      <c r="AO10" s="420"/>
      <c r="AP10" s="421"/>
      <c r="AQ10" s="418"/>
      <c r="AR10" s="419"/>
      <c r="AS10" s="420"/>
      <c r="AT10" s="421"/>
      <c r="AU10" s="418"/>
      <c r="AV10" s="419"/>
      <c r="AW10" s="420"/>
      <c r="AX10" s="421"/>
    </row>
    <row r="11" spans="1:51" ht="13" customHeight="1" thickTop="1">
      <c r="D11" s="422" t="s">
        <v>3</v>
      </c>
      <c r="E11" s="412"/>
      <c r="F11" s="412" t="s">
        <v>45</v>
      </c>
      <c r="G11" s="413"/>
      <c r="H11" s="422" t="s">
        <v>3</v>
      </c>
      <c r="I11" s="412"/>
      <c r="J11" s="412" t="s">
        <v>46</v>
      </c>
      <c r="K11" s="413"/>
      <c r="L11" s="422" t="s">
        <v>3</v>
      </c>
      <c r="M11" s="412"/>
      <c r="N11" s="412" t="s">
        <v>47</v>
      </c>
      <c r="O11" s="412"/>
      <c r="P11" s="424" t="s">
        <v>48</v>
      </c>
      <c r="Q11" s="425"/>
      <c r="R11" s="425" t="s">
        <v>49</v>
      </c>
      <c r="S11" s="427"/>
      <c r="T11" s="412" t="s">
        <v>3</v>
      </c>
      <c r="U11" s="412"/>
      <c r="V11" s="412" t="s">
        <v>50</v>
      </c>
      <c r="W11" s="413"/>
      <c r="X11" s="422" t="s">
        <v>3</v>
      </c>
      <c r="Y11" s="412"/>
      <c r="Z11" s="412" t="s">
        <v>51</v>
      </c>
      <c r="AA11" s="412"/>
      <c r="AB11" s="424" t="s">
        <v>52</v>
      </c>
      <c r="AC11" s="425"/>
      <c r="AD11" s="425" t="s">
        <v>53</v>
      </c>
      <c r="AE11" s="427"/>
      <c r="AF11" s="412" t="s">
        <v>3</v>
      </c>
      <c r="AG11" s="412"/>
      <c r="AH11" s="412" t="s">
        <v>54</v>
      </c>
      <c r="AI11" s="413"/>
      <c r="AJ11" s="422" t="s">
        <v>3</v>
      </c>
      <c r="AK11" s="412"/>
      <c r="AL11" s="412" t="s">
        <v>55</v>
      </c>
      <c r="AM11" s="413"/>
      <c r="AN11" s="422" t="s">
        <v>3</v>
      </c>
      <c r="AO11" s="412"/>
      <c r="AP11" s="412"/>
      <c r="AQ11" s="413"/>
      <c r="AR11" s="422" t="s">
        <v>3</v>
      </c>
      <c r="AS11" s="412"/>
      <c r="AT11" s="412" t="s">
        <v>3</v>
      </c>
      <c r="AU11" s="413"/>
      <c r="AV11" s="422" t="s">
        <v>3</v>
      </c>
      <c r="AW11" s="412"/>
      <c r="AX11" s="412" t="s">
        <v>3</v>
      </c>
      <c r="AY11" s="413"/>
    </row>
    <row r="12" spans="1:51" ht="13" customHeight="1">
      <c r="D12" s="423"/>
      <c r="E12" s="414"/>
      <c r="F12" s="414"/>
      <c r="G12" s="415"/>
      <c r="H12" s="423"/>
      <c r="I12" s="414"/>
      <c r="J12" s="414"/>
      <c r="K12" s="415"/>
      <c r="L12" s="423"/>
      <c r="M12" s="414"/>
      <c r="N12" s="414"/>
      <c r="O12" s="414"/>
      <c r="P12" s="426"/>
      <c r="Q12" s="414"/>
      <c r="R12" s="414"/>
      <c r="S12" s="428"/>
      <c r="T12" s="414"/>
      <c r="U12" s="414"/>
      <c r="V12" s="414"/>
      <c r="W12" s="415"/>
      <c r="X12" s="423"/>
      <c r="Y12" s="414"/>
      <c r="Z12" s="414"/>
      <c r="AA12" s="414"/>
      <c r="AB12" s="426"/>
      <c r="AC12" s="414"/>
      <c r="AD12" s="414"/>
      <c r="AE12" s="428"/>
      <c r="AF12" s="414"/>
      <c r="AG12" s="414"/>
      <c r="AH12" s="414"/>
      <c r="AI12" s="415"/>
      <c r="AJ12" s="423"/>
      <c r="AK12" s="414"/>
      <c r="AL12" s="414"/>
      <c r="AM12" s="415"/>
      <c r="AN12" s="423"/>
      <c r="AO12" s="414"/>
      <c r="AP12" s="414"/>
      <c r="AQ12" s="415"/>
      <c r="AR12" s="423"/>
      <c r="AS12" s="414"/>
      <c r="AT12" s="414"/>
      <c r="AU12" s="415"/>
      <c r="AV12" s="423"/>
      <c r="AW12" s="414"/>
      <c r="AX12" s="414"/>
      <c r="AY12" s="415"/>
    </row>
    <row r="13" spans="1:51" ht="13" customHeight="1">
      <c r="D13" s="416" t="s">
        <v>56</v>
      </c>
      <c r="E13" s="417"/>
      <c r="F13" s="414" t="s">
        <v>57</v>
      </c>
      <c r="G13" s="415"/>
      <c r="H13" s="416" t="s">
        <v>58</v>
      </c>
      <c r="I13" s="417"/>
      <c r="J13" s="414" t="s">
        <v>59</v>
      </c>
      <c r="K13" s="415"/>
      <c r="L13" s="416" t="s">
        <v>60</v>
      </c>
      <c r="M13" s="417"/>
      <c r="N13" s="414" t="s">
        <v>61</v>
      </c>
      <c r="O13" s="414"/>
      <c r="P13" s="429" t="s">
        <v>62</v>
      </c>
      <c r="Q13" s="417"/>
      <c r="R13" s="414" t="s">
        <v>63</v>
      </c>
      <c r="S13" s="428"/>
      <c r="T13" s="417" t="s">
        <v>64</v>
      </c>
      <c r="U13" s="417"/>
      <c r="V13" s="414" t="s">
        <v>65</v>
      </c>
      <c r="W13" s="415"/>
      <c r="X13" s="416" t="s">
        <v>66</v>
      </c>
      <c r="Y13" s="417"/>
      <c r="Z13" s="414" t="s">
        <v>67</v>
      </c>
      <c r="AA13" s="414"/>
      <c r="AB13" s="429" t="s">
        <v>68</v>
      </c>
      <c r="AC13" s="417"/>
      <c r="AD13" s="414" t="s">
        <v>69</v>
      </c>
      <c r="AE13" s="428"/>
      <c r="AF13" s="417" t="s">
        <v>70</v>
      </c>
      <c r="AG13" s="417"/>
      <c r="AH13" s="414" t="s">
        <v>71</v>
      </c>
      <c r="AI13" s="415"/>
      <c r="AJ13" s="416" t="s">
        <v>72</v>
      </c>
      <c r="AK13" s="417"/>
      <c r="AL13" s="414" t="s">
        <v>73</v>
      </c>
      <c r="AM13" s="415"/>
      <c r="AN13" s="416" t="s">
        <v>74</v>
      </c>
      <c r="AO13" s="417"/>
      <c r="AP13" s="414" t="s">
        <v>75</v>
      </c>
      <c r="AQ13" s="415"/>
      <c r="AR13" s="416" t="s">
        <v>76</v>
      </c>
      <c r="AS13" s="417"/>
      <c r="AT13" s="414" t="s">
        <v>3</v>
      </c>
      <c r="AU13" s="415"/>
      <c r="AV13" s="416" t="s">
        <v>77</v>
      </c>
      <c r="AW13" s="417"/>
      <c r="AX13" s="414" t="s">
        <v>3</v>
      </c>
      <c r="AY13" s="415"/>
    </row>
    <row r="14" spans="1:51" ht="13" customHeight="1" thickBot="1">
      <c r="D14" s="418"/>
      <c r="E14" s="419"/>
      <c r="F14" s="420"/>
      <c r="G14" s="421"/>
      <c r="H14" s="418"/>
      <c r="I14" s="419"/>
      <c r="J14" s="420"/>
      <c r="K14" s="421"/>
      <c r="L14" s="418"/>
      <c r="M14" s="419"/>
      <c r="N14" s="420"/>
      <c r="O14" s="420"/>
      <c r="P14" s="430"/>
      <c r="Q14" s="431"/>
      <c r="R14" s="432"/>
      <c r="S14" s="433"/>
      <c r="T14" s="419"/>
      <c r="U14" s="419"/>
      <c r="V14" s="420"/>
      <c r="W14" s="421"/>
      <c r="X14" s="418"/>
      <c r="Y14" s="419"/>
      <c r="Z14" s="420"/>
      <c r="AA14" s="420"/>
      <c r="AB14" s="430"/>
      <c r="AC14" s="431"/>
      <c r="AD14" s="432"/>
      <c r="AE14" s="433"/>
      <c r="AF14" s="419"/>
      <c r="AG14" s="419"/>
      <c r="AH14" s="420"/>
      <c r="AI14" s="421"/>
      <c r="AJ14" s="418"/>
      <c r="AK14" s="419"/>
      <c r="AL14" s="420"/>
      <c r="AM14" s="421"/>
      <c r="AN14" s="418"/>
      <c r="AO14" s="419"/>
      <c r="AP14" s="420"/>
      <c r="AQ14" s="421"/>
      <c r="AR14" s="418"/>
      <c r="AS14" s="419"/>
      <c r="AT14" s="420"/>
      <c r="AU14" s="421"/>
      <c r="AV14" s="418"/>
      <c r="AW14" s="419"/>
      <c r="AX14" s="420"/>
      <c r="AY14" s="421"/>
    </row>
    <row r="15" spans="1:51" ht="13" customHeight="1">
      <c r="F15" s="422" t="s">
        <v>3</v>
      </c>
      <c r="G15" s="412"/>
      <c r="H15" s="412" t="s">
        <v>3</v>
      </c>
      <c r="I15" s="413"/>
      <c r="J15" s="422" t="s">
        <v>3</v>
      </c>
      <c r="K15" s="412"/>
      <c r="L15" s="412" t="s">
        <v>3</v>
      </c>
      <c r="M15" s="413"/>
      <c r="N15" s="422" t="s">
        <v>3</v>
      </c>
      <c r="O15" s="412"/>
      <c r="P15" s="414" t="s">
        <v>78</v>
      </c>
      <c r="Q15" s="415"/>
      <c r="R15" s="423" t="s">
        <v>3</v>
      </c>
      <c r="S15" s="414"/>
      <c r="T15" s="412" t="s">
        <v>79</v>
      </c>
      <c r="U15" s="413"/>
      <c r="V15" s="422" t="s">
        <v>3</v>
      </c>
      <c r="W15" s="412"/>
      <c r="X15" s="412" t="s">
        <v>80</v>
      </c>
      <c r="Y15" s="413"/>
      <c r="Z15" s="422" t="s">
        <v>3</v>
      </c>
      <c r="AA15" s="412"/>
      <c r="AB15" s="414" t="s">
        <v>81</v>
      </c>
      <c r="AC15" s="415"/>
      <c r="AD15" s="423" t="s">
        <v>3</v>
      </c>
      <c r="AE15" s="414"/>
      <c r="AF15" s="412" t="s">
        <v>82</v>
      </c>
      <c r="AG15" s="413"/>
      <c r="AH15" s="422" t="s">
        <v>3</v>
      </c>
      <c r="AI15" s="412"/>
      <c r="AJ15" s="412" t="s">
        <v>83</v>
      </c>
      <c r="AK15" s="413"/>
      <c r="AL15" s="422" t="s">
        <v>3</v>
      </c>
      <c r="AM15" s="412"/>
      <c r="AN15" s="412" t="s">
        <v>84</v>
      </c>
      <c r="AO15" s="413"/>
      <c r="AP15" s="422" t="s">
        <v>3</v>
      </c>
      <c r="AQ15" s="412"/>
      <c r="AR15" s="412" t="s">
        <v>3</v>
      </c>
      <c r="AS15" s="413"/>
      <c r="AT15" s="422" t="s">
        <v>3</v>
      </c>
      <c r="AU15" s="412"/>
      <c r="AV15" s="412" t="s">
        <v>3</v>
      </c>
      <c r="AW15" s="413"/>
    </row>
    <row r="16" spans="1:51" ht="13" customHeight="1">
      <c r="F16" s="423"/>
      <c r="G16" s="414"/>
      <c r="H16" s="414"/>
      <c r="I16" s="415"/>
      <c r="J16" s="423"/>
      <c r="K16" s="414"/>
      <c r="L16" s="414"/>
      <c r="M16" s="415"/>
      <c r="N16" s="423"/>
      <c r="O16" s="414"/>
      <c r="P16" s="414"/>
      <c r="Q16" s="415"/>
      <c r="R16" s="423"/>
      <c r="S16" s="414"/>
      <c r="T16" s="414"/>
      <c r="U16" s="415"/>
      <c r="V16" s="423"/>
      <c r="W16" s="414"/>
      <c r="X16" s="414"/>
      <c r="Y16" s="415"/>
      <c r="Z16" s="423"/>
      <c r="AA16" s="414"/>
      <c r="AB16" s="414"/>
      <c r="AC16" s="415"/>
      <c r="AD16" s="423"/>
      <c r="AE16" s="414"/>
      <c r="AF16" s="414"/>
      <c r="AG16" s="415"/>
      <c r="AH16" s="423"/>
      <c r="AI16" s="414"/>
      <c r="AJ16" s="414"/>
      <c r="AK16" s="415"/>
      <c r="AL16" s="423"/>
      <c r="AM16" s="414"/>
      <c r="AN16" s="414"/>
      <c r="AO16" s="415"/>
      <c r="AP16" s="423"/>
      <c r="AQ16" s="414"/>
      <c r="AR16" s="414"/>
      <c r="AS16" s="415"/>
      <c r="AT16" s="423"/>
      <c r="AU16" s="414"/>
      <c r="AV16" s="414"/>
      <c r="AW16" s="415"/>
    </row>
    <row r="17" spans="1:54" ht="13" customHeight="1">
      <c r="F17" s="416" t="s">
        <v>85</v>
      </c>
      <c r="G17" s="417"/>
      <c r="H17" s="414" t="s">
        <v>86</v>
      </c>
      <c r="I17" s="415"/>
      <c r="J17" s="416" t="s">
        <v>87</v>
      </c>
      <c r="K17" s="417"/>
      <c r="L17" s="414" t="s">
        <v>88</v>
      </c>
      <c r="M17" s="415"/>
      <c r="N17" s="416" t="s">
        <v>89</v>
      </c>
      <c r="O17" s="417"/>
      <c r="P17" s="414" t="s">
        <v>90</v>
      </c>
      <c r="Q17" s="415"/>
      <c r="R17" s="416" t="s">
        <v>91</v>
      </c>
      <c r="S17" s="417"/>
      <c r="T17" s="414" t="s">
        <v>92</v>
      </c>
      <c r="U17" s="415"/>
      <c r="V17" s="416" t="s">
        <v>93</v>
      </c>
      <c r="W17" s="417"/>
      <c r="X17" s="414" t="s">
        <v>94</v>
      </c>
      <c r="Y17" s="415"/>
      <c r="Z17" s="416" t="s">
        <v>95</v>
      </c>
      <c r="AA17" s="417"/>
      <c r="AB17" s="414" t="s">
        <v>96</v>
      </c>
      <c r="AC17" s="415"/>
      <c r="AD17" s="416" t="s">
        <v>97</v>
      </c>
      <c r="AE17" s="417"/>
      <c r="AF17" s="414" t="s">
        <v>98</v>
      </c>
      <c r="AG17" s="415"/>
      <c r="AH17" s="416" t="s">
        <v>99</v>
      </c>
      <c r="AI17" s="417"/>
      <c r="AJ17" s="414" t="s">
        <v>100</v>
      </c>
      <c r="AK17" s="415"/>
      <c r="AL17" s="416" t="s">
        <v>101</v>
      </c>
      <c r="AM17" s="417"/>
      <c r="AN17" s="414" t="s">
        <v>102</v>
      </c>
      <c r="AO17" s="415"/>
      <c r="AP17" s="416" t="s">
        <v>103</v>
      </c>
      <c r="AQ17" s="417"/>
      <c r="AR17" s="414" t="s">
        <v>104</v>
      </c>
      <c r="AS17" s="415"/>
      <c r="AT17" s="416" t="s">
        <v>105</v>
      </c>
      <c r="AU17" s="417"/>
      <c r="AV17" s="414" t="s">
        <v>3</v>
      </c>
      <c r="AW17" s="415"/>
    </row>
    <row r="18" spans="1:54" ht="13" customHeight="1" thickBot="1">
      <c r="F18" s="418"/>
      <c r="G18" s="419"/>
      <c r="H18" s="420"/>
      <c r="I18" s="421"/>
      <c r="J18" s="418"/>
      <c r="K18" s="419"/>
      <c r="L18" s="420"/>
      <c r="M18" s="421"/>
      <c r="N18" s="418"/>
      <c r="O18" s="419"/>
      <c r="P18" s="420"/>
      <c r="Q18" s="421"/>
      <c r="R18" s="418"/>
      <c r="S18" s="419"/>
      <c r="T18" s="420"/>
      <c r="U18" s="421"/>
      <c r="V18" s="418"/>
      <c r="W18" s="419"/>
      <c r="X18" s="420"/>
      <c r="Y18" s="421"/>
      <c r="Z18" s="418"/>
      <c r="AA18" s="419"/>
      <c r="AB18" s="420"/>
      <c r="AC18" s="421"/>
      <c r="AD18" s="418"/>
      <c r="AE18" s="419"/>
      <c r="AF18" s="420"/>
      <c r="AG18" s="421"/>
      <c r="AH18" s="418"/>
      <c r="AI18" s="419"/>
      <c r="AJ18" s="420"/>
      <c r="AK18" s="421"/>
      <c r="AL18" s="418"/>
      <c r="AM18" s="419"/>
      <c r="AN18" s="420"/>
      <c r="AO18" s="421"/>
      <c r="AP18" s="418"/>
      <c r="AQ18" s="419"/>
      <c r="AR18" s="420"/>
      <c r="AS18" s="421"/>
      <c r="AT18" s="418"/>
      <c r="AU18" s="419"/>
      <c r="AV18" s="420"/>
      <c r="AW18" s="421"/>
    </row>
    <row r="19" spans="1:54" ht="13" customHeight="1">
      <c r="V19" s="422" t="s">
        <v>3</v>
      </c>
      <c r="W19" s="412"/>
      <c r="X19" s="412" t="s">
        <v>3</v>
      </c>
      <c r="Y19" s="413"/>
    </row>
    <row r="20" spans="1:54" ht="13" customHeight="1">
      <c r="V20" s="423"/>
      <c r="W20" s="414"/>
      <c r="X20" s="414"/>
      <c r="Y20" s="415"/>
    </row>
    <row r="21" spans="1:54" ht="13" customHeight="1">
      <c r="V21" s="416" t="s">
        <v>106</v>
      </c>
      <c r="W21" s="417"/>
      <c r="X21" s="414" t="s">
        <v>3</v>
      </c>
      <c r="Y21" s="415"/>
    </row>
    <row r="22" spans="1:54" ht="13" customHeight="1" thickBot="1">
      <c r="V22" s="418"/>
      <c r="W22" s="419"/>
      <c r="X22" s="420"/>
      <c r="Y22" s="421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43" t="str">
        <f>IF(A3="","",A3)</f>
        <v/>
      </c>
      <c r="B26" s="444"/>
      <c r="C26" s="444" t="str">
        <f>IF(C3="","",C3)</f>
        <v/>
      </c>
      <c r="D26" s="446"/>
      <c r="E26" s="443" t="str">
        <f>IF(E3="","",E3)</f>
        <v/>
      </c>
      <c r="F26" s="444"/>
      <c r="G26" s="444" t="str">
        <f>IF(G3="","",G3)</f>
        <v/>
      </c>
      <c r="H26" s="446"/>
      <c r="I26" s="443" t="str">
        <f>IF(I3="","",I3)</f>
        <v/>
      </c>
      <c r="J26" s="444"/>
      <c r="K26" s="444" t="str">
        <f>IF(K3="","",K3)</f>
        <v/>
      </c>
      <c r="L26" s="446"/>
      <c r="M26" s="443" t="str">
        <f>IF(M3="","",M3)</f>
        <v/>
      </c>
      <c r="N26" s="444"/>
      <c r="O26" s="444" t="str">
        <f>IF(O3="","",O3)</f>
        <v/>
      </c>
      <c r="P26" s="446"/>
      <c r="Q26" s="443" t="str">
        <f>IF(Q3="","",Q3)</f>
        <v/>
      </c>
      <c r="R26" s="444"/>
      <c r="S26" s="444" t="str">
        <f>IF(S3="","",S3)</f>
        <v/>
      </c>
      <c r="T26" s="446"/>
      <c r="U26" s="443" t="str">
        <f>IF(U3="","",U3)</f>
        <v/>
      </c>
      <c r="V26" s="444"/>
      <c r="W26" s="444" t="str">
        <f>IF(W3="","",W3)</f>
        <v/>
      </c>
      <c r="X26" s="446"/>
      <c r="Y26" s="443" t="str">
        <f>IF(Y3="","",Y3)</f>
        <v/>
      </c>
      <c r="Z26" s="444"/>
      <c r="AA26" s="444" t="str">
        <f>IF(AA3="","",AA3)</f>
        <v/>
      </c>
      <c r="AB26" s="446"/>
      <c r="AC26" s="443" t="str">
        <f>IF(AC3="","",AC3)</f>
        <v/>
      </c>
      <c r="AD26" s="444"/>
      <c r="AE26" s="444" t="str">
        <f>IF(AE3="","",AE3)</f>
        <v/>
      </c>
      <c r="AF26" s="446"/>
      <c r="AG26" s="443" t="str">
        <f>IF(AG3="","",AG3)</f>
        <v/>
      </c>
      <c r="AH26" s="444"/>
      <c r="AI26" s="444" t="str">
        <f>IF(AI3="","",AI3)</f>
        <v/>
      </c>
      <c r="AJ26" s="446"/>
      <c r="AK26" s="443" t="str">
        <f>IF(AK3="","",AK3)</f>
        <v/>
      </c>
      <c r="AL26" s="444"/>
      <c r="AM26" s="444" t="str">
        <f>IF(AM3="","",AM3)</f>
        <v/>
      </c>
      <c r="AN26" s="446"/>
      <c r="AO26" s="443" t="str">
        <f>IF(AO3="","",AO3)</f>
        <v/>
      </c>
      <c r="AP26" s="444"/>
      <c r="AQ26" s="444" t="str">
        <f>IF(AQ3="","",AQ3)</f>
        <v/>
      </c>
      <c r="AR26" s="446"/>
      <c r="AS26" s="443" t="str">
        <f>IF(AS3="","",AS3)</f>
        <v/>
      </c>
      <c r="AT26" s="444"/>
      <c r="AU26" s="444" t="str">
        <f>IF(AU3="","",AU3)</f>
        <v/>
      </c>
      <c r="AV26" s="446"/>
      <c r="BA26" s="267"/>
      <c r="BB26" s="267"/>
    </row>
    <row r="27" spans="1:54" ht="13" customHeight="1">
      <c r="A27" s="445"/>
      <c r="B27" s="438"/>
      <c r="C27" s="438"/>
      <c r="D27" s="439"/>
      <c r="E27" s="445"/>
      <c r="F27" s="438"/>
      <c r="G27" s="438"/>
      <c r="H27" s="439"/>
      <c r="I27" s="445"/>
      <c r="J27" s="438"/>
      <c r="K27" s="438"/>
      <c r="L27" s="439"/>
      <c r="M27" s="445"/>
      <c r="N27" s="438"/>
      <c r="O27" s="438"/>
      <c r="P27" s="439"/>
      <c r="Q27" s="445"/>
      <c r="R27" s="438"/>
      <c r="S27" s="438"/>
      <c r="T27" s="439"/>
      <c r="U27" s="445"/>
      <c r="V27" s="438"/>
      <c r="W27" s="438"/>
      <c r="X27" s="439"/>
      <c r="Y27" s="445"/>
      <c r="Z27" s="438"/>
      <c r="AA27" s="438"/>
      <c r="AB27" s="439"/>
      <c r="AC27" s="445"/>
      <c r="AD27" s="438"/>
      <c r="AE27" s="438"/>
      <c r="AF27" s="439"/>
      <c r="AG27" s="445"/>
      <c r="AH27" s="438"/>
      <c r="AI27" s="438"/>
      <c r="AJ27" s="439"/>
      <c r="AK27" s="445"/>
      <c r="AL27" s="438"/>
      <c r="AM27" s="438"/>
      <c r="AN27" s="439"/>
      <c r="AO27" s="445"/>
      <c r="AP27" s="438"/>
      <c r="AQ27" s="438"/>
      <c r="AR27" s="439"/>
      <c r="AS27" s="445"/>
      <c r="AT27" s="438"/>
      <c r="AU27" s="438"/>
      <c r="AV27" s="439"/>
      <c r="BA27" s="267"/>
      <c r="BB27" s="267"/>
    </row>
    <row r="28" spans="1:54" ht="13" customHeight="1">
      <c r="A28" s="434" t="str">
        <f>IF(A5="","",_xlfn.XLOOKUP(A5,記号JIS,記号US,A5))</f>
        <v>1</v>
      </c>
      <c r="B28" s="435"/>
      <c r="C28" s="438" t="str">
        <f>IF(C5="","",C5)</f>
        <v/>
      </c>
      <c r="D28" s="439"/>
      <c r="E28" s="434" t="str">
        <f>IF(E5="","",_xlfn.XLOOKUP(E5,記号JIS,記号US,E5))</f>
        <v>2</v>
      </c>
      <c r="F28" s="435"/>
      <c r="G28" s="438" t="str">
        <f>IF(G5="","",G5)</f>
        <v/>
      </c>
      <c r="H28" s="439"/>
      <c r="I28" s="434" t="str">
        <f>IF(I5="","",_xlfn.XLOOKUP(I5,記号JIS,記号US,I5))</f>
        <v>3</v>
      </c>
      <c r="J28" s="435"/>
      <c r="K28" s="438" t="str">
        <f>IF(K5="","",K5)</f>
        <v/>
      </c>
      <c r="L28" s="439"/>
      <c r="M28" s="434" t="str">
        <f>IF(M5="","",_xlfn.XLOOKUP(M5,記号JIS,記号US,M5))</f>
        <v>4</v>
      </c>
      <c r="N28" s="435"/>
      <c r="O28" s="438" t="str">
        <f>IF(O5="","",O5)</f>
        <v/>
      </c>
      <c r="P28" s="439"/>
      <c r="Q28" s="434" t="str">
        <f>IF(Q5="","",_xlfn.XLOOKUP(Q5,記号JIS,記号US,Q5))</f>
        <v>5</v>
      </c>
      <c r="R28" s="435"/>
      <c r="S28" s="438" t="str">
        <f>IF(S5="","",S5)</f>
        <v/>
      </c>
      <c r="T28" s="439"/>
      <c r="U28" s="434" t="str">
        <f>IF(U5="","",_xlfn.XLOOKUP(U5,記号JIS,記号US,U5))</f>
        <v>6</v>
      </c>
      <c r="V28" s="435"/>
      <c r="W28" s="438" t="str">
        <f>IF(W5="","",W5)</f>
        <v/>
      </c>
      <c r="X28" s="439"/>
      <c r="Y28" s="434" t="str">
        <f>IF(Y5="","",_xlfn.XLOOKUP(Y5,記号JIS,記号US,Y5))</f>
        <v>7</v>
      </c>
      <c r="Z28" s="435"/>
      <c r="AA28" s="438" t="str">
        <f>IF(AA5="","",AA5)</f>
        <v/>
      </c>
      <c r="AB28" s="439"/>
      <c r="AC28" s="434" t="str">
        <f>IF(AC5="","",_xlfn.XLOOKUP(AC5,記号JIS,記号US,AC5))</f>
        <v>8</v>
      </c>
      <c r="AD28" s="435"/>
      <c r="AE28" s="438" t="str">
        <f>IF(AE5="","",AE5)</f>
        <v/>
      </c>
      <c r="AF28" s="439"/>
      <c r="AG28" s="434" t="str">
        <f>IF(AG5="","",_xlfn.XLOOKUP(AG5,記号JIS,記号US,AG5))</f>
        <v>9</v>
      </c>
      <c r="AH28" s="435"/>
      <c r="AI28" s="438" t="str">
        <f>IF(AI5="","",AI5)</f>
        <v/>
      </c>
      <c r="AJ28" s="439"/>
      <c r="AK28" s="434" t="str">
        <f>IF(AK5="","",_xlfn.XLOOKUP(AK5,記号JIS,記号US,AK5))</f>
        <v>0</v>
      </c>
      <c r="AL28" s="435"/>
      <c r="AM28" s="438" t="str">
        <f>IF(AM5="","",AM5)</f>
        <v/>
      </c>
      <c r="AN28" s="439"/>
      <c r="AO28" s="434" t="str">
        <f>IF(AO5="","",_xlfn.XLOOKUP(AO5,記号JIS,記号US,AO5))</f>
        <v>-</v>
      </c>
      <c r="AP28" s="435"/>
      <c r="AQ28" s="438" t="str">
        <f>IF(AQ5="","",AQ5)</f>
        <v/>
      </c>
      <c r="AR28" s="439"/>
      <c r="AS28" s="434" t="str">
        <f>IF(AS5="","",_xlfn.XLOOKUP(AS5,記号JIS,記号US,AS5))</f>
        <v>=</v>
      </c>
      <c r="AT28" s="435"/>
      <c r="AU28" s="438" t="str">
        <f>IF(AU5="","",AU5)</f>
        <v/>
      </c>
      <c r="AV28" s="439"/>
      <c r="BA28" s="267"/>
      <c r="BB28" s="267"/>
    </row>
    <row r="29" spans="1:54" ht="13" customHeight="1" thickBot="1">
      <c r="A29" s="436"/>
      <c r="B29" s="437"/>
      <c r="C29" s="440"/>
      <c r="D29" s="441"/>
      <c r="E29" s="436"/>
      <c r="F29" s="437"/>
      <c r="G29" s="440"/>
      <c r="H29" s="441"/>
      <c r="I29" s="436"/>
      <c r="J29" s="437"/>
      <c r="K29" s="440"/>
      <c r="L29" s="441"/>
      <c r="M29" s="436"/>
      <c r="N29" s="437"/>
      <c r="O29" s="440"/>
      <c r="P29" s="441"/>
      <c r="Q29" s="436"/>
      <c r="R29" s="437"/>
      <c r="S29" s="440"/>
      <c r="T29" s="441"/>
      <c r="U29" s="436"/>
      <c r="V29" s="437"/>
      <c r="W29" s="440"/>
      <c r="X29" s="441"/>
      <c r="Y29" s="436"/>
      <c r="Z29" s="437"/>
      <c r="AA29" s="440"/>
      <c r="AB29" s="441"/>
      <c r="AC29" s="436"/>
      <c r="AD29" s="437"/>
      <c r="AE29" s="440"/>
      <c r="AF29" s="441"/>
      <c r="AG29" s="436"/>
      <c r="AH29" s="437"/>
      <c r="AI29" s="440"/>
      <c r="AJ29" s="441"/>
      <c r="AK29" s="436"/>
      <c r="AL29" s="437"/>
      <c r="AM29" s="440"/>
      <c r="AN29" s="441"/>
      <c r="AO29" s="436"/>
      <c r="AP29" s="437"/>
      <c r="AQ29" s="440"/>
      <c r="AR29" s="441"/>
      <c r="AS29" s="436"/>
      <c r="AT29" s="437"/>
      <c r="AU29" s="440"/>
      <c r="AV29" s="441"/>
      <c r="BA29" s="267"/>
      <c r="BB29" s="267"/>
    </row>
    <row r="30" spans="1:54" ht="13" customHeight="1">
      <c r="A30" s="267"/>
      <c r="B30" s="267"/>
      <c r="C30" s="443" t="str">
        <f>IF(C7="","",C7)</f>
        <v/>
      </c>
      <c r="D30" s="444"/>
      <c r="E30" s="444" t="str">
        <f>IF(E7="","",E7)</f>
        <v/>
      </c>
      <c r="F30" s="446"/>
      <c r="G30" s="443" t="str">
        <f>IF(G7="","",G7)</f>
        <v/>
      </c>
      <c r="H30" s="444"/>
      <c r="I30" s="444" t="str">
        <f>IF(I7="","",I7)</f>
        <v>ぬ</v>
      </c>
      <c r="J30" s="446"/>
      <c r="K30" s="443" t="str">
        <f>IF(K7="","",K7)</f>
        <v/>
      </c>
      <c r="L30" s="444"/>
      <c r="M30" s="444" t="str">
        <f>IF(M7="","",M7)</f>
        <v>り</v>
      </c>
      <c r="N30" s="446"/>
      <c r="O30" s="443" t="str">
        <f>IF(O7="","",O7)</f>
        <v/>
      </c>
      <c r="P30" s="444"/>
      <c r="Q30" s="444" t="str">
        <f>IF(Q7="","",Q7)</f>
        <v>め</v>
      </c>
      <c r="R30" s="446"/>
      <c r="S30" s="443" t="str">
        <f>IF(S7="","",S7)</f>
        <v/>
      </c>
      <c r="T30" s="444"/>
      <c r="U30" s="444" t="str">
        <f>IF(U7="","",U7)</f>
        <v/>
      </c>
      <c r="V30" s="446"/>
      <c r="W30" s="443" t="str">
        <f>IF(W7="","",W7)</f>
        <v/>
      </c>
      <c r="X30" s="444"/>
      <c r="Y30" s="444" t="str">
        <f>IF(Y7="","",Y7)</f>
        <v/>
      </c>
      <c r="Z30" s="446"/>
      <c r="AA30" s="443" t="str">
        <f>IF(AA7="","",AA7)</f>
        <v/>
      </c>
      <c r="AB30" s="444"/>
      <c r="AC30" s="444" t="str">
        <f>IF(AC7="","",AC7)</f>
        <v>さ</v>
      </c>
      <c r="AD30" s="446"/>
      <c r="AE30" s="443" t="str">
        <f>IF(AE7="","",AE7)</f>
        <v/>
      </c>
      <c r="AF30" s="444"/>
      <c r="AG30" s="444" t="str">
        <f>IF(AG7="","",AG7)</f>
        <v>よ</v>
      </c>
      <c r="AH30" s="446"/>
      <c r="AI30" s="443" t="str">
        <f>IF(AI7="","",AI7)</f>
        <v/>
      </c>
      <c r="AJ30" s="444"/>
      <c r="AK30" s="444" t="str">
        <f>IF(AK7="","",AK7)</f>
        <v>え</v>
      </c>
      <c r="AL30" s="446"/>
      <c r="AM30" s="443" t="str">
        <f>IF(AM7="","",AM7)</f>
        <v/>
      </c>
      <c r="AN30" s="444"/>
      <c r="AO30" s="444" t="str">
        <f>IF(AO7="","",AO7)</f>
        <v>ゆ</v>
      </c>
      <c r="AP30" s="446"/>
      <c r="AQ30" s="443" t="str">
        <f>IF(AQ7="","",AQ7)</f>
        <v/>
      </c>
      <c r="AR30" s="444"/>
      <c r="AS30" s="444" t="str">
        <f>IF(AS7="","",AS7)</f>
        <v/>
      </c>
      <c r="AT30" s="446"/>
      <c r="AU30" s="443" t="str">
        <f>IF(AU7="","",AU7)</f>
        <v/>
      </c>
      <c r="AV30" s="444"/>
      <c r="AW30" s="444" t="str">
        <f>IF(AW7="","",AW7)</f>
        <v/>
      </c>
      <c r="AX30" s="446"/>
      <c r="AY30" s="443" t="str">
        <f>IF(AV11="","",AV11)</f>
        <v/>
      </c>
      <c r="AZ30" s="444"/>
      <c r="BA30" s="444" t="str">
        <f>IF(AX11="","",AX11)</f>
        <v/>
      </c>
      <c r="BB30" s="446"/>
    </row>
    <row r="31" spans="1:54" ht="13" customHeight="1">
      <c r="A31" s="267"/>
      <c r="B31" s="267"/>
      <c r="C31" s="445"/>
      <c r="D31" s="438"/>
      <c r="E31" s="438"/>
      <c r="F31" s="439"/>
      <c r="G31" s="445"/>
      <c r="H31" s="438"/>
      <c r="I31" s="438"/>
      <c r="J31" s="439"/>
      <c r="K31" s="445"/>
      <c r="L31" s="438"/>
      <c r="M31" s="438"/>
      <c r="N31" s="439"/>
      <c r="O31" s="445"/>
      <c r="P31" s="438"/>
      <c r="Q31" s="438"/>
      <c r="R31" s="439"/>
      <c r="S31" s="445"/>
      <c r="T31" s="438"/>
      <c r="U31" s="438"/>
      <c r="V31" s="439"/>
      <c r="W31" s="445"/>
      <c r="X31" s="438"/>
      <c r="Y31" s="438"/>
      <c r="Z31" s="439"/>
      <c r="AA31" s="445"/>
      <c r="AB31" s="438"/>
      <c r="AC31" s="438"/>
      <c r="AD31" s="439"/>
      <c r="AE31" s="445"/>
      <c r="AF31" s="438"/>
      <c r="AG31" s="438"/>
      <c r="AH31" s="439"/>
      <c r="AI31" s="445"/>
      <c r="AJ31" s="438"/>
      <c r="AK31" s="438"/>
      <c r="AL31" s="439"/>
      <c r="AM31" s="445"/>
      <c r="AN31" s="438"/>
      <c r="AO31" s="438"/>
      <c r="AP31" s="439"/>
      <c r="AQ31" s="445"/>
      <c r="AR31" s="438"/>
      <c r="AS31" s="438"/>
      <c r="AT31" s="439"/>
      <c r="AU31" s="445"/>
      <c r="AV31" s="438"/>
      <c r="AW31" s="438"/>
      <c r="AX31" s="439"/>
      <c r="AY31" s="445"/>
      <c r="AZ31" s="438"/>
      <c r="BA31" s="438"/>
      <c r="BB31" s="439"/>
    </row>
    <row r="32" spans="1:54" ht="13" customHeight="1">
      <c r="A32" s="267"/>
      <c r="B32" s="267"/>
      <c r="C32" s="434" t="str">
        <f>IF(C9="","",_xlfn.XLOOKUP(C9,記号JIS,記号US,C9))</f>
        <v>Q</v>
      </c>
      <c r="D32" s="435"/>
      <c r="E32" s="438" t="str">
        <f>IF(E9="","",E9)</f>
        <v>小</v>
      </c>
      <c r="F32" s="439"/>
      <c r="G32" s="434" t="str">
        <f>IF(G9="","",_xlfn.XLOOKUP(G9,記号JIS,記号US,G9))</f>
        <v>W</v>
      </c>
      <c r="H32" s="435"/>
      <c r="I32" s="438" t="str">
        <f>IF(I9="","",I9)</f>
        <v>き</v>
      </c>
      <c r="J32" s="439"/>
      <c r="K32" s="434" t="str">
        <f>IF(K9="","",_xlfn.XLOOKUP(K9,記号JIS,記号US,K9))</f>
        <v>E</v>
      </c>
      <c r="L32" s="435"/>
      <c r="M32" s="438" t="str">
        <f>IF(M9="","",M9)</f>
        <v>て</v>
      </c>
      <c r="N32" s="439"/>
      <c r="O32" s="434" t="str">
        <f>IF(O9="","",_xlfn.XLOOKUP(O9,記号JIS,記号US,O9))</f>
        <v>R</v>
      </c>
      <c r="P32" s="435"/>
      <c r="Q32" s="438" t="str">
        <f>IF(Q9="","",Q9)</f>
        <v>し</v>
      </c>
      <c r="R32" s="439"/>
      <c r="S32" s="434" t="str">
        <f>IF(S9="","",_xlfn.XLOOKUP(S9,記号JIS,記号US,S9))</f>
        <v>T</v>
      </c>
      <c r="T32" s="435"/>
      <c r="U32" s="438" t="str">
        <f>IF(U9="","",U9)</f>
        <v>左</v>
      </c>
      <c r="V32" s="439"/>
      <c r="W32" s="434" t="str">
        <f>IF(W9="","",_xlfn.XLOOKUP(W9,記号JIS,記号US,W9))</f>
        <v>Y</v>
      </c>
      <c r="X32" s="435"/>
      <c r="Y32" s="438" t="str">
        <f>IF(Y9="","",Y9)</f>
        <v>右</v>
      </c>
      <c r="Z32" s="439"/>
      <c r="AA32" s="434" t="str">
        <f>IF(AA9="","",_xlfn.XLOOKUP(AA9,記号JIS,記号US,AA9))</f>
        <v>U</v>
      </c>
      <c r="AB32" s="435"/>
      <c r="AC32" s="438" t="str">
        <f>IF(AC9="","",AC9)</f>
        <v>BS</v>
      </c>
      <c r="AD32" s="439"/>
      <c r="AE32" s="434" t="str">
        <f>IF(AE9="","",_xlfn.XLOOKUP(AE9,記号JIS,記号US,AE9))</f>
        <v>I</v>
      </c>
      <c r="AF32" s="435"/>
      <c r="AG32" s="438" t="str">
        <f>IF(AG9="","",AG9)</f>
        <v>る</v>
      </c>
      <c r="AH32" s="439"/>
      <c r="AI32" s="434" t="str">
        <f>IF(AI9="","",_xlfn.XLOOKUP(AI9,記号JIS,記号US,AI9))</f>
        <v>O</v>
      </c>
      <c r="AJ32" s="435"/>
      <c r="AK32" s="438" t="str">
        <f>IF(AK9="","",AK9)</f>
        <v>す</v>
      </c>
      <c r="AL32" s="439"/>
      <c r="AM32" s="434" t="str">
        <f>IF(AM9="","",_xlfn.XLOOKUP(AM9,記号JIS,記号US,AM9))</f>
        <v>P</v>
      </c>
      <c r="AN32" s="435"/>
      <c r="AO32" s="438" t="str">
        <f>IF(AO9="","",AO9)</f>
        <v>へ</v>
      </c>
      <c r="AP32" s="439"/>
      <c r="AQ32" s="434" t="str">
        <f>IF(AQ9="","",_xlfn.XLOOKUP(AQ9,記号JIS,記号US,AQ9))</f>
        <v>[</v>
      </c>
      <c r="AR32" s="435"/>
      <c r="AS32" s="438" t="str">
        <f>IF(AS9="","",AS9)</f>
        <v/>
      </c>
      <c r="AT32" s="439"/>
      <c r="AU32" s="434" t="str">
        <f>IF(AU9="","",_xlfn.XLOOKUP(AU9,記号JIS,記号US,AU9))</f>
        <v>]</v>
      </c>
      <c r="AV32" s="435"/>
      <c r="AW32" s="438" t="str">
        <f>IF(AW9="","",AW9)</f>
        <v/>
      </c>
      <c r="AX32" s="439"/>
      <c r="AY32" s="434" t="str">
        <f>IF(AV13="","",_xlfn.XLOOKUP(AV13,記号JIS,記号US,AV13))</f>
        <v>＼</v>
      </c>
      <c r="AZ32" s="435"/>
      <c r="BA32" s="438" t="str">
        <f>IF(AX13="","",AX13)</f>
        <v/>
      </c>
      <c r="BB32" s="439"/>
    </row>
    <row r="33" spans="1:62" ht="13" customHeight="1" thickBot="1">
      <c r="A33" s="267"/>
      <c r="B33" s="267"/>
      <c r="C33" s="436"/>
      <c r="D33" s="437"/>
      <c r="E33" s="440"/>
      <c r="F33" s="441"/>
      <c r="G33" s="436"/>
      <c r="H33" s="437"/>
      <c r="I33" s="440"/>
      <c r="J33" s="441"/>
      <c r="K33" s="436"/>
      <c r="L33" s="437"/>
      <c r="M33" s="440"/>
      <c r="N33" s="441"/>
      <c r="O33" s="436"/>
      <c r="P33" s="435"/>
      <c r="Q33" s="438"/>
      <c r="R33" s="439"/>
      <c r="S33" s="434"/>
      <c r="T33" s="437"/>
      <c r="U33" s="440"/>
      <c r="V33" s="441"/>
      <c r="W33" s="436"/>
      <c r="X33" s="437"/>
      <c r="Y33" s="440"/>
      <c r="Z33" s="441"/>
      <c r="AA33" s="436"/>
      <c r="AB33" s="435"/>
      <c r="AC33" s="438"/>
      <c r="AD33" s="439"/>
      <c r="AE33" s="434"/>
      <c r="AF33" s="437"/>
      <c r="AG33" s="440"/>
      <c r="AH33" s="441"/>
      <c r="AI33" s="436"/>
      <c r="AJ33" s="437"/>
      <c r="AK33" s="440"/>
      <c r="AL33" s="441"/>
      <c r="AM33" s="436"/>
      <c r="AN33" s="437"/>
      <c r="AO33" s="440"/>
      <c r="AP33" s="441"/>
      <c r="AQ33" s="436"/>
      <c r="AR33" s="437"/>
      <c r="AS33" s="440"/>
      <c r="AT33" s="441"/>
      <c r="AU33" s="436"/>
      <c r="AV33" s="437"/>
      <c r="AW33" s="440"/>
      <c r="AX33" s="441"/>
      <c r="AY33" s="436"/>
      <c r="AZ33" s="437"/>
      <c r="BA33" s="440"/>
      <c r="BB33" s="441"/>
    </row>
    <row r="34" spans="1:62" ht="13" customHeight="1" thickTop="1">
      <c r="A34" s="267"/>
      <c r="B34" s="267"/>
      <c r="C34" s="267"/>
      <c r="D34" s="443" t="str">
        <f>IF(D11="","",D11)</f>
        <v/>
      </c>
      <c r="E34" s="444"/>
      <c r="F34" s="444" t="str">
        <f>IF(F11="","",F11)</f>
        <v>せ</v>
      </c>
      <c r="G34" s="446"/>
      <c r="H34" s="443" t="str">
        <f>IF(H11="","",H11)</f>
        <v/>
      </c>
      <c r="I34" s="444"/>
      <c r="J34" s="444" t="str">
        <f>IF(J11="","",J11)</f>
        <v>む</v>
      </c>
      <c r="K34" s="446"/>
      <c r="L34" s="443" t="str">
        <f>IF(L11="","",L11)</f>
        <v/>
      </c>
      <c r="M34" s="444"/>
      <c r="N34" s="444" t="str">
        <f>IF(N11="","",N11)</f>
        <v>に</v>
      </c>
      <c r="O34" s="444"/>
      <c r="P34" s="465" t="str">
        <f>IF(P11="","",P11)</f>
        <v>左濁</v>
      </c>
      <c r="Q34" s="466"/>
      <c r="R34" s="466" t="str">
        <f>IF(R11="","",R11)</f>
        <v>ま</v>
      </c>
      <c r="S34" s="468"/>
      <c r="T34" s="444" t="str">
        <f>IF(T11="","",T11)</f>
        <v/>
      </c>
      <c r="U34" s="444"/>
      <c r="V34" s="444" t="str">
        <f>IF(V11="","",V11)</f>
        <v>ち</v>
      </c>
      <c r="W34" s="446"/>
      <c r="X34" s="443" t="str">
        <f>IF(X11="","",X11)</f>
        <v/>
      </c>
      <c r="Y34" s="444"/>
      <c r="Z34" s="444" t="str">
        <f>IF(Z11="","",Z11)</f>
        <v>や</v>
      </c>
      <c r="AA34" s="444"/>
      <c r="AB34" s="465" t="str">
        <f>IF(AB11="","",AB11)</f>
        <v>右濁</v>
      </c>
      <c r="AC34" s="466"/>
      <c r="AD34" s="466" t="str">
        <f>IF(AD11="","",AD11)</f>
        <v>の</v>
      </c>
      <c r="AE34" s="468"/>
      <c r="AF34" s="444" t="str">
        <f>IF(AF11="","",AF11)</f>
        <v/>
      </c>
      <c r="AG34" s="444"/>
      <c r="AH34" s="444" t="str">
        <f>IF(AH11="","",AH11)</f>
        <v>も</v>
      </c>
      <c r="AI34" s="446"/>
      <c r="AJ34" s="443" t="str">
        <f>IF(AJ11="","",AJ11)</f>
        <v/>
      </c>
      <c r="AK34" s="444"/>
      <c r="AL34" s="444" t="str">
        <f>IF(AL11="","",AL11)</f>
        <v>わ</v>
      </c>
      <c r="AM34" s="446"/>
      <c r="AN34" s="443" t="str">
        <f>IF(AN11="","",AN11)</f>
        <v/>
      </c>
      <c r="AO34" s="444"/>
      <c r="AP34" s="444" t="str">
        <f>IF(AP11="","",AP11)</f>
        <v/>
      </c>
      <c r="AQ34" s="446"/>
      <c r="AR34" s="443" t="str">
        <f>IF(AR11="","",AR11)</f>
        <v/>
      </c>
      <c r="AS34" s="444"/>
      <c r="AT34" s="444" t="str">
        <f>IF(AT11="","",AT11)</f>
        <v/>
      </c>
      <c r="AU34" s="446"/>
      <c r="AV34" s="267"/>
      <c r="AW34" s="267"/>
      <c r="AX34" s="267"/>
      <c r="AY34" s="267"/>
      <c r="AZ34" s="267"/>
      <c r="BA34" s="267"/>
      <c r="BB34" s="267"/>
    </row>
    <row r="35" spans="1:62" ht="13" customHeight="1">
      <c r="A35" s="267"/>
      <c r="B35" s="267"/>
      <c r="C35" s="267"/>
      <c r="D35" s="445"/>
      <c r="E35" s="438"/>
      <c r="F35" s="438"/>
      <c r="G35" s="439"/>
      <c r="H35" s="445"/>
      <c r="I35" s="438"/>
      <c r="J35" s="438"/>
      <c r="K35" s="439"/>
      <c r="L35" s="445"/>
      <c r="M35" s="438"/>
      <c r="N35" s="438"/>
      <c r="O35" s="438"/>
      <c r="P35" s="467"/>
      <c r="Q35" s="438"/>
      <c r="R35" s="438"/>
      <c r="S35" s="462"/>
      <c r="T35" s="438"/>
      <c r="U35" s="438"/>
      <c r="V35" s="438"/>
      <c r="W35" s="439"/>
      <c r="X35" s="445"/>
      <c r="Y35" s="438"/>
      <c r="Z35" s="438"/>
      <c r="AA35" s="438"/>
      <c r="AB35" s="467"/>
      <c r="AC35" s="438"/>
      <c r="AD35" s="438"/>
      <c r="AE35" s="462"/>
      <c r="AF35" s="438"/>
      <c r="AG35" s="438"/>
      <c r="AH35" s="438"/>
      <c r="AI35" s="439"/>
      <c r="AJ35" s="445"/>
      <c r="AK35" s="438"/>
      <c r="AL35" s="438"/>
      <c r="AM35" s="439"/>
      <c r="AN35" s="445"/>
      <c r="AO35" s="438"/>
      <c r="AP35" s="438"/>
      <c r="AQ35" s="439"/>
      <c r="AR35" s="445"/>
      <c r="AS35" s="438"/>
      <c r="AT35" s="438"/>
      <c r="AU35" s="439"/>
      <c r="AV35" s="267"/>
      <c r="AW35" s="267"/>
      <c r="AX35" s="267"/>
      <c r="AY35" s="267"/>
      <c r="AZ35" s="267"/>
      <c r="BA35" s="267"/>
      <c r="BB35" s="267"/>
    </row>
    <row r="36" spans="1:62" ht="13" customHeight="1">
      <c r="A36" s="267"/>
      <c r="B36" s="267"/>
      <c r="C36" s="267"/>
      <c r="D36" s="434" t="str">
        <f>IF(D13="","",_xlfn.XLOOKUP(D13,記号JIS,記号US,D13))</f>
        <v>A</v>
      </c>
      <c r="E36" s="435"/>
      <c r="F36" s="438" t="str">
        <f>IF(F13="","",F13)</f>
        <v>ろ</v>
      </c>
      <c r="G36" s="439"/>
      <c r="H36" s="434" t="str">
        <f>IF(H13="","",_xlfn.XLOOKUP(H13,記号JIS,記号US,H13))</f>
        <v>S</v>
      </c>
      <c r="I36" s="435"/>
      <c r="J36" s="438" t="str">
        <f>IF(J13="","",J13)</f>
        <v>け</v>
      </c>
      <c r="K36" s="439"/>
      <c r="L36" s="434" t="str">
        <f>IF(L13="","",_xlfn.XLOOKUP(L13,記号JIS,記号US,L13))</f>
        <v>D</v>
      </c>
      <c r="M36" s="435"/>
      <c r="N36" s="438" t="str">
        <f>IF(N13="","",N13)</f>
        <v>と</v>
      </c>
      <c r="O36" s="438"/>
      <c r="P36" s="459" t="str">
        <f>IF(P13="","",_xlfn.XLOOKUP(P13,記号JIS,記号US,P13))</f>
        <v>F</v>
      </c>
      <c r="Q36" s="435"/>
      <c r="R36" s="438" t="str">
        <f>IF(R13="","",R13)</f>
        <v>か</v>
      </c>
      <c r="S36" s="462"/>
      <c r="T36" s="435" t="str">
        <f>IF(T13="","",_xlfn.XLOOKUP(T13,記号JIS,記号US,T13))</f>
        <v>G</v>
      </c>
      <c r="U36" s="435"/>
      <c r="V36" s="438" t="str">
        <f>IF(V13="","",V13)</f>
        <v>っ</v>
      </c>
      <c r="W36" s="439"/>
      <c r="X36" s="434" t="str">
        <f>IF(X13="","",_xlfn.XLOOKUP(X13,記号JIS,記号US,X13))</f>
        <v>H</v>
      </c>
      <c r="Y36" s="435"/>
      <c r="Z36" s="438" t="str">
        <f>IF(Z13="","",Z13)</f>
        <v>く</v>
      </c>
      <c r="AA36" s="438"/>
      <c r="AB36" s="459" t="str">
        <f>IF(AB13="","",_xlfn.XLOOKUP(AB13,記号JIS,記号US,AB13))</f>
        <v>J</v>
      </c>
      <c r="AC36" s="435"/>
      <c r="AD36" s="438" t="str">
        <f>IF(AD13="","",AD13)</f>
        <v>あ</v>
      </c>
      <c r="AE36" s="462"/>
      <c r="AF36" s="435" t="str">
        <f>IF(AF13="","",_xlfn.XLOOKUP(AF13,記号JIS,記号US,AF13))</f>
        <v>K</v>
      </c>
      <c r="AG36" s="435"/>
      <c r="AH36" s="438" t="str">
        <f>IF(AH13="","",AH13)</f>
        <v>い</v>
      </c>
      <c r="AI36" s="439"/>
      <c r="AJ36" s="434" t="str">
        <f>IF(AJ13="","",_xlfn.XLOOKUP(AJ13,記号JIS,記号US,AJ13))</f>
        <v>L</v>
      </c>
      <c r="AK36" s="435"/>
      <c r="AL36" s="438" t="str">
        <f>IF(AL13="","",AL13)</f>
        <v>う</v>
      </c>
      <c r="AM36" s="439"/>
      <c r="AN36" s="434" t="str">
        <f>IF(AN13="","",_xlfn.XLOOKUP(AN13,記号JIS,記号US,AN13))</f>
        <v>;</v>
      </c>
      <c r="AO36" s="435"/>
      <c r="AP36" s="438" t="str">
        <f>IF(AP13="","",AP13)</f>
        <v>ー</v>
      </c>
      <c r="AQ36" s="439"/>
      <c r="AR36" s="434" t="str">
        <f>IF(AR13="","",_xlfn.XLOOKUP(AR13,記号JIS,記号US,AR13))</f>
        <v>'</v>
      </c>
      <c r="AS36" s="435"/>
      <c r="AT36" s="438" t="str">
        <f>IF(AT13="","",AT13)</f>
        <v/>
      </c>
      <c r="AU36" s="439"/>
      <c r="AV36" s="267"/>
      <c r="AW36" s="267"/>
      <c r="AX36" s="267"/>
      <c r="AY36" s="267"/>
      <c r="AZ36" s="267"/>
      <c r="BA36" s="267"/>
      <c r="BB36" s="267"/>
    </row>
    <row r="37" spans="1:62" ht="13" customHeight="1" thickBot="1">
      <c r="A37" s="267"/>
      <c r="B37" s="267"/>
      <c r="C37" s="267"/>
      <c r="D37" s="436"/>
      <c r="E37" s="437"/>
      <c r="F37" s="440"/>
      <c r="G37" s="441"/>
      <c r="H37" s="436"/>
      <c r="I37" s="437"/>
      <c r="J37" s="440"/>
      <c r="K37" s="441"/>
      <c r="L37" s="436"/>
      <c r="M37" s="437"/>
      <c r="N37" s="440"/>
      <c r="O37" s="440"/>
      <c r="P37" s="460"/>
      <c r="Q37" s="461"/>
      <c r="R37" s="463"/>
      <c r="S37" s="464"/>
      <c r="T37" s="437"/>
      <c r="U37" s="437"/>
      <c r="V37" s="440"/>
      <c r="W37" s="441"/>
      <c r="X37" s="436"/>
      <c r="Y37" s="437"/>
      <c r="Z37" s="440"/>
      <c r="AA37" s="440"/>
      <c r="AB37" s="460"/>
      <c r="AC37" s="461"/>
      <c r="AD37" s="463"/>
      <c r="AE37" s="464"/>
      <c r="AF37" s="437"/>
      <c r="AG37" s="437"/>
      <c r="AH37" s="440"/>
      <c r="AI37" s="441"/>
      <c r="AJ37" s="436"/>
      <c r="AK37" s="437"/>
      <c r="AL37" s="440"/>
      <c r="AM37" s="441"/>
      <c r="AN37" s="436"/>
      <c r="AO37" s="437"/>
      <c r="AP37" s="440"/>
      <c r="AQ37" s="441"/>
      <c r="AR37" s="436"/>
      <c r="AS37" s="437"/>
      <c r="AT37" s="440"/>
      <c r="AU37" s="441"/>
      <c r="AV37" s="267"/>
      <c r="AW37" s="267"/>
      <c r="AX37" s="267"/>
      <c r="AY37" s="267"/>
      <c r="AZ37" s="267"/>
      <c r="BA37" s="267"/>
      <c r="BB37" s="267"/>
    </row>
    <row r="38" spans="1:62" ht="13" customHeight="1">
      <c r="A38" s="267"/>
      <c r="B38" s="267"/>
      <c r="C38" s="267"/>
      <c r="D38" s="267"/>
      <c r="E38" s="267"/>
      <c r="F38" s="443" t="str">
        <f>IF(F15="","",F15)</f>
        <v/>
      </c>
      <c r="G38" s="444"/>
      <c r="H38" s="444" t="str">
        <f>IF(H15="","",H15)</f>
        <v/>
      </c>
      <c r="I38" s="446"/>
      <c r="J38" s="443" t="str">
        <f>IF(J15="","",J15)</f>
        <v/>
      </c>
      <c r="K38" s="444"/>
      <c r="L38" s="444" t="str">
        <f>IF(L15="","",L15)</f>
        <v/>
      </c>
      <c r="M38" s="446"/>
      <c r="N38" s="443" t="str">
        <f>IF(N15="","",N15)</f>
        <v/>
      </c>
      <c r="O38" s="444"/>
      <c r="P38" s="438" t="str">
        <f>IF(P15="","",P15)</f>
        <v>を</v>
      </c>
      <c r="Q38" s="439"/>
      <c r="R38" s="445" t="str">
        <f>IF(R15="","",R15)</f>
        <v/>
      </c>
      <c r="S38" s="438"/>
      <c r="T38" s="444" t="str">
        <f>IF(T15="","",T15)</f>
        <v>左半</v>
      </c>
      <c r="U38" s="446"/>
      <c r="V38" s="443" t="str">
        <f>IF(V15="","",V15)</f>
        <v/>
      </c>
      <c r="W38" s="444"/>
      <c r="X38" s="444" t="str">
        <f>IF(X15="","",X15)</f>
        <v>み</v>
      </c>
      <c r="Y38" s="446"/>
      <c r="Z38" s="443" t="str">
        <f>IF(Z15="","",Z15)</f>
        <v/>
      </c>
      <c r="AA38" s="444"/>
      <c r="AB38" s="438" t="str">
        <f>IF(AB15="","",AB15)</f>
        <v>お</v>
      </c>
      <c r="AC38" s="439"/>
      <c r="AD38" s="445" t="str">
        <f>IF(AD15="","",AD15)</f>
        <v/>
      </c>
      <c r="AE38" s="438"/>
      <c r="AF38" s="444" t="str">
        <f>IF(AF15="","",AF15)</f>
        <v>右半</v>
      </c>
      <c r="AG38" s="446"/>
      <c r="AH38" s="443" t="str">
        <f>IF(AH15="","",AH15)</f>
        <v/>
      </c>
      <c r="AI38" s="444"/>
      <c r="AJ38" s="444" t="str">
        <f>IF(AJ15="","",AJ15)</f>
        <v>ね</v>
      </c>
      <c r="AK38" s="446"/>
      <c r="AL38" s="443" t="str">
        <f>IF(AL15="","",AL15)</f>
        <v/>
      </c>
      <c r="AM38" s="444"/>
      <c r="AN38" s="444" t="str">
        <f>IF(AN15="","",AN15)</f>
        <v>ふ</v>
      </c>
      <c r="AO38" s="446"/>
      <c r="AP38" s="443" t="str">
        <f>IF(AP15="","",AP15)</f>
        <v/>
      </c>
      <c r="AQ38" s="444"/>
      <c r="AR38" s="444" t="str">
        <f>IF(AR15="","",AR15)</f>
        <v/>
      </c>
      <c r="AS38" s="446"/>
      <c r="AT38" s="267"/>
      <c r="AU38" s="267"/>
      <c r="AV38" s="267"/>
      <c r="AW38" s="267"/>
      <c r="AX38" s="455" t="str">
        <f>IF(AT15="","",AT15)</f>
        <v/>
      </c>
      <c r="AY38" s="456"/>
      <c r="AZ38" s="456" t="str">
        <f>IF(AV15="","",AV15)</f>
        <v/>
      </c>
      <c r="BA38" s="458"/>
      <c r="BB38" s="402"/>
    </row>
    <row r="39" spans="1:62" ht="13" customHeight="1">
      <c r="A39" s="267"/>
      <c r="B39" s="267"/>
      <c r="C39" s="267"/>
      <c r="D39" s="267"/>
      <c r="E39" s="267"/>
      <c r="F39" s="445"/>
      <c r="G39" s="438"/>
      <c r="H39" s="438"/>
      <c r="I39" s="439"/>
      <c r="J39" s="445"/>
      <c r="K39" s="438"/>
      <c r="L39" s="438"/>
      <c r="M39" s="439"/>
      <c r="N39" s="445"/>
      <c r="O39" s="438"/>
      <c r="P39" s="438"/>
      <c r="Q39" s="439"/>
      <c r="R39" s="445"/>
      <c r="S39" s="438"/>
      <c r="T39" s="438"/>
      <c r="U39" s="439"/>
      <c r="V39" s="445"/>
      <c r="W39" s="438"/>
      <c r="X39" s="438"/>
      <c r="Y39" s="439"/>
      <c r="Z39" s="445"/>
      <c r="AA39" s="438"/>
      <c r="AB39" s="438"/>
      <c r="AC39" s="439"/>
      <c r="AD39" s="445"/>
      <c r="AE39" s="438"/>
      <c r="AF39" s="438"/>
      <c r="AG39" s="439"/>
      <c r="AH39" s="445"/>
      <c r="AI39" s="438"/>
      <c r="AJ39" s="438"/>
      <c r="AK39" s="439"/>
      <c r="AL39" s="445"/>
      <c r="AM39" s="438"/>
      <c r="AN39" s="438"/>
      <c r="AO39" s="439"/>
      <c r="AP39" s="445"/>
      <c r="AQ39" s="438"/>
      <c r="AR39" s="438"/>
      <c r="AS39" s="439"/>
      <c r="AT39" s="267"/>
      <c r="AU39" s="267"/>
      <c r="AV39" s="267"/>
      <c r="AW39" s="267"/>
      <c r="AX39" s="457"/>
      <c r="AY39" s="451"/>
      <c r="AZ39" s="451"/>
      <c r="BA39" s="452"/>
      <c r="BB39" s="402"/>
    </row>
    <row r="40" spans="1:62" ht="13" customHeight="1">
      <c r="A40" s="267"/>
      <c r="B40" s="267"/>
      <c r="C40" s="267"/>
      <c r="D40" s="267"/>
      <c r="E40" s="267"/>
      <c r="F40" s="434" t="str">
        <f>IF(F17="","",_xlfn.XLOOKUP(F17,記号JIS,記号US,F17))</f>
        <v>Z</v>
      </c>
      <c r="G40" s="435"/>
      <c r="H40" s="438" t="str">
        <f>IF(H17="","",H17)</f>
        <v>ほ</v>
      </c>
      <c r="I40" s="439"/>
      <c r="J40" s="434" t="str">
        <f>IF(J17="","",_xlfn.XLOOKUP(J17,記号JIS,記号US,J17))</f>
        <v>X</v>
      </c>
      <c r="K40" s="435"/>
      <c r="L40" s="438" t="str">
        <f>IF(L17="","",L17)</f>
        <v>ひ</v>
      </c>
      <c r="M40" s="439"/>
      <c r="N40" s="434" t="str">
        <f>IF(N17="","",_xlfn.XLOOKUP(N17,記号JIS,記号US,N17))</f>
        <v>C</v>
      </c>
      <c r="O40" s="435"/>
      <c r="P40" s="438" t="str">
        <f>IF(P17="","",P17)</f>
        <v>は</v>
      </c>
      <c r="Q40" s="439"/>
      <c r="R40" s="434" t="str">
        <f>IF(R17="","",_xlfn.XLOOKUP(R17,記号JIS,記号US,R17))</f>
        <v>V</v>
      </c>
      <c r="S40" s="435"/>
      <c r="T40" s="438" t="str">
        <f>IF(T17="","",T17)</f>
        <v>こ</v>
      </c>
      <c r="U40" s="439"/>
      <c r="V40" s="434" t="str">
        <f>IF(V17="","",_xlfn.XLOOKUP(V17,記号JIS,記号US,V17))</f>
        <v>B</v>
      </c>
      <c r="W40" s="435"/>
      <c r="X40" s="438" t="str">
        <f>IF(X17="","",X17)</f>
        <v>そ</v>
      </c>
      <c r="Y40" s="439"/>
      <c r="Z40" s="434" t="str">
        <f>IF(Z17="","",_xlfn.XLOOKUP(Z17,記号JIS,記号US,Z17))</f>
        <v>N</v>
      </c>
      <c r="AA40" s="435"/>
      <c r="AB40" s="438" t="str">
        <f>IF(AB17="","",AB17)</f>
        <v>た</v>
      </c>
      <c r="AC40" s="439"/>
      <c r="AD40" s="434" t="str">
        <f>IF(AD17="","",_xlfn.XLOOKUP(AD17,記号JIS,記号US,AD17))</f>
        <v>M</v>
      </c>
      <c r="AE40" s="435"/>
      <c r="AF40" s="438" t="str">
        <f>IF(AF17="","",AF17)</f>
        <v>な</v>
      </c>
      <c r="AG40" s="439"/>
      <c r="AH40" s="434" t="str">
        <f>IF(AH17="","",_xlfn.XLOOKUP(AH17,記号JIS,記号US,AH17))</f>
        <v>,</v>
      </c>
      <c r="AI40" s="435"/>
      <c r="AJ40" s="438" t="str">
        <f>IF(AJ17="","",AJ17)</f>
        <v>ん</v>
      </c>
      <c r="AK40" s="439"/>
      <c r="AL40" s="434" t="str">
        <f>IF(AL17="","",_xlfn.XLOOKUP(AL17,記号JIS,記号US,AL17))</f>
        <v>.</v>
      </c>
      <c r="AM40" s="435"/>
      <c r="AN40" s="438" t="str">
        <f>IF(AN17="","",AN17)</f>
        <v>ら</v>
      </c>
      <c r="AO40" s="439"/>
      <c r="AP40" s="434" t="str">
        <f>IF(AP17="","",_xlfn.XLOOKUP(AP17,記号JIS,記号US,AP17))</f>
        <v>/</v>
      </c>
      <c r="AQ40" s="435"/>
      <c r="AR40" s="438" t="str">
        <f>IF(AR17="","",AR17)</f>
        <v>れ</v>
      </c>
      <c r="AS40" s="439"/>
      <c r="AT40" s="267"/>
      <c r="AU40" s="267"/>
      <c r="AV40" s="267"/>
      <c r="AW40" s="267"/>
      <c r="AX40" s="447" t="str">
        <f>IF(AT17="","",_xlfn.XLOOKUP(AT17,記号JIS,記号US,AT17))</f>
        <v>なし</v>
      </c>
      <c r="AY40" s="448"/>
      <c r="AZ40" s="451" t="str">
        <f>IF(AV17="","",AV17)</f>
        <v/>
      </c>
      <c r="BA40" s="452"/>
      <c r="BB40" s="402"/>
    </row>
    <row r="41" spans="1:62" ht="13" customHeight="1" thickBot="1">
      <c r="A41" s="267"/>
      <c r="B41" s="267"/>
      <c r="C41" s="267"/>
      <c r="D41" s="267"/>
      <c r="E41" s="267"/>
      <c r="F41" s="436"/>
      <c r="G41" s="437"/>
      <c r="H41" s="440"/>
      <c r="I41" s="441"/>
      <c r="J41" s="436"/>
      <c r="K41" s="437"/>
      <c r="L41" s="440"/>
      <c r="M41" s="441"/>
      <c r="N41" s="436"/>
      <c r="O41" s="437"/>
      <c r="P41" s="440"/>
      <c r="Q41" s="441"/>
      <c r="R41" s="436"/>
      <c r="S41" s="437"/>
      <c r="T41" s="440"/>
      <c r="U41" s="441"/>
      <c r="V41" s="436"/>
      <c r="W41" s="437"/>
      <c r="X41" s="440"/>
      <c r="Y41" s="441"/>
      <c r="Z41" s="436"/>
      <c r="AA41" s="437"/>
      <c r="AB41" s="440"/>
      <c r="AC41" s="441"/>
      <c r="AD41" s="436"/>
      <c r="AE41" s="437"/>
      <c r="AF41" s="440"/>
      <c r="AG41" s="441"/>
      <c r="AH41" s="436"/>
      <c r="AI41" s="437"/>
      <c r="AJ41" s="440"/>
      <c r="AK41" s="441"/>
      <c r="AL41" s="436"/>
      <c r="AM41" s="437"/>
      <c r="AN41" s="440"/>
      <c r="AO41" s="441"/>
      <c r="AP41" s="436"/>
      <c r="AQ41" s="437"/>
      <c r="AR41" s="440"/>
      <c r="AS41" s="441"/>
      <c r="AT41" s="267"/>
      <c r="AU41" s="267"/>
      <c r="AV41" s="267"/>
      <c r="AW41" s="267"/>
      <c r="AX41" s="449"/>
      <c r="AY41" s="450"/>
      <c r="AZ41" s="453"/>
      <c r="BA41" s="454"/>
      <c r="BB41" s="402"/>
    </row>
    <row r="42" spans="1:62" ht="13" customHeight="1">
      <c r="A42" s="267"/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443" t="str">
        <f>IF(V19="","",V19)</f>
        <v/>
      </c>
      <c r="W42" s="444"/>
      <c r="X42" s="444" t="str">
        <f>IF(X19="","",X19)</f>
        <v/>
      </c>
      <c r="Y42" s="446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</row>
    <row r="43" spans="1:62" ht="13" customHeight="1">
      <c r="A43" s="267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445"/>
      <c r="W43" s="438"/>
      <c r="X43" s="438"/>
      <c r="Y43" s="439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</row>
    <row r="44" spans="1:62" ht="13" customHeight="1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434" t="str">
        <f>IF(V21="","",_xlfn.XLOOKUP(V21,記号JIS,記号US,V21))</f>
        <v>Sp</v>
      </c>
      <c r="W44" s="435"/>
      <c r="X44" s="438" t="str">
        <f>IF(X21="","",X21)</f>
        <v/>
      </c>
      <c r="Y44" s="439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</row>
    <row r="45" spans="1:62" ht="13" customHeight="1" thickBot="1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436"/>
      <c r="W45" s="437"/>
      <c r="X45" s="440"/>
      <c r="Y45" s="441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</row>
    <row r="46" spans="1:62" ht="27">
      <c r="BC46" s="1" t="s">
        <v>108</v>
      </c>
      <c r="BI46" s="1" t="s">
        <v>109</v>
      </c>
    </row>
    <row r="48" spans="1:62" ht="42">
      <c r="BC48" s="403" t="s">
        <v>110</v>
      </c>
      <c r="BD48" s="259" t="s">
        <v>111</v>
      </c>
      <c r="BE48" s="259" t="s">
        <v>112</v>
      </c>
      <c r="BF48" s="321" t="s">
        <v>113</v>
      </c>
      <c r="BG48" s="304" t="s">
        <v>114</v>
      </c>
      <c r="BI48" s="403" t="s">
        <v>115</v>
      </c>
      <c r="BJ48" s="185" t="s">
        <v>116</v>
      </c>
    </row>
    <row r="49" spans="55:62">
      <c r="BC49" s="273">
        <v>-1</v>
      </c>
      <c r="BD49" s="305"/>
      <c r="BE49" s="272"/>
      <c r="BF49" s="322"/>
      <c r="BG49" s="306"/>
      <c r="BI49" s="260" t="s">
        <v>43</v>
      </c>
      <c r="BJ49" s="261" t="s">
        <v>44</v>
      </c>
    </row>
    <row r="50" spans="55:62">
      <c r="BC50" s="274">
        <v>0</v>
      </c>
      <c r="BD50" s="307" t="s">
        <v>117</v>
      </c>
      <c r="BE50" s="275" t="str">
        <f>IF(V21="","",V21)</f>
        <v>Sp</v>
      </c>
      <c r="BF50" s="325" t="s">
        <v>118</v>
      </c>
      <c r="BG50" s="308" t="s">
        <v>119</v>
      </c>
      <c r="BI50" s="262" t="s">
        <v>76</v>
      </c>
      <c r="BJ50" s="263" t="s">
        <v>120</v>
      </c>
    </row>
    <row r="51" spans="55:62">
      <c r="BC51" s="281">
        <f t="shared" ref="BC51:BD53" si="0">BC50</f>
        <v>0</v>
      </c>
      <c r="BD51" s="309" t="str">
        <f t="shared" si="0"/>
        <v>A01</v>
      </c>
      <c r="BE51" s="268" t="str">
        <f>IF(X21="","",X21)</f>
        <v/>
      </c>
      <c r="BF51" s="326" t="str">
        <f t="shared" ref="BF51" si="1">BF50</f>
        <v>Sp</v>
      </c>
      <c r="BG51" s="327" t="str">
        <f t="shared" ref="BG51:BG53" si="2">BG50</f>
        <v>spacebar</v>
      </c>
      <c r="BI51" s="262" t="s">
        <v>121</v>
      </c>
      <c r="BJ51" s="264" t="s">
        <v>122</v>
      </c>
    </row>
    <row r="52" spans="55:62">
      <c r="BC52" s="281">
        <f t="shared" si="0"/>
        <v>0</v>
      </c>
      <c r="BD52" s="309" t="str">
        <f t="shared" si="0"/>
        <v>A01</v>
      </c>
      <c r="BE52" s="268" t="str">
        <f>IF(X19="","",X19)</f>
        <v/>
      </c>
      <c r="BF52" s="326" t="str">
        <f t="shared" ref="BF52" si="3">BF51</f>
        <v>Sp</v>
      </c>
      <c r="BG52" s="327" t="str">
        <f t="shared" si="2"/>
        <v>spacebar</v>
      </c>
      <c r="BI52" s="262" t="s">
        <v>15</v>
      </c>
      <c r="BJ52" s="264" t="s">
        <v>123</v>
      </c>
    </row>
    <row r="53" spans="55:62">
      <c r="BC53" s="282">
        <f t="shared" si="0"/>
        <v>0</v>
      </c>
      <c r="BD53" s="310" t="str">
        <f t="shared" si="0"/>
        <v>A01</v>
      </c>
      <c r="BE53" s="280" t="str">
        <f>IF(V19="","",V19)</f>
        <v/>
      </c>
      <c r="BF53" s="328" t="str">
        <f t="shared" ref="BF53" si="4">BF52</f>
        <v>Sp</v>
      </c>
      <c r="BG53" s="329" t="str">
        <f t="shared" si="2"/>
        <v>spacebar</v>
      </c>
      <c r="BI53" s="262" t="s">
        <v>44</v>
      </c>
      <c r="BJ53" s="264" t="s">
        <v>124</v>
      </c>
    </row>
    <row r="54" spans="55:62">
      <c r="BC54" s="274">
        <v>1</v>
      </c>
      <c r="BD54" s="307" t="s">
        <v>125</v>
      </c>
      <c r="BE54" s="278" t="str">
        <f>IF(A5="","",A5)</f>
        <v>1</v>
      </c>
      <c r="BF54" s="324" t="s">
        <v>4</v>
      </c>
      <c r="BG54" s="311" t="s">
        <v>4</v>
      </c>
      <c r="BI54" s="262" t="s">
        <v>124</v>
      </c>
      <c r="BJ54" s="264" t="s">
        <v>126</v>
      </c>
    </row>
    <row r="55" spans="55:62">
      <c r="BC55" s="281">
        <f t="shared" ref="BC55:BD57" si="5">BC54</f>
        <v>1</v>
      </c>
      <c r="BD55" s="309" t="str">
        <f t="shared" si="5"/>
        <v>E01</v>
      </c>
      <c r="BE55" s="269" t="str">
        <f>IF(C5="","",C5)</f>
        <v/>
      </c>
      <c r="BF55" s="326" t="str">
        <f t="shared" ref="BF55:BG57" si="6">BF54</f>
        <v>1</v>
      </c>
      <c r="BG55" s="327" t="str">
        <f t="shared" si="6"/>
        <v>1</v>
      </c>
      <c r="BI55" s="265" t="s">
        <v>127</v>
      </c>
      <c r="BJ55" s="266" t="s">
        <v>122</v>
      </c>
    </row>
    <row r="56" spans="55:62">
      <c r="BC56" s="281">
        <f t="shared" si="5"/>
        <v>1</v>
      </c>
      <c r="BD56" s="309" t="str">
        <f t="shared" si="5"/>
        <v>E01</v>
      </c>
      <c r="BE56" s="269" t="str">
        <f>IF(C3="","",C3)</f>
        <v/>
      </c>
      <c r="BF56" s="326" t="str">
        <f t="shared" si="6"/>
        <v>1</v>
      </c>
      <c r="BG56" s="327" t="str">
        <f t="shared" si="6"/>
        <v>1</v>
      </c>
    </row>
    <row r="57" spans="55:62">
      <c r="BC57" s="282">
        <f t="shared" si="5"/>
        <v>1</v>
      </c>
      <c r="BD57" s="310" t="str">
        <f t="shared" si="5"/>
        <v>E01</v>
      </c>
      <c r="BE57" s="271" t="str">
        <f>IF(A3="","",A3)</f>
        <v/>
      </c>
      <c r="BF57" s="328" t="str">
        <f t="shared" si="6"/>
        <v>1</v>
      </c>
      <c r="BG57" s="329" t="str">
        <f t="shared" si="6"/>
        <v>1</v>
      </c>
    </row>
    <row r="58" spans="55:62">
      <c r="BC58" s="274">
        <v>2</v>
      </c>
      <c r="BD58" s="307" t="s">
        <v>128</v>
      </c>
      <c r="BE58" s="278" t="str">
        <f>IF(E5="","",E5)</f>
        <v>2</v>
      </c>
      <c r="BF58" s="324" t="s">
        <v>5</v>
      </c>
      <c r="BG58" s="311" t="s">
        <v>5</v>
      </c>
    </row>
    <row r="59" spans="55:62">
      <c r="BC59" s="281">
        <f t="shared" ref="BC59:BD61" si="7">BC58</f>
        <v>2</v>
      </c>
      <c r="BD59" s="309" t="str">
        <f t="shared" si="7"/>
        <v>E02</v>
      </c>
      <c r="BE59" s="269" t="str">
        <f>IF(G5="","",G5)</f>
        <v/>
      </c>
      <c r="BF59" s="326" t="str">
        <f t="shared" ref="BF59:BG61" si="8">BF58</f>
        <v>2</v>
      </c>
      <c r="BG59" s="327" t="str">
        <f t="shared" si="8"/>
        <v>2</v>
      </c>
    </row>
    <row r="60" spans="55:62">
      <c r="BC60" s="281">
        <f t="shared" si="7"/>
        <v>2</v>
      </c>
      <c r="BD60" s="309" t="str">
        <f t="shared" si="7"/>
        <v>E02</v>
      </c>
      <c r="BE60" s="269" t="str">
        <f>IF(G3="","",G3)</f>
        <v/>
      </c>
      <c r="BF60" s="326" t="str">
        <f t="shared" si="8"/>
        <v>2</v>
      </c>
      <c r="BG60" s="327" t="str">
        <f t="shared" si="8"/>
        <v>2</v>
      </c>
    </row>
    <row r="61" spans="55:62">
      <c r="BC61" s="282">
        <f t="shared" si="7"/>
        <v>2</v>
      </c>
      <c r="BD61" s="310" t="str">
        <f t="shared" si="7"/>
        <v>E02</v>
      </c>
      <c r="BE61" s="271" t="str">
        <f>IF(E3="","",E3)</f>
        <v/>
      </c>
      <c r="BF61" s="328" t="str">
        <f t="shared" si="8"/>
        <v>2</v>
      </c>
      <c r="BG61" s="329" t="str">
        <f t="shared" si="8"/>
        <v>2</v>
      </c>
    </row>
    <row r="62" spans="55:62">
      <c r="BC62" s="276">
        <v>3</v>
      </c>
      <c r="BD62" s="312" t="s">
        <v>129</v>
      </c>
      <c r="BE62" s="277" t="str">
        <f>IF(I5="","",I5)</f>
        <v>3</v>
      </c>
      <c r="BF62" s="324" t="s">
        <v>6</v>
      </c>
      <c r="BG62" s="168" t="s">
        <v>6</v>
      </c>
    </row>
    <row r="63" spans="55:62">
      <c r="BC63" s="281">
        <f t="shared" ref="BC63:BD65" si="9">BC62</f>
        <v>3</v>
      </c>
      <c r="BD63" s="309" t="str">
        <f t="shared" si="9"/>
        <v>E03</v>
      </c>
      <c r="BE63" s="269" t="str">
        <f>IF(K5="","",K5)</f>
        <v/>
      </c>
      <c r="BF63" s="326" t="str">
        <f t="shared" ref="BF63:BG65" si="10">BF62</f>
        <v>3</v>
      </c>
      <c r="BG63" s="327" t="str">
        <f t="shared" si="10"/>
        <v>3</v>
      </c>
    </row>
    <row r="64" spans="55:62">
      <c r="BC64" s="281">
        <f t="shared" si="9"/>
        <v>3</v>
      </c>
      <c r="BD64" s="309" t="str">
        <f t="shared" si="9"/>
        <v>E03</v>
      </c>
      <c r="BE64" s="269" t="str">
        <f>IF(K3="","",K3)</f>
        <v/>
      </c>
      <c r="BF64" s="326" t="str">
        <f t="shared" si="10"/>
        <v>3</v>
      </c>
      <c r="BG64" s="327" t="str">
        <f t="shared" si="10"/>
        <v>3</v>
      </c>
    </row>
    <row r="65" spans="55:59">
      <c r="BC65" s="282">
        <f t="shared" si="9"/>
        <v>3</v>
      </c>
      <c r="BD65" s="310" t="str">
        <f t="shared" si="9"/>
        <v>E03</v>
      </c>
      <c r="BE65" s="271" t="str">
        <f>IF(I3="","",I3)</f>
        <v/>
      </c>
      <c r="BF65" s="328" t="str">
        <f t="shared" si="10"/>
        <v>3</v>
      </c>
      <c r="BG65" s="329" t="str">
        <f t="shared" si="10"/>
        <v>3</v>
      </c>
    </row>
    <row r="66" spans="55:59">
      <c r="BC66" s="274">
        <v>4</v>
      </c>
      <c r="BD66" s="307" t="s">
        <v>130</v>
      </c>
      <c r="BE66" s="278" t="str">
        <f>IF(M5="","",M5)</f>
        <v>4</v>
      </c>
      <c r="BF66" s="324" t="s">
        <v>7</v>
      </c>
      <c r="BG66" s="311" t="s">
        <v>7</v>
      </c>
    </row>
    <row r="67" spans="55:59">
      <c r="BC67" s="281">
        <f t="shared" ref="BC67:BD69" si="11">BC66</f>
        <v>4</v>
      </c>
      <c r="BD67" s="309" t="str">
        <f t="shared" si="11"/>
        <v>E04</v>
      </c>
      <c r="BE67" s="269" t="str">
        <f>IF(O5="","",O5)</f>
        <v/>
      </c>
      <c r="BF67" s="326" t="str">
        <f t="shared" ref="BF67:BG69" si="12">BF66</f>
        <v>4</v>
      </c>
      <c r="BG67" s="327" t="str">
        <f t="shared" si="12"/>
        <v>4</v>
      </c>
    </row>
    <row r="68" spans="55:59">
      <c r="BC68" s="281">
        <f t="shared" si="11"/>
        <v>4</v>
      </c>
      <c r="BD68" s="309" t="str">
        <f t="shared" si="11"/>
        <v>E04</v>
      </c>
      <c r="BE68" s="269" t="str">
        <f>IF(O3="","",O3)</f>
        <v/>
      </c>
      <c r="BF68" s="326" t="str">
        <f t="shared" si="12"/>
        <v>4</v>
      </c>
      <c r="BG68" s="327" t="str">
        <f t="shared" si="12"/>
        <v>4</v>
      </c>
    </row>
    <row r="69" spans="55:59">
      <c r="BC69" s="282">
        <f t="shared" si="11"/>
        <v>4</v>
      </c>
      <c r="BD69" s="310" t="str">
        <f t="shared" si="11"/>
        <v>E04</v>
      </c>
      <c r="BE69" s="271" t="str">
        <f>IF(M3="","",M3)</f>
        <v/>
      </c>
      <c r="BF69" s="328" t="str">
        <f t="shared" si="12"/>
        <v>4</v>
      </c>
      <c r="BG69" s="329" t="str">
        <f t="shared" si="12"/>
        <v>4</v>
      </c>
    </row>
    <row r="70" spans="55:59">
      <c r="BC70" s="276">
        <v>5</v>
      </c>
      <c r="BD70" s="312" t="s">
        <v>131</v>
      </c>
      <c r="BE70" s="277" t="str">
        <f>IF(Q5="","",Q5)</f>
        <v>5</v>
      </c>
      <c r="BF70" s="324" t="s">
        <v>8</v>
      </c>
      <c r="BG70" s="168" t="s">
        <v>8</v>
      </c>
    </row>
    <row r="71" spans="55:59">
      <c r="BC71" s="281">
        <f t="shared" ref="BC71:BD73" si="13">BC70</f>
        <v>5</v>
      </c>
      <c r="BD71" s="309" t="str">
        <f t="shared" si="13"/>
        <v>E05</v>
      </c>
      <c r="BE71" s="269" t="str">
        <f>IF(S5="","",S5)</f>
        <v/>
      </c>
      <c r="BF71" s="326" t="str">
        <f t="shared" ref="BF71:BG73" si="14">BF70</f>
        <v>5</v>
      </c>
      <c r="BG71" s="327" t="str">
        <f t="shared" si="14"/>
        <v>5</v>
      </c>
    </row>
    <row r="72" spans="55:59">
      <c r="BC72" s="281">
        <f t="shared" si="13"/>
        <v>5</v>
      </c>
      <c r="BD72" s="309" t="str">
        <f t="shared" si="13"/>
        <v>E05</v>
      </c>
      <c r="BE72" s="269" t="str">
        <f>IF(S3="","",S3)</f>
        <v/>
      </c>
      <c r="BF72" s="326" t="str">
        <f t="shared" si="14"/>
        <v>5</v>
      </c>
      <c r="BG72" s="327" t="str">
        <f t="shared" si="14"/>
        <v>5</v>
      </c>
    </row>
    <row r="73" spans="55:59">
      <c r="BC73" s="282">
        <f t="shared" si="13"/>
        <v>5</v>
      </c>
      <c r="BD73" s="310" t="str">
        <f t="shared" si="13"/>
        <v>E05</v>
      </c>
      <c r="BE73" s="271" t="str">
        <f>IF(Q3="","",Q3)</f>
        <v/>
      </c>
      <c r="BF73" s="328" t="str">
        <f t="shared" si="14"/>
        <v>5</v>
      </c>
      <c r="BG73" s="329" t="str">
        <f t="shared" si="14"/>
        <v>5</v>
      </c>
    </row>
    <row r="74" spans="55:59">
      <c r="BC74" s="274">
        <v>6</v>
      </c>
      <c r="BD74" s="307" t="s">
        <v>132</v>
      </c>
      <c r="BE74" s="278" t="str">
        <f>IF(U5="","",U5)</f>
        <v>6</v>
      </c>
      <c r="BF74" s="324" t="s">
        <v>9</v>
      </c>
      <c r="BG74" s="311" t="s">
        <v>9</v>
      </c>
    </row>
    <row r="75" spans="55:59">
      <c r="BC75" s="281">
        <f t="shared" ref="BC75:BD77" si="15">BC74</f>
        <v>6</v>
      </c>
      <c r="BD75" s="309" t="str">
        <f t="shared" si="15"/>
        <v>E06</v>
      </c>
      <c r="BE75" s="269" t="str">
        <f>IF(W5="","",W5)</f>
        <v/>
      </c>
      <c r="BF75" s="326" t="str">
        <f t="shared" ref="BF75:BG77" si="16">BF74</f>
        <v>6</v>
      </c>
      <c r="BG75" s="327" t="str">
        <f t="shared" si="16"/>
        <v>6</v>
      </c>
    </row>
    <row r="76" spans="55:59">
      <c r="BC76" s="281">
        <f t="shared" si="15"/>
        <v>6</v>
      </c>
      <c r="BD76" s="309" t="str">
        <f t="shared" si="15"/>
        <v>E06</v>
      </c>
      <c r="BE76" s="269" t="str">
        <f>IF(W3="","",W3)</f>
        <v/>
      </c>
      <c r="BF76" s="326" t="str">
        <f t="shared" si="16"/>
        <v>6</v>
      </c>
      <c r="BG76" s="327" t="str">
        <f t="shared" si="16"/>
        <v>6</v>
      </c>
    </row>
    <row r="77" spans="55:59">
      <c r="BC77" s="282">
        <f t="shared" si="15"/>
        <v>6</v>
      </c>
      <c r="BD77" s="310" t="str">
        <f t="shared" si="15"/>
        <v>E06</v>
      </c>
      <c r="BE77" s="271" t="str">
        <f>IF(U3="","",U3)</f>
        <v/>
      </c>
      <c r="BF77" s="328" t="str">
        <f t="shared" si="16"/>
        <v>6</v>
      </c>
      <c r="BG77" s="329" t="str">
        <f t="shared" si="16"/>
        <v>6</v>
      </c>
    </row>
    <row r="78" spans="55:59">
      <c r="BC78" s="276">
        <v>7</v>
      </c>
      <c r="BD78" s="312" t="s">
        <v>133</v>
      </c>
      <c r="BE78" s="277" t="str">
        <f>IF(Y5="","",Y5)</f>
        <v>7</v>
      </c>
      <c r="BF78" s="324" t="s">
        <v>10</v>
      </c>
      <c r="BG78" s="168" t="s">
        <v>10</v>
      </c>
    </row>
    <row r="79" spans="55:59">
      <c r="BC79" s="281">
        <f t="shared" ref="BC79:BD81" si="17">BC78</f>
        <v>7</v>
      </c>
      <c r="BD79" s="309" t="str">
        <f t="shared" si="17"/>
        <v>E07</v>
      </c>
      <c r="BE79" s="269" t="str">
        <f>IF(AA5="","",AA5)</f>
        <v/>
      </c>
      <c r="BF79" s="326" t="str">
        <f t="shared" ref="BF79:BG81" si="18">BF78</f>
        <v>7</v>
      </c>
      <c r="BG79" s="327" t="str">
        <f t="shared" si="18"/>
        <v>7</v>
      </c>
    </row>
    <row r="80" spans="55:59">
      <c r="BC80" s="281">
        <f t="shared" si="17"/>
        <v>7</v>
      </c>
      <c r="BD80" s="309" t="str">
        <f t="shared" si="17"/>
        <v>E07</v>
      </c>
      <c r="BE80" s="269" t="str">
        <f>IF(AA3="","",AA3)</f>
        <v/>
      </c>
      <c r="BF80" s="326" t="str">
        <f t="shared" si="18"/>
        <v>7</v>
      </c>
      <c r="BG80" s="327" t="str">
        <f t="shared" si="18"/>
        <v>7</v>
      </c>
    </row>
    <row r="81" spans="55:59">
      <c r="BC81" s="282">
        <f t="shared" si="17"/>
        <v>7</v>
      </c>
      <c r="BD81" s="310" t="str">
        <f t="shared" si="17"/>
        <v>E07</v>
      </c>
      <c r="BE81" s="271" t="str">
        <f>IF(Y3="","",Y3)</f>
        <v/>
      </c>
      <c r="BF81" s="328" t="str">
        <f t="shared" si="18"/>
        <v>7</v>
      </c>
      <c r="BG81" s="329" t="str">
        <f t="shared" si="18"/>
        <v>7</v>
      </c>
    </row>
    <row r="82" spans="55:59">
      <c r="BC82" s="274">
        <v>8</v>
      </c>
      <c r="BD82" s="307" t="s">
        <v>134</v>
      </c>
      <c r="BE82" s="278" t="str">
        <f>IF(AC5="","",AC5)</f>
        <v>8</v>
      </c>
      <c r="BF82" s="324" t="s">
        <v>11</v>
      </c>
      <c r="BG82" s="311" t="s">
        <v>11</v>
      </c>
    </row>
    <row r="83" spans="55:59">
      <c r="BC83" s="281">
        <f t="shared" ref="BC83:BD85" si="19">BC82</f>
        <v>8</v>
      </c>
      <c r="BD83" s="309" t="str">
        <f t="shared" si="19"/>
        <v>E08</v>
      </c>
      <c r="BE83" s="269" t="str">
        <f>IF(AE5="","",AE5)</f>
        <v/>
      </c>
      <c r="BF83" s="326" t="str">
        <f t="shared" ref="BF83:BG85" si="20">BF82</f>
        <v>8</v>
      </c>
      <c r="BG83" s="327" t="str">
        <f t="shared" si="20"/>
        <v>8</v>
      </c>
    </row>
    <row r="84" spans="55:59">
      <c r="BC84" s="281">
        <f t="shared" si="19"/>
        <v>8</v>
      </c>
      <c r="BD84" s="309" t="str">
        <f t="shared" si="19"/>
        <v>E08</v>
      </c>
      <c r="BE84" s="269" t="str">
        <f>IF(AE3="","",AE3)</f>
        <v/>
      </c>
      <c r="BF84" s="326" t="str">
        <f t="shared" si="20"/>
        <v>8</v>
      </c>
      <c r="BG84" s="327" t="str">
        <f t="shared" si="20"/>
        <v>8</v>
      </c>
    </row>
    <row r="85" spans="55:59">
      <c r="BC85" s="282">
        <f t="shared" si="19"/>
        <v>8</v>
      </c>
      <c r="BD85" s="310" t="str">
        <f t="shared" si="19"/>
        <v>E08</v>
      </c>
      <c r="BE85" s="271" t="str">
        <f>IF(AC3="","",AC3)</f>
        <v/>
      </c>
      <c r="BF85" s="328" t="str">
        <f t="shared" si="20"/>
        <v>8</v>
      </c>
      <c r="BG85" s="329" t="str">
        <f t="shared" si="20"/>
        <v>8</v>
      </c>
    </row>
    <row r="86" spans="55:59">
      <c r="BC86" s="276">
        <v>9</v>
      </c>
      <c r="BD86" s="312" t="s">
        <v>135</v>
      </c>
      <c r="BE86" s="277" t="str">
        <f>IF(AG5="","",AG5)</f>
        <v>9</v>
      </c>
      <c r="BF86" s="324" t="s">
        <v>12</v>
      </c>
      <c r="BG86" s="168" t="s">
        <v>12</v>
      </c>
    </row>
    <row r="87" spans="55:59">
      <c r="BC87" s="281">
        <f t="shared" ref="BC87:BD89" si="21">BC86</f>
        <v>9</v>
      </c>
      <c r="BD87" s="309" t="str">
        <f t="shared" si="21"/>
        <v>E09</v>
      </c>
      <c r="BE87" s="269" t="str">
        <f>IF(AI5="","",AI5)</f>
        <v/>
      </c>
      <c r="BF87" s="326" t="str">
        <f t="shared" ref="BF87:BG89" si="22">BF86</f>
        <v>9</v>
      </c>
      <c r="BG87" s="327" t="str">
        <f t="shared" si="22"/>
        <v>9</v>
      </c>
    </row>
    <row r="88" spans="55:59">
      <c r="BC88" s="281">
        <f t="shared" si="21"/>
        <v>9</v>
      </c>
      <c r="BD88" s="309" t="str">
        <f t="shared" si="21"/>
        <v>E09</v>
      </c>
      <c r="BE88" s="269" t="str">
        <f>IF(AI3="","",AI3)</f>
        <v/>
      </c>
      <c r="BF88" s="326" t="str">
        <f t="shared" si="22"/>
        <v>9</v>
      </c>
      <c r="BG88" s="327" t="str">
        <f t="shared" si="22"/>
        <v>9</v>
      </c>
    </row>
    <row r="89" spans="55:59">
      <c r="BC89" s="282">
        <f t="shared" si="21"/>
        <v>9</v>
      </c>
      <c r="BD89" s="310" t="str">
        <f t="shared" si="21"/>
        <v>E09</v>
      </c>
      <c r="BE89" s="271" t="str">
        <f>IF(AG3="","",AG3)</f>
        <v/>
      </c>
      <c r="BF89" s="328" t="str">
        <f t="shared" si="22"/>
        <v>9</v>
      </c>
      <c r="BG89" s="329" t="str">
        <f t="shared" si="22"/>
        <v>9</v>
      </c>
    </row>
    <row r="90" spans="55:59">
      <c r="BC90" s="274">
        <v>10</v>
      </c>
      <c r="BD90" s="307" t="s">
        <v>136</v>
      </c>
      <c r="BE90" s="278" t="str">
        <f>IF(AK5="","",AK5)</f>
        <v>0</v>
      </c>
      <c r="BF90" s="324" t="s">
        <v>13</v>
      </c>
      <c r="BG90" s="311" t="s">
        <v>13</v>
      </c>
    </row>
    <row r="91" spans="55:59">
      <c r="BC91" s="281">
        <f t="shared" ref="BC91:BD93" si="23">BC90</f>
        <v>10</v>
      </c>
      <c r="BD91" s="309" t="str">
        <f t="shared" si="23"/>
        <v>E10</v>
      </c>
      <c r="BE91" s="269" t="str">
        <f>IF(AM5="","",AM5)</f>
        <v/>
      </c>
      <c r="BF91" s="326" t="str">
        <f t="shared" ref="BF91:BG93" si="24">BF90</f>
        <v>0</v>
      </c>
      <c r="BG91" s="327" t="str">
        <f t="shared" si="24"/>
        <v>0</v>
      </c>
    </row>
    <row r="92" spans="55:59">
      <c r="BC92" s="281">
        <f t="shared" si="23"/>
        <v>10</v>
      </c>
      <c r="BD92" s="309" t="str">
        <f t="shared" si="23"/>
        <v>E10</v>
      </c>
      <c r="BE92" s="269" t="str">
        <f>IF(AM3="","",AM3)</f>
        <v/>
      </c>
      <c r="BF92" s="326" t="str">
        <f t="shared" si="24"/>
        <v>0</v>
      </c>
      <c r="BG92" s="327" t="str">
        <f t="shared" si="24"/>
        <v>0</v>
      </c>
    </row>
    <row r="93" spans="55:59">
      <c r="BC93" s="282">
        <f t="shared" si="23"/>
        <v>10</v>
      </c>
      <c r="BD93" s="310" t="str">
        <f t="shared" si="23"/>
        <v>E10</v>
      </c>
      <c r="BE93" s="271" t="str">
        <f>IF(AK3="","",AK3)</f>
        <v/>
      </c>
      <c r="BF93" s="328" t="str">
        <f t="shared" si="24"/>
        <v>0</v>
      </c>
      <c r="BG93" s="329" t="str">
        <f t="shared" si="24"/>
        <v>0</v>
      </c>
    </row>
    <row r="94" spans="55:59">
      <c r="BC94" s="276">
        <v>11</v>
      </c>
      <c r="BD94" s="312" t="s">
        <v>137</v>
      </c>
      <c r="BE94" s="277" t="str">
        <f>IF(AO5="","",AO5)</f>
        <v>-</v>
      </c>
      <c r="BF94" s="324" t="s">
        <v>14</v>
      </c>
      <c r="BG94" s="168" t="s">
        <v>138</v>
      </c>
    </row>
    <row r="95" spans="55:59">
      <c r="BC95" s="281">
        <f t="shared" ref="BC95:BD97" si="25">BC94</f>
        <v>11</v>
      </c>
      <c r="BD95" s="309" t="str">
        <f t="shared" si="25"/>
        <v>E11</v>
      </c>
      <c r="BE95" s="269" t="str">
        <f>IF(AQ5="","",AQ5)</f>
        <v/>
      </c>
      <c r="BF95" s="326" t="str">
        <f t="shared" ref="BF95:BG97" si="26">BF94</f>
        <v>-</v>
      </c>
      <c r="BG95" s="327" t="str">
        <f t="shared" si="26"/>
        <v>hyphen</v>
      </c>
    </row>
    <row r="96" spans="55:59">
      <c r="BC96" s="281">
        <f t="shared" si="25"/>
        <v>11</v>
      </c>
      <c r="BD96" s="309" t="str">
        <f t="shared" si="25"/>
        <v>E11</v>
      </c>
      <c r="BE96" s="269" t="str">
        <f>IF(AQ3="","",AQ3)</f>
        <v/>
      </c>
      <c r="BF96" s="326" t="str">
        <f t="shared" si="26"/>
        <v>-</v>
      </c>
      <c r="BG96" s="327" t="str">
        <f t="shared" si="26"/>
        <v>hyphen</v>
      </c>
    </row>
    <row r="97" spans="55:59">
      <c r="BC97" s="282">
        <f t="shared" si="25"/>
        <v>11</v>
      </c>
      <c r="BD97" s="310" t="str">
        <f t="shared" si="25"/>
        <v>E11</v>
      </c>
      <c r="BE97" s="271" t="str">
        <f>IF(AO3="","",AO3)</f>
        <v/>
      </c>
      <c r="BF97" s="328" t="str">
        <f t="shared" si="26"/>
        <v>-</v>
      </c>
      <c r="BG97" s="329" t="str">
        <f t="shared" si="26"/>
        <v>hyphen</v>
      </c>
    </row>
    <row r="98" spans="55:59">
      <c r="BC98" s="274">
        <v>12</v>
      </c>
      <c r="BD98" s="307" t="s">
        <v>139</v>
      </c>
      <c r="BE98" s="278" t="str">
        <f>IF(AS5="","",AS5)</f>
        <v>^</v>
      </c>
      <c r="BF98" s="324" t="s">
        <v>15</v>
      </c>
      <c r="BG98" s="311" t="s">
        <v>1148</v>
      </c>
    </row>
    <row r="99" spans="55:59">
      <c r="BC99" s="281">
        <f t="shared" ref="BC99:BD101" si="27">BC98</f>
        <v>12</v>
      </c>
      <c r="BD99" s="309" t="str">
        <f t="shared" si="27"/>
        <v>E12</v>
      </c>
      <c r="BE99" s="269" t="str">
        <f>IF(AU5="","",AU5)</f>
        <v/>
      </c>
      <c r="BF99" s="326" t="str">
        <f t="shared" ref="BF99:BG101" si="28">BF98</f>
        <v>^</v>
      </c>
      <c r="BG99" s="327" t="str">
        <f t="shared" si="28"/>
        <v>equal_sign</v>
      </c>
    </row>
    <row r="100" spans="55:59">
      <c r="BC100" s="281">
        <f t="shared" si="27"/>
        <v>12</v>
      </c>
      <c r="BD100" s="309" t="str">
        <f t="shared" si="27"/>
        <v>E12</v>
      </c>
      <c r="BE100" s="269" t="str">
        <f>IF(AU3="","",AU3)</f>
        <v/>
      </c>
      <c r="BF100" s="326" t="str">
        <f t="shared" si="28"/>
        <v>^</v>
      </c>
      <c r="BG100" s="327" t="str">
        <f t="shared" si="28"/>
        <v>equal_sign</v>
      </c>
    </row>
    <row r="101" spans="55:59">
      <c r="BC101" s="282">
        <f t="shared" si="27"/>
        <v>12</v>
      </c>
      <c r="BD101" s="310" t="str">
        <f t="shared" si="27"/>
        <v>E12</v>
      </c>
      <c r="BE101" s="271" t="str">
        <f>IF(AS3="","",AS3)</f>
        <v/>
      </c>
      <c r="BF101" s="328" t="str">
        <f t="shared" si="28"/>
        <v>^</v>
      </c>
      <c r="BG101" s="329" t="str">
        <f t="shared" si="28"/>
        <v>equal_sign</v>
      </c>
    </row>
    <row r="102" spans="55:59">
      <c r="BC102" s="274">
        <v>13</v>
      </c>
      <c r="BD102" s="307" t="s">
        <v>140</v>
      </c>
      <c r="BE102" s="275" t="str">
        <f>IF(C9="","",C9)</f>
        <v>Q</v>
      </c>
      <c r="BF102" s="323" t="s">
        <v>141</v>
      </c>
      <c r="BG102" s="308" t="s">
        <v>142</v>
      </c>
    </row>
    <row r="103" spans="55:59">
      <c r="BC103" s="281">
        <f t="shared" ref="BC103:BD105" si="29">BC102</f>
        <v>13</v>
      </c>
      <c r="BD103" s="309" t="str">
        <f t="shared" si="29"/>
        <v>D01</v>
      </c>
      <c r="BE103" s="268" t="str">
        <f>IF(E9="","",E9)</f>
        <v>小</v>
      </c>
      <c r="BF103" s="326" t="str">
        <f t="shared" ref="BF103:BG105" si="30">BF102</f>
        <v>Q</v>
      </c>
      <c r="BG103" s="327" t="str">
        <f t="shared" si="30"/>
        <v>q</v>
      </c>
    </row>
    <row r="104" spans="55:59">
      <c r="BC104" s="281">
        <f t="shared" si="29"/>
        <v>13</v>
      </c>
      <c r="BD104" s="309" t="str">
        <f t="shared" si="29"/>
        <v>D01</v>
      </c>
      <c r="BE104" s="268" t="str">
        <f>IF(E7="","",E7)</f>
        <v/>
      </c>
      <c r="BF104" s="326" t="str">
        <f t="shared" si="30"/>
        <v>Q</v>
      </c>
      <c r="BG104" s="327" t="str">
        <f t="shared" si="30"/>
        <v>q</v>
      </c>
    </row>
    <row r="105" spans="55:59">
      <c r="BC105" s="282">
        <f t="shared" si="29"/>
        <v>13</v>
      </c>
      <c r="BD105" s="310" t="str">
        <f t="shared" si="29"/>
        <v>D01</v>
      </c>
      <c r="BE105" s="280" t="str">
        <f>IF(C7="","",C7)</f>
        <v/>
      </c>
      <c r="BF105" s="328" t="str">
        <f t="shared" si="30"/>
        <v>Q</v>
      </c>
      <c r="BG105" s="329" t="str">
        <f t="shared" si="30"/>
        <v>q</v>
      </c>
    </row>
    <row r="106" spans="55:59">
      <c r="BC106" s="274">
        <v>14</v>
      </c>
      <c r="BD106" s="307" t="s">
        <v>143</v>
      </c>
      <c r="BE106" s="275" t="str">
        <f>IF(G9="","",G9)</f>
        <v>W</v>
      </c>
      <c r="BF106" s="323" t="s">
        <v>144</v>
      </c>
      <c r="BG106" s="311" t="s">
        <v>145</v>
      </c>
    </row>
    <row r="107" spans="55:59">
      <c r="BC107" s="281">
        <f t="shared" ref="BC107:BD109" si="31">BC106</f>
        <v>14</v>
      </c>
      <c r="BD107" s="309" t="str">
        <f t="shared" si="31"/>
        <v>D02</v>
      </c>
      <c r="BE107" s="269" t="str">
        <f>IF(I9="","",I9)</f>
        <v>き</v>
      </c>
      <c r="BF107" s="326" t="str">
        <f t="shared" ref="BF107:BG109" si="32">BF106</f>
        <v>W</v>
      </c>
      <c r="BG107" s="327" t="str">
        <f t="shared" si="32"/>
        <v>w</v>
      </c>
    </row>
    <row r="108" spans="55:59">
      <c r="BC108" s="281">
        <f t="shared" si="31"/>
        <v>14</v>
      </c>
      <c r="BD108" s="309" t="str">
        <f t="shared" si="31"/>
        <v>D02</v>
      </c>
      <c r="BE108" s="269" t="str">
        <f>IF(I7="","",I7)</f>
        <v>ぬ</v>
      </c>
      <c r="BF108" s="326" t="str">
        <f t="shared" si="32"/>
        <v>W</v>
      </c>
      <c r="BG108" s="327" t="str">
        <f t="shared" si="32"/>
        <v>w</v>
      </c>
    </row>
    <row r="109" spans="55:59">
      <c r="BC109" s="282">
        <f t="shared" si="31"/>
        <v>14</v>
      </c>
      <c r="BD109" s="310" t="str">
        <f t="shared" si="31"/>
        <v>D02</v>
      </c>
      <c r="BE109" s="271" t="str">
        <f>IF(G7="","",G7)</f>
        <v/>
      </c>
      <c r="BF109" s="328" t="str">
        <f t="shared" si="32"/>
        <v>W</v>
      </c>
      <c r="BG109" s="329" t="str">
        <f t="shared" si="32"/>
        <v>w</v>
      </c>
    </row>
    <row r="110" spans="55:59">
      <c r="BC110" s="274">
        <v>15</v>
      </c>
      <c r="BD110" s="307" t="s">
        <v>146</v>
      </c>
      <c r="BE110" s="278" t="str">
        <f>IF(K9="","",K9)</f>
        <v>E</v>
      </c>
      <c r="BF110" s="324" t="s">
        <v>147</v>
      </c>
      <c r="BG110" s="311" t="s">
        <v>148</v>
      </c>
    </row>
    <row r="111" spans="55:59">
      <c r="BC111" s="281">
        <f t="shared" ref="BC111:BD113" si="33">BC110</f>
        <v>15</v>
      </c>
      <c r="BD111" s="309" t="str">
        <f t="shared" si="33"/>
        <v>D03</v>
      </c>
      <c r="BE111" s="269" t="str">
        <f>IF(M9="","",M9)</f>
        <v>て</v>
      </c>
      <c r="BF111" s="326" t="str">
        <f t="shared" ref="BF111:BG113" si="34">BF110</f>
        <v>E</v>
      </c>
      <c r="BG111" s="327" t="str">
        <f t="shared" si="34"/>
        <v>e</v>
      </c>
    </row>
    <row r="112" spans="55:59">
      <c r="BC112" s="281">
        <f t="shared" si="33"/>
        <v>15</v>
      </c>
      <c r="BD112" s="309" t="str">
        <f t="shared" si="33"/>
        <v>D03</v>
      </c>
      <c r="BE112" s="269" t="str">
        <f>IF(M7="","",M7)</f>
        <v>り</v>
      </c>
      <c r="BF112" s="326" t="str">
        <f t="shared" si="34"/>
        <v>E</v>
      </c>
      <c r="BG112" s="327" t="str">
        <f t="shared" si="34"/>
        <v>e</v>
      </c>
    </row>
    <row r="113" spans="55:59">
      <c r="BC113" s="282">
        <f t="shared" si="33"/>
        <v>15</v>
      </c>
      <c r="BD113" s="310" t="str">
        <f t="shared" si="33"/>
        <v>D03</v>
      </c>
      <c r="BE113" s="271" t="str">
        <f>IF(K7="","",K7)</f>
        <v/>
      </c>
      <c r="BF113" s="328" t="str">
        <f t="shared" si="34"/>
        <v>E</v>
      </c>
      <c r="BG113" s="329" t="str">
        <f t="shared" si="34"/>
        <v>e</v>
      </c>
    </row>
    <row r="114" spans="55:59">
      <c r="BC114" s="274">
        <v>16</v>
      </c>
      <c r="BD114" s="307" t="s">
        <v>149</v>
      </c>
      <c r="BE114" s="278" t="str">
        <f>IF(O9="","",O9)</f>
        <v>R</v>
      </c>
      <c r="BF114" s="324" t="s">
        <v>150</v>
      </c>
      <c r="BG114" s="311" t="s">
        <v>151</v>
      </c>
    </row>
    <row r="115" spans="55:59">
      <c r="BC115" s="281">
        <f t="shared" ref="BC115:BD117" si="35">BC114</f>
        <v>16</v>
      </c>
      <c r="BD115" s="309" t="str">
        <f t="shared" si="35"/>
        <v>D04</v>
      </c>
      <c r="BE115" s="269" t="str">
        <f>IF(Q9="","",Q9)</f>
        <v>し</v>
      </c>
      <c r="BF115" s="326" t="str">
        <f t="shared" ref="BF115:BG117" si="36">BF114</f>
        <v>R</v>
      </c>
      <c r="BG115" s="327" t="str">
        <f t="shared" si="36"/>
        <v>r</v>
      </c>
    </row>
    <row r="116" spans="55:59">
      <c r="BC116" s="281">
        <f t="shared" si="35"/>
        <v>16</v>
      </c>
      <c r="BD116" s="309" t="str">
        <f t="shared" si="35"/>
        <v>D04</v>
      </c>
      <c r="BE116" s="269" t="str">
        <f>IF(Q7="","",Q7)</f>
        <v>め</v>
      </c>
      <c r="BF116" s="326" t="str">
        <f t="shared" si="36"/>
        <v>R</v>
      </c>
      <c r="BG116" s="327" t="str">
        <f t="shared" si="36"/>
        <v>r</v>
      </c>
    </row>
    <row r="117" spans="55:59">
      <c r="BC117" s="282">
        <f t="shared" si="35"/>
        <v>16</v>
      </c>
      <c r="BD117" s="310" t="str">
        <f t="shared" si="35"/>
        <v>D04</v>
      </c>
      <c r="BE117" s="271" t="str">
        <f>IF(O7="","",O7)</f>
        <v/>
      </c>
      <c r="BF117" s="328" t="str">
        <f t="shared" si="36"/>
        <v>R</v>
      </c>
      <c r="BG117" s="329" t="str">
        <f t="shared" si="36"/>
        <v>r</v>
      </c>
    </row>
    <row r="118" spans="55:59">
      <c r="BC118" s="274">
        <v>17</v>
      </c>
      <c r="BD118" s="307" t="s">
        <v>152</v>
      </c>
      <c r="BE118" s="278" t="str">
        <f>IF(S9="","",S9)</f>
        <v>T</v>
      </c>
      <c r="BF118" s="324" t="s">
        <v>153</v>
      </c>
      <c r="BG118" s="311" t="s">
        <v>154</v>
      </c>
    </row>
    <row r="119" spans="55:59">
      <c r="BC119" s="281">
        <f t="shared" ref="BC119:BD121" si="37">BC118</f>
        <v>17</v>
      </c>
      <c r="BD119" s="309" t="str">
        <f t="shared" si="37"/>
        <v>D05</v>
      </c>
      <c r="BE119" s="269" t="str">
        <f>IF(U9="","",U9)</f>
        <v>左</v>
      </c>
      <c r="BF119" s="326" t="str">
        <f t="shared" ref="BF119:BG121" si="38">BF118</f>
        <v>T</v>
      </c>
      <c r="BG119" s="327" t="str">
        <f t="shared" si="38"/>
        <v>t</v>
      </c>
    </row>
    <row r="120" spans="55:59">
      <c r="BC120" s="281">
        <f t="shared" si="37"/>
        <v>17</v>
      </c>
      <c r="BD120" s="309" t="str">
        <f t="shared" si="37"/>
        <v>D05</v>
      </c>
      <c r="BE120" s="269" t="str">
        <f>IF(U7="","",U7)</f>
        <v/>
      </c>
      <c r="BF120" s="326" t="str">
        <f t="shared" si="38"/>
        <v>T</v>
      </c>
      <c r="BG120" s="327" t="str">
        <f t="shared" si="38"/>
        <v>t</v>
      </c>
    </row>
    <row r="121" spans="55:59">
      <c r="BC121" s="282">
        <f t="shared" si="37"/>
        <v>17</v>
      </c>
      <c r="BD121" s="310" t="str">
        <f t="shared" si="37"/>
        <v>D05</v>
      </c>
      <c r="BE121" s="271" t="str">
        <f>IF(S7="","",S7)</f>
        <v/>
      </c>
      <c r="BF121" s="328" t="str">
        <f t="shared" si="38"/>
        <v>T</v>
      </c>
      <c r="BG121" s="329" t="str">
        <f t="shared" si="38"/>
        <v>t</v>
      </c>
    </row>
    <row r="122" spans="55:59">
      <c r="BC122" s="274">
        <v>18</v>
      </c>
      <c r="BD122" s="307" t="s">
        <v>155</v>
      </c>
      <c r="BE122" s="278" t="str">
        <f>IF(W9="","",W9)</f>
        <v>Y</v>
      </c>
      <c r="BF122" s="324" t="s">
        <v>156</v>
      </c>
      <c r="BG122" s="311" t="s">
        <v>157</v>
      </c>
    </row>
    <row r="123" spans="55:59">
      <c r="BC123" s="281">
        <f t="shared" ref="BC123:BD125" si="39">BC122</f>
        <v>18</v>
      </c>
      <c r="BD123" s="309" t="str">
        <f t="shared" si="39"/>
        <v>D06</v>
      </c>
      <c r="BE123" s="269" t="str">
        <f>IF(Y9="","",Y9)</f>
        <v>右</v>
      </c>
      <c r="BF123" s="326" t="str">
        <f t="shared" ref="BF123:BG125" si="40">BF122</f>
        <v>Y</v>
      </c>
      <c r="BG123" s="327" t="str">
        <f t="shared" si="40"/>
        <v>y</v>
      </c>
    </row>
    <row r="124" spans="55:59">
      <c r="BC124" s="281">
        <f t="shared" si="39"/>
        <v>18</v>
      </c>
      <c r="BD124" s="309" t="str">
        <f t="shared" si="39"/>
        <v>D06</v>
      </c>
      <c r="BE124" s="269" t="str">
        <f>IF(Y7="","",Y7)</f>
        <v/>
      </c>
      <c r="BF124" s="326" t="str">
        <f t="shared" si="40"/>
        <v>Y</v>
      </c>
      <c r="BG124" s="327" t="str">
        <f t="shared" si="40"/>
        <v>y</v>
      </c>
    </row>
    <row r="125" spans="55:59">
      <c r="BC125" s="282">
        <f t="shared" si="39"/>
        <v>18</v>
      </c>
      <c r="BD125" s="310" t="str">
        <f t="shared" si="39"/>
        <v>D06</v>
      </c>
      <c r="BE125" s="271" t="str">
        <f>IF(W7="","",W7)</f>
        <v/>
      </c>
      <c r="BF125" s="328" t="str">
        <f t="shared" si="40"/>
        <v>Y</v>
      </c>
      <c r="BG125" s="329" t="str">
        <f t="shared" si="40"/>
        <v>y</v>
      </c>
    </row>
    <row r="126" spans="55:59">
      <c r="BC126" s="274">
        <v>19</v>
      </c>
      <c r="BD126" s="307" t="s">
        <v>158</v>
      </c>
      <c r="BE126" s="278" t="str">
        <f>IF(AA9="","",AA9)</f>
        <v>U</v>
      </c>
      <c r="BF126" s="324" t="s">
        <v>159</v>
      </c>
      <c r="BG126" s="311" t="s">
        <v>160</v>
      </c>
    </row>
    <row r="127" spans="55:59">
      <c r="BC127" s="281">
        <f t="shared" ref="BC127:BD129" si="41">BC126</f>
        <v>19</v>
      </c>
      <c r="BD127" s="309" t="str">
        <f t="shared" si="41"/>
        <v>D07</v>
      </c>
      <c r="BE127" s="269" t="str">
        <f>IF(AC9="","",AC9)</f>
        <v>BS</v>
      </c>
      <c r="BF127" s="326" t="str">
        <f t="shared" ref="BF127:BG129" si="42">BF126</f>
        <v>U</v>
      </c>
      <c r="BG127" s="327" t="str">
        <f t="shared" si="42"/>
        <v>u</v>
      </c>
    </row>
    <row r="128" spans="55:59">
      <c r="BC128" s="281">
        <f t="shared" si="41"/>
        <v>19</v>
      </c>
      <c r="BD128" s="309" t="str">
        <f t="shared" si="41"/>
        <v>D07</v>
      </c>
      <c r="BE128" s="269" t="str">
        <f>IF(AC7="","",AC7)</f>
        <v>さ</v>
      </c>
      <c r="BF128" s="326" t="str">
        <f t="shared" si="42"/>
        <v>U</v>
      </c>
      <c r="BG128" s="327" t="str">
        <f t="shared" si="42"/>
        <v>u</v>
      </c>
    </row>
    <row r="129" spans="55:59">
      <c r="BC129" s="282">
        <f t="shared" si="41"/>
        <v>19</v>
      </c>
      <c r="BD129" s="310" t="str">
        <f t="shared" si="41"/>
        <v>D07</v>
      </c>
      <c r="BE129" s="271" t="str">
        <f>IF(AA7="","",AA7)</f>
        <v/>
      </c>
      <c r="BF129" s="328" t="str">
        <f t="shared" si="42"/>
        <v>U</v>
      </c>
      <c r="BG129" s="329" t="str">
        <f t="shared" si="42"/>
        <v>u</v>
      </c>
    </row>
    <row r="130" spans="55:59">
      <c r="BC130" s="274">
        <v>20</v>
      </c>
      <c r="BD130" s="307" t="s">
        <v>161</v>
      </c>
      <c r="BE130" s="278" t="str">
        <f>IF(AE9="","",AE9)</f>
        <v>I</v>
      </c>
      <c r="BF130" s="324" t="s">
        <v>162</v>
      </c>
      <c r="BG130" s="311" t="s">
        <v>163</v>
      </c>
    </row>
    <row r="131" spans="55:59">
      <c r="BC131" s="281">
        <f t="shared" ref="BC131:BD133" si="43">BC130</f>
        <v>20</v>
      </c>
      <c r="BD131" s="309" t="str">
        <f t="shared" si="43"/>
        <v>D08</v>
      </c>
      <c r="BE131" s="269" t="str">
        <f>IF(AG9="","",AG9)</f>
        <v>る</v>
      </c>
      <c r="BF131" s="326" t="str">
        <f t="shared" ref="BF131:BG133" si="44">BF130</f>
        <v>I</v>
      </c>
      <c r="BG131" s="327" t="str">
        <f t="shared" si="44"/>
        <v>i</v>
      </c>
    </row>
    <row r="132" spans="55:59">
      <c r="BC132" s="281">
        <f t="shared" si="43"/>
        <v>20</v>
      </c>
      <c r="BD132" s="309" t="str">
        <f t="shared" si="43"/>
        <v>D08</v>
      </c>
      <c r="BE132" s="269" t="str">
        <f>IF(AG7="","",AG7)</f>
        <v>よ</v>
      </c>
      <c r="BF132" s="326" t="str">
        <f t="shared" si="44"/>
        <v>I</v>
      </c>
      <c r="BG132" s="327" t="str">
        <f t="shared" si="44"/>
        <v>i</v>
      </c>
    </row>
    <row r="133" spans="55:59">
      <c r="BC133" s="282">
        <f t="shared" si="43"/>
        <v>20</v>
      </c>
      <c r="BD133" s="310" t="str">
        <f t="shared" si="43"/>
        <v>D08</v>
      </c>
      <c r="BE133" s="271" t="str">
        <f>IF(AE7="","",AE7)</f>
        <v/>
      </c>
      <c r="BF133" s="328" t="str">
        <f t="shared" si="44"/>
        <v>I</v>
      </c>
      <c r="BG133" s="329" t="str">
        <f t="shared" si="44"/>
        <v>i</v>
      </c>
    </row>
    <row r="134" spans="55:59">
      <c r="BC134" s="274">
        <v>21</v>
      </c>
      <c r="BD134" s="307" t="s">
        <v>164</v>
      </c>
      <c r="BE134" s="278" t="str">
        <f>IF(AI9="","",AI9)</f>
        <v>O</v>
      </c>
      <c r="BF134" s="324" t="s">
        <v>165</v>
      </c>
      <c r="BG134" s="311" t="s">
        <v>166</v>
      </c>
    </row>
    <row r="135" spans="55:59">
      <c r="BC135" s="281">
        <f t="shared" ref="BC135:BD137" si="45">BC134</f>
        <v>21</v>
      </c>
      <c r="BD135" s="309" t="str">
        <f t="shared" si="45"/>
        <v>D09</v>
      </c>
      <c r="BE135" s="269" t="str">
        <f>IF(AK9="","",AK9)</f>
        <v>す</v>
      </c>
      <c r="BF135" s="326" t="str">
        <f t="shared" ref="BF135:BG137" si="46">BF134</f>
        <v>O</v>
      </c>
      <c r="BG135" s="327" t="str">
        <f t="shared" si="46"/>
        <v>o</v>
      </c>
    </row>
    <row r="136" spans="55:59">
      <c r="BC136" s="281">
        <f t="shared" si="45"/>
        <v>21</v>
      </c>
      <c r="BD136" s="309" t="str">
        <f t="shared" si="45"/>
        <v>D09</v>
      </c>
      <c r="BE136" s="269" t="str">
        <f>IF(AK7="","",AK7)</f>
        <v>え</v>
      </c>
      <c r="BF136" s="326" t="str">
        <f t="shared" si="46"/>
        <v>O</v>
      </c>
      <c r="BG136" s="327" t="str">
        <f t="shared" si="46"/>
        <v>o</v>
      </c>
    </row>
    <row r="137" spans="55:59">
      <c r="BC137" s="282">
        <f t="shared" si="45"/>
        <v>21</v>
      </c>
      <c r="BD137" s="310" t="str">
        <f t="shared" si="45"/>
        <v>D09</v>
      </c>
      <c r="BE137" s="271" t="str">
        <f>IF(AI7="","",AI7)</f>
        <v/>
      </c>
      <c r="BF137" s="328" t="str">
        <f t="shared" si="46"/>
        <v>O</v>
      </c>
      <c r="BG137" s="329" t="str">
        <f t="shared" si="46"/>
        <v>o</v>
      </c>
    </row>
    <row r="138" spans="55:59">
      <c r="BC138" s="274">
        <v>22</v>
      </c>
      <c r="BD138" s="307" t="s">
        <v>167</v>
      </c>
      <c r="BE138" s="278" t="str">
        <f>IF(AM9="","",AM9)</f>
        <v>P</v>
      </c>
      <c r="BF138" s="324" t="s">
        <v>168</v>
      </c>
      <c r="BG138" s="311" t="s">
        <v>169</v>
      </c>
    </row>
    <row r="139" spans="55:59">
      <c r="BC139" s="281">
        <f t="shared" ref="BC139:BD141" si="47">BC138</f>
        <v>22</v>
      </c>
      <c r="BD139" s="309" t="str">
        <f t="shared" si="47"/>
        <v>D10</v>
      </c>
      <c r="BE139" s="269" t="str">
        <f>IF(AO9="","",AO9)</f>
        <v>へ</v>
      </c>
      <c r="BF139" s="326" t="str">
        <f t="shared" ref="BF139:BG141" si="48">BF138</f>
        <v>P</v>
      </c>
      <c r="BG139" s="327" t="str">
        <f t="shared" si="48"/>
        <v>p</v>
      </c>
    </row>
    <row r="140" spans="55:59">
      <c r="BC140" s="281">
        <f t="shared" si="47"/>
        <v>22</v>
      </c>
      <c r="BD140" s="309" t="str">
        <f t="shared" si="47"/>
        <v>D10</v>
      </c>
      <c r="BE140" s="269" t="str">
        <f>IF(AO7="","",AO7)</f>
        <v>ゆ</v>
      </c>
      <c r="BF140" s="326" t="str">
        <f t="shared" si="48"/>
        <v>P</v>
      </c>
      <c r="BG140" s="327" t="str">
        <f t="shared" si="48"/>
        <v>p</v>
      </c>
    </row>
    <row r="141" spans="55:59">
      <c r="BC141" s="282">
        <f t="shared" si="47"/>
        <v>22</v>
      </c>
      <c r="BD141" s="310" t="str">
        <f t="shared" si="47"/>
        <v>D10</v>
      </c>
      <c r="BE141" s="271" t="str">
        <f>IF(AM7="","",AM7)</f>
        <v/>
      </c>
      <c r="BF141" s="328" t="str">
        <f t="shared" si="48"/>
        <v>P</v>
      </c>
      <c r="BG141" s="329" t="str">
        <f t="shared" si="48"/>
        <v>p</v>
      </c>
    </row>
    <row r="142" spans="55:59">
      <c r="BC142" s="274">
        <v>23</v>
      </c>
      <c r="BD142" s="307" t="s">
        <v>170</v>
      </c>
      <c r="BE142" s="278" t="str">
        <f>IF(AQ9="","",AQ9)</f>
        <v>@</v>
      </c>
      <c r="BF142" s="324" t="s">
        <v>171</v>
      </c>
      <c r="BG142" s="311" t="s">
        <v>172</v>
      </c>
    </row>
    <row r="143" spans="55:59">
      <c r="BC143" s="281">
        <f t="shared" ref="BC143:BD145" si="49">BC142</f>
        <v>23</v>
      </c>
      <c r="BD143" s="309" t="str">
        <f t="shared" si="49"/>
        <v>D11</v>
      </c>
      <c r="BE143" s="269" t="str">
        <f>IF(AS9="","",AS9)</f>
        <v/>
      </c>
      <c r="BF143" s="326" t="str">
        <f t="shared" ref="BF143:BG145" si="50">BF142</f>
        <v>@</v>
      </c>
      <c r="BG143" s="327" t="str">
        <f t="shared" si="50"/>
        <v>open_bracket</v>
      </c>
    </row>
    <row r="144" spans="55:59">
      <c r="BC144" s="281">
        <f t="shared" si="49"/>
        <v>23</v>
      </c>
      <c r="BD144" s="309" t="str">
        <f t="shared" si="49"/>
        <v>D11</v>
      </c>
      <c r="BE144" s="269" t="str">
        <f>IF(AS7="","",AS7)</f>
        <v/>
      </c>
      <c r="BF144" s="326" t="str">
        <f t="shared" si="50"/>
        <v>@</v>
      </c>
      <c r="BG144" s="327" t="str">
        <f t="shared" si="50"/>
        <v>open_bracket</v>
      </c>
    </row>
    <row r="145" spans="55:59">
      <c r="BC145" s="282">
        <f t="shared" si="49"/>
        <v>23</v>
      </c>
      <c r="BD145" s="310" t="str">
        <f t="shared" si="49"/>
        <v>D11</v>
      </c>
      <c r="BE145" s="271" t="str">
        <f>IF(AQ7="","",AQ7)</f>
        <v/>
      </c>
      <c r="BF145" s="328" t="str">
        <f t="shared" si="50"/>
        <v>@</v>
      </c>
      <c r="BG145" s="329" t="str">
        <f t="shared" si="50"/>
        <v>open_bracket</v>
      </c>
    </row>
    <row r="146" spans="55:59">
      <c r="BC146" s="274">
        <v>24</v>
      </c>
      <c r="BD146" s="307" t="s">
        <v>173</v>
      </c>
      <c r="BE146" s="278" t="str">
        <f>IF(AU9="","",AU9)</f>
        <v>[</v>
      </c>
      <c r="BF146" s="324" t="s">
        <v>174</v>
      </c>
      <c r="BG146" s="311" t="s">
        <v>175</v>
      </c>
    </row>
    <row r="147" spans="55:59">
      <c r="BC147" s="281">
        <f t="shared" ref="BC147:BD149" si="51">BC146</f>
        <v>24</v>
      </c>
      <c r="BD147" s="309" t="str">
        <f t="shared" si="51"/>
        <v>D12</v>
      </c>
      <c r="BE147" s="269" t="str">
        <f>IF(AW9="","",AW9)</f>
        <v/>
      </c>
      <c r="BF147" s="326" t="str">
        <f t="shared" ref="BF147:BG149" si="52">BF146</f>
        <v>[</v>
      </c>
      <c r="BG147" s="327" t="str">
        <f t="shared" si="52"/>
        <v>close_bracket</v>
      </c>
    </row>
    <row r="148" spans="55:59">
      <c r="BC148" s="281">
        <f t="shared" si="51"/>
        <v>24</v>
      </c>
      <c r="BD148" s="309" t="str">
        <f t="shared" si="51"/>
        <v>D12</v>
      </c>
      <c r="BE148" s="269" t="str">
        <f>IF(AW7="","",AW7)</f>
        <v/>
      </c>
      <c r="BF148" s="326" t="str">
        <f t="shared" si="52"/>
        <v>[</v>
      </c>
      <c r="BG148" s="327" t="str">
        <f t="shared" si="52"/>
        <v>close_bracket</v>
      </c>
    </row>
    <row r="149" spans="55:59">
      <c r="BC149" s="282">
        <f t="shared" si="51"/>
        <v>24</v>
      </c>
      <c r="BD149" s="310" t="str">
        <f t="shared" si="51"/>
        <v>D12</v>
      </c>
      <c r="BE149" s="271" t="str">
        <f>IF(AU7="","",AU7)</f>
        <v/>
      </c>
      <c r="BF149" s="328" t="str">
        <f t="shared" si="52"/>
        <v>[</v>
      </c>
      <c r="BG149" s="329" t="str">
        <f t="shared" si="52"/>
        <v>close_bracket</v>
      </c>
    </row>
    <row r="150" spans="55:59">
      <c r="BC150" s="274">
        <v>25</v>
      </c>
      <c r="BD150" s="307" t="s">
        <v>176</v>
      </c>
      <c r="BE150" s="278" t="str">
        <f>IF(D13="","",D13)</f>
        <v>A</v>
      </c>
      <c r="BF150" s="324" t="s">
        <v>177</v>
      </c>
      <c r="BG150" s="311" t="s">
        <v>178</v>
      </c>
    </row>
    <row r="151" spans="55:59">
      <c r="BC151" s="281">
        <f t="shared" ref="BC151:BD153" si="53">BC150</f>
        <v>25</v>
      </c>
      <c r="BD151" s="309" t="str">
        <f t="shared" si="53"/>
        <v>C01</v>
      </c>
      <c r="BE151" s="269" t="str">
        <f>IF(F13="","",F13)</f>
        <v>ろ</v>
      </c>
      <c r="BF151" s="326" t="str">
        <f t="shared" ref="BF151:BG153" si="54">BF150</f>
        <v>A</v>
      </c>
      <c r="BG151" s="327" t="str">
        <f t="shared" si="54"/>
        <v>a</v>
      </c>
    </row>
    <row r="152" spans="55:59">
      <c r="BC152" s="281">
        <f t="shared" si="53"/>
        <v>25</v>
      </c>
      <c r="BD152" s="309" t="str">
        <f t="shared" si="53"/>
        <v>C01</v>
      </c>
      <c r="BE152" s="269" t="str">
        <f>IF(F11="","",F11)</f>
        <v>せ</v>
      </c>
      <c r="BF152" s="326" t="str">
        <f t="shared" si="54"/>
        <v>A</v>
      </c>
      <c r="BG152" s="327" t="str">
        <f t="shared" si="54"/>
        <v>a</v>
      </c>
    </row>
    <row r="153" spans="55:59">
      <c r="BC153" s="282">
        <f t="shared" si="53"/>
        <v>25</v>
      </c>
      <c r="BD153" s="310" t="str">
        <f t="shared" si="53"/>
        <v>C01</v>
      </c>
      <c r="BE153" s="271" t="str">
        <f>IF(D11="","",D11)</f>
        <v/>
      </c>
      <c r="BF153" s="328" t="str">
        <f t="shared" si="54"/>
        <v>A</v>
      </c>
      <c r="BG153" s="329" t="str">
        <f t="shared" si="54"/>
        <v>a</v>
      </c>
    </row>
    <row r="154" spans="55:59">
      <c r="BC154" s="274">
        <v>26</v>
      </c>
      <c r="BD154" s="307" t="s">
        <v>179</v>
      </c>
      <c r="BE154" s="278" t="str">
        <f>IF(H13="","",H13)</f>
        <v>S</v>
      </c>
      <c r="BF154" s="324" t="s">
        <v>180</v>
      </c>
      <c r="BG154" s="311" t="s">
        <v>181</v>
      </c>
    </row>
    <row r="155" spans="55:59">
      <c r="BC155" s="281">
        <f t="shared" ref="BC155:BD157" si="55">BC154</f>
        <v>26</v>
      </c>
      <c r="BD155" s="309" t="str">
        <f t="shared" si="55"/>
        <v>C02</v>
      </c>
      <c r="BE155" s="269" t="str">
        <f>IF(J13="","",J13)</f>
        <v>け</v>
      </c>
      <c r="BF155" s="326" t="str">
        <f t="shared" ref="BF155:BG157" si="56">BF154</f>
        <v>S</v>
      </c>
      <c r="BG155" s="327" t="str">
        <f t="shared" si="56"/>
        <v>s</v>
      </c>
    </row>
    <row r="156" spans="55:59">
      <c r="BC156" s="281">
        <f t="shared" si="55"/>
        <v>26</v>
      </c>
      <c r="BD156" s="309" t="str">
        <f t="shared" si="55"/>
        <v>C02</v>
      </c>
      <c r="BE156" s="269" t="str">
        <f>IF(J11="","",J11)</f>
        <v>む</v>
      </c>
      <c r="BF156" s="326" t="str">
        <f t="shared" si="56"/>
        <v>S</v>
      </c>
      <c r="BG156" s="327" t="str">
        <f t="shared" si="56"/>
        <v>s</v>
      </c>
    </row>
    <row r="157" spans="55:59">
      <c r="BC157" s="282">
        <f t="shared" si="55"/>
        <v>26</v>
      </c>
      <c r="BD157" s="310" t="str">
        <f t="shared" si="55"/>
        <v>C02</v>
      </c>
      <c r="BE157" s="271" t="str">
        <f>IF(H11="","",H11)</f>
        <v/>
      </c>
      <c r="BF157" s="328" t="str">
        <f t="shared" si="56"/>
        <v>S</v>
      </c>
      <c r="BG157" s="329" t="str">
        <f t="shared" si="56"/>
        <v>s</v>
      </c>
    </row>
    <row r="158" spans="55:59">
      <c r="BC158" s="274">
        <v>27</v>
      </c>
      <c r="BD158" s="307" t="s">
        <v>182</v>
      </c>
      <c r="BE158" s="278" t="str">
        <f>IF(L13="","",L13)</f>
        <v>D</v>
      </c>
      <c r="BF158" s="324" t="s">
        <v>183</v>
      </c>
      <c r="BG158" s="311" t="s">
        <v>184</v>
      </c>
    </row>
    <row r="159" spans="55:59">
      <c r="BC159" s="281">
        <f t="shared" ref="BC159:BD161" si="57">BC158</f>
        <v>27</v>
      </c>
      <c r="BD159" s="309" t="str">
        <f t="shared" si="57"/>
        <v>C03</v>
      </c>
      <c r="BE159" s="269" t="str">
        <f>IF(N13="","",N13)</f>
        <v>と</v>
      </c>
      <c r="BF159" s="326" t="str">
        <f t="shared" ref="BF159:BG161" si="58">BF158</f>
        <v>D</v>
      </c>
      <c r="BG159" s="327" t="str">
        <f t="shared" si="58"/>
        <v>d</v>
      </c>
    </row>
    <row r="160" spans="55:59">
      <c r="BC160" s="281">
        <f t="shared" si="57"/>
        <v>27</v>
      </c>
      <c r="BD160" s="309" t="str">
        <f t="shared" si="57"/>
        <v>C03</v>
      </c>
      <c r="BE160" s="269" t="str">
        <f>IF(N11="","",N11)</f>
        <v>に</v>
      </c>
      <c r="BF160" s="326" t="str">
        <f t="shared" si="58"/>
        <v>D</v>
      </c>
      <c r="BG160" s="327" t="str">
        <f t="shared" si="58"/>
        <v>d</v>
      </c>
    </row>
    <row r="161" spans="55:59">
      <c r="BC161" s="282">
        <f t="shared" si="57"/>
        <v>27</v>
      </c>
      <c r="BD161" s="310" t="str">
        <f t="shared" si="57"/>
        <v>C03</v>
      </c>
      <c r="BE161" s="271" t="str">
        <f>IF(L11="","",L11)</f>
        <v/>
      </c>
      <c r="BF161" s="328" t="str">
        <f t="shared" si="58"/>
        <v>D</v>
      </c>
      <c r="BG161" s="329" t="str">
        <f t="shared" si="58"/>
        <v>d</v>
      </c>
    </row>
    <row r="162" spans="55:59">
      <c r="BC162" s="274">
        <v>28</v>
      </c>
      <c r="BD162" s="307" t="s">
        <v>185</v>
      </c>
      <c r="BE162" s="278" t="str">
        <f>IF(P13="","",P13)</f>
        <v>F</v>
      </c>
      <c r="BF162" s="324" t="s">
        <v>186</v>
      </c>
      <c r="BG162" s="311" t="s">
        <v>187</v>
      </c>
    </row>
    <row r="163" spans="55:59">
      <c r="BC163" s="281">
        <f t="shared" ref="BC163:BD165" si="59">BC162</f>
        <v>28</v>
      </c>
      <c r="BD163" s="309" t="str">
        <f t="shared" si="59"/>
        <v>C04</v>
      </c>
      <c r="BE163" s="269" t="str">
        <f>IF(R13="","",R13)</f>
        <v>か</v>
      </c>
      <c r="BF163" s="326" t="str">
        <f t="shared" ref="BF163:BG163" si="60">BF162</f>
        <v>F</v>
      </c>
      <c r="BG163" s="327" t="str">
        <f t="shared" si="60"/>
        <v>f</v>
      </c>
    </row>
    <row r="164" spans="55:59">
      <c r="BC164" s="281">
        <f t="shared" si="59"/>
        <v>28</v>
      </c>
      <c r="BD164" s="309" t="str">
        <f t="shared" si="59"/>
        <v>C04</v>
      </c>
      <c r="BE164" s="269" t="str">
        <f>IF(R11="","",R11)</f>
        <v>ま</v>
      </c>
      <c r="BF164" s="326" t="str">
        <f t="shared" ref="BF164:BG164" si="61">BF163</f>
        <v>F</v>
      </c>
      <c r="BG164" s="327" t="str">
        <f t="shared" si="61"/>
        <v>f</v>
      </c>
    </row>
    <row r="165" spans="55:59">
      <c r="BC165" s="282">
        <f t="shared" si="59"/>
        <v>28</v>
      </c>
      <c r="BD165" s="310" t="str">
        <f t="shared" si="59"/>
        <v>C04</v>
      </c>
      <c r="BE165" s="271" t="str">
        <f>IF(P11="","",P11)</f>
        <v>左濁</v>
      </c>
      <c r="BF165" s="328" t="str">
        <f t="shared" ref="BF165:BG165" si="62">BF164</f>
        <v>F</v>
      </c>
      <c r="BG165" s="329" t="str">
        <f t="shared" si="62"/>
        <v>f</v>
      </c>
    </row>
    <row r="166" spans="55:59">
      <c r="BC166" s="274">
        <v>29</v>
      </c>
      <c r="BD166" s="307" t="s">
        <v>188</v>
      </c>
      <c r="BE166" s="278" t="str">
        <f>IF(T13="","",T13)</f>
        <v>G</v>
      </c>
      <c r="BF166" s="324" t="s">
        <v>189</v>
      </c>
      <c r="BG166" s="311" t="s">
        <v>190</v>
      </c>
    </row>
    <row r="167" spans="55:59">
      <c r="BC167" s="281">
        <f t="shared" ref="BC167:BD169" si="63">BC166</f>
        <v>29</v>
      </c>
      <c r="BD167" s="309" t="str">
        <f t="shared" si="63"/>
        <v>C05</v>
      </c>
      <c r="BE167" s="269" t="str">
        <f>IF(V13="","",V13)</f>
        <v>っ</v>
      </c>
      <c r="BF167" s="326" t="str">
        <f t="shared" ref="BF167:BG167" si="64">BF166</f>
        <v>G</v>
      </c>
      <c r="BG167" s="327" t="str">
        <f t="shared" si="64"/>
        <v>g</v>
      </c>
    </row>
    <row r="168" spans="55:59">
      <c r="BC168" s="281">
        <f t="shared" si="63"/>
        <v>29</v>
      </c>
      <c r="BD168" s="309" t="str">
        <f t="shared" si="63"/>
        <v>C05</v>
      </c>
      <c r="BE168" s="269" t="str">
        <f>IF(V11="","",V11)</f>
        <v>ち</v>
      </c>
      <c r="BF168" s="326" t="str">
        <f t="shared" ref="BF168:BG168" si="65">BF167</f>
        <v>G</v>
      </c>
      <c r="BG168" s="327" t="str">
        <f t="shared" si="65"/>
        <v>g</v>
      </c>
    </row>
    <row r="169" spans="55:59">
      <c r="BC169" s="282">
        <f t="shared" si="63"/>
        <v>29</v>
      </c>
      <c r="BD169" s="310" t="str">
        <f t="shared" si="63"/>
        <v>C05</v>
      </c>
      <c r="BE169" s="271" t="str">
        <f>IF(T11="","",T11)</f>
        <v/>
      </c>
      <c r="BF169" s="328" t="str">
        <f t="shared" ref="BF169:BG169" si="66">BF168</f>
        <v>G</v>
      </c>
      <c r="BG169" s="329" t="str">
        <f t="shared" si="66"/>
        <v>g</v>
      </c>
    </row>
    <row r="170" spans="55:59">
      <c r="BC170" s="274">
        <v>30</v>
      </c>
      <c r="BD170" s="307" t="s">
        <v>191</v>
      </c>
      <c r="BE170" s="278" t="str">
        <f>IF(X13="","",X13)</f>
        <v>H</v>
      </c>
      <c r="BF170" s="324" t="s">
        <v>192</v>
      </c>
      <c r="BG170" s="311" t="s">
        <v>193</v>
      </c>
    </row>
    <row r="171" spans="55:59">
      <c r="BC171" s="281">
        <f t="shared" ref="BC171:BD173" si="67">BC170</f>
        <v>30</v>
      </c>
      <c r="BD171" s="309" t="str">
        <f t="shared" si="67"/>
        <v>C06</v>
      </c>
      <c r="BE171" s="269" t="str">
        <f>IF(Z13="","",Z13)</f>
        <v>く</v>
      </c>
      <c r="BF171" s="326" t="str">
        <f t="shared" ref="BF171:BG171" si="68">BF170</f>
        <v>H</v>
      </c>
      <c r="BG171" s="327" t="str">
        <f t="shared" si="68"/>
        <v>h</v>
      </c>
    </row>
    <row r="172" spans="55:59">
      <c r="BC172" s="281">
        <f t="shared" si="67"/>
        <v>30</v>
      </c>
      <c r="BD172" s="309" t="str">
        <f t="shared" si="67"/>
        <v>C06</v>
      </c>
      <c r="BE172" s="269" t="str">
        <f>IF(Z11="","",Z11)</f>
        <v>や</v>
      </c>
      <c r="BF172" s="326" t="str">
        <f t="shared" ref="BF172:BG172" si="69">BF171</f>
        <v>H</v>
      </c>
      <c r="BG172" s="327" t="str">
        <f t="shared" si="69"/>
        <v>h</v>
      </c>
    </row>
    <row r="173" spans="55:59">
      <c r="BC173" s="282">
        <f t="shared" si="67"/>
        <v>30</v>
      </c>
      <c r="BD173" s="310" t="str">
        <f t="shared" si="67"/>
        <v>C06</v>
      </c>
      <c r="BE173" s="271" t="str">
        <f>IF(X11="","",X11)</f>
        <v/>
      </c>
      <c r="BF173" s="328" t="str">
        <f t="shared" ref="BF173:BG173" si="70">BF172</f>
        <v>H</v>
      </c>
      <c r="BG173" s="329" t="str">
        <f t="shared" si="70"/>
        <v>h</v>
      </c>
    </row>
    <row r="174" spans="55:59">
      <c r="BC174" s="274">
        <v>31</v>
      </c>
      <c r="BD174" s="307" t="s">
        <v>194</v>
      </c>
      <c r="BE174" s="278" t="str">
        <f>IF(AB13="","",AB13)</f>
        <v>J</v>
      </c>
      <c r="BF174" s="324" t="s">
        <v>195</v>
      </c>
      <c r="BG174" s="311" t="s">
        <v>196</v>
      </c>
    </row>
    <row r="175" spans="55:59">
      <c r="BC175" s="281">
        <f t="shared" ref="BC175:BD177" si="71">BC174</f>
        <v>31</v>
      </c>
      <c r="BD175" s="309" t="str">
        <f t="shared" si="71"/>
        <v>C07</v>
      </c>
      <c r="BE175" s="269" t="str">
        <f>IF(AD13="","",AD13)</f>
        <v>あ</v>
      </c>
      <c r="BF175" s="326" t="str">
        <f t="shared" ref="BF175:BG175" si="72">BF174</f>
        <v>J</v>
      </c>
      <c r="BG175" s="327" t="str">
        <f t="shared" si="72"/>
        <v>j</v>
      </c>
    </row>
    <row r="176" spans="55:59">
      <c r="BC176" s="281">
        <f t="shared" si="71"/>
        <v>31</v>
      </c>
      <c r="BD176" s="309" t="str">
        <f t="shared" si="71"/>
        <v>C07</v>
      </c>
      <c r="BE176" s="269" t="str">
        <f>IF(AD11="","",AD11)</f>
        <v>の</v>
      </c>
      <c r="BF176" s="326" t="str">
        <f t="shared" ref="BF176:BG176" si="73">BF175</f>
        <v>J</v>
      </c>
      <c r="BG176" s="327" t="str">
        <f t="shared" si="73"/>
        <v>j</v>
      </c>
    </row>
    <row r="177" spans="55:59">
      <c r="BC177" s="282">
        <f t="shared" si="71"/>
        <v>31</v>
      </c>
      <c r="BD177" s="310" t="str">
        <f t="shared" si="71"/>
        <v>C07</v>
      </c>
      <c r="BE177" s="271" t="str">
        <f>IF(AB11="","",AB11)</f>
        <v>右濁</v>
      </c>
      <c r="BF177" s="328" t="str">
        <f t="shared" ref="BF177:BG177" si="74">BF176</f>
        <v>J</v>
      </c>
      <c r="BG177" s="329" t="str">
        <f t="shared" si="74"/>
        <v>j</v>
      </c>
    </row>
    <row r="178" spans="55:59">
      <c r="BC178" s="274">
        <v>32</v>
      </c>
      <c r="BD178" s="307" t="s">
        <v>197</v>
      </c>
      <c r="BE178" s="278" t="str">
        <f>IF(AF13="","",AF13)</f>
        <v>K</v>
      </c>
      <c r="BF178" s="324" t="s">
        <v>198</v>
      </c>
      <c r="BG178" s="311" t="s">
        <v>199</v>
      </c>
    </row>
    <row r="179" spans="55:59">
      <c r="BC179" s="281">
        <f t="shared" ref="BC179:BD181" si="75">BC178</f>
        <v>32</v>
      </c>
      <c r="BD179" s="309" t="str">
        <f t="shared" si="75"/>
        <v>C08</v>
      </c>
      <c r="BE179" s="269" t="str">
        <f>IF(AH13="","",AH13)</f>
        <v>い</v>
      </c>
      <c r="BF179" s="326" t="str">
        <f t="shared" ref="BF179:BG179" si="76">BF178</f>
        <v>K</v>
      </c>
      <c r="BG179" s="327" t="str">
        <f t="shared" si="76"/>
        <v>k</v>
      </c>
    </row>
    <row r="180" spans="55:59">
      <c r="BC180" s="281">
        <f t="shared" si="75"/>
        <v>32</v>
      </c>
      <c r="BD180" s="309" t="str">
        <f t="shared" si="75"/>
        <v>C08</v>
      </c>
      <c r="BE180" s="269" t="str">
        <f>IF(AH11="","",AH11)</f>
        <v>も</v>
      </c>
      <c r="BF180" s="326" t="str">
        <f t="shared" ref="BF180:BG180" si="77">BF179</f>
        <v>K</v>
      </c>
      <c r="BG180" s="327" t="str">
        <f t="shared" si="77"/>
        <v>k</v>
      </c>
    </row>
    <row r="181" spans="55:59">
      <c r="BC181" s="282">
        <f t="shared" si="75"/>
        <v>32</v>
      </c>
      <c r="BD181" s="310" t="str">
        <f t="shared" si="75"/>
        <v>C08</v>
      </c>
      <c r="BE181" s="271" t="str">
        <f>IF(AF11="","",AF11)</f>
        <v/>
      </c>
      <c r="BF181" s="328" t="str">
        <f t="shared" ref="BF181:BG181" si="78">BF180</f>
        <v>K</v>
      </c>
      <c r="BG181" s="329" t="str">
        <f t="shared" si="78"/>
        <v>k</v>
      </c>
    </row>
    <row r="182" spans="55:59">
      <c r="BC182" s="274">
        <v>33</v>
      </c>
      <c r="BD182" s="307" t="s">
        <v>200</v>
      </c>
      <c r="BE182" s="278" t="str">
        <f>IF(AJ13="","",AJ13)</f>
        <v>L</v>
      </c>
      <c r="BF182" s="324" t="s">
        <v>201</v>
      </c>
      <c r="BG182" s="311" t="s">
        <v>202</v>
      </c>
    </row>
    <row r="183" spans="55:59">
      <c r="BC183" s="281">
        <f t="shared" ref="BC183:BD185" si="79">BC182</f>
        <v>33</v>
      </c>
      <c r="BD183" s="309" t="str">
        <f t="shared" si="79"/>
        <v>C09</v>
      </c>
      <c r="BE183" s="269" t="str">
        <f>IF(AL13="","",AL13)</f>
        <v>う</v>
      </c>
      <c r="BF183" s="326" t="str">
        <f t="shared" ref="BF183:BG183" si="80">BF182</f>
        <v>L</v>
      </c>
      <c r="BG183" s="327" t="str">
        <f t="shared" si="80"/>
        <v>l</v>
      </c>
    </row>
    <row r="184" spans="55:59">
      <c r="BC184" s="281">
        <f t="shared" si="79"/>
        <v>33</v>
      </c>
      <c r="BD184" s="309" t="str">
        <f t="shared" si="79"/>
        <v>C09</v>
      </c>
      <c r="BE184" s="269" t="str">
        <f>IF(AL11="","",AL11)</f>
        <v>わ</v>
      </c>
      <c r="BF184" s="326" t="str">
        <f t="shared" ref="BF184:BG184" si="81">BF183</f>
        <v>L</v>
      </c>
      <c r="BG184" s="327" t="str">
        <f t="shared" si="81"/>
        <v>l</v>
      </c>
    </row>
    <row r="185" spans="55:59">
      <c r="BC185" s="282">
        <f t="shared" si="79"/>
        <v>33</v>
      </c>
      <c r="BD185" s="310" t="str">
        <f t="shared" si="79"/>
        <v>C09</v>
      </c>
      <c r="BE185" s="271" t="str">
        <f>IF(AJ11="","",AJ11)</f>
        <v/>
      </c>
      <c r="BF185" s="328" t="str">
        <f t="shared" ref="BF185:BG185" si="82">BF184</f>
        <v>L</v>
      </c>
      <c r="BG185" s="329" t="str">
        <f t="shared" si="82"/>
        <v>l</v>
      </c>
    </row>
    <row r="186" spans="55:59">
      <c r="BC186" s="274">
        <v>34</v>
      </c>
      <c r="BD186" s="307" t="s">
        <v>203</v>
      </c>
      <c r="BE186" s="278" t="str">
        <f>IF(AN13="","",AN13)</f>
        <v>;</v>
      </c>
      <c r="BF186" s="324" t="s">
        <v>204</v>
      </c>
      <c r="BG186" s="311" t="s">
        <v>205</v>
      </c>
    </row>
    <row r="187" spans="55:59">
      <c r="BC187" s="281">
        <f t="shared" ref="BC187:BD189" si="83">BC186</f>
        <v>34</v>
      </c>
      <c r="BD187" s="309" t="str">
        <f t="shared" si="83"/>
        <v>C10</v>
      </c>
      <c r="BE187" s="269" t="str">
        <f>IF(AP13="","",AP13)</f>
        <v>ー</v>
      </c>
      <c r="BF187" s="326" t="str">
        <f t="shared" ref="BF187:BG187" si="84">BF186</f>
        <v>;</v>
      </c>
      <c r="BG187" s="327" t="str">
        <f t="shared" si="84"/>
        <v>semicolon</v>
      </c>
    </row>
    <row r="188" spans="55:59">
      <c r="BC188" s="281">
        <f t="shared" si="83"/>
        <v>34</v>
      </c>
      <c r="BD188" s="309" t="str">
        <f t="shared" si="83"/>
        <v>C10</v>
      </c>
      <c r="BE188" s="269" t="str">
        <f>IF(AP11="","",AP11)</f>
        <v/>
      </c>
      <c r="BF188" s="326" t="str">
        <f t="shared" ref="BF188:BG188" si="85">BF187</f>
        <v>;</v>
      </c>
      <c r="BG188" s="327" t="str">
        <f t="shared" si="85"/>
        <v>semicolon</v>
      </c>
    </row>
    <row r="189" spans="55:59">
      <c r="BC189" s="282">
        <f t="shared" si="83"/>
        <v>34</v>
      </c>
      <c r="BD189" s="310" t="str">
        <f t="shared" si="83"/>
        <v>C10</v>
      </c>
      <c r="BE189" s="271" t="str">
        <f>IF(AN11="","",AN11)</f>
        <v/>
      </c>
      <c r="BF189" s="328" t="str">
        <f t="shared" ref="BF189:BG189" si="86">BF188</f>
        <v>;</v>
      </c>
      <c r="BG189" s="329" t="str">
        <f t="shared" si="86"/>
        <v>semicolon</v>
      </c>
    </row>
    <row r="190" spans="55:59">
      <c r="BC190" s="274">
        <v>35</v>
      </c>
      <c r="BD190" s="307" t="s">
        <v>206</v>
      </c>
      <c r="BE190" s="278" t="str">
        <f>IF(AR13="","",AR13)</f>
        <v>:</v>
      </c>
      <c r="BF190" s="324" t="s">
        <v>207</v>
      </c>
      <c r="BG190" s="311" t="s">
        <v>208</v>
      </c>
    </row>
    <row r="191" spans="55:59">
      <c r="BC191" s="281">
        <f t="shared" ref="BC191:BD193" si="87">BC190</f>
        <v>35</v>
      </c>
      <c r="BD191" s="309" t="str">
        <f t="shared" si="87"/>
        <v>C11</v>
      </c>
      <c r="BE191" s="269" t="str">
        <f>IF(AT13="","",AT13)</f>
        <v/>
      </c>
      <c r="BF191" s="326" t="str">
        <f t="shared" ref="BF191:BG191" si="88">BF190</f>
        <v>:</v>
      </c>
      <c r="BG191" s="327" t="str">
        <f t="shared" si="88"/>
        <v>quote</v>
      </c>
    </row>
    <row r="192" spans="55:59">
      <c r="BC192" s="281">
        <f t="shared" si="87"/>
        <v>35</v>
      </c>
      <c r="BD192" s="309" t="str">
        <f t="shared" si="87"/>
        <v>C11</v>
      </c>
      <c r="BE192" s="269" t="str">
        <f>IF(AT11="","",AT11)</f>
        <v/>
      </c>
      <c r="BF192" s="326" t="str">
        <f t="shared" ref="BF192:BG192" si="89">BF191</f>
        <v>:</v>
      </c>
      <c r="BG192" s="327" t="str">
        <f t="shared" si="89"/>
        <v>quote</v>
      </c>
    </row>
    <row r="193" spans="55:59">
      <c r="BC193" s="282">
        <f t="shared" si="87"/>
        <v>35</v>
      </c>
      <c r="BD193" s="310" t="str">
        <f t="shared" si="87"/>
        <v>C11</v>
      </c>
      <c r="BE193" s="271" t="str">
        <f>IF(AR11="","",AR11)</f>
        <v/>
      </c>
      <c r="BF193" s="328" t="str">
        <f t="shared" ref="BF193:BG193" si="90">BF192</f>
        <v>:</v>
      </c>
      <c r="BG193" s="329" t="str">
        <f t="shared" si="90"/>
        <v>quote</v>
      </c>
    </row>
    <row r="194" spans="55:59">
      <c r="BC194" s="273">
        <v>36</v>
      </c>
      <c r="BD194" s="305" t="s">
        <v>209</v>
      </c>
      <c r="BE194" s="279" t="str">
        <f>IF(AV13="","",AV13)</f>
        <v>]</v>
      </c>
      <c r="BF194" s="324" t="s">
        <v>77</v>
      </c>
      <c r="BG194" s="313" t="s">
        <v>210</v>
      </c>
    </row>
    <row r="195" spans="55:59">
      <c r="BC195" s="281">
        <f t="shared" ref="BC195:BD197" si="91">BC194</f>
        <v>36</v>
      </c>
      <c r="BD195" s="314" t="str">
        <f t="shared" si="91"/>
        <v>C12</v>
      </c>
      <c r="BE195" s="270" t="str">
        <f>IF(AX13="","",AX13)</f>
        <v/>
      </c>
      <c r="BF195" s="326" t="str">
        <f t="shared" ref="BF195:BG195" si="92">BF194</f>
        <v>]</v>
      </c>
      <c r="BG195" s="327" t="str">
        <f t="shared" si="92"/>
        <v>non_us_pound</v>
      </c>
    </row>
    <row r="196" spans="55:59">
      <c r="BC196" s="281">
        <f t="shared" si="91"/>
        <v>36</v>
      </c>
      <c r="BD196" s="314" t="str">
        <f t="shared" si="91"/>
        <v>C12</v>
      </c>
      <c r="BE196" s="270" t="str">
        <f>IF(AX11="","",AX11)</f>
        <v/>
      </c>
      <c r="BF196" s="326" t="str">
        <f t="shared" ref="BF196:BG196" si="93">BF195</f>
        <v>]</v>
      </c>
      <c r="BG196" s="327" t="str">
        <f t="shared" si="93"/>
        <v>non_us_pound</v>
      </c>
    </row>
    <row r="197" spans="55:59">
      <c r="BC197" s="282">
        <f t="shared" si="91"/>
        <v>36</v>
      </c>
      <c r="BD197" s="315" t="str">
        <f t="shared" si="91"/>
        <v>C12</v>
      </c>
      <c r="BE197" s="271" t="str">
        <f>IF(AV11="","",AV11)</f>
        <v/>
      </c>
      <c r="BF197" s="328" t="str">
        <f t="shared" ref="BF197:BG197" si="94">BF196</f>
        <v>]</v>
      </c>
      <c r="BG197" s="329" t="str">
        <f t="shared" si="94"/>
        <v>non_us_pound</v>
      </c>
    </row>
    <row r="198" spans="55:59">
      <c r="BC198" s="274">
        <v>37</v>
      </c>
      <c r="BD198" s="307" t="s">
        <v>211</v>
      </c>
      <c r="BE198" s="278" t="str">
        <f>IF(F17="","",F17)</f>
        <v>Z</v>
      </c>
      <c r="BF198" s="324" t="s">
        <v>212</v>
      </c>
      <c r="BG198" s="311" t="s">
        <v>213</v>
      </c>
    </row>
    <row r="199" spans="55:59">
      <c r="BC199" s="281">
        <f t="shared" ref="BC199:BD201" si="95">BC198</f>
        <v>37</v>
      </c>
      <c r="BD199" s="309" t="str">
        <f t="shared" si="95"/>
        <v>B01</v>
      </c>
      <c r="BE199" s="269" t="str">
        <f>IF(H17="","",H17)</f>
        <v>ほ</v>
      </c>
      <c r="BF199" s="326" t="str">
        <f t="shared" ref="BF199:BG199" si="96">BF198</f>
        <v>Z</v>
      </c>
      <c r="BG199" s="327" t="str">
        <f t="shared" si="96"/>
        <v>z</v>
      </c>
    </row>
    <row r="200" spans="55:59">
      <c r="BC200" s="281">
        <f t="shared" si="95"/>
        <v>37</v>
      </c>
      <c r="BD200" s="309" t="str">
        <f t="shared" si="95"/>
        <v>B01</v>
      </c>
      <c r="BE200" s="269" t="str">
        <f>IF(H15="","",H15)</f>
        <v/>
      </c>
      <c r="BF200" s="326" t="str">
        <f t="shared" ref="BF200:BG200" si="97">BF199</f>
        <v>Z</v>
      </c>
      <c r="BG200" s="327" t="str">
        <f t="shared" si="97"/>
        <v>z</v>
      </c>
    </row>
    <row r="201" spans="55:59">
      <c r="BC201" s="282">
        <f t="shared" si="95"/>
        <v>37</v>
      </c>
      <c r="BD201" s="310" t="str">
        <f t="shared" si="95"/>
        <v>B01</v>
      </c>
      <c r="BE201" s="271" t="str">
        <f>IF(F15="","",F15)</f>
        <v/>
      </c>
      <c r="BF201" s="328" t="str">
        <f t="shared" ref="BF201:BG201" si="98">BF200</f>
        <v>Z</v>
      </c>
      <c r="BG201" s="329" t="str">
        <f t="shared" si="98"/>
        <v>z</v>
      </c>
    </row>
    <row r="202" spans="55:59">
      <c r="BC202" s="274">
        <v>38</v>
      </c>
      <c r="BD202" s="307" t="s">
        <v>214</v>
      </c>
      <c r="BE202" s="278" t="str">
        <f>IF(J17="","",J17)</f>
        <v>X</v>
      </c>
      <c r="BF202" s="324" t="s">
        <v>215</v>
      </c>
      <c r="BG202" s="311" t="s">
        <v>216</v>
      </c>
    </row>
    <row r="203" spans="55:59">
      <c r="BC203" s="281">
        <f t="shared" ref="BC203:BD205" si="99">BC202</f>
        <v>38</v>
      </c>
      <c r="BD203" s="309" t="str">
        <f t="shared" si="99"/>
        <v>B02</v>
      </c>
      <c r="BE203" s="269" t="str">
        <f>IF(L17="","",L17)</f>
        <v>ひ</v>
      </c>
      <c r="BF203" s="326" t="str">
        <f t="shared" ref="BF203:BG203" si="100">BF202</f>
        <v>X</v>
      </c>
      <c r="BG203" s="327" t="str">
        <f t="shared" si="100"/>
        <v>x</v>
      </c>
    </row>
    <row r="204" spans="55:59">
      <c r="BC204" s="281">
        <f t="shared" si="99"/>
        <v>38</v>
      </c>
      <c r="BD204" s="309" t="str">
        <f t="shared" si="99"/>
        <v>B02</v>
      </c>
      <c r="BE204" s="269" t="str">
        <f>IF(L15="","",L15)</f>
        <v/>
      </c>
      <c r="BF204" s="326" t="str">
        <f t="shared" ref="BF204:BG204" si="101">BF203</f>
        <v>X</v>
      </c>
      <c r="BG204" s="327" t="str">
        <f t="shared" si="101"/>
        <v>x</v>
      </c>
    </row>
    <row r="205" spans="55:59">
      <c r="BC205" s="282">
        <f t="shared" si="99"/>
        <v>38</v>
      </c>
      <c r="BD205" s="310" t="str">
        <f t="shared" si="99"/>
        <v>B02</v>
      </c>
      <c r="BE205" s="271" t="str">
        <f>IF(J15="","",J15)</f>
        <v/>
      </c>
      <c r="BF205" s="328" t="str">
        <f t="shared" ref="BF205:BG205" si="102">BF204</f>
        <v>X</v>
      </c>
      <c r="BG205" s="329" t="str">
        <f t="shared" si="102"/>
        <v>x</v>
      </c>
    </row>
    <row r="206" spans="55:59">
      <c r="BC206" s="274">
        <v>39</v>
      </c>
      <c r="BD206" s="307" t="s">
        <v>217</v>
      </c>
      <c r="BE206" s="278" t="str">
        <f>IF(N17="","",N17)</f>
        <v>C</v>
      </c>
      <c r="BF206" s="324" t="s">
        <v>218</v>
      </c>
      <c r="BG206" s="311" t="s">
        <v>219</v>
      </c>
    </row>
    <row r="207" spans="55:59">
      <c r="BC207" s="281">
        <f t="shared" ref="BC207:BD209" si="103">BC206</f>
        <v>39</v>
      </c>
      <c r="BD207" s="309" t="str">
        <f t="shared" si="103"/>
        <v>B03</v>
      </c>
      <c r="BE207" s="269" t="str">
        <f>IF(P17="","",P17)</f>
        <v>は</v>
      </c>
      <c r="BF207" s="326" t="str">
        <f t="shared" ref="BF207:BG207" si="104">BF206</f>
        <v>C</v>
      </c>
      <c r="BG207" s="327" t="str">
        <f t="shared" si="104"/>
        <v>c</v>
      </c>
    </row>
    <row r="208" spans="55:59">
      <c r="BC208" s="281">
        <f t="shared" si="103"/>
        <v>39</v>
      </c>
      <c r="BD208" s="309" t="str">
        <f t="shared" si="103"/>
        <v>B03</v>
      </c>
      <c r="BE208" s="269" t="str">
        <f>IF(P15="","",P15)</f>
        <v>を</v>
      </c>
      <c r="BF208" s="326" t="str">
        <f t="shared" ref="BF208:BG208" si="105">BF207</f>
        <v>C</v>
      </c>
      <c r="BG208" s="327" t="str">
        <f t="shared" si="105"/>
        <v>c</v>
      </c>
    </row>
    <row r="209" spans="55:59">
      <c r="BC209" s="282">
        <f t="shared" si="103"/>
        <v>39</v>
      </c>
      <c r="BD209" s="310" t="str">
        <f t="shared" si="103"/>
        <v>B03</v>
      </c>
      <c r="BE209" s="271" t="str">
        <f>IF(N15="","",N15)</f>
        <v/>
      </c>
      <c r="BF209" s="328" t="str">
        <f t="shared" ref="BF209:BG209" si="106">BF208</f>
        <v>C</v>
      </c>
      <c r="BG209" s="329" t="str">
        <f t="shared" si="106"/>
        <v>c</v>
      </c>
    </row>
    <row r="210" spans="55:59">
      <c r="BC210" s="274">
        <v>40</v>
      </c>
      <c r="BD210" s="307" t="s">
        <v>220</v>
      </c>
      <c r="BE210" s="278" t="str">
        <f>IF(R17="","",R17)</f>
        <v>V</v>
      </c>
      <c r="BF210" s="324" t="s">
        <v>221</v>
      </c>
      <c r="BG210" s="311" t="s">
        <v>222</v>
      </c>
    </row>
    <row r="211" spans="55:59">
      <c r="BC211" s="281">
        <f t="shared" ref="BC211:BD213" si="107">BC210</f>
        <v>40</v>
      </c>
      <c r="BD211" s="309" t="str">
        <f t="shared" si="107"/>
        <v>B04</v>
      </c>
      <c r="BE211" s="269" t="str">
        <f>IF(T17="","",T17)</f>
        <v>こ</v>
      </c>
      <c r="BF211" s="326" t="str">
        <f t="shared" ref="BF211:BG211" si="108">BF210</f>
        <v>V</v>
      </c>
      <c r="BG211" s="327" t="str">
        <f t="shared" si="108"/>
        <v>v</v>
      </c>
    </row>
    <row r="212" spans="55:59">
      <c r="BC212" s="281">
        <f t="shared" si="107"/>
        <v>40</v>
      </c>
      <c r="BD212" s="309" t="str">
        <f t="shared" si="107"/>
        <v>B04</v>
      </c>
      <c r="BE212" s="269" t="str">
        <f>IF(T15="","",T15)</f>
        <v>左半</v>
      </c>
      <c r="BF212" s="326" t="str">
        <f t="shared" ref="BF212:BG212" si="109">BF211</f>
        <v>V</v>
      </c>
      <c r="BG212" s="327" t="str">
        <f t="shared" si="109"/>
        <v>v</v>
      </c>
    </row>
    <row r="213" spans="55:59">
      <c r="BC213" s="282">
        <f t="shared" si="107"/>
        <v>40</v>
      </c>
      <c r="BD213" s="310" t="str">
        <f t="shared" si="107"/>
        <v>B04</v>
      </c>
      <c r="BE213" s="271" t="str">
        <f>IF(R15="","",R15)</f>
        <v/>
      </c>
      <c r="BF213" s="328" t="str">
        <f t="shared" ref="BF213:BG213" si="110">BF212</f>
        <v>V</v>
      </c>
      <c r="BG213" s="329" t="str">
        <f t="shared" si="110"/>
        <v>v</v>
      </c>
    </row>
    <row r="214" spans="55:59">
      <c r="BC214" s="274">
        <v>41</v>
      </c>
      <c r="BD214" s="307" t="s">
        <v>223</v>
      </c>
      <c r="BE214" s="278" t="str">
        <f>IF(V17="","",V17)</f>
        <v>B</v>
      </c>
      <c r="BF214" s="324" t="s">
        <v>224</v>
      </c>
      <c r="BG214" s="311" t="s">
        <v>225</v>
      </c>
    </row>
    <row r="215" spans="55:59">
      <c r="BC215" s="281">
        <f t="shared" ref="BC215:BD217" si="111">BC214</f>
        <v>41</v>
      </c>
      <c r="BD215" s="309" t="str">
        <f t="shared" si="111"/>
        <v>B05</v>
      </c>
      <c r="BE215" s="269" t="str">
        <f>IF(X17="","",X17)</f>
        <v>そ</v>
      </c>
      <c r="BF215" s="326" t="str">
        <f t="shared" ref="BF215:BG215" si="112">BF214</f>
        <v>B</v>
      </c>
      <c r="BG215" s="327" t="str">
        <f t="shared" si="112"/>
        <v>b</v>
      </c>
    </row>
    <row r="216" spans="55:59">
      <c r="BC216" s="281">
        <f t="shared" si="111"/>
        <v>41</v>
      </c>
      <c r="BD216" s="309" t="str">
        <f t="shared" si="111"/>
        <v>B05</v>
      </c>
      <c r="BE216" s="269" t="str">
        <f>IF(X15="","",X15)</f>
        <v>み</v>
      </c>
      <c r="BF216" s="326" t="str">
        <f t="shared" ref="BF216:BG216" si="113">BF215</f>
        <v>B</v>
      </c>
      <c r="BG216" s="327" t="str">
        <f t="shared" si="113"/>
        <v>b</v>
      </c>
    </row>
    <row r="217" spans="55:59">
      <c r="BC217" s="282">
        <f t="shared" si="111"/>
        <v>41</v>
      </c>
      <c r="BD217" s="310" t="str">
        <f t="shared" si="111"/>
        <v>B05</v>
      </c>
      <c r="BE217" s="271" t="str">
        <f>IF(V15="","",V15)</f>
        <v/>
      </c>
      <c r="BF217" s="328" t="str">
        <f t="shared" ref="BF217:BG217" si="114">BF216</f>
        <v>B</v>
      </c>
      <c r="BG217" s="329" t="str">
        <f t="shared" si="114"/>
        <v>b</v>
      </c>
    </row>
    <row r="218" spans="55:59">
      <c r="BC218" s="274">
        <v>42</v>
      </c>
      <c r="BD218" s="307" t="s">
        <v>226</v>
      </c>
      <c r="BE218" s="278" t="str">
        <f>IF(Z17="","",Z17)</f>
        <v>N</v>
      </c>
      <c r="BF218" s="324" t="s">
        <v>227</v>
      </c>
      <c r="BG218" s="311" t="s">
        <v>228</v>
      </c>
    </row>
    <row r="219" spans="55:59">
      <c r="BC219" s="281">
        <f t="shared" ref="BC219:BD221" si="115">BC218</f>
        <v>42</v>
      </c>
      <c r="BD219" s="309" t="str">
        <f t="shared" si="115"/>
        <v>B06</v>
      </c>
      <c r="BE219" s="269" t="str">
        <f>IF(AB17="","",AB17)</f>
        <v>た</v>
      </c>
      <c r="BF219" s="326" t="str">
        <f t="shared" ref="BF219:BG219" si="116">BF218</f>
        <v>N</v>
      </c>
      <c r="BG219" s="327" t="str">
        <f t="shared" si="116"/>
        <v>n</v>
      </c>
    </row>
    <row r="220" spans="55:59">
      <c r="BC220" s="281">
        <f t="shared" si="115"/>
        <v>42</v>
      </c>
      <c r="BD220" s="309" t="str">
        <f t="shared" si="115"/>
        <v>B06</v>
      </c>
      <c r="BE220" s="269" t="str">
        <f>IF(AB15="","",AB15)</f>
        <v>お</v>
      </c>
      <c r="BF220" s="326" t="str">
        <f t="shared" ref="BF220:BG220" si="117">BF219</f>
        <v>N</v>
      </c>
      <c r="BG220" s="327" t="str">
        <f t="shared" si="117"/>
        <v>n</v>
      </c>
    </row>
    <row r="221" spans="55:59">
      <c r="BC221" s="282">
        <f t="shared" si="115"/>
        <v>42</v>
      </c>
      <c r="BD221" s="310" t="str">
        <f t="shared" si="115"/>
        <v>B06</v>
      </c>
      <c r="BE221" s="271" t="str">
        <f>IF(Z15="","",Z15)</f>
        <v/>
      </c>
      <c r="BF221" s="328" t="str">
        <f t="shared" ref="BF221:BG221" si="118">BF220</f>
        <v>N</v>
      </c>
      <c r="BG221" s="329" t="str">
        <f t="shared" si="118"/>
        <v>n</v>
      </c>
    </row>
    <row r="222" spans="55:59">
      <c r="BC222" s="274">
        <v>43</v>
      </c>
      <c r="BD222" s="307" t="s">
        <v>229</v>
      </c>
      <c r="BE222" s="275" t="str">
        <f>IF(AD17="","",AD17)</f>
        <v>M</v>
      </c>
      <c r="BF222" s="323" t="s">
        <v>230</v>
      </c>
      <c r="BG222" s="311" t="s">
        <v>231</v>
      </c>
    </row>
    <row r="223" spans="55:59">
      <c r="BC223" s="281">
        <f t="shared" ref="BC223:BD225" si="119">BC222</f>
        <v>43</v>
      </c>
      <c r="BD223" s="309" t="str">
        <f t="shared" si="119"/>
        <v>B07</v>
      </c>
      <c r="BE223" s="268" t="str">
        <f>IF(AF17="","",AF17)</f>
        <v>な</v>
      </c>
      <c r="BF223" s="326" t="str">
        <f t="shared" ref="BF223:BG223" si="120">BF222</f>
        <v>M</v>
      </c>
      <c r="BG223" s="327" t="str">
        <f t="shared" si="120"/>
        <v>m</v>
      </c>
    </row>
    <row r="224" spans="55:59">
      <c r="BC224" s="281">
        <f t="shared" si="119"/>
        <v>43</v>
      </c>
      <c r="BD224" s="309" t="str">
        <f t="shared" si="119"/>
        <v>B07</v>
      </c>
      <c r="BE224" s="269" t="str">
        <f>IF(AF15="","",AF15)</f>
        <v>右半</v>
      </c>
      <c r="BF224" s="326" t="str">
        <f t="shared" ref="BF224:BG224" si="121">BF223</f>
        <v>M</v>
      </c>
      <c r="BG224" s="327" t="str">
        <f t="shared" si="121"/>
        <v>m</v>
      </c>
    </row>
    <row r="225" spans="55:59">
      <c r="BC225" s="282">
        <f t="shared" si="119"/>
        <v>43</v>
      </c>
      <c r="BD225" s="310" t="str">
        <f t="shared" si="119"/>
        <v>B07</v>
      </c>
      <c r="BE225" s="271" t="str">
        <f>IF(AD15="","",AD15)</f>
        <v/>
      </c>
      <c r="BF225" s="328" t="str">
        <f t="shared" ref="BF225:BG225" si="122">BF224</f>
        <v>M</v>
      </c>
      <c r="BG225" s="329" t="str">
        <f t="shared" si="122"/>
        <v>m</v>
      </c>
    </row>
    <row r="226" spans="55:59">
      <c r="BC226" s="274">
        <v>44</v>
      </c>
      <c r="BD226" s="307" t="s">
        <v>232</v>
      </c>
      <c r="BE226" s="278" t="str">
        <f>IF(AH17="","",AH17)</f>
        <v>,</v>
      </c>
      <c r="BF226" s="324" t="s">
        <v>233</v>
      </c>
      <c r="BG226" s="311" t="s">
        <v>234</v>
      </c>
    </row>
    <row r="227" spans="55:59">
      <c r="BC227" s="281">
        <f t="shared" ref="BC227:BD229" si="123">BC226</f>
        <v>44</v>
      </c>
      <c r="BD227" s="309" t="str">
        <f t="shared" si="123"/>
        <v>B08</v>
      </c>
      <c r="BE227" s="269" t="str">
        <f>IF(AJ17="","",AJ17)</f>
        <v>ん</v>
      </c>
      <c r="BF227" s="326" t="str">
        <f t="shared" ref="BF227:BG227" si="124">BF226</f>
        <v>,</v>
      </c>
      <c r="BG227" s="327" t="str">
        <f t="shared" si="124"/>
        <v>comma</v>
      </c>
    </row>
    <row r="228" spans="55:59">
      <c r="BC228" s="281">
        <f t="shared" si="123"/>
        <v>44</v>
      </c>
      <c r="BD228" s="309" t="str">
        <f t="shared" si="123"/>
        <v>B08</v>
      </c>
      <c r="BE228" s="269" t="str">
        <f>IF(AJ15="","",AJ15)</f>
        <v>ね</v>
      </c>
      <c r="BF228" s="326" t="str">
        <f t="shared" ref="BF228:BG228" si="125">BF227</f>
        <v>,</v>
      </c>
      <c r="BG228" s="327" t="str">
        <f t="shared" si="125"/>
        <v>comma</v>
      </c>
    </row>
    <row r="229" spans="55:59">
      <c r="BC229" s="282">
        <f t="shared" si="123"/>
        <v>44</v>
      </c>
      <c r="BD229" s="310" t="str">
        <f t="shared" si="123"/>
        <v>B08</v>
      </c>
      <c r="BE229" s="271" t="str">
        <f>IF(AH15="","",AH15)</f>
        <v/>
      </c>
      <c r="BF229" s="328" t="str">
        <f t="shared" ref="BF229:BG229" si="126">BF228</f>
        <v>,</v>
      </c>
      <c r="BG229" s="329" t="str">
        <f t="shared" si="126"/>
        <v>comma</v>
      </c>
    </row>
    <row r="230" spans="55:59">
      <c r="BC230" s="274">
        <v>45</v>
      </c>
      <c r="BD230" s="307" t="s">
        <v>235</v>
      </c>
      <c r="BE230" s="278" t="str">
        <f>IF(AL17="","",AL17)</f>
        <v>.</v>
      </c>
      <c r="BF230" s="324" t="s">
        <v>236</v>
      </c>
      <c r="BG230" s="311" t="s">
        <v>237</v>
      </c>
    </row>
    <row r="231" spans="55:59">
      <c r="BC231" s="281">
        <f t="shared" ref="BC231:BD233" si="127">BC230</f>
        <v>45</v>
      </c>
      <c r="BD231" s="309" t="str">
        <f t="shared" si="127"/>
        <v>B09</v>
      </c>
      <c r="BE231" s="269" t="str">
        <f>IF(AN17="","",AN17)</f>
        <v>ら</v>
      </c>
      <c r="BF231" s="326" t="str">
        <f t="shared" ref="BF231:BG231" si="128">BF230</f>
        <v>.</v>
      </c>
      <c r="BG231" s="327" t="str">
        <f t="shared" si="128"/>
        <v>period</v>
      </c>
    </row>
    <row r="232" spans="55:59">
      <c r="BC232" s="281">
        <f t="shared" si="127"/>
        <v>45</v>
      </c>
      <c r="BD232" s="309" t="str">
        <f t="shared" si="127"/>
        <v>B09</v>
      </c>
      <c r="BE232" s="269" t="str">
        <f>IF(AN15="","",AN15)</f>
        <v>ふ</v>
      </c>
      <c r="BF232" s="326" t="str">
        <f t="shared" ref="BF232:BG232" si="129">BF231</f>
        <v>.</v>
      </c>
      <c r="BG232" s="327" t="str">
        <f t="shared" si="129"/>
        <v>period</v>
      </c>
    </row>
    <row r="233" spans="55:59">
      <c r="BC233" s="282">
        <f t="shared" si="127"/>
        <v>45</v>
      </c>
      <c r="BD233" s="310" t="str">
        <f t="shared" si="127"/>
        <v>B09</v>
      </c>
      <c r="BE233" s="271" t="str">
        <f>IF(AL15="","",AL15)</f>
        <v/>
      </c>
      <c r="BF233" s="328" t="str">
        <f t="shared" ref="BF233:BG233" si="130">BF232</f>
        <v>.</v>
      </c>
      <c r="BG233" s="329" t="str">
        <f t="shared" si="130"/>
        <v>period</v>
      </c>
    </row>
    <row r="234" spans="55:59">
      <c r="BC234" s="274">
        <v>46</v>
      </c>
      <c r="BD234" s="307" t="s">
        <v>238</v>
      </c>
      <c r="BE234" s="278" t="str">
        <f>IF(AP17="","",AP17)</f>
        <v>/</v>
      </c>
      <c r="BF234" s="324" t="s">
        <v>239</v>
      </c>
      <c r="BG234" s="311" t="s">
        <v>240</v>
      </c>
    </row>
    <row r="235" spans="55:59">
      <c r="BC235" s="281">
        <f t="shared" ref="BC235:BD237" si="131">BC234</f>
        <v>46</v>
      </c>
      <c r="BD235" s="309" t="str">
        <f t="shared" si="131"/>
        <v>B10</v>
      </c>
      <c r="BE235" s="269" t="str">
        <f>IF(AR17="","",AR17)</f>
        <v>れ</v>
      </c>
      <c r="BF235" s="326" t="str">
        <f t="shared" ref="BF235:BG235" si="132">BF234</f>
        <v>/</v>
      </c>
      <c r="BG235" s="327" t="str">
        <f t="shared" si="132"/>
        <v>slash</v>
      </c>
    </row>
    <row r="236" spans="55:59">
      <c r="BC236" s="281">
        <f t="shared" si="131"/>
        <v>46</v>
      </c>
      <c r="BD236" s="309" t="str">
        <f t="shared" si="131"/>
        <v>B10</v>
      </c>
      <c r="BE236" s="269" t="str">
        <f>IF(AR15="","",AR15)</f>
        <v/>
      </c>
      <c r="BF236" s="326" t="str">
        <f t="shared" ref="BF236:BG236" si="133">BF235</f>
        <v>/</v>
      </c>
      <c r="BG236" s="327" t="str">
        <f t="shared" si="133"/>
        <v>slash</v>
      </c>
    </row>
    <row r="237" spans="55:59">
      <c r="BC237" s="282">
        <f t="shared" si="131"/>
        <v>46</v>
      </c>
      <c r="BD237" s="310" t="str">
        <f t="shared" si="131"/>
        <v>B10</v>
      </c>
      <c r="BE237" s="271" t="str">
        <f>IF(AP15="","",AP15)</f>
        <v/>
      </c>
      <c r="BF237" s="328" t="str">
        <f t="shared" ref="BF237:BG237" si="134">BF236</f>
        <v>/</v>
      </c>
      <c r="BG237" s="329" t="str">
        <f t="shared" si="134"/>
        <v>slash</v>
      </c>
    </row>
    <row r="238" spans="55:59">
      <c r="BC238" s="274">
        <v>47</v>
      </c>
      <c r="BD238" s="307" t="s">
        <v>241</v>
      </c>
      <c r="BE238" s="278" t="str">
        <f>IF(AT17="","",AT17)</f>
        <v>_</v>
      </c>
      <c r="BF238" s="324" t="s">
        <v>105</v>
      </c>
      <c r="BG238" s="311" t="s">
        <v>242</v>
      </c>
    </row>
    <row r="239" spans="55:59">
      <c r="BC239" s="281">
        <f t="shared" ref="BC239:BD241" si="135">BC238</f>
        <v>47</v>
      </c>
      <c r="BD239" s="309" t="str">
        <f t="shared" si="135"/>
        <v>B11</v>
      </c>
      <c r="BE239" s="269" t="str">
        <f>IF(AV17="","",AV17)</f>
        <v/>
      </c>
      <c r="BF239" s="326" t="str">
        <f t="shared" ref="BF239:BG239" si="136">BF238</f>
        <v>_</v>
      </c>
      <c r="BG239" s="327" t="str">
        <f t="shared" si="136"/>
        <v>international1</v>
      </c>
    </row>
    <row r="240" spans="55:59">
      <c r="BC240" s="281">
        <f t="shared" si="135"/>
        <v>47</v>
      </c>
      <c r="BD240" s="309" t="str">
        <f t="shared" si="135"/>
        <v>B11</v>
      </c>
      <c r="BE240" s="269" t="str">
        <f>IF(AV15="","",AV15)</f>
        <v/>
      </c>
      <c r="BF240" s="326" t="str">
        <f t="shared" ref="BF240:BG240" si="137">BF239</f>
        <v>_</v>
      </c>
      <c r="BG240" s="327" t="str">
        <f t="shared" si="137"/>
        <v>international1</v>
      </c>
    </row>
    <row r="241" spans="55:59">
      <c r="BC241" s="282">
        <f t="shared" si="135"/>
        <v>47</v>
      </c>
      <c r="BD241" s="310" t="str">
        <f t="shared" si="135"/>
        <v>B11</v>
      </c>
      <c r="BE241" s="271" t="str">
        <f>IF(AT15="","",AT15)</f>
        <v/>
      </c>
      <c r="BF241" s="328" t="str">
        <f t="shared" ref="BF241:BG241" si="138">BF240</f>
        <v>_</v>
      </c>
      <c r="BG241" s="329" t="str">
        <f t="shared" si="138"/>
        <v>international1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243</v>
      </c>
      <c r="D1" s="179" t="s">
        <v>244</v>
      </c>
    </row>
    <row r="3" spans="1:20" ht="14" customHeight="1">
      <c r="A3" s="283" t="str">
        <f>IF(キー設定!$BE54="","",キー設定!$BE54)</f>
        <v>1</v>
      </c>
      <c r="B3" s="284" t="str">
        <f>IF(キー設定!$BE58="","",キー設定!$BE58)</f>
        <v>2</v>
      </c>
      <c r="C3" s="284" t="str">
        <f>IF(キー設定!$BE62="","",キー設定!$BE62)</f>
        <v>3</v>
      </c>
      <c r="D3" s="284" t="str">
        <f>IF(キー設定!$BE66="","",キー設定!$BE66)</f>
        <v>4</v>
      </c>
      <c r="E3" s="284" t="str">
        <f>IF(キー設定!$BE70="","",キー設定!$BE70)</f>
        <v>5</v>
      </c>
      <c r="F3" s="284" t="str">
        <f>IF(キー設定!$BE74="","",キー設定!$BE74)</f>
        <v>6</v>
      </c>
      <c r="G3" s="284" t="str">
        <f>IF(キー設定!$BE78="","",キー設定!$BE78)</f>
        <v>7</v>
      </c>
      <c r="H3" s="284" t="str">
        <f>IF(キー設定!$BE82="","",キー設定!$BE82)</f>
        <v>8</v>
      </c>
      <c r="I3" s="284" t="str">
        <f>IF(キー設定!$BE86="","",キー設定!$BE86)</f>
        <v>9</v>
      </c>
      <c r="J3" s="284" t="str">
        <f>IF(キー設定!$BE90="","",キー設定!$BE90)</f>
        <v>0</v>
      </c>
      <c r="K3" s="284" t="str">
        <f>IF(キー設定!$BE94="","",キー設定!$BE94)</f>
        <v>-</v>
      </c>
      <c r="L3" s="285" t="str">
        <f>IF(キー設定!$BE98="","",キー設定!$BE98)</f>
        <v>^</v>
      </c>
    </row>
    <row r="4" spans="1:20">
      <c r="A4" s="76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401"/>
    </row>
    <row r="5" spans="1:20" ht="14" customHeight="1">
      <c r="A5" s="283" t="str">
        <f>IF(キー設定!$BE102="","",キー設定!$BE102)</f>
        <v>Q</v>
      </c>
      <c r="B5" s="284" t="str">
        <f>IF(キー設定!$BE106="","",キー設定!$BE106)</f>
        <v>W</v>
      </c>
      <c r="C5" s="284" t="str">
        <f>IF(キー設定!$BE110="","",キー設定!$BE110)</f>
        <v>E</v>
      </c>
      <c r="D5" s="284" t="str">
        <f>IF(キー設定!$BE114="","",キー設定!$BE114)</f>
        <v>R</v>
      </c>
      <c r="E5" s="284" t="str">
        <f>IF(キー設定!$BE118="","",キー設定!$BE118)</f>
        <v>T</v>
      </c>
      <c r="F5" s="284" t="str">
        <f>IF(キー設定!$BE122="","",キー設定!$BE122)</f>
        <v>Y</v>
      </c>
      <c r="G5" s="284" t="str">
        <f>IF(キー設定!$BE126="","",キー設定!$BE126)</f>
        <v>U</v>
      </c>
      <c r="H5" s="284" t="str">
        <f>IF(キー設定!$BE130="","",キー設定!$BE130)</f>
        <v>I</v>
      </c>
      <c r="I5" s="284" t="str">
        <f>IF(キー設定!$BE134="","",キー設定!$BE134)</f>
        <v>O</v>
      </c>
      <c r="J5" s="284" t="str">
        <f>IF(キー設定!$BE138="","",キー設定!$BE138)</f>
        <v>P</v>
      </c>
      <c r="K5" s="284" t="str">
        <f>IF(キー設定!$BE142="","",キー設定!$BE142)</f>
        <v>@</v>
      </c>
      <c r="L5" s="285" t="str">
        <f>IF(キー設定!$BE146="","",キー設定!$BE146)</f>
        <v>[</v>
      </c>
    </row>
    <row r="6" spans="1:20">
      <c r="A6" s="106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1:20" ht="14" customHeight="1">
      <c r="A7" s="286" t="str">
        <f>IF(キー設定!$BE150="","",キー設定!$BE150)</f>
        <v>A</v>
      </c>
      <c r="B7" s="287" t="str">
        <f>IF(キー設定!$BE154="","",キー設定!$BE154)</f>
        <v>S</v>
      </c>
      <c r="C7" s="287" t="str">
        <f>IF(キー設定!$BE158="","",キー設定!$BE158)</f>
        <v>D</v>
      </c>
      <c r="D7" s="287" t="str">
        <f>IF(キー設定!$BE162="","",キー設定!$BE162)</f>
        <v>F</v>
      </c>
      <c r="E7" s="287" t="str">
        <f>IF(キー設定!$BE166="","",キー設定!$BE166)</f>
        <v>G</v>
      </c>
      <c r="F7" s="287" t="str">
        <f>IF(キー設定!$BE170="","",キー設定!$BE170)</f>
        <v>H</v>
      </c>
      <c r="G7" s="287" t="str">
        <f>IF(キー設定!$BE174="","",キー設定!$BE174)</f>
        <v>J</v>
      </c>
      <c r="H7" s="287" t="str">
        <f>IF(キー設定!$BE178="","",キー設定!$BE178)</f>
        <v>K</v>
      </c>
      <c r="I7" s="287" t="str">
        <f>IF(キー設定!$BE182="","",キー設定!$BE182)</f>
        <v>L</v>
      </c>
      <c r="J7" s="287" t="str">
        <f>IF(キー設定!$BE186="","",キー設定!$BE186)</f>
        <v>;</v>
      </c>
      <c r="K7" s="287" t="str">
        <f>IF(キー設定!$BE190="","",キー設定!$BE190)</f>
        <v>:</v>
      </c>
      <c r="L7" s="288" t="str">
        <f>IF(キー設定!$BE194="","",キー設定!$BE194)</f>
        <v>]</v>
      </c>
    </row>
    <row r="8" spans="1:20">
      <c r="A8" s="106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401"/>
    </row>
    <row r="9" spans="1:20" ht="14" customHeight="1">
      <c r="A9" s="286" t="str">
        <f>IF(キー設定!$BE198="","",キー設定!$BE198)</f>
        <v>Z</v>
      </c>
      <c r="B9" s="287" t="str">
        <f>IF(キー設定!$BE202="","",キー設定!$BE202)</f>
        <v>X</v>
      </c>
      <c r="C9" s="287" t="str">
        <f>IF(キー設定!$BE206="","",キー設定!$BE206)</f>
        <v>C</v>
      </c>
      <c r="D9" s="287" t="str">
        <f>IF(キー設定!$BE210="","",キー設定!$BE210)</f>
        <v>V</v>
      </c>
      <c r="E9" s="287" t="str">
        <f>IF(キー設定!$BE214="","",キー設定!$BE214)</f>
        <v>B</v>
      </c>
      <c r="F9" s="287" t="str">
        <f>IF(キー設定!$BE218="","",キー設定!$BE218)</f>
        <v>N</v>
      </c>
      <c r="G9" s="287" t="str">
        <f>IF(キー設定!$BE222="","",キー設定!$BE222)</f>
        <v>M</v>
      </c>
      <c r="H9" s="287" t="str">
        <f>IF(キー設定!$BE226="","",キー設定!$BE226)</f>
        <v>,</v>
      </c>
      <c r="I9" s="287" t="str">
        <f>IF(キー設定!$BE230="","",キー設定!$BE230)</f>
        <v>.</v>
      </c>
      <c r="J9" s="287" t="str">
        <f>IF(キー設定!$BE234="","",キー設定!$BE234)</f>
        <v>/</v>
      </c>
      <c r="K9" s="288" t="str">
        <f>IF(キー設定!$BE238="","",キー設定!$BE238)</f>
        <v>_</v>
      </c>
      <c r="L9" s="198"/>
    </row>
    <row r="10" spans="1:20">
      <c r="A10" s="106"/>
      <c r="B10" s="200"/>
      <c r="C10" s="200"/>
      <c r="D10" s="200"/>
      <c r="E10" s="200"/>
      <c r="F10" s="200"/>
      <c r="G10" s="200"/>
      <c r="H10" s="200"/>
      <c r="I10" s="200"/>
      <c r="J10" s="200"/>
      <c r="K10" s="201"/>
      <c r="L10" s="197"/>
    </row>
    <row r="11" spans="1:20">
      <c r="A11" s="210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243</v>
      </c>
      <c r="O15" s="183"/>
      <c r="P15" s="183"/>
      <c r="Q15" s="184"/>
      <c r="R15" s="183"/>
      <c r="T15" s="1" t="s">
        <v>245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246</v>
      </c>
      <c r="N17" s="469" t="s">
        <v>247</v>
      </c>
      <c r="O17" s="470"/>
      <c r="P17" s="470"/>
      <c r="Q17" s="404" t="s">
        <v>248</v>
      </c>
      <c r="R17" s="185" t="s">
        <v>249</v>
      </c>
      <c r="T17" s="189" t="s">
        <v>250</v>
      </c>
      <c r="U17" s="186" t="s">
        <v>251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4" t="s">
        <v>38</v>
      </c>
      <c r="O18" s="215" t="s">
        <v>40</v>
      </c>
      <c r="P18" s="215" t="s">
        <v>4</v>
      </c>
      <c r="Q18" s="289" t="str">
        <f>IF(A4="","",A4)</f>
        <v/>
      </c>
      <c r="R18" s="216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252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7" t="s">
        <v>38</v>
      </c>
      <c r="O19" s="218" t="s">
        <v>40</v>
      </c>
      <c r="P19" s="218" t="s">
        <v>5</v>
      </c>
      <c r="Q19" s="290" t="str">
        <f>IF(B4="","",B4)</f>
        <v/>
      </c>
      <c r="R19" s="219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253</v>
      </c>
      <c r="U19" s="188" t="s">
        <v>254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7" t="s">
        <v>38</v>
      </c>
      <c r="O20" s="218" t="s">
        <v>40</v>
      </c>
      <c r="P20" s="218" t="s">
        <v>6</v>
      </c>
      <c r="Q20" s="290" t="str">
        <f>IF(C4="","",C4)</f>
        <v/>
      </c>
      <c r="R20" s="219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7" t="s">
        <v>38</v>
      </c>
      <c r="O21" s="218" t="s">
        <v>40</v>
      </c>
      <c r="P21" s="218" t="s">
        <v>7</v>
      </c>
      <c r="Q21" s="290" t="str">
        <f>IF(D4="","",D4)</f>
        <v/>
      </c>
      <c r="R21" s="219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7" t="s">
        <v>38</v>
      </c>
      <c r="O22" s="218" t="s">
        <v>40</v>
      </c>
      <c r="P22" s="218" t="s">
        <v>8</v>
      </c>
      <c r="Q22" s="290" t="str">
        <f>IF(E4="","",E4)</f>
        <v/>
      </c>
      <c r="R22" s="219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7" t="s">
        <v>38</v>
      </c>
      <c r="O23" s="218" t="s">
        <v>40</v>
      </c>
      <c r="P23" s="218" t="s">
        <v>24</v>
      </c>
      <c r="Q23" s="290" t="str">
        <f>IF(A6="","",A6)</f>
        <v/>
      </c>
      <c r="R23" s="219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7" t="s">
        <v>38</v>
      </c>
      <c r="O24" s="218" t="s">
        <v>40</v>
      </c>
      <c r="P24" s="218" t="s">
        <v>26</v>
      </c>
      <c r="Q24" s="290" t="str">
        <f>IF(B6="","",B6)</f>
        <v/>
      </c>
      <c r="R24" s="219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7" t="s">
        <v>38</v>
      </c>
      <c r="O25" s="218" t="s">
        <v>40</v>
      </c>
      <c r="P25" s="218" t="s">
        <v>28</v>
      </c>
      <c r="Q25" s="290" t="str">
        <f>IF(C6="","",C6)</f>
        <v/>
      </c>
      <c r="R25" s="219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7" t="s">
        <v>38</v>
      </c>
      <c r="O26" s="218" t="s">
        <v>40</v>
      </c>
      <c r="P26" s="218" t="s">
        <v>30</v>
      </c>
      <c r="Q26" s="290" t="str">
        <f>IF(D6="","",D6)</f>
        <v/>
      </c>
      <c r="R26" s="219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7" t="s">
        <v>38</v>
      </c>
      <c r="O27" s="218" t="s">
        <v>40</v>
      </c>
      <c r="P27" s="218" t="s">
        <v>32</v>
      </c>
      <c r="Q27" s="290" t="str">
        <f>IF(E6="","",E6)</f>
        <v/>
      </c>
      <c r="R27" s="219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7" t="s">
        <v>38</v>
      </c>
      <c r="O28" s="218" t="s">
        <v>40</v>
      </c>
      <c r="P28" s="218" t="s">
        <v>57</v>
      </c>
      <c r="Q28" s="290" t="str">
        <f>IF(A8="","",A8)</f>
        <v/>
      </c>
      <c r="R28" s="219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7" t="s">
        <v>38</v>
      </c>
      <c r="O29" s="218" t="s">
        <v>40</v>
      </c>
      <c r="P29" s="218" t="s">
        <v>59</v>
      </c>
      <c r="Q29" s="290" t="str">
        <f>IF(B8="","",B8)</f>
        <v/>
      </c>
      <c r="R29" s="219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7" t="s">
        <v>38</v>
      </c>
      <c r="O30" s="218" t="s">
        <v>40</v>
      </c>
      <c r="P30" s="218" t="s">
        <v>61</v>
      </c>
      <c r="Q30" s="290" t="str">
        <f>IF(C8="","",C8)</f>
        <v/>
      </c>
      <c r="R30" s="219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7" t="s">
        <v>38</v>
      </c>
      <c r="O31" s="218" t="s">
        <v>40</v>
      </c>
      <c r="P31" s="218" t="s">
        <v>63</v>
      </c>
      <c r="Q31" s="290" t="str">
        <f>IF(D8="","",D8)</f>
        <v/>
      </c>
      <c r="R31" s="219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7" t="s">
        <v>38</v>
      </c>
      <c r="O32" s="218" t="s">
        <v>40</v>
      </c>
      <c r="P32" s="218" t="s">
        <v>65</v>
      </c>
      <c r="Q32" s="290" t="str">
        <f>IF(E8="","",E8)</f>
        <v/>
      </c>
      <c r="R32" s="219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7" t="s">
        <v>38</v>
      </c>
      <c r="O33" s="218" t="s">
        <v>40</v>
      </c>
      <c r="P33" s="218" t="s">
        <v>86</v>
      </c>
      <c r="Q33" s="290" t="str">
        <f>IF(A10="","",A10)</f>
        <v/>
      </c>
      <c r="R33" s="219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7" t="s">
        <v>38</v>
      </c>
      <c r="O34" s="218" t="s">
        <v>40</v>
      </c>
      <c r="P34" s="218" t="s">
        <v>88</v>
      </c>
      <c r="Q34" s="290" t="str">
        <f>IF(B10="","",B10)</f>
        <v/>
      </c>
      <c r="R34" s="219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7" t="s">
        <v>38</v>
      </c>
      <c r="O35" s="218" t="s">
        <v>40</v>
      </c>
      <c r="P35" s="218" t="s">
        <v>90</v>
      </c>
      <c r="Q35" s="290" t="str">
        <f>IF(C10="","",C10)</f>
        <v/>
      </c>
      <c r="R35" s="219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7" t="s">
        <v>38</v>
      </c>
      <c r="O36" s="218" t="s">
        <v>40</v>
      </c>
      <c r="P36" s="218" t="s">
        <v>92</v>
      </c>
      <c r="Q36" s="290" t="str">
        <f>IF(D10="","",D10)</f>
        <v/>
      </c>
      <c r="R36" s="219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7" t="s">
        <v>38</v>
      </c>
      <c r="O37" s="218" t="s">
        <v>40</v>
      </c>
      <c r="P37" s="218" t="s">
        <v>94</v>
      </c>
      <c r="Q37" s="290" t="str">
        <f>IF(E10="","",E10)</f>
        <v/>
      </c>
      <c r="R37" s="219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7" t="s">
        <v>26</v>
      </c>
      <c r="O38" s="218" t="s">
        <v>28</v>
      </c>
      <c r="P38" s="218" t="s">
        <v>9</v>
      </c>
      <c r="Q38" s="290" t="str">
        <f>IF(F4="","",F4)</f>
        <v/>
      </c>
      <c r="R38" s="219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7" t="s">
        <v>26</v>
      </c>
      <c r="O39" s="218" t="s">
        <v>28</v>
      </c>
      <c r="P39" s="218" t="s">
        <v>10</v>
      </c>
      <c r="Q39" s="290" t="str">
        <f>IF(G4="","",G4)</f>
        <v/>
      </c>
      <c r="R39" s="219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7" t="s">
        <v>26</v>
      </c>
      <c r="O40" s="218" t="s">
        <v>28</v>
      </c>
      <c r="P40" s="218" t="s">
        <v>11</v>
      </c>
      <c r="Q40" s="290" t="str">
        <f>IF(H4="","",H4)</f>
        <v/>
      </c>
      <c r="R40" s="219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7" t="s">
        <v>26</v>
      </c>
      <c r="O41" s="218" t="s">
        <v>28</v>
      </c>
      <c r="P41" s="218" t="s">
        <v>12</v>
      </c>
      <c r="Q41" s="290" t="str">
        <f>IF(I4="","",I4)</f>
        <v/>
      </c>
      <c r="R41" s="219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7" t="s">
        <v>26</v>
      </c>
      <c r="O42" s="218" t="s">
        <v>28</v>
      </c>
      <c r="P42" s="218" t="s">
        <v>13</v>
      </c>
      <c r="Q42" s="290" t="str">
        <f>IF(J4="","",J4)</f>
        <v/>
      </c>
      <c r="R42" s="219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7" t="s">
        <v>26</v>
      </c>
      <c r="O43" s="218" t="s">
        <v>28</v>
      </c>
      <c r="P43" s="218" t="s">
        <v>255</v>
      </c>
      <c r="Q43" s="290" t="str">
        <f>IF(K4="","",K4)</f>
        <v/>
      </c>
      <c r="R43" s="219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7" t="s">
        <v>26</v>
      </c>
      <c r="O44" s="218" t="s">
        <v>28</v>
      </c>
      <c r="P44" s="218" t="s">
        <v>256</v>
      </c>
      <c r="Q44" s="290" t="str">
        <f>IF(L4="","",L4)</f>
        <v/>
      </c>
      <c r="R44" s="219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7" t="s">
        <v>26</v>
      </c>
      <c r="O45" s="218" t="s">
        <v>28</v>
      </c>
      <c r="P45" s="218" t="s">
        <v>34</v>
      </c>
      <c r="Q45" s="290" t="str">
        <f>IF(F6="","",F6)</f>
        <v/>
      </c>
      <c r="R45" s="219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7" t="s">
        <v>26</v>
      </c>
      <c r="O46" s="218" t="s">
        <v>28</v>
      </c>
      <c r="P46" s="218" t="s">
        <v>36</v>
      </c>
      <c r="Q46" s="290" t="str">
        <f>IF(G6="","",G6)</f>
        <v/>
      </c>
      <c r="R46" s="219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7" t="s">
        <v>26</v>
      </c>
      <c r="O47" s="218" t="s">
        <v>28</v>
      </c>
      <c r="P47" s="218" t="s">
        <v>38</v>
      </c>
      <c r="Q47" s="290" t="str">
        <f>IF(H6="","",H6)</f>
        <v/>
      </c>
      <c r="R47" s="219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20" t="s">
        <v>26</v>
      </c>
      <c r="O48" s="130" t="s">
        <v>28</v>
      </c>
      <c r="P48" s="130" t="s">
        <v>40</v>
      </c>
      <c r="Q48" s="290" t="str">
        <f>IF(I6="","",I6)</f>
        <v/>
      </c>
      <c r="R48" s="221" t="str">
        <f t="shared" si="1"/>
        <v/>
      </c>
    </row>
    <row r="49" spans="13:18" ht="21">
      <c r="M49" s="195">
        <f t="shared" si="0"/>
        <v>4243456</v>
      </c>
      <c r="N49" s="220" t="s">
        <v>26</v>
      </c>
      <c r="O49" s="130" t="s">
        <v>28</v>
      </c>
      <c r="P49" s="130" t="s">
        <v>42</v>
      </c>
      <c r="Q49" s="290" t="str">
        <f>IF(J6="","",J6)</f>
        <v/>
      </c>
      <c r="R49" s="221" t="str">
        <f t="shared" si="1"/>
        <v/>
      </c>
    </row>
    <row r="50" spans="13:18" ht="21">
      <c r="M50" s="195">
        <f t="shared" si="0"/>
        <v>8437760</v>
      </c>
      <c r="N50" s="220" t="s">
        <v>26</v>
      </c>
      <c r="O50" s="130" t="s">
        <v>28</v>
      </c>
      <c r="P50" s="130" t="s">
        <v>171</v>
      </c>
      <c r="Q50" s="290" t="str">
        <f>IF(K6="","",K6)</f>
        <v/>
      </c>
      <c r="R50" s="221" t="str">
        <f t="shared" si="1"/>
        <v/>
      </c>
    </row>
    <row r="51" spans="13:18" ht="21">
      <c r="M51" s="195">
        <f t="shared" si="0"/>
        <v>16826368</v>
      </c>
      <c r="N51" s="220" t="s">
        <v>26</v>
      </c>
      <c r="O51" s="130" t="s">
        <v>28</v>
      </c>
      <c r="P51" s="130" t="s">
        <v>174</v>
      </c>
      <c r="Q51" s="290" t="str">
        <f>IF(L6="","",L6)</f>
        <v/>
      </c>
      <c r="R51" s="221" t="str">
        <f t="shared" si="1"/>
        <v/>
      </c>
    </row>
    <row r="52" spans="13:18" ht="21">
      <c r="M52" s="195">
        <f t="shared" si="0"/>
        <v>1073790976</v>
      </c>
      <c r="N52" s="220" t="s">
        <v>26</v>
      </c>
      <c r="O52" s="130" t="s">
        <v>28</v>
      </c>
      <c r="P52" s="130" t="s">
        <v>67</v>
      </c>
      <c r="Q52" s="290" t="str">
        <f>IF(F8="","",F8)</f>
        <v/>
      </c>
      <c r="R52" s="221" t="str">
        <f t="shared" si="1"/>
        <v/>
      </c>
    </row>
    <row r="53" spans="13:18" ht="21">
      <c r="M53" s="195">
        <f t="shared" si="0"/>
        <v>2147532800</v>
      </c>
      <c r="N53" s="220" t="s">
        <v>26</v>
      </c>
      <c r="O53" s="130" t="s">
        <v>28</v>
      </c>
      <c r="P53" s="130" t="s">
        <v>69</v>
      </c>
      <c r="Q53" s="290" t="str">
        <f>IF(G8="","",G8)</f>
        <v/>
      </c>
      <c r="R53" s="221" t="str">
        <f t="shared" si="1"/>
        <v/>
      </c>
    </row>
    <row r="54" spans="13:18" ht="21">
      <c r="M54" s="195">
        <f t="shared" si="0"/>
        <v>4295016448</v>
      </c>
      <c r="N54" s="220" t="s">
        <v>26</v>
      </c>
      <c r="O54" s="130" t="s">
        <v>28</v>
      </c>
      <c r="P54" s="130" t="s">
        <v>71</v>
      </c>
      <c r="Q54" s="290" t="str">
        <f>IF(H8="","",H8)</f>
        <v/>
      </c>
      <c r="R54" s="221" t="str">
        <f t="shared" si="1"/>
        <v/>
      </c>
    </row>
    <row r="55" spans="13:18" ht="21">
      <c r="M55" s="195">
        <f t="shared" si="0"/>
        <v>8589983744</v>
      </c>
      <c r="N55" s="220" t="s">
        <v>26</v>
      </c>
      <c r="O55" s="130" t="s">
        <v>28</v>
      </c>
      <c r="P55" s="130" t="s">
        <v>73</v>
      </c>
      <c r="Q55" s="290" t="str">
        <f>IF(I8="","",I8)</f>
        <v/>
      </c>
      <c r="R55" s="221" t="str">
        <f t="shared" si="1"/>
        <v/>
      </c>
    </row>
    <row r="56" spans="13:18" ht="21">
      <c r="M56" s="195">
        <f t="shared" si="0"/>
        <v>17179918336</v>
      </c>
      <c r="N56" s="220" t="s">
        <v>26</v>
      </c>
      <c r="O56" s="130" t="s">
        <v>28</v>
      </c>
      <c r="P56" s="130" t="s">
        <v>75</v>
      </c>
      <c r="Q56" s="290" t="str">
        <f>IF(J8="","",J8)</f>
        <v/>
      </c>
      <c r="R56" s="221" t="str">
        <f t="shared" si="1"/>
        <v/>
      </c>
    </row>
    <row r="57" spans="13:18" ht="21">
      <c r="M57" s="195">
        <f t="shared" si="0"/>
        <v>34359787520</v>
      </c>
      <c r="N57" s="220" t="s">
        <v>26</v>
      </c>
      <c r="O57" s="130" t="s">
        <v>28</v>
      </c>
      <c r="P57" s="130" t="s">
        <v>207</v>
      </c>
      <c r="Q57" s="290" t="str">
        <f>IF(K8="","",K8)</f>
        <v/>
      </c>
      <c r="R57" s="221" t="str">
        <f t="shared" si="1"/>
        <v/>
      </c>
    </row>
    <row r="58" spans="13:18" ht="21">
      <c r="M58" s="195">
        <f t="shared" si="0"/>
        <v>68719525888</v>
      </c>
      <c r="N58" s="220" t="s">
        <v>26</v>
      </c>
      <c r="O58" s="130" t="s">
        <v>28</v>
      </c>
      <c r="P58" s="130" t="s">
        <v>77</v>
      </c>
      <c r="Q58" s="290" t="str">
        <f>IF(L8="","",L8)</f>
        <v/>
      </c>
      <c r="R58" s="221" t="str">
        <f t="shared" si="1"/>
        <v/>
      </c>
    </row>
    <row r="59" spans="13:18" ht="21">
      <c r="M59" s="195">
        <f t="shared" si="0"/>
        <v>4398046560256</v>
      </c>
      <c r="N59" s="220" t="s">
        <v>26</v>
      </c>
      <c r="O59" s="130" t="s">
        <v>28</v>
      </c>
      <c r="P59" s="130" t="s">
        <v>96</v>
      </c>
      <c r="Q59" s="290" t="str">
        <f>IF(F10="","",F10)</f>
        <v/>
      </c>
      <c r="R59" s="221" t="str">
        <f t="shared" si="1"/>
        <v/>
      </c>
    </row>
    <row r="60" spans="13:18" ht="21">
      <c r="M60" s="195">
        <f t="shared" si="0"/>
        <v>8796093071360</v>
      </c>
      <c r="N60" s="220" t="s">
        <v>26</v>
      </c>
      <c r="O60" s="130" t="s">
        <v>28</v>
      </c>
      <c r="P60" s="130" t="s">
        <v>98</v>
      </c>
      <c r="Q60" s="290" t="str">
        <f>IF(G10="","",G10)</f>
        <v/>
      </c>
      <c r="R60" s="221" t="str">
        <f t="shared" si="1"/>
        <v/>
      </c>
    </row>
    <row r="61" spans="13:18" ht="21">
      <c r="M61" s="195">
        <f t="shared" si="0"/>
        <v>17592186093568</v>
      </c>
      <c r="N61" s="220" t="s">
        <v>26</v>
      </c>
      <c r="O61" s="130" t="s">
        <v>28</v>
      </c>
      <c r="P61" s="130" t="s">
        <v>100</v>
      </c>
      <c r="Q61" s="290" t="str">
        <f>IF(H10="","",H10)</f>
        <v/>
      </c>
      <c r="R61" s="221" t="str">
        <f t="shared" si="1"/>
        <v/>
      </c>
    </row>
    <row r="62" spans="13:18" ht="21">
      <c r="M62" s="195">
        <f t="shared" si="0"/>
        <v>35184372137984</v>
      </c>
      <c r="N62" s="220" t="s">
        <v>26</v>
      </c>
      <c r="O62" s="130" t="s">
        <v>28</v>
      </c>
      <c r="P62" s="130" t="s">
        <v>102</v>
      </c>
      <c r="Q62" s="290" t="str">
        <f>IF(I10="","",I10)</f>
        <v/>
      </c>
      <c r="R62" s="221" t="str">
        <f t="shared" si="1"/>
        <v/>
      </c>
    </row>
    <row r="63" spans="13:18" ht="21">
      <c r="M63" s="195">
        <f t="shared" si="0"/>
        <v>70368744226816</v>
      </c>
      <c r="N63" s="220" t="s">
        <v>26</v>
      </c>
      <c r="O63" s="130" t="s">
        <v>28</v>
      </c>
      <c r="P63" s="222" t="s">
        <v>104</v>
      </c>
      <c r="Q63" s="290" t="str">
        <f>IF(J10="","",J10)</f>
        <v/>
      </c>
      <c r="R63" s="221" t="str">
        <f t="shared" si="1"/>
        <v/>
      </c>
    </row>
    <row r="64" spans="13:18" ht="21">
      <c r="M64" s="196">
        <f t="shared" si="0"/>
        <v>140737488404480</v>
      </c>
      <c r="N64" s="223" t="s">
        <v>26</v>
      </c>
      <c r="O64" s="224" t="s">
        <v>28</v>
      </c>
      <c r="P64" s="224" t="s">
        <v>105</v>
      </c>
      <c r="Q64" s="291" t="str">
        <f>IF(K10="","",K10)</f>
        <v/>
      </c>
      <c r="R64" s="225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257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258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259</v>
      </c>
      <c r="B2" s="408" t="s">
        <v>260</v>
      </c>
      <c r="C2" s="408" t="s">
        <v>261</v>
      </c>
      <c r="D2" s="408" t="s">
        <v>262</v>
      </c>
      <c r="E2" s="483" t="s">
        <v>263</v>
      </c>
      <c r="F2" s="483"/>
      <c r="G2" s="483"/>
      <c r="H2" s="484" t="s">
        <v>264</v>
      </c>
      <c r="I2" s="485"/>
      <c r="J2" s="485"/>
      <c r="K2" s="485"/>
      <c r="L2" s="485"/>
      <c r="M2" s="486"/>
      <c r="N2" s="483" t="s">
        <v>265</v>
      </c>
      <c r="O2" s="483"/>
      <c r="P2" s="483" t="s">
        <v>266</v>
      </c>
      <c r="Q2" s="483"/>
      <c r="R2" s="483" t="s">
        <v>267</v>
      </c>
      <c r="S2" s="483"/>
      <c r="T2" s="81" t="s">
        <v>268</v>
      </c>
      <c r="U2" s="81" t="s">
        <v>269</v>
      </c>
      <c r="V2" s="81" t="s">
        <v>270</v>
      </c>
      <c r="W2" s="407" t="s">
        <v>271</v>
      </c>
      <c r="X2" s="407" t="s">
        <v>272</v>
      </c>
      <c r="Y2" s="407" t="s">
        <v>273</v>
      </c>
      <c r="Z2" s="487" t="s">
        <v>274</v>
      </c>
      <c r="AA2" s="488"/>
      <c r="AB2" s="489"/>
      <c r="AC2" s="81">
        <v>1</v>
      </c>
      <c r="AD2" s="130" t="s">
        <v>275</v>
      </c>
    </row>
    <row r="3" spans="1:69">
      <c r="A3" s="375" t="s">
        <v>276</v>
      </c>
      <c r="B3" s="376" t="s">
        <v>277</v>
      </c>
      <c r="C3" s="377" t="s">
        <v>278</v>
      </c>
      <c r="D3" s="378" t="s">
        <v>279</v>
      </c>
      <c r="E3" s="127" t="s">
        <v>280</v>
      </c>
      <c r="F3" s="127"/>
      <c r="G3" s="127"/>
      <c r="H3" s="127" t="s">
        <v>281</v>
      </c>
      <c r="I3" s="127" t="s">
        <v>281</v>
      </c>
      <c r="J3" s="127"/>
      <c r="K3" s="127"/>
      <c r="L3" s="127"/>
      <c r="M3" s="127"/>
      <c r="N3" s="127" t="s">
        <v>280</v>
      </c>
      <c r="O3" s="127"/>
      <c r="P3" s="127" t="s">
        <v>282</v>
      </c>
      <c r="Q3" s="127"/>
      <c r="R3" s="127" t="s">
        <v>281</v>
      </c>
      <c r="S3" s="127"/>
      <c r="T3" s="127" t="s">
        <v>280</v>
      </c>
      <c r="U3" s="127" t="s">
        <v>282</v>
      </c>
      <c r="V3" s="127" t="s">
        <v>281</v>
      </c>
      <c r="W3" s="127" t="s">
        <v>281</v>
      </c>
      <c r="X3" s="127" t="s">
        <v>280</v>
      </c>
      <c r="Y3" s="127" t="s">
        <v>281</v>
      </c>
      <c r="Z3" s="127" t="s">
        <v>280</v>
      </c>
      <c r="AA3" s="127"/>
      <c r="AB3" s="127"/>
      <c r="AC3" s="127" t="s">
        <v>283</v>
      </c>
      <c r="AD3" s="127" t="s">
        <v>284</v>
      </c>
    </row>
    <row r="4" spans="1:69">
      <c r="A4" s="97" t="s">
        <v>285</v>
      </c>
      <c r="B4" s="88" t="s">
        <v>286</v>
      </c>
      <c r="C4" s="88" t="s">
        <v>287</v>
      </c>
      <c r="D4" s="379" t="s">
        <v>288</v>
      </c>
      <c r="E4" s="128" t="s">
        <v>289</v>
      </c>
      <c r="F4" s="128"/>
      <c r="G4" s="128"/>
      <c r="H4" s="128" t="s">
        <v>290</v>
      </c>
      <c r="I4" s="128" t="s">
        <v>289</v>
      </c>
      <c r="J4" s="128"/>
      <c r="K4" s="128"/>
      <c r="L4" s="128"/>
      <c r="M4" s="128"/>
      <c r="N4" s="128" t="s">
        <v>291</v>
      </c>
      <c r="O4" s="128"/>
      <c r="P4" s="128" t="s">
        <v>292</v>
      </c>
      <c r="Q4" s="128"/>
      <c r="R4" s="128" t="s">
        <v>292</v>
      </c>
      <c r="S4" s="128"/>
      <c r="T4" s="128" t="s">
        <v>293</v>
      </c>
      <c r="U4" s="128" t="s">
        <v>293</v>
      </c>
      <c r="V4" s="128" t="s">
        <v>293</v>
      </c>
      <c r="W4" s="128" t="s">
        <v>294</v>
      </c>
      <c r="X4" s="128" t="s">
        <v>294</v>
      </c>
      <c r="Y4" s="128" t="s">
        <v>294</v>
      </c>
      <c r="Z4" s="128" t="s">
        <v>289</v>
      </c>
      <c r="AA4" s="128"/>
      <c r="AB4" s="128"/>
      <c r="AC4" s="128" t="s">
        <v>295</v>
      </c>
      <c r="AD4" s="125"/>
    </row>
    <row r="5" spans="1:69">
      <c r="A5" s="97"/>
      <c r="B5" s="88"/>
      <c r="C5" s="88" t="s">
        <v>296</v>
      </c>
      <c r="D5" s="379" t="s">
        <v>297</v>
      </c>
      <c r="E5" s="128" t="s">
        <v>298</v>
      </c>
      <c r="F5" s="128"/>
      <c r="G5" s="128"/>
      <c r="H5" s="128" t="s">
        <v>299</v>
      </c>
      <c r="I5" s="128" t="s">
        <v>298</v>
      </c>
      <c r="J5" s="128"/>
      <c r="K5" s="128"/>
      <c r="L5" s="128"/>
      <c r="M5" s="128"/>
      <c r="N5" s="128" t="s">
        <v>300</v>
      </c>
      <c r="O5" s="128"/>
      <c r="P5" s="128" t="s">
        <v>301</v>
      </c>
      <c r="Q5" s="128"/>
      <c r="R5" s="128" t="s">
        <v>301</v>
      </c>
      <c r="S5" s="128"/>
      <c r="T5" s="128" t="s">
        <v>302</v>
      </c>
      <c r="U5" s="128" t="s">
        <v>303</v>
      </c>
      <c r="V5" s="128" t="s">
        <v>304</v>
      </c>
      <c r="W5" s="128" t="s">
        <v>305</v>
      </c>
      <c r="X5" s="128" t="s">
        <v>306</v>
      </c>
      <c r="Y5" s="128" t="s">
        <v>305</v>
      </c>
      <c r="Z5" s="128" t="s">
        <v>298</v>
      </c>
      <c r="AA5" s="128"/>
      <c r="AB5" s="128"/>
      <c r="AC5" s="128" t="s">
        <v>307</v>
      </c>
      <c r="AD5" s="125"/>
    </row>
    <row r="6" spans="1:69">
      <c r="A6" s="90"/>
      <c r="B6" s="88"/>
      <c r="C6" s="88" t="s">
        <v>308</v>
      </c>
      <c r="D6" s="379"/>
      <c r="E6" s="128" t="s">
        <v>309</v>
      </c>
      <c r="F6" s="128"/>
      <c r="G6" s="128"/>
      <c r="H6" s="128" t="s">
        <v>309</v>
      </c>
      <c r="I6" s="128" t="s">
        <v>309</v>
      </c>
      <c r="J6" s="128"/>
      <c r="K6" s="128"/>
      <c r="L6" s="128"/>
      <c r="M6" s="128"/>
      <c r="N6" s="128" t="s">
        <v>310</v>
      </c>
      <c r="O6" s="128"/>
      <c r="P6" s="128" t="s">
        <v>310</v>
      </c>
      <c r="Q6" s="128"/>
      <c r="R6" s="128" t="s">
        <v>310</v>
      </c>
      <c r="S6" s="128"/>
      <c r="T6" s="128" t="s">
        <v>311</v>
      </c>
      <c r="U6" s="128" t="s">
        <v>312</v>
      </c>
      <c r="V6" s="128" t="s">
        <v>312</v>
      </c>
      <c r="W6" s="128" t="s">
        <v>313</v>
      </c>
      <c r="X6" s="128" t="s">
        <v>313</v>
      </c>
      <c r="Y6" s="128" t="s">
        <v>314</v>
      </c>
      <c r="Z6" s="128" t="s">
        <v>315</v>
      </c>
      <c r="AA6" s="128"/>
      <c r="AB6" s="128"/>
      <c r="AC6" s="128" t="s">
        <v>316</v>
      </c>
      <c r="AD6" s="125"/>
    </row>
    <row r="7" spans="1:69">
      <c r="A7" s="90"/>
      <c r="B7" s="88"/>
      <c r="C7" s="88" t="s">
        <v>317</v>
      </c>
      <c r="D7" s="379"/>
      <c r="E7" s="128" t="s">
        <v>310</v>
      </c>
      <c r="F7" s="128"/>
      <c r="G7" s="128"/>
      <c r="H7" s="128" t="s">
        <v>310</v>
      </c>
      <c r="I7" s="128" t="s">
        <v>310</v>
      </c>
      <c r="J7" s="128"/>
      <c r="K7" s="128"/>
      <c r="L7" s="128"/>
      <c r="M7" s="128"/>
      <c r="N7" s="128" t="s">
        <v>318</v>
      </c>
      <c r="O7" s="128"/>
      <c r="P7" s="128" t="s">
        <v>319</v>
      </c>
      <c r="Q7" s="128"/>
      <c r="R7" s="128" t="s">
        <v>320</v>
      </c>
      <c r="S7" s="128"/>
      <c r="T7" s="128" t="s">
        <v>321</v>
      </c>
      <c r="U7" s="128" t="s">
        <v>321</v>
      </c>
      <c r="V7" s="128" t="s">
        <v>321</v>
      </c>
      <c r="W7" s="128" t="s">
        <v>322</v>
      </c>
      <c r="X7" s="128" t="s">
        <v>322</v>
      </c>
      <c r="Y7" s="128" t="s">
        <v>323</v>
      </c>
      <c r="Z7" s="128" t="s">
        <v>324</v>
      </c>
      <c r="AA7" s="128"/>
      <c r="AB7" s="128"/>
      <c r="AC7" s="128" t="s">
        <v>311</v>
      </c>
      <c r="AD7" s="125"/>
    </row>
    <row r="8" spans="1:69">
      <c r="A8" s="90"/>
      <c r="B8" s="88"/>
      <c r="C8" s="88" t="s">
        <v>325</v>
      </c>
      <c r="D8" s="379"/>
      <c r="E8" s="128" t="s">
        <v>326</v>
      </c>
      <c r="F8" s="128"/>
      <c r="G8" s="128"/>
      <c r="H8" s="128" t="s">
        <v>320</v>
      </c>
      <c r="I8" s="128" t="s">
        <v>327</v>
      </c>
      <c r="J8" s="128"/>
      <c r="K8" s="128"/>
      <c r="L8" s="128"/>
      <c r="M8" s="128"/>
      <c r="N8" s="128" t="s">
        <v>311</v>
      </c>
      <c r="O8" s="128"/>
      <c r="P8" s="128" t="s">
        <v>312</v>
      </c>
      <c r="Q8" s="128"/>
      <c r="R8" s="128" t="s">
        <v>312</v>
      </c>
      <c r="S8" s="128"/>
      <c r="T8" s="128" t="s">
        <v>328</v>
      </c>
      <c r="U8" s="128" t="s">
        <v>329</v>
      </c>
      <c r="V8" s="128" t="s">
        <v>329</v>
      </c>
      <c r="W8" s="128" t="s">
        <v>323</v>
      </c>
      <c r="X8" s="128" t="s">
        <v>323</v>
      </c>
      <c r="Y8" s="128"/>
      <c r="Z8" s="128" t="s">
        <v>330</v>
      </c>
      <c r="AA8" s="128"/>
      <c r="AB8" s="128"/>
      <c r="AC8" s="128" t="s">
        <v>331</v>
      </c>
      <c r="AD8" s="125"/>
    </row>
    <row r="9" spans="1:69">
      <c r="A9" s="90"/>
      <c r="B9" s="88"/>
      <c r="C9" s="88" t="s">
        <v>313</v>
      </c>
      <c r="D9" s="379"/>
      <c r="E9" s="128" t="s">
        <v>311</v>
      </c>
      <c r="F9" s="128"/>
      <c r="G9" s="128"/>
      <c r="H9" s="128" t="s">
        <v>311</v>
      </c>
      <c r="I9" s="128" t="s">
        <v>311</v>
      </c>
      <c r="J9" s="128"/>
      <c r="K9" s="128"/>
      <c r="L9" s="128"/>
      <c r="M9" s="128"/>
      <c r="N9" s="128" t="s">
        <v>321</v>
      </c>
      <c r="O9" s="128"/>
      <c r="P9" s="128" t="s">
        <v>321</v>
      </c>
      <c r="Q9" s="128"/>
      <c r="R9" s="128" t="s">
        <v>321</v>
      </c>
      <c r="S9" s="128"/>
      <c r="T9" s="128" t="s">
        <v>323</v>
      </c>
      <c r="U9" s="128" t="s">
        <v>332</v>
      </c>
      <c r="V9" s="128" t="s">
        <v>332</v>
      </c>
      <c r="W9" s="128"/>
      <c r="X9" s="128"/>
      <c r="Y9" s="128"/>
      <c r="Z9" s="128" t="s">
        <v>312</v>
      </c>
      <c r="AA9" s="128"/>
      <c r="AB9" s="128"/>
      <c r="AC9" s="128" t="s">
        <v>323</v>
      </c>
      <c r="AD9" s="125"/>
    </row>
    <row r="10" spans="1:69">
      <c r="A10" s="90"/>
      <c r="B10" s="88"/>
      <c r="C10" s="88" t="s">
        <v>333</v>
      </c>
      <c r="D10" s="379"/>
      <c r="E10" s="128" t="s">
        <v>334</v>
      </c>
      <c r="F10" s="128"/>
      <c r="G10" s="128"/>
      <c r="H10" s="128" t="s">
        <v>334</v>
      </c>
      <c r="I10" s="128" t="s">
        <v>334</v>
      </c>
      <c r="J10" s="128"/>
      <c r="K10" s="128"/>
      <c r="L10" s="128"/>
      <c r="M10" s="128"/>
      <c r="N10" s="128" t="s">
        <v>335</v>
      </c>
      <c r="O10" s="128"/>
      <c r="P10" s="128" t="s">
        <v>336</v>
      </c>
      <c r="Q10" s="128"/>
      <c r="R10" s="128" t="s">
        <v>336</v>
      </c>
      <c r="S10" s="128"/>
      <c r="T10" s="128" t="s">
        <v>337</v>
      </c>
      <c r="U10" s="128" t="s">
        <v>337</v>
      </c>
      <c r="V10" s="128" t="s">
        <v>337</v>
      </c>
      <c r="W10" s="128"/>
      <c r="X10" s="128"/>
      <c r="Y10" s="128"/>
      <c r="Z10" s="128" t="s">
        <v>334</v>
      </c>
      <c r="AA10" s="128"/>
      <c r="AB10" s="128"/>
      <c r="AC10" s="128" t="s">
        <v>338</v>
      </c>
      <c r="AD10" s="125"/>
    </row>
    <row r="11" spans="1:69">
      <c r="A11" s="90"/>
      <c r="B11" s="88"/>
      <c r="C11" s="88" t="s">
        <v>339</v>
      </c>
      <c r="D11" s="379"/>
      <c r="E11" s="128" t="s">
        <v>340</v>
      </c>
      <c r="F11" s="128"/>
      <c r="G11" s="128"/>
      <c r="H11" s="128" t="s">
        <v>341</v>
      </c>
      <c r="I11" s="128" t="s">
        <v>341</v>
      </c>
      <c r="J11" s="128"/>
      <c r="K11" s="128"/>
      <c r="L11" s="128"/>
      <c r="M11" s="128"/>
      <c r="N11" s="128" t="s">
        <v>323</v>
      </c>
      <c r="O11" s="128"/>
      <c r="P11" s="128" t="s">
        <v>323</v>
      </c>
      <c r="Q11" s="128"/>
      <c r="R11" s="128" t="s">
        <v>323</v>
      </c>
      <c r="S11" s="128"/>
      <c r="T11" s="128" t="s">
        <v>328</v>
      </c>
      <c r="U11" s="128" t="s">
        <v>329</v>
      </c>
      <c r="V11" s="128" t="s">
        <v>329</v>
      </c>
      <c r="W11" s="128"/>
      <c r="X11" s="128"/>
      <c r="Y11" s="128"/>
      <c r="Z11" s="128" t="s">
        <v>341</v>
      </c>
      <c r="AA11" s="128"/>
      <c r="AB11" s="128"/>
      <c r="AC11" s="128" t="s">
        <v>342</v>
      </c>
      <c r="AD11" s="125"/>
    </row>
    <row r="12" spans="1:69">
      <c r="A12" s="90"/>
      <c r="B12" s="88"/>
      <c r="C12" s="88" t="s">
        <v>343</v>
      </c>
      <c r="D12" s="379"/>
      <c r="E12" s="128" t="s">
        <v>299</v>
      </c>
      <c r="F12" s="128"/>
      <c r="G12" s="128"/>
      <c r="H12" s="128" t="s">
        <v>344</v>
      </c>
      <c r="I12" s="128" t="s">
        <v>299</v>
      </c>
      <c r="J12" s="128"/>
      <c r="K12" s="128"/>
      <c r="L12" s="128"/>
      <c r="M12" s="128"/>
      <c r="N12" s="128" t="s">
        <v>344</v>
      </c>
      <c r="O12" s="128"/>
      <c r="P12" s="128" t="s">
        <v>345</v>
      </c>
      <c r="Q12" s="128"/>
      <c r="R12" s="128" t="s">
        <v>345</v>
      </c>
      <c r="S12" s="128"/>
      <c r="T12" s="128"/>
      <c r="U12" s="128"/>
      <c r="V12" s="128"/>
      <c r="W12" s="128"/>
      <c r="X12" s="128"/>
      <c r="Y12" s="128"/>
      <c r="Z12" s="128" t="s">
        <v>299</v>
      </c>
      <c r="AA12" s="128"/>
      <c r="AB12" s="128"/>
      <c r="AC12" s="128" t="s">
        <v>346</v>
      </c>
      <c r="AD12" s="125"/>
    </row>
    <row r="13" spans="1:69">
      <c r="A13" s="90"/>
      <c r="B13" s="88"/>
      <c r="C13" s="88" t="s">
        <v>347</v>
      </c>
      <c r="D13" s="379"/>
      <c r="E13" s="128" t="s">
        <v>318</v>
      </c>
      <c r="F13" s="128"/>
      <c r="G13" s="128"/>
      <c r="H13" s="128" t="s">
        <v>348</v>
      </c>
      <c r="I13" s="128" t="s">
        <v>320</v>
      </c>
      <c r="J13" s="128"/>
      <c r="K13" s="128"/>
      <c r="L13" s="128"/>
      <c r="M13" s="128"/>
      <c r="N13" s="128" t="s">
        <v>302</v>
      </c>
      <c r="O13" s="128"/>
      <c r="P13" s="128" t="s">
        <v>303</v>
      </c>
      <c r="Q13" s="128"/>
      <c r="R13" s="128" t="s">
        <v>348</v>
      </c>
      <c r="S13" s="128"/>
      <c r="T13" s="128"/>
      <c r="U13" s="128"/>
      <c r="V13" s="128"/>
      <c r="W13" s="128"/>
      <c r="X13" s="128"/>
      <c r="Y13" s="128"/>
      <c r="Z13" s="128" t="s">
        <v>349</v>
      </c>
      <c r="AA13" s="128"/>
      <c r="AB13" s="128"/>
      <c r="AC13" s="128" t="s">
        <v>350</v>
      </c>
      <c r="AD13" s="125"/>
      <c r="BI13" s="122" t="s">
        <v>351</v>
      </c>
      <c r="BJ13" s="121"/>
    </row>
    <row r="14" spans="1:69">
      <c r="A14" s="90"/>
      <c r="B14" s="88"/>
      <c r="C14" s="88"/>
      <c r="D14" s="379"/>
      <c r="E14" s="128" t="s">
        <v>344</v>
      </c>
      <c r="F14" s="128"/>
      <c r="G14" s="128"/>
      <c r="H14" s="128"/>
      <c r="I14" s="128" t="s">
        <v>344</v>
      </c>
      <c r="J14" s="128"/>
      <c r="K14" s="128"/>
      <c r="L14" s="128"/>
      <c r="M14" s="128"/>
      <c r="N14" s="128" t="s">
        <v>352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345</v>
      </c>
      <c r="AA14" s="128"/>
      <c r="AB14" s="128"/>
      <c r="AC14" s="128"/>
      <c r="AD14" s="125"/>
      <c r="BE14" s="292" t="s">
        <v>261</v>
      </c>
      <c r="BF14" s="293"/>
      <c r="BG14" s="294" t="s">
        <v>353</v>
      </c>
      <c r="BH14" s="295" t="s">
        <v>354</v>
      </c>
      <c r="BI14" s="373" t="str">
        <f>_xlfn.XLOOKUP(_xlfn.XLOOKUP(_xlfn.XLOOKUP($BG14,仮想キートップ,キー位置),キー位置,仮想キートップ), 入力キー,入力コード)</f>
        <v>d</v>
      </c>
      <c r="BJ14" s="374" t="str">
        <f>_xlfn.XLOOKUP(_xlfn.XLOOKUP(_xlfn.XLOOKUP($BH14,仮想キートップ,キー位置),キー位置,仮想キートップ), 入力キー,入力コード)</f>
        <v>f</v>
      </c>
      <c r="BQ14" s="173" t="s">
        <v>355</v>
      </c>
    </row>
    <row r="15" spans="1:69">
      <c r="A15" s="90"/>
      <c r="B15" s="88"/>
      <c r="C15" s="88" t="s">
        <v>356</v>
      </c>
      <c r="D15" s="379"/>
      <c r="E15" s="128" t="s">
        <v>302</v>
      </c>
      <c r="F15" s="128"/>
      <c r="G15" s="128"/>
      <c r="H15" s="128"/>
      <c r="I15" s="128" t="s">
        <v>348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357</v>
      </c>
      <c r="AA15" s="128"/>
      <c r="AB15" s="128"/>
      <c r="AC15" s="128"/>
      <c r="AD15" s="125"/>
      <c r="BE15" s="296" t="s">
        <v>358</v>
      </c>
      <c r="BF15" s="297"/>
      <c r="BG15" s="298" t="s">
        <v>359</v>
      </c>
      <c r="BH15" s="299" t="s">
        <v>360</v>
      </c>
      <c r="BI15" s="373" t="str">
        <f>_xlfn.XLOOKUP(_xlfn.XLOOKUP(_xlfn.XLOOKUP($BG15,仮想キートップ,キー位置),キー位置,仮想キートップ), 入力キー,入力コード)</f>
        <v>c</v>
      </c>
      <c r="BJ15" s="374" t="str">
        <f>_xlfn.XLOOKUP(_xlfn.XLOOKUP(_xlfn.XLOOKUP($BH15,仮想キートップ,キー位置),キー位置,仮想キートップ), 入力キー,入力コード)</f>
        <v>v</v>
      </c>
      <c r="BQ15" s="174" t="s">
        <v>361</v>
      </c>
    </row>
    <row r="16" spans="1:69">
      <c r="A16" s="89"/>
      <c r="B16" s="96"/>
      <c r="C16" s="96" t="s">
        <v>362</v>
      </c>
      <c r="D16" s="380"/>
      <c r="E16" s="129" t="s">
        <v>324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363</v>
      </c>
      <c r="AG16" s="19">
        <f>CODE("A")-1</f>
        <v>64</v>
      </c>
      <c r="BE16" s="300"/>
      <c r="BF16" s="301"/>
      <c r="BG16" s="302" t="s">
        <v>360</v>
      </c>
      <c r="BH16" s="303" t="s">
        <v>364</v>
      </c>
      <c r="BI16" s="373" t="str">
        <f>_xlfn.XLOOKUP(_xlfn.XLOOKUP(_xlfn.XLOOKUP($BG16,仮想キートップ,キー位置),キー位置,仮想キートップ), 入力キー,入力コード)</f>
        <v>v</v>
      </c>
      <c r="BJ16" s="374" t="str">
        <f>_xlfn.XLOOKUP(_xlfn.XLOOKUP(_xlfn.XLOOKUP($BH16,仮想キートップ,キー位置),キー位置,仮想キートップ), 入力キー,入力コード)</f>
        <v>m</v>
      </c>
      <c r="BQ16" s="124" t="s">
        <v>365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366</v>
      </c>
      <c r="B18" s="136"/>
      <c r="C18" s="136"/>
      <c r="D18" s="136"/>
      <c r="E18" s="142" t="s">
        <v>257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258</v>
      </c>
      <c r="AA18" s="143"/>
      <c r="AB18" s="143"/>
      <c r="AC18" s="144"/>
      <c r="AD18" s="136"/>
      <c r="AK18" s="38" t="s">
        <v>367</v>
      </c>
      <c r="AL18" s="38"/>
      <c r="AQ18" s="63" t="s">
        <v>368</v>
      </c>
      <c r="AV18" s="62" t="s">
        <v>369</v>
      </c>
      <c r="BA18" s="62" t="s">
        <v>369</v>
      </c>
      <c r="BB18" s="38"/>
      <c r="BC18" s="1" t="s">
        <v>370</v>
      </c>
      <c r="BF18" t="s">
        <v>371</v>
      </c>
      <c r="BN18" t="s">
        <v>372</v>
      </c>
    </row>
    <row r="19" spans="1:70" ht="21" customHeight="1">
      <c r="A19" s="175" t="s">
        <v>374</v>
      </c>
      <c r="B19" s="139" t="s">
        <v>375</v>
      </c>
      <c r="C19" s="139" t="s">
        <v>376</v>
      </c>
      <c r="D19" s="176" t="s">
        <v>377</v>
      </c>
      <c r="E19" s="492" t="s">
        <v>263</v>
      </c>
      <c r="F19" s="493"/>
      <c r="G19" s="494"/>
      <c r="H19" s="495" t="s">
        <v>264</v>
      </c>
      <c r="I19" s="493"/>
      <c r="J19" s="493"/>
      <c r="K19" s="493"/>
      <c r="L19" s="493"/>
      <c r="M19" s="494"/>
      <c r="N19" s="495" t="s">
        <v>265</v>
      </c>
      <c r="O19" s="494"/>
      <c r="P19" s="495" t="s">
        <v>266</v>
      </c>
      <c r="Q19" s="494"/>
      <c r="R19" s="495" t="s">
        <v>267</v>
      </c>
      <c r="S19" s="494"/>
      <c r="T19" s="140" t="s">
        <v>268</v>
      </c>
      <c r="U19" s="140" t="s">
        <v>269</v>
      </c>
      <c r="V19" s="140" t="s">
        <v>270</v>
      </c>
      <c r="W19" s="141" t="s">
        <v>378</v>
      </c>
      <c r="X19" s="141" t="s">
        <v>272</v>
      </c>
      <c r="Y19" s="156" t="s">
        <v>273</v>
      </c>
      <c r="Z19" s="502" t="s">
        <v>274</v>
      </c>
      <c r="AA19" s="503"/>
      <c r="AB19" s="504"/>
      <c r="AC19" s="156">
        <v>1</v>
      </c>
      <c r="AD19" s="157" t="s">
        <v>275</v>
      </c>
      <c r="AK19" s="62" t="s">
        <v>379</v>
      </c>
      <c r="AL19" s="62"/>
      <c r="AM19" s="27"/>
      <c r="AN19" s="27"/>
      <c r="AO19" s="27"/>
      <c r="AP19" s="27"/>
      <c r="AQ19" s="37" t="s">
        <v>380</v>
      </c>
      <c r="AR19" s="27"/>
      <c r="AS19" s="27"/>
      <c r="AT19" s="27"/>
      <c r="AU19" s="27"/>
      <c r="AV19" s="37" t="s">
        <v>380</v>
      </c>
      <c r="AW19" s="27"/>
      <c r="AX19" s="27"/>
      <c r="AY19" s="27"/>
      <c r="AZ19" s="27"/>
      <c r="BA19" s="37" t="s">
        <v>380</v>
      </c>
      <c r="BB19" s="62"/>
      <c r="BF19" s="471" t="s">
        <v>262</v>
      </c>
      <c r="BG19" s="473"/>
      <c r="BM19" s="27"/>
      <c r="BN19" s="500" t="s">
        <v>381</v>
      </c>
      <c r="BO19" s="500"/>
      <c r="BP19" s="490" t="s">
        <v>382</v>
      </c>
      <c r="BQ19" s="491"/>
      <c r="BR19" ph="1"/>
    </row>
    <row r="20" spans="1:70" ht="42">
      <c r="A20" s="145" t="str">
        <f>_xlfn.CONCAT(A$3,$BH$346,A$4)</f>
        <v>{"title":"薙刀式 v13完成版（仮）",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383</v>
      </c>
      <c r="AG20" s="36" t="s">
        <v>384</v>
      </c>
      <c r="AH20" s="49" t="s">
        <v>385</v>
      </c>
      <c r="AI20" s="49" t="s">
        <v>386</v>
      </c>
      <c r="AJ20" s="36" t="s">
        <v>387</v>
      </c>
      <c r="AK20" s="317" t="s">
        <v>388</v>
      </c>
      <c r="AL20" s="316"/>
      <c r="AM20" s="501" t="s">
        <v>389</v>
      </c>
      <c r="AN20" s="497"/>
      <c r="AO20" s="64" t="s">
        <v>387</v>
      </c>
      <c r="AP20" s="409" t="s">
        <v>390</v>
      </c>
      <c r="AQ20" s="64" t="s">
        <v>391</v>
      </c>
      <c r="AR20" s="501" t="s">
        <v>389</v>
      </c>
      <c r="AS20" s="497"/>
      <c r="AT20" s="64" t="s">
        <v>392</v>
      </c>
      <c r="AU20" s="409" t="s">
        <v>390</v>
      </c>
      <c r="AV20" s="65" t="s">
        <v>391</v>
      </c>
      <c r="AW20" s="496" t="s">
        <v>389</v>
      </c>
      <c r="AX20" s="497"/>
      <c r="AY20" s="64" t="s">
        <v>392</v>
      </c>
      <c r="AZ20" s="409" t="s">
        <v>390</v>
      </c>
      <c r="BA20" s="65" t="s">
        <v>391</v>
      </c>
      <c r="BB20" s="316"/>
      <c r="BC20" s="114" t="s">
        <v>393</v>
      </c>
      <c r="BD20" s="79" t="s">
        <v>394</v>
      </c>
      <c r="BE20" s="115" t="s">
        <v>395</v>
      </c>
      <c r="BF20" s="80" t="s">
        <v>396</v>
      </c>
      <c r="BG20" s="44" t="s">
        <v>397</v>
      </c>
      <c r="BH20" s="498" t="s">
        <v>247</v>
      </c>
      <c r="BI20" s="498"/>
      <c r="BJ20" s="499"/>
      <c r="BK20" s="42" t="s">
        <v>398</v>
      </c>
      <c r="BL20" s="43" t="s">
        <v>399</v>
      </c>
      <c r="BM20" s="41" t="s">
        <v>400</v>
      </c>
      <c r="BN20" s="44" t="s">
        <v>401</v>
      </c>
      <c r="BO20" s="45" t="s">
        <v>402</v>
      </c>
      <c r="BP20" s="80" t="s">
        <v>403</v>
      </c>
      <c r="BQ20" s="45" t="s">
        <v>404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405" t="str">
        <f t="shared" ref="AG21:AG84" si="1">CHAR($AG$16+AH21+AI21)</f>
        <v>@</v>
      </c>
      <c r="AH21" s="405">
        <f t="shared" ref="AH21:AH84" si="2">IF(BF21="",0,1)</f>
        <v>0</v>
      </c>
      <c r="AI21" s="405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8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10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10">
        <f t="shared" ref="AQ21" si="10">LEN(AP21)</f>
        <v>0</v>
      </c>
      <c r="AR21" s="82" t="str">
        <f t="shared" ref="AR21:AR84" si="11">IF(AND($AF21=3,$BO21&lt;&gt;""),BH21,"")</f>
        <v/>
      </c>
      <c r="AS21" s="410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10">
        <f t="shared" ref="AV21" si="15">LEN(AU21)</f>
        <v>0</v>
      </c>
      <c r="AW21" s="82" t="str">
        <f t="shared" ref="AW21:AW84" si="16">IF(AND($AF21=3,$BO21&lt;&gt;""),BI21,"")</f>
        <v/>
      </c>
      <c r="AX21" s="410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6">
        <v>1</v>
      </c>
      <c r="BD21" s="227"/>
      <c r="BE21" s="228"/>
      <c r="BF21" s="227"/>
      <c r="BG21" s="350"/>
      <c r="BH21" s="229" t="s">
        <v>118</v>
      </c>
      <c r="BI21" s="229"/>
      <c r="BJ21" s="230"/>
      <c r="BK21" s="231"/>
      <c r="BL21" s="232" t="s">
        <v>377</v>
      </c>
      <c r="BM21" s="233"/>
      <c r="BN21" s="255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60"/>
      <c r="E22" s="370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66">
        <f t="shared" si="0"/>
        <v>3</v>
      </c>
      <c r="AG22" s="367" t="str">
        <f t="shared" si="1"/>
        <v>A</v>
      </c>
      <c r="AH22" s="367">
        <f t="shared" si="2"/>
        <v>1</v>
      </c>
      <c r="AI22" s="367">
        <f t="shared" si="3"/>
        <v>0</v>
      </c>
      <c r="AJ22" s="368">
        <f t="shared" si="4"/>
        <v>3145730</v>
      </c>
      <c r="AK22" s="369">
        <f t="shared" si="5"/>
        <v>0</v>
      </c>
      <c r="AL22" s="116"/>
      <c r="AM22" s="361" t="str">
        <f t="shared" si="6"/>
        <v/>
      </c>
      <c r="AN22" s="362" t="str">
        <f t="shared" si="7"/>
        <v/>
      </c>
      <c r="AO22" s="363" t="str">
        <f t="shared" ref="AO22:AO85" si="44">IF(AM22="","",_xlfn.BITOR(_xlfn.BITLSHIFT(1,_xlfn.XLOOKUP(AM22,仮想キートップ,ビット)),_xlfn.BITLSHIFT(1,_xlfn.XLOOKUP(AN22,仮想キートップ,ビット))))</f>
        <v/>
      </c>
      <c r="AP22" s="364" t="str">
        <f t="shared" ref="AP22:AP85" si="45">_xlfn.XLOOKUP(AO22,ビットパターン,出力かな,"")</f>
        <v/>
      </c>
      <c r="AQ22" s="362">
        <f t="shared" ref="AQ22:AQ85" si="46">LEN(AP22)</f>
        <v>0</v>
      </c>
      <c r="AR22" s="361" t="str">
        <f t="shared" si="11"/>
        <v/>
      </c>
      <c r="AS22" s="362" t="str">
        <f t="shared" si="12"/>
        <v/>
      </c>
      <c r="AT22" s="363" t="str">
        <f t="shared" ref="AT22:AT85" si="47">IF(AR22="","",_xlfn.BITOR(_xlfn.BITLSHIFT(1,_xlfn.XLOOKUP(AR22,仮想キートップ,ビット)),_xlfn.BITLSHIFT(1,_xlfn.XLOOKUP(AS22,仮想キートップ,ビット))))</f>
        <v/>
      </c>
      <c r="AU22" s="364" t="str">
        <f t="shared" ref="AU22:AU85" si="48">_xlfn.XLOOKUP(AT22,ビットパターン,出力かな,"")</f>
        <v/>
      </c>
      <c r="AV22" s="362">
        <f t="shared" ref="AV22:AV85" si="49">LEN(AU22)</f>
        <v>0</v>
      </c>
      <c r="AW22" s="361" t="str">
        <f t="shared" si="16"/>
        <v/>
      </c>
      <c r="AX22" s="362" t="str">
        <f t="shared" si="17"/>
        <v/>
      </c>
      <c r="AY22" s="363" t="str">
        <f t="shared" ref="AY22:AY85" si="50">IF(AW22="","",_xlfn.BITOR(_xlfn.BITLSHIFT(1,_xlfn.XLOOKUP(AW22,仮想キートップ,ビット)),_xlfn.BITLSHIFT(1,_xlfn.XLOOKUP(AX22,仮想キートップ,ビット))))</f>
        <v/>
      </c>
      <c r="AZ22" s="364" t="str">
        <f t="shared" ref="AZ22:AZ85" si="51">_xlfn.XLOOKUP(AY22,ビットパターン,出力かな,"")</f>
        <v/>
      </c>
      <c r="BA22" s="365">
        <f t="shared" ref="BA22:BA85" si="52">LEN(AZ22)</f>
        <v>0</v>
      </c>
      <c r="BB22" s="116"/>
      <c r="BC22" s="117">
        <v>231</v>
      </c>
      <c r="BD22" s="342"/>
      <c r="BE22" s="351" t="s">
        <v>405</v>
      </c>
      <c r="BF22" s="343" t="s">
        <v>405</v>
      </c>
      <c r="BG22" s="344"/>
      <c r="BH22" s="344" t="s">
        <v>406</v>
      </c>
      <c r="BI22" s="344" t="s">
        <v>407</v>
      </c>
      <c r="BJ22" s="345" t="s">
        <v>408</v>
      </c>
      <c r="BK22" s="346"/>
      <c r="BL22" s="356" t="str">
        <f t="shared" ref="BL22:BL68" si="53">_xlfn.XLOOKUP($AJ22,固有名詞ビットパターン,固有名詞文字列,"")</f>
        <v/>
      </c>
      <c r="BM22" s="347"/>
      <c r="BN22" s="348"/>
      <c r="BO22" s="349" t="str">
        <f t="shared" ref="BO22:BO68" si="54">_xlfn.XLOOKUP($AJ22,固有名詞ビットパターン,固有名詞変換済,"")</f>
        <v/>
      </c>
      <c r="BP22" s="203"/>
      <c r="BQ22" s="204" t="str">
        <f t="shared" si="21"/>
        <v/>
      </c>
    </row>
    <row r="23" spans="1:70" ht="21">
      <c r="A23" s="154"/>
      <c r="B23" s="137"/>
      <c r="C23" s="137"/>
      <c r="D23" s="360"/>
      <c r="E23" s="371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9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4"/>
      <c r="BE23" s="235" t="s">
        <v>409</v>
      </c>
      <c r="BF23" s="236" t="s">
        <v>409</v>
      </c>
      <c r="BG23" s="237"/>
      <c r="BH23" s="237" t="s">
        <v>38</v>
      </c>
      <c r="BI23" s="237" t="s">
        <v>40</v>
      </c>
      <c r="BJ23" s="238" t="s">
        <v>410</v>
      </c>
      <c r="BK23" s="239"/>
      <c r="BL23" s="357" t="str">
        <f t="shared" si="53"/>
        <v/>
      </c>
      <c r="BM23" s="240"/>
      <c r="BN23" s="256"/>
      <c r="BO23" s="202" t="str">
        <f t="shared" si="54"/>
        <v/>
      </c>
      <c r="BP23" s="205"/>
      <c r="BQ23" s="206" t="str">
        <f t="shared" si="21"/>
        <v/>
      </c>
    </row>
    <row r="24" spans="1:70" ht="21">
      <c r="A24" s="154"/>
      <c r="B24" s="137"/>
      <c r="C24" s="137"/>
      <c r="D24" s="360"/>
      <c r="E24" s="371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9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4"/>
      <c r="BE24" s="235" t="s">
        <v>409</v>
      </c>
      <c r="BF24" s="236" t="s">
        <v>409</v>
      </c>
      <c r="BG24" s="237"/>
      <c r="BH24" s="237" t="s">
        <v>38</v>
      </c>
      <c r="BI24" s="237" t="s">
        <v>40</v>
      </c>
      <c r="BJ24" s="238" t="s">
        <v>411</v>
      </c>
      <c r="BK24" s="239"/>
      <c r="BL24" s="357" t="str">
        <f t="shared" si="53"/>
        <v/>
      </c>
      <c r="BM24" s="240"/>
      <c r="BN24" s="256"/>
      <c r="BO24" s="202" t="str">
        <f t="shared" si="54"/>
        <v/>
      </c>
      <c r="BP24" s="205"/>
      <c r="BQ24" s="206" t="str">
        <f t="shared" si="21"/>
        <v/>
      </c>
    </row>
    <row r="25" spans="1:70" ht="21">
      <c r="A25" s="154"/>
      <c r="B25" s="137"/>
      <c r="C25" s="137"/>
      <c r="D25" s="360"/>
      <c r="E25" s="371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9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4"/>
      <c r="BE25" s="235" t="s">
        <v>409</v>
      </c>
      <c r="BF25" s="236" t="s">
        <v>409</v>
      </c>
      <c r="BG25" s="237"/>
      <c r="BH25" s="237" t="s">
        <v>38</v>
      </c>
      <c r="BI25" s="237" t="s">
        <v>40</v>
      </c>
      <c r="BJ25" s="238" t="s">
        <v>412</v>
      </c>
      <c r="BK25" s="239"/>
      <c r="BL25" s="357" t="str">
        <f t="shared" si="53"/>
        <v/>
      </c>
      <c r="BM25" s="240"/>
      <c r="BN25" s="256"/>
      <c r="BO25" s="202" t="str">
        <f t="shared" si="54"/>
        <v/>
      </c>
      <c r="BP25" s="205"/>
      <c r="BQ25" s="206" t="str">
        <f t="shared" si="21"/>
        <v/>
      </c>
    </row>
    <row r="26" spans="1:70" ht="21">
      <c r="A26" s="154"/>
      <c r="B26" s="137"/>
      <c r="C26" s="137"/>
      <c r="D26" s="360"/>
      <c r="E26" s="371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9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4"/>
      <c r="BE26" s="235" t="s">
        <v>409</v>
      </c>
      <c r="BF26" s="236" t="s">
        <v>409</v>
      </c>
      <c r="BG26" s="237"/>
      <c r="BH26" s="237" t="s">
        <v>38</v>
      </c>
      <c r="BI26" s="237" t="s">
        <v>40</v>
      </c>
      <c r="BJ26" s="238" t="s">
        <v>413</v>
      </c>
      <c r="BK26" s="239"/>
      <c r="BL26" s="357" t="str">
        <f t="shared" si="53"/>
        <v/>
      </c>
      <c r="BM26" s="240"/>
      <c r="BN26" s="256"/>
      <c r="BO26" s="202" t="str">
        <f t="shared" si="54"/>
        <v/>
      </c>
      <c r="BP26" s="205"/>
      <c r="BQ26" s="206" t="str">
        <f t="shared" si="21"/>
        <v/>
      </c>
    </row>
    <row r="27" spans="1:70" ht="21">
      <c r="A27" s="154"/>
      <c r="B27" s="137"/>
      <c r="C27" s="137"/>
      <c r="D27" s="360"/>
      <c r="E27" s="371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9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4"/>
      <c r="BE27" s="235" t="s">
        <v>409</v>
      </c>
      <c r="BF27" s="236" t="s">
        <v>409</v>
      </c>
      <c r="BG27" s="237"/>
      <c r="BH27" s="237" t="s">
        <v>38</v>
      </c>
      <c r="BI27" s="237" t="s">
        <v>40</v>
      </c>
      <c r="BJ27" s="238" t="s">
        <v>24</v>
      </c>
      <c r="BK27" s="239"/>
      <c r="BL27" s="357" t="str">
        <f t="shared" si="53"/>
        <v/>
      </c>
      <c r="BM27" s="240"/>
      <c r="BN27" s="256"/>
      <c r="BO27" s="202" t="str">
        <f t="shared" si="54"/>
        <v/>
      </c>
      <c r="BP27" s="205"/>
      <c r="BQ27" s="206" t="str">
        <f t="shared" si="21"/>
        <v/>
      </c>
    </row>
    <row r="28" spans="1:70" ht="21">
      <c r="A28" s="154"/>
      <c r="B28" s="137"/>
      <c r="C28" s="137"/>
      <c r="D28" s="360"/>
      <c r="E28" s="371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9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4"/>
      <c r="BE28" s="235" t="s">
        <v>409</v>
      </c>
      <c r="BF28" s="236" t="s">
        <v>409</v>
      </c>
      <c r="BG28" s="237"/>
      <c r="BH28" s="237" t="s">
        <v>38</v>
      </c>
      <c r="BI28" s="237" t="s">
        <v>40</v>
      </c>
      <c r="BJ28" s="238" t="s">
        <v>26</v>
      </c>
      <c r="BK28" s="239"/>
      <c r="BL28" s="357" t="str">
        <f t="shared" si="53"/>
        <v/>
      </c>
      <c r="BM28" s="240"/>
      <c r="BN28" s="256"/>
      <c r="BO28" s="202" t="str">
        <f t="shared" si="54"/>
        <v/>
      </c>
      <c r="BP28" s="205"/>
      <c r="BQ28" s="206" t="str">
        <f t="shared" si="21"/>
        <v/>
      </c>
    </row>
    <row r="29" spans="1:70" ht="21">
      <c r="A29" s="154"/>
      <c r="B29" s="137"/>
      <c r="C29" s="137"/>
      <c r="D29" s="360"/>
      <c r="E29" s="371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9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4"/>
      <c r="BE29" s="235" t="s">
        <v>409</v>
      </c>
      <c r="BF29" s="236" t="s">
        <v>409</v>
      </c>
      <c r="BG29" s="237"/>
      <c r="BH29" s="237" t="s">
        <v>38</v>
      </c>
      <c r="BI29" s="237" t="s">
        <v>40</v>
      </c>
      <c r="BJ29" s="238" t="s">
        <v>28</v>
      </c>
      <c r="BK29" s="239"/>
      <c r="BL29" s="357" t="str">
        <f t="shared" si="53"/>
        <v/>
      </c>
      <c r="BM29" s="240"/>
      <c r="BN29" s="256"/>
      <c r="BO29" s="202" t="str">
        <f t="shared" si="54"/>
        <v/>
      </c>
      <c r="BP29" s="205"/>
      <c r="BQ29" s="206" t="str">
        <f t="shared" si="21"/>
        <v/>
      </c>
    </row>
    <row r="30" spans="1:70" ht="21">
      <c r="A30" s="154"/>
      <c r="B30" s="137"/>
      <c r="C30" s="137"/>
      <c r="D30" s="360"/>
      <c r="E30" s="371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9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4"/>
      <c r="BE30" s="235" t="s">
        <v>409</v>
      </c>
      <c r="BF30" s="236" t="s">
        <v>409</v>
      </c>
      <c r="BG30" s="237"/>
      <c r="BH30" s="237" t="s">
        <v>38</v>
      </c>
      <c r="BI30" s="237" t="s">
        <v>40</v>
      </c>
      <c r="BJ30" s="238" t="s">
        <v>30</v>
      </c>
      <c r="BK30" s="239"/>
      <c r="BL30" s="357" t="str">
        <f t="shared" si="53"/>
        <v/>
      </c>
      <c r="BM30" s="240"/>
      <c r="BN30" s="256"/>
      <c r="BO30" s="202" t="str">
        <f t="shared" si="54"/>
        <v/>
      </c>
      <c r="BP30" s="205"/>
      <c r="BQ30" s="206" t="str">
        <f t="shared" si="21"/>
        <v/>
      </c>
    </row>
    <row r="31" spans="1:70" ht="21">
      <c r="A31" s="154"/>
      <c r="B31" s="137"/>
      <c r="C31" s="137"/>
      <c r="D31" s="360"/>
      <c r="E31" s="371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9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4"/>
      <c r="BE31" s="235" t="s">
        <v>409</v>
      </c>
      <c r="BF31" s="236" t="s">
        <v>409</v>
      </c>
      <c r="BG31" s="237"/>
      <c r="BH31" s="237" t="s">
        <v>38</v>
      </c>
      <c r="BI31" s="237" t="s">
        <v>40</v>
      </c>
      <c r="BJ31" s="238" t="s">
        <v>32</v>
      </c>
      <c r="BK31" s="239"/>
      <c r="BL31" s="357" t="str">
        <f t="shared" si="53"/>
        <v/>
      </c>
      <c r="BM31" s="240"/>
      <c r="BN31" s="256"/>
      <c r="BO31" s="202" t="str">
        <f t="shared" si="54"/>
        <v/>
      </c>
      <c r="BP31" s="205"/>
      <c r="BQ31" s="206" t="str">
        <f t="shared" si="21"/>
        <v/>
      </c>
    </row>
    <row r="32" spans="1:70" ht="21">
      <c r="A32" s="154"/>
      <c r="B32" s="137"/>
      <c r="C32" s="137"/>
      <c r="D32" s="360"/>
      <c r="E32" s="371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9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4"/>
      <c r="BE32" s="235" t="s">
        <v>409</v>
      </c>
      <c r="BF32" s="236" t="s">
        <v>409</v>
      </c>
      <c r="BG32" s="237"/>
      <c r="BH32" s="237" t="s">
        <v>38</v>
      </c>
      <c r="BI32" s="237" t="s">
        <v>40</v>
      </c>
      <c r="BJ32" s="238" t="s">
        <v>57</v>
      </c>
      <c r="BK32" s="239"/>
      <c r="BL32" s="357" t="str">
        <f t="shared" si="53"/>
        <v/>
      </c>
      <c r="BM32" s="240"/>
      <c r="BN32" s="256"/>
      <c r="BO32" s="202" t="str">
        <f t="shared" si="54"/>
        <v/>
      </c>
      <c r="BP32" s="205"/>
      <c r="BQ32" s="206" t="str">
        <f t="shared" si="21"/>
        <v/>
      </c>
    </row>
    <row r="33" spans="1:69" ht="21">
      <c r="A33" s="154"/>
      <c r="B33" s="137"/>
      <c r="C33" s="137"/>
      <c r="D33" s="360"/>
      <c r="E33" s="371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9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4"/>
      <c r="BE33" s="235" t="s">
        <v>409</v>
      </c>
      <c r="BF33" s="236" t="s">
        <v>409</v>
      </c>
      <c r="BG33" s="237"/>
      <c r="BH33" s="237" t="s">
        <v>38</v>
      </c>
      <c r="BI33" s="237" t="s">
        <v>40</v>
      </c>
      <c r="BJ33" s="238" t="s">
        <v>59</v>
      </c>
      <c r="BK33" s="239"/>
      <c r="BL33" s="357" t="str">
        <f t="shared" si="53"/>
        <v/>
      </c>
      <c r="BM33" s="240"/>
      <c r="BN33" s="256"/>
      <c r="BO33" s="202" t="str">
        <f t="shared" si="54"/>
        <v/>
      </c>
      <c r="BP33" s="205"/>
      <c r="BQ33" s="206" t="str">
        <f t="shared" si="21"/>
        <v/>
      </c>
    </row>
    <row r="34" spans="1:69" ht="21">
      <c r="A34" s="154"/>
      <c r="B34" s="137"/>
      <c r="C34" s="137"/>
      <c r="D34" s="360"/>
      <c r="E34" s="371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9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4"/>
      <c r="BE34" s="235" t="s">
        <v>409</v>
      </c>
      <c r="BF34" s="236" t="s">
        <v>409</v>
      </c>
      <c r="BG34" s="237"/>
      <c r="BH34" s="237" t="s">
        <v>38</v>
      </c>
      <c r="BI34" s="237" t="s">
        <v>40</v>
      </c>
      <c r="BJ34" s="238" t="s">
        <v>61</v>
      </c>
      <c r="BK34" s="239"/>
      <c r="BL34" s="357" t="str">
        <f t="shared" si="53"/>
        <v/>
      </c>
      <c r="BM34" s="240"/>
      <c r="BN34" s="256"/>
      <c r="BO34" s="202" t="str">
        <f t="shared" si="54"/>
        <v/>
      </c>
      <c r="BP34" s="205"/>
      <c r="BQ34" s="206" t="str">
        <f t="shared" si="21"/>
        <v/>
      </c>
    </row>
    <row r="35" spans="1:69" ht="21">
      <c r="A35" s="154"/>
      <c r="B35" s="137"/>
      <c r="C35" s="137"/>
      <c r="D35" s="360"/>
      <c r="E35" s="371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9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4"/>
      <c r="BE35" s="235" t="s">
        <v>409</v>
      </c>
      <c r="BF35" s="236" t="s">
        <v>409</v>
      </c>
      <c r="BG35" s="237"/>
      <c r="BH35" s="237" t="s">
        <v>38</v>
      </c>
      <c r="BI35" s="237" t="s">
        <v>40</v>
      </c>
      <c r="BJ35" s="238" t="s">
        <v>63</v>
      </c>
      <c r="BK35" s="239"/>
      <c r="BL35" s="357" t="str">
        <f t="shared" si="53"/>
        <v/>
      </c>
      <c r="BM35" s="240"/>
      <c r="BN35" s="256"/>
      <c r="BO35" s="202" t="str">
        <f t="shared" si="54"/>
        <v/>
      </c>
      <c r="BP35" s="205"/>
      <c r="BQ35" s="206" t="str">
        <f t="shared" si="21"/>
        <v/>
      </c>
    </row>
    <row r="36" spans="1:69" ht="21">
      <c r="A36" s="154"/>
      <c r="B36" s="137"/>
      <c r="C36" s="137"/>
      <c r="D36" s="360"/>
      <c r="E36" s="371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9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4"/>
      <c r="BE36" s="235" t="s">
        <v>409</v>
      </c>
      <c r="BF36" s="236" t="s">
        <v>409</v>
      </c>
      <c r="BG36" s="237"/>
      <c r="BH36" s="237" t="s">
        <v>38</v>
      </c>
      <c r="BI36" s="237" t="s">
        <v>40</v>
      </c>
      <c r="BJ36" s="238" t="s">
        <v>65</v>
      </c>
      <c r="BK36" s="239"/>
      <c r="BL36" s="357" t="str">
        <f t="shared" si="53"/>
        <v/>
      </c>
      <c r="BM36" s="240"/>
      <c r="BN36" s="256"/>
      <c r="BO36" s="202" t="str">
        <f t="shared" si="54"/>
        <v/>
      </c>
      <c r="BP36" s="205"/>
      <c r="BQ36" s="206" t="str">
        <f t="shared" si="21"/>
        <v/>
      </c>
    </row>
    <row r="37" spans="1:69" ht="21">
      <c r="A37" s="154"/>
      <c r="B37" s="137"/>
      <c r="C37" s="137"/>
      <c r="D37" s="360"/>
      <c r="E37" s="371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9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4"/>
      <c r="BE37" s="235" t="s">
        <v>409</v>
      </c>
      <c r="BF37" s="236" t="s">
        <v>409</v>
      </c>
      <c r="BG37" s="237"/>
      <c r="BH37" s="237" t="s">
        <v>38</v>
      </c>
      <c r="BI37" s="237" t="s">
        <v>40</v>
      </c>
      <c r="BJ37" s="238" t="s">
        <v>86</v>
      </c>
      <c r="BK37" s="239"/>
      <c r="BL37" s="357" t="str">
        <f t="shared" si="53"/>
        <v/>
      </c>
      <c r="BM37" s="240"/>
      <c r="BN37" s="256"/>
      <c r="BO37" s="202" t="str">
        <f t="shared" si="54"/>
        <v/>
      </c>
      <c r="BP37" s="205"/>
      <c r="BQ37" s="206" t="str">
        <f t="shared" si="21"/>
        <v/>
      </c>
    </row>
    <row r="38" spans="1:69" ht="21">
      <c r="A38" s="154"/>
      <c r="B38" s="137"/>
      <c r="C38" s="137"/>
      <c r="D38" s="360"/>
      <c r="E38" s="371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9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4"/>
      <c r="BE38" s="235" t="s">
        <v>409</v>
      </c>
      <c r="BF38" s="236" t="s">
        <v>409</v>
      </c>
      <c r="BG38" s="237"/>
      <c r="BH38" s="237" t="s">
        <v>38</v>
      </c>
      <c r="BI38" s="237" t="s">
        <v>40</v>
      </c>
      <c r="BJ38" s="238" t="s">
        <v>88</v>
      </c>
      <c r="BK38" s="239"/>
      <c r="BL38" s="357" t="str">
        <f t="shared" si="53"/>
        <v/>
      </c>
      <c r="BM38" s="240"/>
      <c r="BN38" s="256"/>
      <c r="BO38" s="202" t="str">
        <f t="shared" si="54"/>
        <v/>
      </c>
      <c r="BP38" s="205"/>
      <c r="BQ38" s="206" t="str">
        <f t="shared" si="21"/>
        <v/>
      </c>
    </row>
    <row r="39" spans="1:69" ht="21">
      <c r="A39" s="154"/>
      <c r="B39" s="137"/>
      <c r="C39" s="137"/>
      <c r="D39" s="360"/>
      <c r="E39" s="371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9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4"/>
      <c r="BE39" s="235" t="s">
        <v>409</v>
      </c>
      <c r="BF39" s="236" t="s">
        <v>409</v>
      </c>
      <c r="BG39" s="237"/>
      <c r="BH39" s="237" t="s">
        <v>38</v>
      </c>
      <c r="BI39" s="237" t="s">
        <v>40</v>
      </c>
      <c r="BJ39" s="238" t="s">
        <v>90</v>
      </c>
      <c r="BK39" s="239"/>
      <c r="BL39" s="357" t="str">
        <f t="shared" si="53"/>
        <v/>
      </c>
      <c r="BM39" s="240"/>
      <c r="BN39" s="256"/>
      <c r="BO39" s="202" t="str">
        <f t="shared" si="54"/>
        <v/>
      </c>
      <c r="BP39" s="207"/>
      <c r="BQ39" s="208" t="str">
        <f t="shared" si="21"/>
        <v/>
      </c>
    </row>
    <row r="40" spans="1:69" ht="21">
      <c r="A40" s="154"/>
      <c r="B40" s="137"/>
      <c r="C40" s="137"/>
      <c r="D40" s="360"/>
      <c r="E40" s="371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9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41"/>
      <c r="BE40" s="242" t="s">
        <v>409</v>
      </c>
      <c r="BF40" s="243" t="s">
        <v>409</v>
      </c>
      <c r="BG40" s="244"/>
      <c r="BH40" s="244" t="s">
        <v>38</v>
      </c>
      <c r="BI40" s="244" t="s">
        <v>40</v>
      </c>
      <c r="BJ40" s="245" t="s">
        <v>92</v>
      </c>
      <c r="BK40" s="246"/>
      <c r="BL40" s="358" t="str">
        <f t="shared" si="53"/>
        <v/>
      </c>
      <c r="BM40" s="247"/>
      <c r="BN40" s="257"/>
      <c r="BO40" s="212" t="str">
        <f t="shared" si="54"/>
        <v/>
      </c>
      <c r="BP40" s="207"/>
      <c r="BQ40" s="208" t="str">
        <f t="shared" si="21"/>
        <v/>
      </c>
    </row>
    <row r="41" spans="1:69" ht="21">
      <c r="A41" s="154"/>
      <c r="B41" s="137"/>
      <c r="C41" s="137"/>
      <c r="D41" s="360"/>
      <c r="E41" s="371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9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41"/>
      <c r="BE41" s="242" t="s">
        <v>409</v>
      </c>
      <c r="BF41" s="243" t="s">
        <v>409</v>
      </c>
      <c r="BG41" s="244"/>
      <c r="BH41" s="244" t="s">
        <v>38</v>
      </c>
      <c r="BI41" s="244" t="s">
        <v>40</v>
      </c>
      <c r="BJ41" s="245" t="s">
        <v>94</v>
      </c>
      <c r="BK41" s="246"/>
      <c r="BL41" s="358" t="str">
        <f t="shared" si="53"/>
        <v/>
      </c>
      <c r="BM41" s="247"/>
      <c r="BN41" s="257"/>
      <c r="BO41" s="212" t="str">
        <f t="shared" si="54"/>
        <v/>
      </c>
      <c r="BP41" s="207"/>
      <c r="BQ41" s="208" t="str">
        <f t="shared" si="21"/>
        <v/>
      </c>
    </row>
    <row r="42" spans="1:69" ht="21">
      <c r="A42" s="154"/>
      <c r="B42" s="137"/>
      <c r="C42" s="137"/>
      <c r="D42" s="360"/>
      <c r="E42" s="371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9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41"/>
      <c r="BE42" s="242" t="s">
        <v>409</v>
      </c>
      <c r="BF42" s="243" t="s">
        <v>409</v>
      </c>
      <c r="BG42" s="244"/>
      <c r="BH42" s="244" t="s">
        <v>26</v>
      </c>
      <c r="BI42" s="244" t="s">
        <v>28</v>
      </c>
      <c r="BJ42" s="245" t="s">
        <v>414</v>
      </c>
      <c r="BK42" s="246"/>
      <c r="BL42" s="358" t="str">
        <f t="shared" si="53"/>
        <v/>
      </c>
      <c r="BM42" s="247"/>
      <c r="BN42" s="257"/>
      <c r="BO42" s="212" t="str">
        <f t="shared" si="54"/>
        <v/>
      </c>
      <c r="BP42" s="207"/>
      <c r="BQ42" s="208" t="str">
        <f t="shared" si="21"/>
        <v/>
      </c>
    </row>
    <row r="43" spans="1:69" ht="21">
      <c r="A43" s="154"/>
      <c r="B43" s="137"/>
      <c r="C43" s="137"/>
      <c r="D43" s="360"/>
      <c r="E43" s="371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9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41"/>
      <c r="BE43" s="242" t="s">
        <v>409</v>
      </c>
      <c r="BF43" s="243" t="s">
        <v>409</v>
      </c>
      <c r="BG43" s="244"/>
      <c r="BH43" s="244" t="s">
        <v>26</v>
      </c>
      <c r="BI43" s="244" t="s">
        <v>28</v>
      </c>
      <c r="BJ43" s="245" t="s">
        <v>415</v>
      </c>
      <c r="BK43" s="246"/>
      <c r="BL43" s="358" t="str">
        <f t="shared" si="53"/>
        <v/>
      </c>
      <c r="BM43" s="247"/>
      <c r="BN43" s="257"/>
      <c r="BO43" s="212" t="str">
        <f t="shared" si="54"/>
        <v/>
      </c>
      <c r="BP43" s="207"/>
      <c r="BQ43" s="208" t="str">
        <f t="shared" si="21"/>
        <v/>
      </c>
    </row>
    <row r="44" spans="1:69" ht="21">
      <c r="A44" s="154"/>
      <c r="B44" s="137"/>
      <c r="C44" s="137"/>
      <c r="D44" s="360"/>
      <c r="E44" s="371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9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41"/>
      <c r="BE44" s="242" t="s">
        <v>409</v>
      </c>
      <c r="BF44" s="243" t="s">
        <v>409</v>
      </c>
      <c r="BG44" s="244"/>
      <c r="BH44" s="244" t="s">
        <v>26</v>
      </c>
      <c r="BI44" s="244" t="s">
        <v>28</v>
      </c>
      <c r="BJ44" s="245" t="s">
        <v>416</v>
      </c>
      <c r="BK44" s="246"/>
      <c r="BL44" s="358" t="str">
        <f t="shared" si="53"/>
        <v/>
      </c>
      <c r="BM44" s="247"/>
      <c r="BN44" s="257"/>
      <c r="BO44" s="212" t="str">
        <f t="shared" si="54"/>
        <v/>
      </c>
      <c r="BP44" s="207"/>
      <c r="BQ44" s="208" t="str">
        <f t="shared" si="21"/>
        <v/>
      </c>
    </row>
    <row r="45" spans="1:69" ht="21">
      <c r="A45" s="154"/>
      <c r="B45" s="137"/>
      <c r="C45" s="137"/>
      <c r="D45" s="360"/>
      <c r="E45" s="371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9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41"/>
      <c r="BE45" s="242" t="s">
        <v>409</v>
      </c>
      <c r="BF45" s="243" t="s">
        <v>409</v>
      </c>
      <c r="BG45" s="244"/>
      <c r="BH45" s="244" t="s">
        <v>26</v>
      </c>
      <c r="BI45" s="244" t="s">
        <v>28</v>
      </c>
      <c r="BJ45" s="245" t="s">
        <v>417</v>
      </c>
      <c r="BK45" s="246"/>
      <c r="BL45" s="358" t="str">
        <f t="shared" si="53"/>
        <v/>
      </c>
      <c r="BM45" s="247"/>
      <c r="BN45" s="257"/>
      <c r="BO45" s="212" t="str">
        <f t="shared" si="54"/>
        <v/>
      </c>
      <c r="BP45" s="207"/>
      <c r="BQ45" s="208" t="str">
        <f t="shared" si="21"/>
        <v/>
      </c>
    </row>
    <row r="46" spans="1:69" ht="21">
      <c r="A46" s="154"/>
      <c r="B46" s="137"/>
      <c r="C46" s="137"/>
      <c r="D46" s="360"/>
      <c r="E46" s="371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9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41"/>
      <c r="BE46" s="242" t="s">
        <v>409</v>
      </c>
      <c r="BF46" s="243" t="s">
        <v>409</v>
      </c>
      <c r="BG46" s="244"/>
      <c r="BH46" s="244" t="s">
        <v>26</v>
      </c>
      <c r="BI46" s="244" t="s">
        <v>28</v>
      </c>
      <c r="BJ46" s="245" t="s">
        <v>418</v>
      </c>
      <c r="BK46" s="246"/>
      <c r="BL46" s="358" t="str">
        <f t="shared" si="53"/>
        <v/>
      </c>
      <c r="BM46" s="247"/>
      <c r="BN46" s="257"/>
      <c r="BO46" s="212" t="str">
        <f t="shared" si="54"/>
        <v/>
      </c>
      <c r="BP46" s="207"/>
      <c r="BQ46" s="208" t="str">
        <f t="shared" si="21"/>
        <v/>
      </c>
    </row>
    <row r="47" spans="1:69" ht="21">
      <c r="A47" s="154"/>
      <c r="B47" s="137"/>
      <c r="C47" s="137"/>
      <c r="D47" s="360"/>
      <c r="E47" s="371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9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41"/>
      <c r="BE47" s="242" t="s">
        <v>409</v>
      </c>
      <c r="BF47" s="243" t="s">
        <v>409</v>
      </c>
      <c r="BG47" s="244"/>
      <c r="BH47" s="244" t="s">
        <v>26</v>
      </c>
      <c r="BI47" s="244" t="s">
        <v>28</v>
      </c>
      <c r="BJ47" s="245" t="s">
        <v>14</v>
      </c>
      <c r="BK47" s="246"/>
      <c r="BL47" s="358" t="str">
        <f t="shared" si="53"/>
        <v/>
      </c>
      <c r="BM47" s="247"/>
      <c r="BN47" s="257"/>
      <c r="BO47" s="212" t="str">
        <f t="shared" si="54"/>
        <v/>
      </c>
      <c r="BP47" s="207"/>
      <c r="BQ47" s="208" t="str">
        <f t="shared" si="21"/>
        <v/>
      </c>
    </row>
    <row r="48" spans="1:69" ht="21">
      <c r="A48" s="154"/>
      <c r="B48" s="137"/>
      <c r="C48" s="137"/>
      <c r="D48" s="360"/>
      <c r="E48" s="371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9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41"/>
      <c r="BE48" s="242" t="s">
        <v>409</v>
      </c>
      <c r="BF48" s="243" t="s">
        <v>409</v>
      </c>
      <c r="BG48" s="244"/>
      <c r="BH48" s="244" t="s">
        <v>26</v>
      </c>
      <c r="BI48" s="244" t="s">
        <v>28</v>
      </c>
      <c r="BJ48" s="245" t="s">
        <v>15</v>
      </c>
      <c r="BK48" s="246"/>
      <c r="BL48" s="358" t="str">
        <f t="shared" si="53"/>
        <v/>
      </c>
      <c r="BM48" s="247"/>
      <c r="BN48" s="257"/>
      <c r="BO48" s="212" t="str">
        <f t="shared" si="54"/>
        <v/>
      </c>
      <c r="BP48" s="207"/>
      <c r="BQ48" s="208" t="str">
        <f t="shared" si="21"/>
        <v/>
      </c>
    </row>
    <row r="49" spans="1:69" ht="21">
      <c r="A49" s="154"/>
      <c r="B49" s="137"/>
      <c r="C49" s="137"/>
      <c r="D49" s="360"/>
      <c r="E49" s="371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9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41"/>
      <c r="BE49" s="242" t="s">
        <v>409</v>
      </c>
      <c r="BF49" s="243" t="s">
        <v>409</v>
      </c>
      <c r="BG49" s="244"/>
      <c r="BH49" s="244" t="s">
        <v>26</v>
      </c>
      <c r="BI49" s="244" t="s">
        <v>28</v>
      </c>
      <c r="BJ49" s="245" t="s">
        <v>34</v>
      </c>
      <c r="BK49" s="246"/>
      <c r="BL49" s="358" t="str">
        <f t="shared" si="53"/>
        <v/>
      </c>
      <c r="BM49" s="247"/>
      <c r="BN49" s="257"/>
      <c r="BO49" s="212" t="str">
        <f t="shared" si="54"/>
        <v/>
      </c>
      <c r="BP49" s="207"/>
      <c r="BQ49" s="208" t="str">
        <f t="shared" si="21"/>
        <v/>
      </c>
    </row>
    <row r="50" spans="1:69" ht="21">
      <c r="A50" s="154"/>
      <c r="B50" s="137"/>
      <c r="C50" s="137"/>
      <c r="D50" s="360"/>
      <c r="E50" s="371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9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41"/>
      <c r="BE50" s="242" t="s">
        <v>409</v>
      </c>
      <c r="BF50" s="243" t="s">
        <v>409</v>
      </c>
      <c r="BG50" s="244"/>
      <c r="BH50" s="244" t="s">
        <v>26</v>
      </c>
      <c r="BI50" s="244" t="s">
        <v>28</v>
      </c>
      <c r="BJ50" s="245" t="s">
        <v>36</v>
      </c>
      <c r="BK50" s="246"/>
      <c r="BL50" s="358" t="str">
        <f t="shared" si="53"/>
        <v/>
      </c>
      <c r="BM50" s="247"/>
      <c r="BN50" s="257"/>
      <c r="BO50" s="212" t="str">
        <f t="shared" si="54"/>
        <v/>
      </c>
      <c r="BP50" s="207"/>
      <c r="BQ50" s="208" t="str">
        <f t="shared" si="21"/>
        <v/>
      </c>
    </row>
    <row r="51" spans="1:69" ht="21">
      <c r="A51" s="154"/>
      <c r="B51" s="137"/>
      <c r="C51" s="137"/>
      <c r="D51" s="360"/>
      <c r="E51" s="371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9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41"/>
      <c r="BE51" s="242" t="s">
        <v>409</v>
      </c>
      <c r="BF51" s="243" t="s">
        <v>409</v>
      </c>
      <c r="BG51" s="244"/>
      <c r="BH51" s="244" t="s">
        <v>26</v>
      </c>
      <c r="BI51" s="244" t="s">
        <v>28</v>
      </c>
      <c r="BJ51" s="245" t="s">
        <v>38</v>
      </c>
      <c r="BK51" s="246"/>
      <c r="BL51" s="358" t="str">
        <f t="shared" si="53"/>
        <v/>
      </c>
      <c r="BM51" s="247"/>
      <c r="BN51" s="257"/>
      <c r="BO51" s="212" t="str">
        <f t="shared" si="54"/>
        <v/>
      </c>
      <c r="BP51" s="207"/>
      <c r="BQ51" s="208" t="str">
        <f t="shared" si="21"/>
        <v/>
      </c>
    </row>
    <row r="52" spans="1:69" ht="21">
      <c r="A52" s="154"/>
      <c r="B52" s="137"/>
      <c r="C52" s="137"/>
      <c r="D52" s="360"/>
      <c r="E52" s="371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9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41"/>
      <c r="BE52" s="242" t="s">
        <v>409</v>
      </c>
      <c r="BF52" s="243" t="s">
        <v>409</v>
      </c>
      <c r="BG52" s="244"/>
      <c r="BH52" s="244" t="s">
        <v>26</v>
      </c>
      <c r="BI52" s="244" t="s">
        <v>28</v>
      </c>
      <c r="BJ52" s="245" t="s">
        <v>40</v>
      </c>
      <c r="BK52" s="246"/>
      <c r="BL52" s="358" t="str">
        <f t="shared" si="53"/>
        <v/>
      </c>
      <c r="BM52" s="247"/>
      <c r="BN52" s="257"/>
      <c r="BO52" s="212" t="str">
        <f t="shared" si="54"/>
        <v/>
      </c>
      <c r="BP52" s="207"/>
      <c r="BQ52" s="208" t="str">
        <f t="shared" si="21"/>
        <v/>
      </c>
    </row>
    <row r="53" spans="1:69" ht="21">
      <c r="A53" s="154"/>
      <c r="B53" s="137"/>
      <c r="C53" s="137"/>
      <c r="D53" s="360"/>
      <c r="E53" s="371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9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41"/>
      <c r="BE53" s="242" t="s">
        <v>409</v>
      </c>
      <c r="BF53" s="243" t="s">
        <v>409</v>
      </c>
      <c r="BG53" s="244"/>
      <c r="BH53" s="244" t="s">
        <v>419</v>
      </c>
      <c r="BI53" s="244" t="s">
        <v>420</v>
      </c>
      <c r="BJ53" s="245" t="s">
        <v>42</v>
      </c>
      <c r="BK53" s="246"/>
      <c r="BL53" s="358" t="str">
        <f t="shared" si="53"/>
        <v/>
      </c>
      <c r="BM53" s="247"/>
      <c r="BN53" s="257"/>
      <c r="BO53" s="212" t="str">
        <f t="shared" si="54"/>
        <v/>
      </c>
      <c r="BP53" s="207"/>
      <c r="BQ53" s="208" t="str">
        <f t="shared" si="21"/>
        <v/>
      </c>
    </row>
    <row r="54" spans="1:69" ht="21">
      <c r="A54" s="154"/>
      <c r="B54" s="137"/>
      <c r="C54" s="137"/>
      <c r="D54" s="360"/>
      <c r="E54" s="371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9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41"/>
      <c r="BE54" s="242" t="s">
        <v>409</v>
      </c>
      <c r="BF54" s="243" t="s">
        <v>409</v>
      </c>
      <c r="BG54" s="244"/>
      <c r="BH54" s="244" t="s">
        <v>26</v>
      </c>
      <c r="BI54" s="244" t="s">
        <v>28</v>
      </c>
      <c r="BJ54" s="245" t="s">
        <v>43</v>
      </c>
      <c r="BK54" s="246"/>
      <c r="BL54" s="358" t="str">
        <f t="shared" si="53"/>
        <v/>
      </c>
      <c r="BM54" s="247"/>
      <c r="BN54" s="257"/>
      <c r="BO54" s="212" t="str">
        <f t="shared" si="54"/>
        <v/>
      </c>
      <c r="BP54" s="207"/>
      <c r="BQ54" s="208" t="str">
        <f t="shared" si="21"/>
        <v/>
      </c>
    </row>
    <row r="55" spans="1:69" ht="21">
      <c r="A55" s="154"/>
      <c r="B55" s="137"/>
      <c r="C55" s="137"/>
      <c r="D55" s="360"/>
      <c r="E55" s="371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9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41"/>
      <c r="BE55" s="242" t="s">
        <v>409</v>
      </c>
      <c r="BF55" s="243" t="s">
        <v>409</v>
      </c>
      <c r="BG55" s="244"/>
      <c r="BH55" s="244" t="s">
        <v>26</v>
      </c>
      <c r="BI55" s="244" t="s">
        <v>28</v>
      </c>
      <c r="BJ55" s="245" t="s">
        <v>44</v>
      </c>
      <c r="BK55" s="246"/>
      <c r="BL55" s="358" t="str">
        <f t="shared" si="53"/>
        <v/>
      </c>
      <c r="BM55" s="247"/>
      <c r="BN55" s="257"/>
      <c r="BO55" s="212" t="str">
        <f t="shared" si="54"/>
        <v/>
      </c>
      <c r="BP55" s="207"/>
      <c r="BQ55" s="208" t="str">
        <f t="shared" si="21"/>
        <v/>
      </c>
    </row>
    <row r="56" spans="1:69" ht="21">
      <c r="A56" s="154"/>
      <c r="B56" s="137"/>
      <c r="C56" s="137"/>
      <c r="D56" s="360"/>
      <c r="E56" s="371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9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41"/>
      <c r="BE56" s="242" t="s">
        <v>409</v>
      </c>
      <c r="BF56" s="243" t="s">
        <v>409</v>
      </c>
      <c r="BG56" s="244"/>
      <c r="BH56" s="244" t="s">
        <v>26</v>
      </c>
      <c r="BI56" s="244" t="s">
        <v>28</v>
      </c>
      <c r="BJ56" s="245" t="s">
        <v>67</v>
      </c>
      <c r="BK56" s="246"/>
      <c r="BL56" s="358" t="str">
        <f t="shared" si="53"/>
        <v/>
      </c>
      <c r="BM56" s="247"/>
      <c r="BN56" s="257"/>
      <c r="BO56" s="212" t="str">
        <f t="shared" si="54"/>
        <v/>
      </c>
      <c r="BP56" s="207"/>
      <c r="BQ56" s="208" t="str">
        <f t="shared" si="21"/>
        <v/>
      </c>
    </row>
    <row r="57" spans="1:69" ht="21">
      <c r="A57" s="154"/>
      <c r="B57" s="137"/>
      <c r="C57" s="137"/>
      <c r="D57" s="360"/>
      <c r="E57" s="371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9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41"/>
      <c r="BE57" s="242" t="s">
        <v>409</v>
      </c>
      <c r="BF57" s="243" t="s">
        <v>409</v>
      </c>
      <c r="BG57" s="244"/>
      <c r="BH57" s="244" t="s">
        <v>26</v>
      </c>
      <c r="BI57" s="244" t="s">
        <v>28</v>
      </c>
      <c r="BJ57" s="245" t="s">
        <v>69</v>
      </c>
      <c r="BK57" s="246"/>
      <c r="BL57" s="358" t="str">
        <f t="shared" si="53"/>
        <v/>
      </c>
      <c r="BM57" s="247"/>
      <c r="BN57" s="257"/>
      <c r="BO57" s="212" t="str">
        <f t="shared" si="54"/>
        <v/>
      </c>
      <c r="BP57" s="207"/>
      <c r="BQ57" s="208" t="str">
        <f t="shared" si="21"/>
        <v/>
      </c>
    </row>
    <row r="58" spans="1:69" ht="21">
      <c r="A58" s="154"/>
      <c r="B58" s="137"/>
      <c r="C58" s="137"/>
      <c r="D58" s="360"/>
      <c r="E58" s="371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9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41"/>
      <c r="BE58" s="242" t="s">
        <v>409</v>
      </c>
      <c r="BF58" s="243" t="s">
        <v>409</v>
      </c>
      <c r="BG58" s="244"/>
      <c r="BH58" s="244" t="s">
        <v>26</v>
      </c>
      <c r="BI58" s="244" t="s">
        <v>28</v>
      </c>
      <c r="BJ58" s="245" t="s">
        <v>71</v>
      </c>
      <c r="BK58" s="246"/>
      <c r="BL58" s="358" t="str">
        <f t="shared" si="53"/>
        <v/>
      </c>
      <c r="BM58" s="247"/>
      <c r="BN58" s="257"/>
      <c r="BO58" s="212" t="str">
        <f t="shared" si="54"/>
        <v/>
      </c>
      <c r="BP58" s="207"/>
      <c r="BQ58" s="208" t="str">
        <f t="shared" si="21"/>
        <v/>
      </c>
    </row>
    <row r="59" spans="1:69" ht="21">
      <c r="A59" s="154"/>
      <c r="B59" s="137"/>
      <c r="C59" s="137"/>
      <c r="D59" s="360"/>
      <c r="E59" s="371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9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41"/>
      <c r="BE59" s="242" t="s">
        <v>409</v>
      </c>
      <c r="BF59" s="243" t="s">
        <v>409</v>
      </c>
      <c r="BG59" s="244"/>
      <c r="BH59" s="244" t="s">
        <v>26</v>
      </c>
      <c r="BI59" s="244" t="s">
        <v>28</v>
      </c>
      <c r="BJ59" s="245" t="s">
        <v>73</v>
      </c>
      <c r="BK59" s="246"/>
      <c r="BL59" s="358" t="str">
        <f t="shared" si="53"/>
        <v/>
      </c>
      <c r="BM59" s="247"/>
      <c r="BN59" s="257"/>
      <c r="BO59" s="212" t="str">
        <f t="shared" si="54"/>
        <v/>
      </c>
      <c r="BP59" s="207"/>
      <c r="BQ59" s="208" t="str">
        <f t="shared" si="21"/>
        <v/>
      </c>
    </row>
    <row r="60" spans="1:69" ht="21">
      <c r="A60" s="154"/>
      <c r="B60" s="137"/>
      <c r="C60" s="137"/>
      <c r="D60" s="360"/>
      <c r="E60" s="371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9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41"/>
      <c r="BE60" s="242" t="s">
        <v>409</v>
      </c>
      <c r="BF60" s="243" t="s">
        <v>409</v>
      </c>
      <c r="BG60" s="244"/>
      <c r="BH60" s="244" t="s">
        <v>26</v>
      </c>
      <c r="BI60" s="244" t="s">
        <v>28</v>
      </c>
      <c r="BJ60" s="245" t="s">
        <v>75</v>
      </c>
      <c r="BK60" s="246"/>
      <c r="BL60" s="358" t="str">
        <f t="shared" si="53"/>
        <v/>
      </c>
      <c r="BM60" s="247"/>
      <c r="BN60" s="257"/>
      <c r="BO60" s="212" t="str">
        <f t="shared" si="54"/>
        <v/>
      </c>
      <c r="BP60" s="207"/>
      <c r="BQ60" s="208" t="str">
        <f t="shared" si="21"/>
        <v/>
      </c>
    </row>
    <row r="61" spans="1:69" ht="21">
      <c r="A61" s="154"/>
      <c r="B61" s="137"/>
      <c r="C61" s="137"/>
      <c r="D61" s="360"/>
      <c r="E61" s="371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9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41"/>
      <c r="BE61" s="242" t="s">
        <v>409</v>
      </c>
      <c r="BF61" s="243" t="s">
        <v>409</v>
      </c>
      <c r="BG61" s="244"/>
      <c r="BH61" s="244" t="s">
        <v>26</v>
      </c>
      <c r="BI61" s="244" t="s">
        <v>28</v>
      </c>
      <c r="BJ61" s="245" t="s">
        <v>76</v>
      </c>
      <c r="BK61" s="246"/>
      <c r="BL61" s="358" t="str">
        <f t="shared" si="53"/>
        <v/>
      </c>
      <c r="BM61" s="247"/>
      <c r="BN61" s="257"/>
      <c r="BO61" s="212" t="str">
        <f t="shared" si="54"/>
        <v/>
      </c>
      <c r="BP61" s="207"/>
      <c r="BQ61" s="208" t="str">
        <f t="shared" si="21"/>
        <v/>
      </c>
    </row>
    <row r="62" spans="1:69" ht="21">
      <c r="A62" s="154"/>
      <c r="B62" s="137"/>
      <c r="C62" s="137"/>
      <c r="D62" s="360"/>
      <c r="E62" s="371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9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41"/>
      <c r="BE62" s="242" t="s">
        <v>409</v>
      </c>
      <c r="BF62" s="243" t="s">
        <v>409</v>
      </c>
      <c r="BG62" s="244"/>
      <c r="BH62" s="244" t="s">
        <v>26</v>
      </c>
      <c r="BI62" s="244" t="s">
        <v>28</v>
      </c>
      <c r="BJ62" s="245" t="s">
        <v>124</v>
      </c>
      <c r="BK62" s="246"/>
      <c r="BL62" s="358" t="str">
        <f t="shared" si="53"/>
        <v/>
      </c>
      <c r="BM62" s="247"/>
      <c r="BN62" s="257"/>
      <c r="BO62" s="212" t="str">
        <f t="shared" si="54"/>
        <v/>
      </c>
      <c r="BP62" s="207"/>
      <c r="BQ62" s="208" t="str">
        <f t="shared" si="21"/>
        <v/>
      </c>
    </row>
    <row r="63" spans="1:69" ht="21">
      <c r="A63" s="154"/>
      <c r="B63" s="137"/>
      <c r="C63" s="137"/>
      <c r="D63" s="360"/>
      <c r="E63" s="371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9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41"/>
      <c r="BE63" s="242" t="s">
        <v>409</v>
      </c>
      <c r="BF63" s="243" t="s">
        <v>409</v>
      </c>
      <c r="BG63" s="244"/>
      <c r="BH63" s="244" t="s">
        <v>26</v>
      </c>
      <c r="BI63" s="244" t="s">
        <v>28</v>
      </c>
      <c r="BJ63" s="245" t="s">
        <v>96</v>
      </c>
      <c r="BK63" s="246"/>
      <c r="BL63" s="358" t="str">
        <f t="shared" si="53"/>
        <v/>
      </c>
      <c r="BM63" s="247"/>
      <c r="BN63" s="257"/>
      <c r="BO63" s="212" t="str">
        <f t="shared" si="54"/>
        <v/>
      </c>
      <c r="BP63" s="207"/>
      <c r="BQ63" s="208" t="str">
        <f t="shared" si="21"/>
        <v/>
      </c>
    </row>
    <row r="64" spans="1:69" ht="21">
      <c r="A64" s="154"/>
      <c r="B64" s="137"/>
      <c r="C64" s="137"/>
      <c r="D64" s="360"/>
      <c r="E64" s="371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9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41"/>
      <c r="BE64" s="242" t="s">
        <v>409</v>
      </c>
      <c r="BF64" s="243" t="s">
        <v>409</v>
      </c>
      <c r="BG64" s="244"/>
      <c r="BH64" s="244" t="s">
        <v>26</v>
      </c>
      <c r="BI64" s="244" t="s">
        <v>28</v>
      </c>
      <c r="BJ64" s="245" t="s">
        <v>98</v>
      </c>
      <c r="BK64" s="246"/>
      <c r="BL64" s="358" t="str">
        <f t="shared" si="53"/>
        <v/>
      </c>
      <c r="BM64" s="247"/>
      <c r="BN64" s="257"/>
      <c r="BO64" s="212" t="str">
        <f t="shared" si="54"/>
        <v/>
      </c>
      <c r="BP64" s="207"/>
      <c r="BQ64" s="208" t="str">
        <f t="shared" si="21"/>
        <v/>
      </c>
    </row>
    <row r="65" spans="1:69" ht="21">
      <c r="A65" s="154"/>
      <c r="B65" s="137"/>
      <c r="C65" s="137"/>
      <c r="D65" s="360"/>
      <c r="E65" s="371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9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41"/>
      <c r="BE65" s="242" t="s">
        <v>409</v>
      </c>
      <c r="BF65" s="243" t="s">
        <v>409</v>
      </c>
      <c r="BG65" s="244"/>
      <c r="BH65" s="244" t="s">
        <v>26</v>
      </c>
      <c r="BI65" s="244" t="s">
        <v>28</v>
      </c>
      <c r="BJ65" s="245" t="s">
        <v>100</v>
      </c>
      <c r="BK65" s="246"/>
      <c r="BL65" s="358" t="str">
        <f t="shared" si="53"/>
        <v/>
      </c>
      <c r="BM65" s="247"/>
      <c r="BN65" s="257"/>
      <c r="BO65" s="212" t="str">
        <f t="shared" si="54"/>
        <v/>
      </c>
      <c r="BP65" s="207"/>
      <c r="BQ65" s="208" t="str">
        <f t="shared" si="21"/>
        <v/>
      </c>
    </row>
    <row r="66" spans="1:69" ht="21">
      <c r="A66" s="154"/>
      <c r="B66" s="137"/>
      <c r="C66" s="137"/>
      <c r="D66" s="360"/>
      <c r="E66" s="371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9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41"/>
      <c r="BE66" s="242" t="s">
        <v>409</v>
      </c>
      <c r="BF66" s="243" t="s">
        <v>409</v>
      </c>
      <c r="BG66" s="244"/>
      <c r="BH66" s="244" t="s">
        <v>26</v>
      </c>
      <c r="BI66" s="244" t="s">
        <v>28</v>
      </c>
      <c r="BJ66" s="245" t="s">
        <v>102</v>
      </c>
      <c r="BK66" s="246"/>
      <c r="BL66" s="358" t="str">
        <f t="shared" si="53"/>
        <v/>
      </c>
      <c r="BM66" s="247"/>
      <c r="BN66" s="257"/>
      <c r="BO66" s="212" t="str">
        <f t="shared" si="54"/>
        <v/>
      </c>
      <c r="BP66" s="207"/>
      <c r="BQ66" s="208" t="str">
        <f t="shared" si="21"/>
        <v/>
      </c>
    </row>
    <row r="67" spans="1:69" ht="21">
      <c r="A67" s="154"/>
      <c r="B67" s="137"/>
      <c r="C67" s="137"/>
      <c r="D67" s="360"/>
      <c r="E67" s="371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9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41"/>
      <c r="BE67" s="242" t="s">
        <v>409</v>
      </c>
      <c r="BF67" s="243" t="s">
        <v>409</v>
      </c>
      <c r="BG67" s="244"/>
      <c r="BH67" s="244" t="s">
        <v>26</v>
      </c>
      <c r="BI67" s="244" t="s">
        <v>28</v>
      </c>
      <c r="BJ67" s="245" t="s">
        <v>104</v>
      </c>
      <c r="BK67" s="246"/>
      <c r="BL67" s="358" t="str">
        <f t="shared" si="53"/>
        <v/>
      </c>
      <c r="BM67" s="247"/>
      <c r="BN67" s="257"/>
      <c r="BO67" s="212" t="str">
        <f t="shared" si="54"/>
        <v/>
      </c>
      <c r="BP67" s="207"/>
      <c r="BQ67" s="208" t="str">
        <f t="shared" si="21"/>
        <v/>
      </c>
    </row>
    <row r="68" spans="1:69" ht="21">
      <c r="A68" s="154"/>
      <c r="B68" s="137"/>
      <c r="C68" s="137"/>
      <c r="D68" s="360"/>
      <c r="E68" s="371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20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52">
        <v>277</v>
      </c>
      <c r="BD68" s="248"/>
      <c r="BE68" s="249" t="s">
        <v>409</v>
      </c>
      <c r="BF68" s="250" t="s">
        <v>409</v>
      </c>
      <c r="BG68" s="251"/>
      <c r="BH68" s="251" t="s">
        <v>26</v>
      </c>
      <c r="BI68" s="251" t="s">
        <v>28</v>
      </c>
      <c r="BJ68" s="252" t="s">
        <v>121</v>
      </c>
      <c r="BK68" s="253"/>
      <c r="BL68" s="359" t="str">
        <f t="shared" si="53"/>
        <v/>
      </c>
      <c r="BM68" s="254"/>
      <c r="BN68" s="258"/>
      <c r="BO68" s="213" t="str">
        <f t="shared" si="54"/>
        <v/>
      </c>
      <c r="BP68" s="209"/>
      <c r="BQ68" s="166" t="str">
        <f t="shared" si="21"/>
        <v/>
      </c>
    </row>
    <row r="69" spans="1:69" ht="21">
      <c r="A69" s="154"/>
      <c r="B69" s="137"/>
      <c r="C69" s="137"/>
      <c r="D69" s="360"/>
      <c r="E69" s="371" t="str">
        <f t="shared" si="22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9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 t="s">
        <v>405</v>
      </c>
      <c r="BE69" s="13"/>
      <c r="BF69" s="3" t="s">
        <v>409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421</v>
      </c>
      <c r="BM69" s="8" t="s">
        <v>422</v>
      </c>
      <c r="BN69" s="15" t="s">
        <v>423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>{"key_code":"left_arrow","modifiers":["command"]}</v>
      </c>
    </row>
    <row r="70" spans="1:69" ht="63">
      <c r="A70" s="154"/>
      <c r="B70" s="137"/>
      <c r="C70" s="137"/>
      <c r="D70" s="360"/>
      <c r="E70" s="371" t="str">
        <f t="shared" si="22"/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>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</v>
      </c>
      <c r="AA70" s="138" t="str">
        <f t="shared" si="41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</v>
      </c>
      <c r="AB70" s="138" t="str">
        <f t="shared" si="42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9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 t="s">
        <v>409</v>
      </c>
      <c r="BE70" s="14"/>
      <c r="BF70" s="4" t="s">
        <v>409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1146</v>
      </c>
      <c r="BM70" s="7" t="s">
        <v>424</v>
      </c>
      <c r="BN70" s="16" t="s">
        <v>1145</v>
      </c>
      <c r="BO70" s="29" t="str">
        <f t="shared" si="61"/>
        <v>{"key_code":"b","modifiers":["shift","option"]},{"key_code":"f"},{"key_code":"f"},{"key_code":"5"},{"key_code":"c"},{"key_code":"lang1"}</v>
      </c>
      <c r="BP70" s="132" t="s">
        <v>1147</v>
      </c>
      <c r="BQ70" s="29" t="str">
        <f t="shared" si="21"/>
        <v>{"key_code":"b","modifiers":["shift","option"]},{"key_code":"0"},{"key_code":"0"},{"key_code":"7"},{"key_code":"c"},{"key_code":"lang2"}</v>
      </c>
    </row>
    <row r="71" spans="1:69" ht="21">
      <c r="A71" s="154"/>
      <c r="B71" s="137"/>
      <c r="C71" s="137"/>
      <c r="D71" s="360"/>
      <c r="E71" s="371" t="str">
        <f t="shared" si="22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9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 t="s">
        <v>409</v>
      </c>
      <c r="BE71" s="14"/>
      <c r="BF71" s="4" t="s">
        <v>409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425</v>
      </c>
      <c r="BM71" s="7" t="s">
        <v>426</v>
      </c>
      <c r="BN71" s="16" t="s">
        <v>427</v>
      </c>
      <c r="BO71" s="29" t="str">
        <f t="shared" si="61"/>
        <v>{"key_code":"s","modifiers":["command"]}</v>
      </c>
      <c r="BP71" s="132"/>
      <c r="BQ71" s="29" t="str">
        <f t="shared" si="21"/>
        <v>{"key_code":"s","modifiers":["command"]}</v>
      </c>
    </row>
    <row r="72" spans="1:69" ht="21">
      <c r="A72" s="154"/>
      <c r="B72" s="137"/>
      <c r="C72" s="137"/>
      <c r="D72" s="360"/>
      <c r="E72" s="371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38" t="str">
        <f t="shared" si="41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38" t="str">
        <f t="shared" si="42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9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 t="s">
        <v>409</v>
      </c>
      <c r="BE72" s="14"/>
      <c r="BF72" s="4" t="s">
        <v>409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428</v>
      </c>
      <c r="BM72" s="7" t="s">
        <v>428</v>
      </c>
      <c r="BN72" s="16" t="s">
        <v>429</v>
      </c>
      <c r="BO72" s="29" t="str">
        <f t="shared" si="61"/>
        <v>{"key_code":"slash"}</v>
      </c>
      <c r="BP72" s="132" t="s">
        <v>430</v>
      </c>
      <c r="BQ72" s="29" t="str">
        <f t="shared" si="21"/>
        <v>{"key_code":"9","modifiers":["shift","option"]}</v>
      </c>
    </row>
    <row r="73" spans="1:69" ht="63">
      <c r="A73" s="154"/>
      <c r="B73" s="137"/>
      <c r="C73" s="137"/>
      <c r="D73" s="360"/>
      <c r="E73" s="371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38" t="str">
        <f t="shared" si="41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38" t="str">
        <f t="shared" si="42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9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 t="s">
        <v>409</v>
      </c>
      <c r="BE73" s="14"/>
      <c r="BF73" s="4" t="s">
        <v>409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431</v>
      </c>
      <c r="BM73" s="7" t="s">
        <v>432</v>
      </c>
      <c r="BN73" s="16" t="s">
        <v>433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434</v>
      </c>
      <c r="BQ73" s="29" t="str">
        <f t="shared" si="21"/>
        <v>{"key_code":"b","modifiers":["shift","option"]},{"key_code":"0"},{"key_code":"0"},{"key_code":"2"},{"key_code":"8"},{"key_code":"lang2"}</v>
      </c>
    </row>
    <row r="74" spans="1:69" ht="63">
      <c r="A74" s="154"/>
      <c r="B74" s="137"/>
      <c r="C74" s="137"/>
      <c r="D74" s="360"/>
      <c r="E74" s="371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38" t="str">
        <f t="shared" si="41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38" t="str">
        <f t="shared" si="42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9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 t="s">
        <v>409</v>
      </c>
      <c r="BE74" s="14"/>
      <c r="BF74" s="4" t="s">
        <v>409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435</v>
      </c>
      <c r="BM74" s="7" t="s">
        <v>436</v>
      </c>
      <c r="BN74" s="16" t="s">
        <v>437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438</v>
      </c>
      <c r="BQ74" s="29" t="str">
        <f t="shared" si="21"/>
        <v>{"key_code":"b","modifiers":["shift","option"]},{"key_code":"3"},{"key_code":"0"},{"key_code":"0"},{"key_code":"a"},{"key_code":"lang2"}</v>
      </c>
    </row>
    <row r="75" spans="1:69" ht="63">
      <c r="A75" s="154"/>
      <c r="B75" s="137"/>
      <c r="C75" s="137"/>
      <c r="D75" s="360"/>
      <c r="E75" s="371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38" t="str">
        <f t="shared" si="41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38" t="str">
        <f t="shared" si="42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9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 t="s">
        <v>409</v>
      </c>
      <c r="BE75" s="14"/>
      <c r="BF75" s="4" t="s">
        <v>409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439</v>
      </c>
      <c r="BM75" s="7" t="s">
        <v>440</v>
      </c>
      <c r="BN75" s="16" t="s">
        <v>441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442</v>
      </c>
      <c r="BQ75" s="29" t="str">
        <f t="shared" si="21"/>
        <v>{"key_code":"b","modifiers":["shift","option"]},{"key_code":"3"},{"key_code":"0"},{"key_code":"0"},{"key_code":"c"},{"key_code":"lang2"}</v>
      </c>
    </row>
    <row r="76" spans="1:69" ht="42">
      <c r="A76" s="154"/>
      <c r="B76" s="137"/>
      <c r="C76" s="137"/>
      <c r="D76" s="360"/>
      <c r="E76" s="371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38" t="str">
        <f t="shared" si="41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38" t="str">
        <f t="shared" si="42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9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 t="s">
        <v>409</v>
      </c>
      <c r="BE76" s="14"/>
      <c r="BF76" s="4" t="s">
        <v>409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443</v>
      </c>
      <c r="BM76" s="7" t="s">
        <v>444</v>
      </c>
      <c r="BN76" s="16" t="s">
        <v>445</v>
      </c>
      <c r="BO76" s="29" t="str">
        <f t="shared" si="61"/>
        <v>{"key_code":"slash","modifiers":["shift"]},{"key_code":"return_or_enter"}</v>
      </c>
      <c r="BP76" s="132" t="s">
        <v>446</v>
      </c>
      <c r="BQ76" s="29" t="str">
        <f t="shared" si="21"/>
        <v>{"key_code":"slash","modifiers":["shift"]}</v>
      </c>
    </row>
    <row r="77" spans="1:69" ht="63">
      <c r="A77" s="154"/>
      <c r="B77" s="137"/>
      <c r="C77" s="137"/>
      <c r="D77" s="360"/>
      <c r="E77" s="371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38" t="str">
        <f t="shared" si="41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38" t="str">
        <f t="shared" si="42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9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 t="s">
        <v>409</v>
      </c>
      <c r="BE77" s="14"/>
      <c r="BF77" s="4" t="s">
        <v>409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447</v>
      </c>
      <c r="BM77" s="7" t="s">
        <v>448</v>
      </c>
      <c r="BN77" s="16" t="s">
        <v>449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450</v>
      </c>
      <c r="BQ77" s="29" t="str">
        <f t="shared" si="21"/>
        <v>{"key_code":"semicolon","modifiers":["option"]},{"key_code":"semicolon","modifiers":["option"]}</v>
      </c>
    </row>
    <row r="78" spans="1:69" ht="63">
      <c r="A78" s="154"/>
      <c r="B78" s="137"/>
      <c r="C78" s="137"/>
      <c r="D78" s="360"/>
      <c r="E78" s="371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38" t="str">
        <f t="shared" si="41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38" t="str">
        <f t="shared" si="42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9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 t="s">
        <v>409</v>
      </c>
      <c r="BE78" s="14"/>
      <c r="BF78" s="4" t="s">
        <v>409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451</v>
      </c>
      <c r="BM78" s="7" t="s">
        <v>452</v>
      </c>
      <c r="BN78" s="16" t="s">
        <v>453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454</v>
      </c>
      <c r="BQ78" s="29" t="str">
        <f t="shared" si="21"/>
        <v>{"key_code":"b","modifiers":["shift","option"]},{"key_code":"0"},{"key_code":"0"},{"key_code":"2"},{"key_code":"9"},{"key_code":"lang2"}</v>
      </c>
    </row>
    <row r="79" spans="1:69" ht="63">
      <c r="A79" s="154"/>
      <c r="B79" s="137"/>
      <c r="C79" s="137"/>
      <c r="D79" s="360"/>
      <c r="E79" s="371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38" t="str">
        <f t="shared" si="41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38" t="str">
        <f t="shared" si="42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9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 t="s">
        <v>409</v>
      </c>
      <c r="BE79" s="14"/>
      <c r="BF79" s="4" t="s">
        <v>409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455</v>
      </c>
      <c r="BM79" s="7" t="s">
        <v>456</v>
      </c>
      <c r="BN79" s="16" t="s">
        <v>457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458</v>
      </c>
      <c r="BQ79" s="29" t="str">
        <f t="shared" si="21"/>
        <v>{"key_code":"b","modifiers":["shift","option"]},{"key_code":"3"},{"key_code":"0"},{"key_code":"0"},{"key_code":"b"},{"key_code":"lang2"}</v>
      </c>
    </row>
    <row r="80" spans="1:69" ht="63">
      <c r="A80" s="154"/>
      <c r="B80" s="137"/>
      <c r="C80" s="137"/>
      <c r="D80" s="360"/>
      <c r="E80" s="371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38" t="str">
        <f t="shared" si="41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38" t="str">
        <f t="shared" si="42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9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 t="s">
        <v>409</v>
      </c>
      <c r="BE80" s="14"/>
      <c r="BF80" s="4" t="s">
        <v>409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459</v>
      </c>
      <c r="BM80" s="7" t="s">
        <v>460</v>
      </c>
      <c r="BN80" s="16" t="s">
        <v>461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462</v>
      </c>
      <c r="BQ80" s="29" t="str">
        <f t="shared" si="21"/>
        <v>{"key_code":"b","modifiers":["shift","option"]},{"key_code":"3"},{"key_code":"0"},{"key_code":"0"},{"key_code":"d"},{"key_code":"lang2"}</v>
      </c>
    </row>
    <row r="81" spans="1:69" ht="42">
      <c r="A81" s="154"/>
      <c r="B81" s="137"/>
      <c r="C81" s="137"/>
      <c r="D81" s="360"/>
      <c r="E81" s="371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38" t="str">
        <f t="shared" si="41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38" t="str">
        <f t="shared" si="42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9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 t="s">
        <v>409</v>
      </c>
      <c r="BE81" s="14"/>
      <c r="BF81" s="4" t="s">
        <v>409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463</v>
      </c>
      <c r="BM81" s="7" t="s">
        <v>464</v>
      </c>
      <c r="BN81" s="16" t="s">
        <v>465</v>
      </c>
      <c r="BO81" s="29" t="str">
        <f t="shared" si="61"/>
        <v>{"key_code":"1","modifiers":["shift"]},{"key_code":"return_or_enter"}</v>
      </c>
      <c r="BP81" s="132" t="s">
        <v>466</v>
      </c>
      <c r="BQ81" s="29" t="str">
        <f t="shared" si="21"/>
        <v>{"key_code":"1","modifiers":["shift"]}</v>
      </c>
    </row>
    <row r="82" spans="1:69" ht="105">
      <c r="A82" s="154"/>
      <c r="B82" s="137"/>
      <c r="C82" s="137"/>
      <c r="D82" s="360"/>
      <c r="E82" s="371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38" t="str">
        <f t="shared" si="41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38" t="str">
        <f t="shared" si="42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9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 t="s">
        <v>409</v>
      </c>
      <c r="BE82" s="14"/>
      <c r="BF82" s="4" t="s">
        <v>409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467</v>
      </c>
      <c r="BM82" s="7" t="s">
        <v>468</v>
      </c>
      <c r="BN82" s="16" t="s">
        <v>469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470</v>
      </c>
      <c r="BQ82" s="29" t="str">
        <f t="shared" si="21"/>
        <v>{"key_code":"hyphen","modifiers":["shift","option"]},{"key_code":"hyphen","modifiers":["shift","option"]}</v>
      </c>
    </row>
    <row r="83" spans="1:69" ht="42">
      <c r="A83" s="154"/>
      <c r="B83" s="137"/>
      <c r="C83" s="137"/>
      <c r="D83" s="360"/>
      <c r="E83" s="371" t="str">
        <f t="shared" si="22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9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 t="s">
        <v>409</v>
      </c>
      <c r="BE83" s="14"/>
      <c r="BF83" s="4" t="s">
        <v>409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471</v>
      </c>
      <c r="BM83" s="7" t="s">
        <v>472</v>
      </c>
      <c r="BN83" s="16" t="s">
        <v>473</v>
      </c>
      <c r="BO83" s="29" t="str">
        <f t="shared" si="61"/>
        <v>{"key_code":"up_arrow","modifiers":["command"]}</v>
      </c>
      <c r="BP83" s="132"/>
      <c r="BQ83" s="29" t="str">
        <f t="shared" si="21"/>
        <v>{"key_code":"up_arrow","modifiers":["command"]}</v>
      </c>
    </row>
    <row r="84" spans="1:69" ht="42">
      <c r="A84" s="154"/>
      <c r="B84" s="137"/>
      <c r="C84" s="137"/>
      <c r="D84" s="360"/>
      <c r="E84" s="371" t="str">
        <f t="shared" si="22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9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 t="s">
        <v>409</v>
      </c>
      <c r="BE84" s="14"/>
      <c r="BF84" s="4" t="s">
        <v>409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474</v>
      </c>
      <c r="BM84" s="7" t="s">
        <v>475</v>
      </c>
      <c r="BN84" s="16" t="s">
        <v>476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>{"key_code":"down_arrow","modifiers":["shift","command"]},{"key_code":"delete_or_backspace"}</v>
      </c>
    </row>
    <row r="85" spans="1:69" ht="21">
      <c r="A85" s="154"/>
      <c r="B85" s="137"/>
      <c r="C85" s="137"/>
      <c r="D85" s="360"/>
      <c r="E85" s="371" t="str">
        <f t="shared" si="22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9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 t="s">
        <v>409</v>
      </c>
      <c r="BE85" s="14"/>
      <c r="BF85" s="4" t="s">
        <v>409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477</v>
      </c>
      <c r="BM85" s="7" t="s">
        <v>478</v>
      </c>
      <c r="BN85" s="16" t="s">
        <v>479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>{"key_code":"lang1"},{"key_code":"lang1"}</v>
      </c>
    </row>
    <row r="86" spans="1:69" ht="21">
      <c r="A86" s="154"/>
      <c r="B86" s="137"/>
      <c r="C86" s="137"/>
      <c r="D86" s="360"/>
      <c r="E86" s="371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9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 t="s">
        <v>409</v>
      </c>
      <c r="BE86" s="14"/>
      <c r="BF86" s="4" t="s">
        <v>409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480</v>
      </c>
      <c r="BM86" s="7" t="s">
        <v>481</v>
      </c>
      <c r="BN86" s="16" t="s">
        <v>482</v>
      </c>
      <c r="BO86" s="29" t="str">
        <f t="shared" si="61"/>
        <v>{"key_code":"delete_forward"}</v>
      </c>
      <c r="BP86" s="132"/>
      <c r="BQ86" s="29" t="str">
        <f t="shared" si="74"/>
        <v>{"key_code":"delete_forward"}</v>
      </c>
    </row>
    <row r="87" spans="1:69" ht="21">
      <c r="A87" s="154"/>
      <c r="B87" s="137"/>
      <c r="C87" s="137"/>
      <c r="D87" s="360"/>
      <c r="E87" s="371" t="str">
        <f t="shared" si="75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9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 t="s">
        <v>409</v>
      </c>
      <c r="BE87" s="14"/>
      <c r="BF87" s="4" t="s">
        <v>409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483</v>
      </c>
      <c r="BM87" s="7" t="s">
        <v>484</v>
      </c>
      <c r="BN87" s="16" t="s">
        <v>485</v>
      </c>
      <c r="BO87" s="29" t="str">
        <f t="shared" si="61"/>
        <v>{"key_code":"keypad_num_lock"}</v>
      </c>
      <c r="BP87" s="132"/>
      <c r="BQ87" s="29" t="str">
        <f t="shared" si="74"/>
        <v>{"key_code":"keypad_num_lock"}</v>
      </c>
    </row>
    <row r="88" spans="1:69" ht="63">
      <c r="A88" s="154"/>
      <c r="B88" s="137"/>
      <c r="C88" s="137"/>
      <c r="D88" s="360"/>
      <c r="E88" s="371" t="str">
        <f t="shared" si="75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9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 t="s">
        <v>409</v>
      </c>
      <c r="BE88" s="14"/>
      <c r="BF88" s="4" t="s">
        <v>409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486</v>
      </c>
      <c r="BM88" s="7" t="s">
        <v>487</v>
      </c>
      <c r="BN88" s="16" t="s">
        <v>488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>{"key_code":"return_or_enter"},{"key_code":"down_arrow","modifiers":["command"]}</v>
      </c>
    </row>
    <row r="89" spans="1:69" ht="21">
      <c r="A89" s="154"/>
      <c r="B89" s="137"/>
      <c r="C89" s="137"/>
      <c r="D89" s="360"/>
      <c r="E89" s="371" t="str">
        <f t="shared" si="75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9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 t="s">
        <v>409</v>
      </c>
      <c r="BE89" s="14"/>
      <c r="BF89" s="4" t="s">
        <v>409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489</v>
      </c>
      <c r="BM89" s="7" t="s">
        <v>490</v>
      </c>
      <c r="BN89" s="16" t="s">
        <v>491</v>
      </c>
      <c r="BO89" s="29" t="str">
        <f t="shared" si="61"/>
        <v>{"key_code":"up_arrow"}</v>
      </c>
      <c r="BP89" s="132"/>
      <c r="BQ89" s="29" t="str">
        <f t="shared" si="74"/>
        <v>{"key_code":"up_arrow"}</v>
      </c>
    </row>
    <row r="90" spans="1:69" ht="21">
      <c r="A90" s="154"/>
      <c r="B90" s="137"/>
      <c r="C90" s="137"/>
      <c r="D90" s="360"/>
      <c r="E90" s="371" t="str">
        <f t="shared" si="75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9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 t="s">
        <v>409</v>
      </c>
      <c r="BE90" s="14"/>
      <c r="BF90" s="4" t="s">
        <v>409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492</v>
      </c>
      <c r="BM90" s="7" t="s">
        <v>493</v>
      </c>
      <c r="BN90" s="16" t="s">
        <v>494</v>
      </c>
      <c r="BO90" s="29" t="str">
        <f t="shared" si="61"/>
        <v>{"key_code":"up_arrow","modifiers":["shift"]}</v>
      </c>
      <c r="BP90" s="132"/>
      <c r="BQ90" s="29" t="str">
        <f t="shared" si="74"/>
        <v>{"key_code":"up_arrow","modifiers":["shift"]}</v>
      </c>
    </row>
    <row r="91" spans="1:69" ht="63">
      <c r="A91" s="154"/>
      <c r="B91" s="137"/>
      <c r="C91" s="137"/>
      <c r="D91" s="360"/>
      <c r="E91" s="371" t="str">
        <f t="shared" si="75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9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 t="s">
        <v>409</v>
      </c>
      <c r="BE91" s="14"/>
      <c r="BF91" s="4" t="s">
        <v>409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495</v>
      </c>
      <c r="BM91" s="7" t="s">
        <v>496</v>
      </c>
      <c r="BN91" s="16" t="s">
        <v>497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>{"key_code":"up_arrow"},{"key_code":"up_arrow"},{"key_code":"up_arrow"},{"key_code":"up_arrow"},{"key_code":"up_arrow"}</v>
      </c>
    </row>
    <row r="92" spans="1:69" ht="21">
      <c r="A92" s="154"/>
      <c r="B92" s="137"/>
      <c r="C92" s="137"/>
      <c r="D92" s="360"/>
      <c r="E92" s="371" t="str">
        <f t="shared" si="75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9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 t="s">
        <v>409</v>
      </c>
      <c r="BE92" s="14"/>
      <c r="BF92" s="4" t="s">
        <v>409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498</v>
      </c>
      <c r="BM92" s="7" t="s">
        <v>499</v>
      </c>
      <c r="BN92" s="16" t="s">
        <v>500</v>
      </c>
      <c r="BO92" s="29" t="str">
        <f t="shared" si="61"/>
        <v>{"key_code":"f7"}</v>
      </c>
      <c r="BP92" s="132"/>
      <c r="BQ92" s="29" t="str">
        <f t="shared" si="74"/>
        <v>{"key_code":"f7"}</v>
      </c>
    </row>
    <row r="93" spans="1:69" ht="42">
      <c r="A93" s="154"/>
      <c r="B93" s="137"/>
      <c r="C93" s="137"/>
      <c r="D93" s="360"/>
      <c r="E93" s="371" t="str">
        <f t="shared" si="75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9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 t="s">
        <v>409</v>
      </c>
      <c r="BE93" s="14"/>
      <c r="BF93" s="4" t="s">
        <v>409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501</v>
      </c>
      <c r="BM93" s="7" t="s">
        <v>502</v>
      </c>
      <c r="BN93" s="16" t="s">
        <v>503</v>
      </c>
      <c r="BO93" s="29" t="str">
        <f t="shared" si="61"/>
        <v>{"key_code":"down_arrow","modifiers":["command"]}</v>
      </c>
      <c r="BP93" s="132"/>
      <c r="BQ93" s="29" t="str">
        <f t="shared" si="74"/>
        <v>{"key_code":"down_arrow","modifiers":["command"]}</v>
      </c>
    </row>
    <row r="94" spans="1:69" ht="21">
      <c r="A94" s="154"/>
      <c r="B94" s="137"/>
      <c r="C94" s="137"/>
      <c r="D94" s="360"/>
      <c r="E94" s="371" t="str">
        <f t="shared" si="75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9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 t="s">
        <v>409</v>
      </c>
      <c r="BE94" s="14"/>
      <c r="BF94" s="4" t="s">
        <v>409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504</v>
      </c>
      <c r="BM94" s="7" t="s">
        <v>505</v>
      </c>
      <c r="BN94" s="16" t="s">
        <v>506</v>
      </c>
      <c r="BO94" s="29" t="str">
        <f t="shared" si="61"/>
        <v>{"key_code":"down_arrow"}</v>
      </c>
      <c r="BP94" s="132"/>
      <c r="BQ94" s="29" t="str">
        <f t="shared" si="74"/>
        <v>{"key_code":"down_arrow"}</v>
      </c>
    </row>
    <row r="95" spans="1:69" ht="21">
      <c r="A95" s="154"/>
      <c r="B95" s="137"/>
      <c r="C95" s="137"/>
      <c r="D95" s="360"/>
      <c r="E95" s="371" t="str">
        <f t="shared" si="75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9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 t="s">
        <v>409</v>
      </c>
      <c r="BE95" s="14"/>
      <c r="BF95" s="4" t="s">
        <v>409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507</v>
      </c>
      <c r="BM95" s="7" t="s">
        <v>508</v>
      </c>
      <c r="BN95" s="16" t="s">
        <v>509</v>
      </c>
      <c r="BO95" s="29" t="str">
        <f t="shared" si="61"/>
        <v>{"key_code":"down_arrow","modifiers":["shift"]}</v>
      </c>
      <c r="BP95" s="132"/>
      <c r="BQ95" s="29" t="str">
        <f t="shared" si="74"/>
        <v>{"key_code":"down_arrow","modifiers":["shift"]}</v>
      </c>
    </row>
    <row r="96" spans="1:69" ht="63">
      <c r="A96" s="154"/>
      <c r="B96" s="137"/>
      <c r="C96" s="137"/>
      <c r="D96" s="360"/>
      <c r="E96" s="371" t="str">
        <f t="shared" si="75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9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 t="s">
        <v>409</v>
      </c>
      <c r="BE96" s="14"/>
      <c r="BF96" s="4" t="s">
        <v>409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510</v>
      </c>
      <c r="BM96" s="7" t="s">
        <v>511</v>
      </c>
      <c r="BN96" s="16" t="s">
        <v>512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>{"key_code":"down_arrow"},{"key_code":"down_arrow"},{"key_code":"down_arrow"},{"key_code":"down_arrow"},{"key_code":"down_arrow"}</v>
      </c>
    </row>
    <row r="97" spans="1:69" ht="21">
      <c r="A97" s="154"/>
      <c r="B97" s="137"/>
      <c r="C97" s="137"/>
      <c r="D97" s="360"/>
      <c r="E97" s="371" t="str">
        <f t="shared" si="75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9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 t="s">
        <v>409</v>
      </c>
      <c r="BE97" s="14"/>
      <c r="BF97" s="4" t="s">
        <v>409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513</v>
      </c>
      <c r="BM97" s="7" t="s">
        <v>514</v>
      </c>
      <c r="BN97" s="16" t="s">
        <v>515</v>
      </c>
      <c r="BO97" s="29" t="str">
        <f t="shared" si="61"/>
        <v>{"key_code":"f6"}</v>
      </c>
      <c r="BP97" s="132"/>
      <c r="BQ97" s="29" t="str">
        <f t="shared" si="74"/>
        <v>{"key_code":"f6"}</v>
      </c>
    </row>
    <row r="98" spans="1:69" ht="294">
      <c r="A98" s="154"/>
      <c r="B98" s="137"/>
      <c r="C98" s="137"/>
      <c r="D98" s="360"/>
      <c r="E98" s="371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38" t="str">
        <f t="shared" si="88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38" t="str">
        <f t="shared" si="89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9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 t="s">
        <v>409</v>
      </c>
      <c r="BE98" s="14"/>
      <c r="BF98" s="4" t="s">
        <v>409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516</v>
      </c>
      <c r="BM98" s="7" t="s">
        <v>517</v>
      </c>
      <c r="BN98" s="16" t="s">
        <v>518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519</v>
      </c>
      <c r="BQ98" s="29" t="str">
        <f t="shared" si="74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</row>
    <row r="99" spans="1:69" ht="168">
      <c r="A99" s="154"/>
      <c r="B99" s="137"/>
      <c r="C99" s="137"/>
      <c r="D99" s="360"/>
      <c r="E99" s="371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38" t="str">
        <f t="shared" si="88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38" t="str">
        <f t="shared" si="89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9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 t="s">
        <v>409</v>
      </c>
      <c r="BE99" s="14"/>
      <c r="BF99" s="4" t="s">
        <v>409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520</v>
      </c>
      <c r="BM99" s="7" t="s">
        <v>521</v>
      </c>
      <c r="BN99" s="16" t="s">
        <v>522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523</v>
      </c>
      <c r="BQ99" s="29" t="str">
        <f t="shared" si="74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</row>
    <row r="100" spans="1:69" ht="84">
      <c r="A100" s="154"/>
      <c r="B100" s="137"/>
      <c r="C100" s="137"/>
      <c r="D100" s="360"/>
      <c r="E100" s="371" t="str">
        <f t="shared" si="75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9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 t="s">
        <v>409</v>
      </c>
      <c r="BE100" s="14"/>
      <c r="BF100" s="4" t="s">
        <v>409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524</v>
      </c>
      <c r="BM100" s="7" t="s">
        <v>525</v>
      </c>
      <c r="BN100" s="16" t="s">
        <v>526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>{"key_code":"up_arrow","modifiers":["command"]},{"key_code":"return_or_enter"},{"key_code":"spacebar"},{"key_code":"down_arrow","modifiers":["command"]}</v>
      </c>
    </row>
    <row r="101" spans="1:69" ht="105">
      <c r="A101" s="154"/>
      <c r="B101" s="137"/>
      <c r="C101" s="137"/>
      <c r="D101" s="360"/>
      <c r="E101" s="371" t="str">
        <f t="shared" si="75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9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 t="s">
        <v>409</v>
      </c>
      <c r="BE101" s="14"/>
      <c r="BF101" s="4" t="s">
        <v>409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527</v>
      </c>
      <c r="BM101" s="7" t="s">
        <v>528</v>
      </c>
      <c r="BN101" s="16" t="s">
        <v>529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>{"key_code":"up_arrow","modifiers":["command"]},{"key_code":"return_or_enter"},{"key_code":"spacebar"},{"key_code":"spacebar"},{"key_code":"spacebar"},{"key_code":"down_arrow","modifiers":["command"]}</v>
      </c>
    </row>
    <row r="102" spans="1:69" ht="63">
      <c r="A102" s="154"/>
      <c r="B102" s="137"/>
      <c r="C102" s="137"/>
      <c r="D102" s="360"/>
      <c r="E102" s="371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38" t="str">
        <f t="shared" si="88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38" t="str">
        <f t="shared" si="89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9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 t="s">
        <v>409</v>
      </c>
      <c r="BE102" s="14"/>
      <c r="BF102" s="4" t="s">
        <v>409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530</v>
      </c>
      <c r="BM102" s="7" t="s">
        <v>531</v>
      </c>
      <c r="BN102" s="16" t="s">
        <v>532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533</v>
      </c>
      <c r="BQ102" s="29" t="str">
        <f t="shared" si="74"/>
        <v>{"key_code":"b","modifiers":["shift","option"]},{"key_code":"2"},{"key_code":"5"},{"key_code":"c"},{"key_code":"b"},{"key_code":"lang2"}</v>
      </c>
    </row>
    <row r="103" spans="1:69" ht="63">
      <c r="A103" s="154"/>
      <c r="B103" s="137"/>
      <c r="C103" s="137"/>
      <c r="D103" s="360"/>
      <c r="E103" s="371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38" t="str">
        <f t="shared" si="88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38" t="str">
        <f t="shared" si="89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9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 t="s">
        <v>409</v>
      </c>
      <c r="BE103" s="14"/>
      <c r="BF103" s="4" t="s">
        <v>409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534</v>
      </c>
      <c r="BM103" s="7" t="s">
        <v>535</v>
      </c>
      <c r="BN103" s="16" t="s">
        <v>536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537</v>
      </c>
      <c r="BQ103" s="29" t="str">
        <f t="shared" si="74"/>
        <v>{"key_code":"b","modifiers":["shift","option"]},{"key_code":"3"},{"key_code":"0"},{"key_code":"1"},{"key_code":"0"},{"key_code":"lang2"}</v>
      </c>
    </row>
    <row r="104" spans="1:69" ht="63">
      <c r="A104" s="154"/>
      <c r="B104" s="137"/>
      <c r="C104" s="137"/>
      <c r="D104" s="360"/>
      <c r="E104" s="371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38" t="str">
        <f t="shared" si="88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38" t="str">
        <f t="shared" si="89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9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 t="s">
        <v>409</v>
      </c>
      <c r="BE104" s="14"/>
      <c r="BF104" s="4" t="s">
        <v>409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538</v>
      </c>
      <c r="BM104" s="7" t="s">
        <v>539</v>
      </c>
      <c r="BN104" s="16" t="s">
        <v>540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541</v>
      </c>
      <c r="BQ104" s="29" t="str">
        <f t="shared" si="74"/>
        <v>{"key_code":"b","modifiers":["shift","option"]},{"key_code":"3"},{"key_code":"0"},{"key_code":"0"},{"key_code":"8"},{"key_code":"lang2"}</v>
      </c>
    </row>
    <row r="105" spans="1:69" ht="63">
      <c r="A105" s="154"/>
      <c r="B105" s="137"/>
      <c r="C105" s="137"/>
      <c r="D105" s="360"/>
      <c r="E105" s="371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38" t="str">
        <f t="shared" si="88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38" t="str">
        <f t="shared" si="89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9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 t="s">
        <v>409</v>
      </c>
      <c r="BE105" s="14"/>
      <c r="BF105" s="4" t="s">
        <v>409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542</v>
      </c>
      <c r="BM105" s="7" t="s">
        <v>543</v>
      </c>
      <c r="BN105" s="16" t="s">
        <v>544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545</v>
      </c>
      <c r="BQ105" s="29" t="str">
        <f t="shared" si="74"/>
        <v>{"key_code":"b","modifiers":["shift","option"]},{"key_code":"3"},{"key_code":"0"},{"key_code":"0"},{"key_code":"e"},{"key_code":"lang2"}</v>
      </c>
    </row>
    <row r="106" spans="1:69" ht="126">
      <c r="A106" s="154"/>
      <c r="B106" s="137"/>
      <c r="C106" s="137"/>
      <c r="D106" s="360"/>
      <c r="E106" s="371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38" t="str">
        <f t="shared" si="88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38" t="str">
        <f t="shared" si="89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9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 t="s">
        <v>409</v>
      </c>
      <c r="BE106" s="14"/>
      <c r="BF106" s="4" t="s">
        <v>409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546</v>
      </c>
      <c r="BM106" s="7" t="s">
        <v>547</v>
      </c>
      <c r="BN106" s="16" t="s">
        <v>548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549</v>
      </c>
      <c r="BQ106" s="29" t="str">
        <f t="shared" si="74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</row>
    <row r="107" spans="1:69" ht="42">
      <c r="A107" s="154"/>
      <c r="B107" s="137"/>
      <c r="C107" s="137"/>
      <c r="D107" s="360"/>
      <c r="E107" s="371" t="str">
        <f t="shared" si="75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9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 t="s">
        <v>409</v>
      </c>
      <c r="BE107" s="14"/>
      <c r="BF107" s="4" t="s">
        <v>409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550</v>
      </c>
      <c r="BM107" s="7" t="s">
        <v>551</v>
      </c>
      <c r="BN107" s="16" t="s">
        <v>552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>{"key_code":"spacebar"},{"key_code":"spacebar"},{"key_code":"spacebar"}</v>
      </c>
    </row>
    <row r="108" spans="1:69" ht="63">
      <c r="A108" s="154"/>
      <c r="B108" s="137"/>
      <c r="C108" s="137"/>
      <c r="D108" s="360"/>
      <c r="E108" s="371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38" t="str">
        <f t="shared" si="88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38" t="str">
        <f t="shared" si="89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9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 t="s">
        <v>409</v>
      </c>
      <c r="BE108" s="14"/>
      <c r="BF108" s="4" t="s">
        <v>409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553</v>
      </c>
      <c r="BM108" s="7" t="s">
        <v>554</v>
      </c>
      <c r="BN108" s="16" t="s">
        <v>555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556</v>
      </c>
      <c r="BQ108" s="29" t="str">
        <f t="shared" si="74"/>
        <v>{"key_code":"b","modifiers":["shift","option"]},{"key_code":"3"},{"key_code":"0"},{"key_code":"1"},{"key_code":"1"},{"key_code":"lang2"}</v>
      </c>
    </row>
    <row r="109" spans="1:69" ht="63">
      <c r="A109" s="154"/>
      <c r="B109" s="137"/>
      <c r="C109" s="137"/>
      <c r="D109" s="360"/>
      <c r="E109" s="371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38" t="str">
        <f t="shared" si="88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38" t="str">
        <f t="shared" si="89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9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 t="s">
        <v>409</v>
      </c>
      <c r="BE109" s="14"/>
      <c r="BF109" s="4" t="s">
        <v>409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557</v>
      </c>
      <c r="BM109" s="7" t="s">
        <v>558</v>
      </c>
      <c r="BN109" s="16" t="s">
        <v>559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560</v>
      </c>
      <c r="BQ109" s="29" t="str">
        <f t="shared" si="74"/>
        <v>{"key_code":"b","modifiers":["shift","option"]},{"key_code":"3"},{"key_code":"0"},{"key_code":"0"},{"key_code":"9"},{"key_code":"lang2"}</v>
      </c>
    </row>
    <row r="110" spans="1:69" ht="63">
      <c r="A110" s="154"/>
      <c r="B110" s="137"/>
      <c r="C110" s="137"/>
      <c r="D110" s="360"/>
      <c r="E110" s="371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38" t="str">
        <f t="shared" si="88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38" t="str">
        <f t="shared" si="89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9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 t="s">
        <v>409</v>
      </c>
      <c r="BE110" s="14"/>
      <c r="BF110" s="4" t="s">
        <v>409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561</v>
      </c>
      <c r="BM110" s="7" t="s">
        <v>562</v>
      </c>
      <c r="BN110" s="16" t="s">
        <v>563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564</v>
      </c>
      <c r="BQ110" s="29" t="str">
        <f t="shared" si="74"/>
        <v>{"key_code":"b","modifiers":["shift","option"]},{"key_code":"3"},{"key_code":"0"},{"key_code":"0"},{"key_code":"f"},{"key_code":"lang2"}</v>
      </c>
    </row>
    <row r="111" spans="1:69" ht="84">
      <c r="A111" s="154"/>
      <c r="B111" s="137"/>
      <c r="C111" s="137"/>
      <c r="D111" s="360"/>
      <c r="E111" s="371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38" t="str">
        <f t="shared" si="88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38" t="str">
        <f t="shared" si="89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9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 t="s">
        <v>409</v>
      </c>
      <c r="BE111" s="14"/>
      <c r="BF111" s="4" t="s">
        <v>409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565</v>
      </c>
      <c r="BM111" s="7" t="s">
        <v>566</v>
      </c>
      <c r="BN111" s="16" t="s">
        <v>567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568</v>
      </c>
      <c r="BQ111" s="29" t="str">
        <f t="shared" si="74"/>
        <v>{"key_code":"b","modifiers":["shift","option"]},{"key_code":"3"},{"key_code":"0"},{"key_code":"0"},{"key_code":"d"},{"key_code":"lang2"},{"key_code":"return_or_enter"},{"key_code":"spacebar"}</v>
      </c>
    </row>
    <row r="112" spans="1:69" ht="84">
      <c r="A112" s="154"/>
      <c r="B112" s="137"/>
      <c r="C112" s="137"/>
      <c r="D112" s="360"/>
      <c r="E112" s="371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38" t="str">
        <f t="shared" si="88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38" t="str">
        <f t="shared" si="89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9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 t="s">
        <v>409</v>
      </c>
      <c r="BE112" s="14"/>
      <c r="BF112" s="4" t="s">
        <v>409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569</v>
      </c>
      <c r="BM112" s="7" t="s">
        <v>570</v>
      </c>
      <c r="BN112" s="16" t="s">
        <v>571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572</v>
      </c>
      <c r="BQ112" s="29" t="str">
        <f t="shared" si="74"/>
        <v>{"key_code":"b","modifiers":["shift","option"]},{"key_code":"3"},{"key_code":"0"},{"key_code":"0"},{"key_code":"d"},{"key_code":"lang2"},{"key_code":"return_or_enter"}</v>
      </c>
    </row>
    <row r="113" spans="1:69" ht="63">
      <c r="A113" s="154"/>
      <c r="B113" s="137"/>
      <c r="C113" s="137"/>
      <c r="D113" s="360"/>
      <c r="E113" s="371" t="str">
        <f t="shared" si="75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9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 t="s">
        <v>409</v>
      </c>
      <c r="BE113" s="14"/>
      <c r="BF113" s="4" t="s">
        <v>409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573</v>
      </c>
      <c r="BM113" s="7" t="s">
        <v>574</v>
      </c>
      <c r="BN113" s="16" t="s">
        <v>575</v>
      </c>
      <c r="BO113" s="29" t="str">
        <f t="shared" si="61"/>
        <v>{"key_code":"up_arrow","modifiers":["shift","command"]}</v>
      </c>
      <c r="BP113" s="132"/>
      <c r="BQ113" s="29" t="str">
        <f t="shared" si="74"/>
        <v>{"key_code":"up_arrow","modifiers":["shift","command"]}</v>
      </c>
    </row>
    <row r="114" spans="1:69" ht="63">
      <c r="A114" s="154"/>
      <c r="B114" s="137"/>
      <c r="C114" s="137"/>
      <c r="D114" s="360"/>
      <c r="E114" s="371" t="str">
        <f t="shared" si="75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9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 t="s">
        <v>409</v>
      </c>
      <c r="BE114" s="14"/>
      <c r="BF114" s="4" t="s">
        <v>409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576</v>
      </c>
      <c r="BM114" s="7" t="s">
        <v>577</v>
      </c>
      <c r="BN114" s="16" t="s">
        <v>578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>{"key_code":"left_arrow"},{"key_code":"left_arrow"},{"key_code":"left_arrow"},{"key_code":"left_arrow"},{"key_code":"left_arrow"}</v>
      </c>
    </row>
    <row r="115" spans="1:69" ht="63">
      <c r="A115" s="154"/>
      <c r="B115" s="137"/>
      <c r="C115" s="137"/>
      <c r="D115" s="360"/>
      <c r="E115" s="371" t="str">
        <f t="shared" si="75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9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 t="s">
        <v>409</v>
      </c>
      <c r="BE115" s="14"/>
      <c r="BF115" s="4" t="s">
        <v>409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579</v>
      </c>
      <c r="BM115" s="7" t="s">
        <v>580</v>
      </c>
      <c r="BN115" s="16" t="s">
        <v>581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>{"key_code":"right_arrow"},{"key_code":"right_arrow"},{"key_code":"right_arrow"},{"key_code":"right_arrow"},{"key_code":"right_arrow"}</v>
      </c>
    </row>
    <row r="116" spans="1:69" ht="63">
      <c r="A116" s="154"/>
      <c r="B116" s="137"/>
      <c r="C116" s="137"/>
      <c r="D116" s="360"/>
      <c r="E116" s="371" t="str">
        <f t="shared" si="75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9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 t="s">
        <v>409</v>
      </c>
      <c r="BE116" s="14"/>
      <c r="BF116" s="4" t="s">
        <v>409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582</v>
      </c>
      <c r="BM116" s="7" t="s">
        <v>583</v>
      </c>
      <c r="BN116" s="16" t="s">
        <v>584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>{"key_code":"page_down"},{"key_code":"page_down"},{"key_code":"page_down"},{"key_code":"page_down"},{"key_code":"page_down"}</v>
      </c>
    </row>
    <row r="117" spans="1:69" ht="63">
      <c r="A117" s="154"/>
      <c r="B117" s="137"/>
      <c r="C117" s="137"/>
      <c r="D117" s="360"/>
      <c r="E117" s="371" t="str">
        <f t="shared" si="75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9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 t="s">
        <v>409</v>
      </c>
      <c r="BE117" s="14"/>
      <c r="BF117" s="4" t="s">
        <v>409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585</v>
      </c>
      <c r="BM117" s="7" t="s">
        <v>586</v>
      </c>
      <c r="BN117" s="16" t="s">
        <v>587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>{"key_code":"page_up"},{"key_code":"page_up"},{"key_code":"page_up"},{"key_code":"page_up"},{"key_code":"page_up"}</v>
      </c>
    </row>
    <row r="118" spans="1:69" ht="21">
      <c r="A118" s="154"/>
      <c r="B118" s="137"/>
      <c r="C118" s="137"/>
      <c r="D118" s="360"/>
      <c r="E118" s="371" t="str">
        <f t="shared" si="75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9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 t="s">
        <v>409</v>
      </c>
      <c r="BE118" s="14"/>
      <c r="BF118" s="4" t="s">
        <v>409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588</v>
      </c>
      <c r="BM118" s="7" t="s">
        <v>589</v>
      </c>
      <c r="BN118" s="16" t="s">
        <v>590</v>
      </c>
      <c r="BO118" s="29" t="str">
        <f t="shared" si="61"/>
        <v>{"key_code":"x","modifiers":["command"]}</v>
      </c>
      <c r="BP118" s="132"/>
      <c r="BQ118" s="29" t="str">
        <f t="shared" si="74"/>
        <v>{"key_code":"x","modifiers":["command"]}</v>
      </c>
    </row>
    <row r="119" spans="1:69" ht="105">
      <c r="A119" s="154"/>
      <c r="B119" s="137"/>
      <c r="C119" s="137"/>
      <c r="D119" s="360"/>
      <c r="E119" s="371" t="str">
        <f t="shared" si="75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9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 t="s">
        <v>409</v>
      </c>
      <c r="BE119" s="14"/>
      <c r="BF119" s="4" t="s">
        <v>409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591</v>
      </c>
      <c r="BM119" s="7" t="s">
        <v>592</v>
      </c>
      <c r="BN119" s="16" t="s">
        <v>593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>{"key_code":"left_arrow","modifiers":["shift"]},{"key_code":"left_arrow","modifiers":["shift"]},{"key_code":"left_arrow","modifiers":["shift"]},{"key_code":"left_arrow","modifiers":["shift"]},{"key_code":"left_arrow","modifiers":["shift"]}</v>
      </c>
    </row>
    <row r="120" spans="1:69" ht="105">
      <c r="A120" s="154"/>
      <c r="B120" s="137"/>
      <c r="C120" s="137"/>
      <c r="D120" s="360"/>
      <c r="E120" s="371" t="str">
        <f t="shared" si="75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9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 t="s">
        <v>409</v>
      </c>
      <c r="BE120" s="14"/>
      <c r="BF120" s="4" t="s">
        <v>409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594</v>
      </c>
      <c r="BM120" s="7" t="s">
        <v>595</v>
      </c>
      <c r="BN120" s="16" t="s">
        <v>596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>{"key_code":"right_arrow","modifiers":["shift"]},{"key_code":"right_arrow","modifiers":["shift"]},{"key_code":"right_arrow","modifiers":["shift"]},{"key_code":"right_arrow","modifiers":["shift"]},{"key_code":"right_arrow","modifiers":["shift"]}</v>
      </c>
    </row>
    <row r="121" spans="1:69" ht="63">
      <c r="A121" s="154"/>
      <c r="B121" s="137"/>
      <c r="C121" s="137"/>
      <c r="D121" s="360"/>
      <c r="E121" s="371" t="str">
        <f t="shared" si="75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9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 t="s">
        <v>409</v>
      </c>
      <c r="BE121" s="14"/>
      <c r="BF121" s="4" t="s">
        <v>409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597</v>
      </c>
      <c r="BM121" s="7" t="s">
        <v>598</v>
      </c>
      <c r="BN121" s="16" t="s">
        <v>599</v>
      </c>
      <c r="BO121" s="29" t="str">
        <f t="shared" si="61"/>
        <v>{"key_code":"page_down"}</v>
      </c>
      <c r="BP121" s="132"/>
      <c r="BQ121" s="29" t="str">
        <f t="shared" si="74"/>
        <v>{"key_code":"page_down"}</v>
      </c>
    </row>
    <row r="122" spans="1:69" ht="63">
      <c r="A122" s="154"/>
      <c r="B122" s="137"/>
      <c r="C122" s="137"/>
      <c r="D122" s="360"/>
      <c r="E122" s="371" t="str">
        <f t="shared" si="75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9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 t="s">
        <v>409</v>
      </c>
      <c r="BE122" s="14"/>
      <c r="BF122" s="4" t="s">
        <v>409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600</v>
      </c>
      <c r="BM122" s="7" t="s">
        <v>601</v>
      </c>
      <c r="BN122" s="16" t="s">
        <v>602</v>
      </c>
      <c r="BO122" s="29" t="str">
        <f t="shared" si="61"/>
        <v>{"key_code":"page_up"}</v>
      </c>
      <c r="BP122" s="132"/>
      <c r="BQ122" s="29" t="str">
        <f t="shared" si="74"/>
        <v>{"key_code":"page_up"}</v>
      </c>
    </row>
    <row r="123" spans="1:69" ht="63">
      <c r="A123" s="154"/>
      <c r="B123" s="137"/>
      <c r="C123" s="137"/>
      <c r="D123" s="360"/>
      <c r="E123" s="371" t="str">
        <f t="shared" si="75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9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 t="s">
        <v>409</v>
      </c>
      <c r="BE123" s="14"/>
      <c r="BF123" s="4" t="s">
        <v>409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603</v>
      </c>
      <c r="BM123" s="7" t="s">
        <v>604</v>
      </c>
      <c r="BN123" s="16" t="s">
        <v>605</v>
      </c>
      <c r="BO123" s="29" t="str">
        <f t="shared" si="61"/>
        <v>{"key_code":"down_arrow","modifiers":["shift","command"]}</v>
      </c>
      <c r="BP123" s="132"/>
      <c r="BQ123" s="29" t="str">
        <f t="shared" si="74"/>
        <v>{"key_code":"down_arrow","modifiers":["shift","command"]}</v>
      </c>
    </row>
    <row r="124" spans="1:69" ht="21">
      <c r="A124" s="154"/>
      <c r="B124" s="137"/>
      <c r="C124" s="137"/>
      <c r="D124" s="360"/>
      <c r="E124" s="371" t="str">
        <f t="shared" si="75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9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 t="s">
        <v>409</v>
      </c>
      <c r="BE124" s="14"/>
      <c r="BF124" s="4" t="s">
        <v>409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606</v>
      </c>
      <c r="BM124" s="7" t="s">
        <v>607</v>
      </c>
      <c r="BN124" s="16" t="s">
        <v>608</v>
      </c>
      <c r="BO124" s="29" t="str">
        <f t="shared" si="61"/>
        <v>{"key_code":"c","modifiers":["command"]}</v>
      </c>
      <c r="BP124" s="132"/>
      <c r="BQ124" s="29" t="str">
        <f t="shared" si="74"/>
        <v>{"key_code":"c","modifiers":["command"]}</v>
      </c>
    </row>
    <row r="125" spans="1:69" ht="21">
      <c r="A125" s="154"/>
      <c r="B125" s="137"/>
      <c r="C125" s="137"/>
      <c r="D125" s="360"/>
      <c r="E125" s="371" t="str">
        <f t="shared" si="75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9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 t="s">
        <v>409</v>
      </c>
      <c r="BE125" s="14"/>
      <c r="BF125" s="4" t="s">
        <v>409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609</v>
      </c>
      <c r="BM125" s="7" t="s">
        <v>610</v>
      </c>
      <c r="BN125" s="16" t="s">
        <v>611</v>
      </c>
      <c r="BO125" s="29" t="str">
        <f t="shared" si="61"/>
        <v>{"key_code":"v","modifiers":["command"]}</v>
      </c>
      <c r="BP125" s="132"/>
      <c r="BQ125" s="29" t="str">
        <f t="shared" si="74"/>
        <v>{"key_code":"v","modifiers":["command"]}</v>
      </c>
    </row>
    <row r="126" spans="1:69" ht="21">
      <c r="A126" s="154"/>
      <c r="B126" s="137"/>
      <c r="C126" s="137"/>
      <c r="D126" s="360"/>
      <c r="E126" s="371" t="str">
        <f t="shared" si="75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9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 t="s">
        <v>409</v>
      </c>
      <c r="BE126" s="14"/>
      <c r="BF126" s="4" t="s">
        <v>409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612</v>
      </c>
      <c r="BM126" s="7" t="s">
        <v>613</v>
      </c>
      <c r="BN126" s="16" t="s">
        <v>614</v>
      </c>
      <c r="BO126" s="29" t="str">
        <f t="shared" si="61"/>
        <v>{"key_code":"z","modifiers":["shift","command"]}</v>
      </c>
      <c r="BP126" s="132"/>
      <c r="BQ126" s="29" t="str">
        <f t="shared" si="74"/>
        <v>{"key_code":"z","modifiers":["shift","command"]}</v>
      </c>
    </row>
    <row r="127" spans="1:69" ht="21">
      <c r="A127" s="154"/>
      <c r="B127" s="137"/>
      <c r="C127" s="137"/>
      <c r="D127" s="360"/>
      <c r="E127" s="371" t="str">
        <f t="shared" si="75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9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 t="s">
        <v>409</v>
      </c>
      <c r="BE127" s="14"/>
      <c r="BF127" s="4" t="s">
        <v>409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615</v>
      </c>
      <c r="BM127" s="7" t="s">
        <v>616</v>
      </c>
      <c r="BN127" s="16" t="s">
        <v>617</v>
      </c>
      <c r="BO127" s="29" t="str">
        <f t="shared" si="61"/>
        <v>{"key_code":"z","modifiers":["command"]}</v>
      </c>
      <c r="BP127" s="132"/>
      <c r="BQ127" s="29" t="str">
        <f t="shared" si="74"/>
        <v>{"key_code":"z","modifiers":["command"]}</v>
      </c>
    </row>
    <row r="128" spans="1:69" ht="21">
      <c r="A128" s="154"/>
      <c r="B128" s="137"/>
      <c r="C128" s="137"/>
      <c r="D128" s="360"/>
      <c r="E128" s="371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9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409</v>
      </c>
      <c r="BG128" s="17" t="s">
        <v>618</v>
      </c>
      <c r="BH128" s="17" t="s">
        <v>52</v>
      </c>
      <c r="BI128" s="17" t="s">
        <v>30</v>
      </c>
      <c r="BJ128" s="169" t="s">
        <v>51</v>
      </c>
      <c r="BK128" s="31" t="s">
        <v>619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60"/>
      <c r="E129" s="371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9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409</v>
      </c>
      <c r="BG129" s="17" t="s">
        <v>618</v>
      </c>
      <c r="BH129" s="17" t="s">
        <v>52</v>
      </c>
      <c r="BI129" s="17" t="s">
        <v>30</v>
      </c>
      <c r="BJ129" s="169" t="s">
        <v>22</v>
      </c>
      <c r="BK129" s="31" t="s">
        <v>620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60"/>
      <c r="E130" s="371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9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409</v>
      </c>
      <c r="BG130" s="17" t="s">
        <v>618</v>
      </c>
      <c r="BH130" s="17" t="s">
        <v>52</v>
      </c>
      <c r="BI130" s="17" t="s">
        <v>30</v>
      </c>
      <c r="BJ130" s="169" t="s">
        <v>20</v>
      </c>
      <c r="BK130" s="31" t="s">
        <v>621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60"/>
      <c r="E131" s="371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9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409</v>
      </c>
      <c r="BG131" s="17" t="s">
        <v>618</v>
      </c>
      <c r="BH131" s="17" t="s">
        <v>52</v>
      </c>
      <c r="BI131" s="17" t="s">
        <v>26</v>
      </c>
      <c r="BJ131" s="169" t="s">
        <v>51</v>
      </c>
      <c r="BK131" s="31" t="s">
        <v>622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60"/>
      <c r="E132" s="371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9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409</v>
      </c>
      <c r="BG132" s="17" t="s">
        <v>618</v>
      </c>
      <c r="BH132" s="17" t="s">
        <v>52</v>
      </c>
      <c r="BI132" s="17" t="s">
        <v>26</v>
      </c>
      <c r="BJ132" s="169" t="s">
        <v>22</v>
      </c>
      <c r="BK132" s="31" t="s">
        <v>623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60"/>
      <c r="E133" s="371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9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409</v>
      </c>
      <c r="BG133" s="17" t="s">
        <v>618</v>
      </c>
      <c r="BH133" s="17" t="s">
        <v>52</v>
      </c>
      <c r="BI133" s="17" t="s">
        <v>26</v>
      </c>
      <c r="BJ133" s="169" t="s">
        <v>20</v>
      </c>
      <c r="BK133" s="31" t="s">
        <v>624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60"/>
      <c r="E134" s="371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9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409</v>
      </c>
      <c r="BG134" s="17" t="s">
        <v>618</v>
      </c>
      <c r="BH134" s="17" t="s">
        <v>52</v>
      </c>
      <c r="BI134" s="17" t="s">
        <v>50</v>
      </c>
      <c r="BJ134" s="169" t="s">
        <v>51</v>
      </c>
      <c r="BK134" s="31" t="s">
        <v>625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60"/>
      <c r="E135" s="371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9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409</v>
      </c>
      <c r="BG135" s="17" t="s">
        <v>618</v>
      </c>
      <c r="BH135" s="17" t="s">
        <v>52</v>
      </c>
      <c r="BI135" s="17" t="s">
        <v>50</v>
      </c>
      <c r="BJ135" s="169" t="s">
        <v>22</v>
      </c>
      <c r="BK135" s="31" t="s">
        <v>626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60"/>
      <c r="E136" s="371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9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409</v>
      </c>
      <c r="BG136" s="17" t="s">
        <v>618</v>
      </c>
      <c r="BH136" s="17" t="s">
        <v>52</v>
      </c>
      <c r="BI136" s="17" t="s">
        <v>50</v>
      </c>
      <c r="BJ136" s="169" t="s">
        <v>20</v>
      </c>
      <c r="BK136" s="31" t="s">
        <v>627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60"/>
      <c r="E137" s="371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9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409</v>
      </c>
      <c r="BG137" s="17" t="s">
        <v>618</v>
      </c>
      <c r="BH137" s="17" t="s">
        <v>52</v>
      </c>
      <c r="BI137" s="17" t="s">
        <v>88</v>
      </c>
      <c r="BJ137" s="169" t="s">
        <v>51</v>
      </c>
      <c r="BK137" s="31" t="s">
        <v>628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60"/>
      <c r="E138" s="371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9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409</v>
      </c>
      <c r="BG138" s="17" t="s">
        <v>618</v>
      </c>
      <c r="BH138" s="17" t="s">
        <v>52</v>
      </c>
      <c r="BI138" s="17" t="s">
        <v>88</v>
      </c>
      <c r="BJ138" s="169" t="s">
        <v>22</v>
      </c>
      <c r="BK138" s="31" t="s">
        <v>629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60"/>
      <c r="E139" s="371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9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409</v>
      </c>
      <c r="BG139" s="17" t="s">
        <v>618</v>
      </c>
      <c r="BH139" s="17" t="s">
        <v>52</v>
      </c>
      <c r="BI139" s="17" t="s">
        <v>88</v>
      </c>
      <c r="BJ139" s="169" t="s">
        <v>20</v>
      </c>
      <c r="BK139" s="31" t="s">
        <v>630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60"/>
      <c r="E140" s="371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9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409</v>
      </c>
      <c r="BG140" s="17" t="s">
        <v>618</v>
      </c>
      <c r="BH140" s="17" t="s">
        <v>82</v>
      </c>
      <c r="BI140" s="17" t="s">
        <v>88</v>
      </c>
      <c r="BJ140" s="169" t="s">
        <v>51</v>
      </c>
      <c r="BK140" s="31" t="s">
        <v>631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60"/>
      <c r="E141" s="371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9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409</v>
      </c>
      <c r="BG141" s="17" t="s">
        <v>618</v>
      </c>
      <c r="BH141" s="17" t="s">
        <v>82</v>
      </c>
      <c r="BI141" s="17" t="s">
        <v>88</v>
      </c>
      <c r="BJ141" s="169" t="s">
        <v>22</v>
      </c>
      <c r="BK141" s="31" t="s">
        <v>632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60"/>
      <c r="E142" s="371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9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409</v>
      </c>
      <c r="BG142" s="17" t="s">
        <v>618</v>
      </c>
      <c r="BH142" s="17" t="s">
        <v>82</v>
      </c>
      <c r="BI142" s="17" t="s">
        <v>88</v>
      </c>
      <c r="BJ142" s="169" t="s">
        <v>20</v>
      </c>
      <c r="BK142" s="31" t="s">
        <v>633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60"/>
      <c r="E143" s="371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9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409</v>
      </c>
      <c r="BG143" s="17" t="s">
        <v>618</v>
      </c>
      <c r="BH143" s="17" t="s">
        <v>82</v>
      </c>
      <c r="BI143" s="17" t="s">
        <v>71</v>
      </c>
      <c r="BJ143" s="169" t="s">
        <v>28</v>
      </c>
      <c r="BK143" s="31" t="s">
        <v>634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60"/>
      <c r="E144" s="371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9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409</v>
      </c>
      <c r="BG144" s="17" t="s">
        <v>618</v>
      </c>
      <c r="BH144" s="17" t="s">
        <v>82</v>
      </c>
      <c r="BI144" s="17" t="s">
        <v>22</v>
      </c>
      <c r="BJ144" s="169" t="s">
        <v>28</v>
      </c>
      <c r="BK144" s="31" t="s">
        <v>635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60"/>
      <c r="E145" s="371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9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409</v>
      </c>
      <c r="BG145" s="17" t="s">
        <v>618</v>
      </c>
      <c r="BH145" s="17" t="s">
        <v>52</v>
      </c>
      <c r="BI145" s="17" t="s">
        <v>71</v>
      </c>
      <c r="BJ145" s="169" t="s">
        <v>28</v>
      </c>
      <c r="BK145" s="31" t="s">
        <v>636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60"/>
      <c r="E146" s="371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9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409</v>
      </c>
      <c r="BG146" s="17" t="s">
        <v>618</v>
      </c>
      <c r="BH146" s="17" t="s">
        <v>52</v>
      </c>
      <c r="BI146" s="17" t="s">
        <v>22</v>
      </c>
      <c r="BJ146" s="169" t="s">
        <v>28</v>
      </c>
      <c r="BK146" s="31" t="s">
        <v>637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60"/>
      <c r="E147" s="371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9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409</v>
      </c>
      <c r="BG147" s="17" t="s">
        <v>618</v>
      </c>
      <c r="BH147" s="17" t="s">
        <v>82</v>
      </c>
      <c r="BI147" s="17" t="s">
        <v>73</v>
      </c>
      <c r="BJ147" s="169" t="s">
        <v>61</v>
      </c>
      <c r="BK147" s="31" t="s">
        <v>638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60"/>
      <c r="E148" s="371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9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409</v>
      </c>
      <c r="BG148" s="17" t="s">
        <v>618</v>
      </c>
      <c r="BH148" s="17" t="s">
        <v>52</v>
      </c>
      <c r="BI148" s="17" t="s">
        <v>73</v>
      </c>
      <c r="BJ148" s="169" t="s">
        <v>61</v>
      </c>
      <c r="BK148" s="31" t="s">
        <v>639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60"/>
      <c r="E149" s="371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9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409</v>
      </c>
      <c r="BG149" s="17" t="s">
        <v>618</v>
      </c>
      <c r="BH149" s="17" t="s">
        <v>82</v>
      </c>
      <c r="BI149" s="17" t="s">
        <v>30</v>
      </c>
      <c r="BJ149" s="169" t="s">
        <v>21</v>
      </c>
      <c r="BK149" s="31" t="s">
        <v>640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60"/>
      <c r="E150" s="371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9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409</v>
      </c>
      <c r="BG150" s="17" t="s">
        <v>618</v>
      </c>
      <c r="BH150" s="17" t="s">
        <v>82</v>
      </c>
      <c r="BI150" s="17" t="s">
        <v>50</v>
      </c>
      <c r="BJ150" s="169" t="s">
        <v>21</v>
      </c>
      <c r="BK150" s="31" t="s">
        <v>641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60"/>
      <c r="E151" s="371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9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409</v>
      </c>
      <c r="BG151" s="17" t="s">
        <v>618</v>
      </c>
      <c r="BH151" s="17" t="s">
        <v>52</v>
      </c>
      <c r="BI151" s="17" t="s">
        <v>30</v>
      </c>
      <c r="BJ151" s="169" t="s">
        <v>21</v>
      </c>
      <c r="BK151" s="31" t="s">
        <v>642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60"/>
      <c r="E152" s="371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9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409</v>
      </c>
      <c r="BG152" s="17" t="s">
        <v>618</v>
      </c>
      <c r="BH152" s="17" t="s">
        <v>52</v>
      </c>
      <c r="BI152" s="17" t="s">
        <v>50</v>
      </c>
      <c r="BJ152" s="169" t="s">
        <v>21</v>
      </c>
      <c r="BK152" s="31" t="s">
        <v>643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60"/>
      <c r="E153" s="371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9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409</v>
      </c>
      <c r="BG153" s="17" t="s">
        <v>618</v>
      </c>
      <c r="BH153" s="17" t="s">
        <v>79</v>
      </c>
      <c r="BI153" s="17" t="s">
        <v>84</v>
      </c>
      <c r="BJ153" s="169" t="s">
        <v>69</v>
      </c>
      <c r="BK153" s="31" t="s">
        <v>644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60"/>
      <c r="E154" s="371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9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409</v>
      </c>
      <c r="BG154" s="17" t="s">
        <v>618</v>
      </c>
      <c r="BH154" s="17" t="s">
        <v>79</v>
      </c>
      <c r="BI154" s="17" t="s">
        <v>84</v>
      </c>
      <c r="BJ154" s="169" t="s">
        <v>71</v>
      </c>
      <c r="BK154" s="31" t="s">
        <v>645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60"/>
      <c r="E155" s="371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9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409</v>
      </c>
      <c r="BG155" s="17" t="s">
        <v>618</v>
      </c>
      <c r="BH155" s="17" t="s">
        <v>79</v>
      </c>
      <c r="BI155" s="17" t="s">
        <v>84</v>
      </c>
      <c r="BJ155" s="169" t="s">
        <v>21</v>
      </c>
      <c r="BK155" s="31" t="s">
        <v>646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60"/>
      <c r="E156" s="371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9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409</v>
      </c>
      <c r="BG156" s="17" t="s">
        <v>618</v>
      </c>
      <c r="BH156" s="17" t="s">
        <v>79</v>
      </c>
      <c r="BI156" s="17" t="s">
        <v>84</v>
      </c>
      <c r="BJ156" s="169" t="s">
        <v>81</v>
      </c>
      <c r="BK156" s="31" t="s">
        <v>647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60"/>
      <c r="E157" s="371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9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409</v>
      </c>
      <c r="BG157" s="17" t="s">
        <v>618</v>
      </c>
      <c r="BH157" s="17" t="s">
        <v>79</v>
      </c>
      <c r="BI157" s="17" t="s">
        <v>84</v>
      </c>
      <c r="BJ157" s="169" t="s">
        <v>22</v>
      </c>
      <c r="BK157" s="31" t="s">
        <v>648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60"/>
      <c r="E158" s="371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9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409</v>
      </c>
      <c r="BG158" s="17" t="s">
        <v>618</v>
      </c>
      <c r="BH158" s="17" t="s">
        <v>48</v>
      </c>
      <c r="BI158" s="17" t="s">
        <v>73</v>
      </c>
      <c r="BJ158" s="169" t="s">
        <v>69</v>
      </c>
      <c r="BK158" s="31" t="s">
        <v>649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60"/>
      <c r="E159" s="371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9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409</v>
      </c>
      <c r="BG159" s="17" t="s">
        <v>618</v>
      </c>
      <c r="BH159" s="17" t="s">
        <v>48</v>
      </c>
      <c r="BI159" s="17" t="s">
        <v>73</v>
      </c>
      <c r="BJ159" s="169" t="s">
        <v>71</v>
      </c>
      <c r="BK159" s="31" t="s">
        <v>650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60"/>
      <c r="E160" s="371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9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409</v>
      </c>
      <c r="BG160" s="17" t="s">
        <v>618</v>
      </c>
      <c r="BH160" s="17" t="s">
        <v>48</v>
      </c>
      <c r="BI160" s="17" t="s">
        <v>73</v>
      </c>
      <c r="BJ160" s="169" t="s">
        <v>21</v>
      </c>
      <c r="BK160" s="31" t="s">
        <v>651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60"/>
      <c r="E161" s="371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9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409</v>
      </c>
      <c r="BG161" s="17" t="s">
        <v>618</v>
      </c>
      <c r="BH161" s="17" t="s">
        <v>48</v>
      </c>
      <c r="BI161" s="17" t="s">
        <v>73</v>
      </c>
      <c r="BJ161" s="169" t="s">
        <v>81</v>
      </c>
      <c r="BK161" s="31" t="s">
        <v>652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60"/>
      <c r="E162" s="371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9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409</v>
      </c>
      <c r="BG162" s="17" t="s">
        <v>618</v>
      </c>
      <c r="BH162" s="17" t="s">
        <v>48</v>
      </c>
      <c r="BI162" s="17" t="s">
        <v>73</v>
      </c>
      <c r="BJ162" s="169" t="s">
        <v>22</v>
      </c>
      <c r="BK162" s="31" t="s">
        <v>653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60"/>
      <c r="E163" s="371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9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409</v>
      </c>
      <c r="BG163" s="17" t="s">
        <v>618</v>
      </c>
      <c r="BH163" s="17" t="s">
        <v>79</v>
      </c>
      <c r="BI163" s="17" t="s">
        <v>73</v>
      </c>
      <c r="BJ163" s="169" t="s">
        <v>71</v>
      </c>
      <c r="BK163" s="31" t="s">
        <v>654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60"/>
      <c r="E164" s="371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9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409</v>
      </c>
      <c r="BG164" s="17" t="s">
        <v>618</v>
      </c>
      <c r="BH164" s="17" t="s">
        <v>79</v>
      </c>
      <c r="BI164" s="17" t="s">
        <v>73</v>
      </c>
      <c r="BJ164" s="169" t="s">
        <v>21</v>
      </c>
      <c r="BK164" s="31" t="s">
        <v>655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60"/>
      <c r="E165" s="371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9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409</v>
      </c>
      <c r="BG165" s="17" t="s">
        <v>618</v>
      </c>
      <c r="BH165" s="17" t="s">
        <v>79</v>
      </c>
      <c r="BI165" s="17" t="s">
        <v>73</v>
      </c>
      <c r="BJ165" s="169" t="s">
        <v>81</v>
      </c>
      <c r="BK165" s="31" t="s">
        <v>656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60"/>
      <c r="E166" s="371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9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409</v>
      </c>
      <c r="BG166" s="17" t="s">
        <v>618</v>
      </c>
      <c r="BH166" s="17" t="s">
        <v>79</v>
      </c>
      <c r="BI166" s="17" t="s">
        <v>67</v>
      </c>
      <c r="BJ166" s="169" t="s">
        <v>69</v>
      </c>
      <c r="BK166" s="31" t="s">
        <v>657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60"/>
      <c r="E167" s="371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9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409</v>
      </c>
      <c r="BG167" s="17" t="s">
        <v>618</v>
      </c>
      <c r="BH167" s="17" t="s">
        <v>79</v>
      </c>
      <c r="BI167" s="17" t="s">
        <v>67</v>
      </c>
      <c r="BJ167" s="169" t="s">
        <v>71</v>
      </c>
      <c r="BK167" s="31" t="s">
        <v>658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60"/>
      <c r="E168" s="371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9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409</v>
      </c>
      <c r="BG168" s="17" t="s">
        <v>618</v>
      </c>
      <c r="BH168" s="17" t="s">
        <v>79</v>
      </c>
      <c r="BI168" s="17" t="s">
        <v>67</v>
      </c>
      <c r="BJ168" s="169" t="s">
        <v>21</v>
      </c>
      <c r="BK168" s="31" t="s">
        <v>659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60"/>
      <c r="E169" s="371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9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409</v>
      </c>
      <c r="BG169" s="17" t="s">
        <v>618</v>
      </c>
      <c r="BH169" s="17" t="s">
        <v>79</v>
      </c>
      <c r="BI169" s="17" t="s">
        <v>67</v>
      </c>
      <c r="BJ169" s="169" t="s">
        <v>81</v>
      </c>
      <c r="BK169" s="31" t="s">
        <v>660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60"/>
      <c r="E170" s="371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9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409</v>
      </c>
      <c r="BG170" s="17" t="s">
        <v>618</v>
      </c>
      <c r="BH170" s="17" t="s">
        <v>79</v>
      </c>
      <c r="BI170" s="17" t="s">
        <v>67</v>
      </c>
      <c r="BJ170" s="169" t="s">
        <v>55</v>
      </c>
      <c r="BK170" s="31" t="s">
        <v>661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60"/>
      <c r="E171" s="371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9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409</v>
      </c>
      <c r="BG171" s="17" t="s">
        <v>618</v>
      </c>
      <c r="BH171" s="17" t="s">
        <v>48</v>
      </c>
      <c r="BI171" s="17" t="s">
        <v>67</v>
      </c>
      <c r="BJ171" s="169" t="s">
        <v>69</v>
      </c>
      <c r="BK171" s="31" t="s">
        <v>662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60"/>
      <c r="E172" s="371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9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409</v>
      </c>
      <c r="BG172" s="17" t="s">
        <v>618</v>
      </c>
      <c r="BH172" s="17" t="s">
        <v>48</v>
      </c>
      <c r="BI172" s="17" t="s">
        <v>67</v>
      </c>
      <c r="BJ172" s="169" t="s">
        <v>71</v>
      </c>
      <c r="BK172" s="31" t="s">
        <v>663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60"/>
      <c r="E173" s="371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9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409</v>
      </c>
      <c r="BG173" s="17" t="s">
        <v>618</v>
      </c>
      <c r="BH173" s="17" t="s">
        <v>48</v>
      </c>
      <c r="BI173" s="17" t="s">
        <v>67</v>
      </c>
      <c r="BJ173" s="169" t="s">
        <v>21</v>
      </c>
      <c r="BK173" s="31" t="s">
        <v>664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60"/>
      <c r="E174" s="371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9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409</v>
      </c>
      <c r="BG174" s="17" t="s">
        <v>618</v>
      </c>
      <c r="BH174" s="17" t="s">
        <v>48</v>
      </c>
      <c r="BI174" s="17" t="s">
        <v>67</v>
      </c>
      <c r="BJ174" s="169" t="s">
        <v>81</v>
      </c>
      <c r="BK174" s="31" t="s">
        <v>665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60"/>
      <c r="E175" s="371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9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409</v>
      </c>
      <c r="BG175" s="17" t="s">
        <v>618</v>
      </c>
      <c r="BH175" s="17" t="s">
        <v>48</v>
      </c>
      <c r="BI175" s="17" t="s">
        <v>67</v>
      </c>
      <c r="BJ175" s="169" t="s">
        <v>55</v>
      </c>
      <c r="BK175" s="31" t="s">
        <v>666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60"/>
      <c r="E176" s="371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9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409</v>
      </c>
      <c r="BG176" s="17" t="s">
        <v>618</v>
      </c>
      <c r="BH176" s="17" t="s">
        <v>79</v>
      </c>
      <c r="BI176" s="17" t="s">
        <v>75</v>
      </c>
      <c r="BJ176" s="169" t="s">
        <v>69</v>
      </c>
      <c r="BK176" s="31" t="s">
        <v>667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60"/>
      <c r="E177" s="371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9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409</v>
      </c>
      <c r="BG177" s="17" t="s">
        <v>618</v>
      </c>
      <c r="BH177" s="17" t="s">
        <v>79</v>
      </c>
      <c r="BI177" s="17" t="s">
        <v>75</v>
      </c>
      <c r="BJ177" s="169" t="s">
        <v>71</v>
      </c>
      <c r="BK177" s="31" t="s">
        <v>668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60"/>
      <c r="E178" s="371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9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409</v>
      </c>
      <c r="BG178" s="17" t="s">
        <v>618</v>
      </c>
      <c r="BH178" s="17" t="s">
        <v>79</v>
      </c>
      <c r="BI178" s="17" t="s">
        <v>75</v>
      </c>
      <c r="BJ178" s="169" t="s">
        <v>21</v>
      </c>
      <c r="BK178" s="31" t="s">
        <v>669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60"/>
      <c r="E179" s="371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9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409</v>
      </c>
      <c r="BG179" s="17" t="s">
        <v>618</v>
      </c>
      <c r="BH179" s="17" t="s">
        <v>79</v>
      </c>
      <c r="BI179" s="17" t="s">
        <v>75</v>
      </c>
      <c r="BJ179" s="169" t="s">
        <v>81</v>
      </c>
      <c r="BK179" s="31" t="s">
        <v>670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60"/>
      <c r="E180" s="371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9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409</v>
      </c>
      <c r="BG180" s="17"/>
      <c r="BH180" s="17" t="s">
        <v>24</v>
      </c>
      <c r="BI180" s="17" t="s">
        <v>73</v>
      </c>
      <c r="BJ180" s="169"/>
      <c r="BK180" s="31" t="s">
        <v>671</v>
      </c>
      <c r="BL180" s="6"/>
      <c r="BM180" s="9"/>
      <c r="BN180" s="16" t="s">
        <v>672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60"/>
      <c r="E181" s="371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9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405</v>
      </c>
      <c r="BE181" s="14"/>
      <c r="BF181" s="4" t="s">
        <v>405</v>
      </c>
      <c r="BG181" s="17"/>
      <c r="BH181" s="17" t="s">
        <v>67</v>
      </c>
      <c r="BI181" s="17" t="s">
        <v>69</v>
      </c>
      <c r="BJ181" s="169"/>
      <c r="BK181" s="31"/>
      <c r="BL181" s="6" t="s">
        <v>673</v>
      </c>
      <c r="BM181" s="7" t="s">
        <v>674</v>
      </c>
      <c r="BN181" s="16" t="s">
        <v>675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60"/>
      <c r="E182" s="371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9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405</v>
      </c>
      <c r="BE182" s="14"/>
      <c r="BF182" s="4" t="s">
        <v>409</v>
      </c>
      <c r="BG182" s="17"/>
      <c r="BH182" s="17" t="s">
        <v>65</v>
      </c>
      <c r="BI182" s="17" t="s">
        <v>63</v>
      </c>
      <c r="BJ182" s="169"/>
      <c r="BK182" s="31"/>
      <c r="BL182" s="6" t="s">
        <v>676</v>
      </c>
      <c r="BM182" s="7" t="s">
        <v>677</v>
      </c>
      <c r="BN182" s="16" t="s">
        <v>678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60"/>
      <c r="E183" s="371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9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 t="s">
        <v>405</v>
      </c>
      <c r="BE183" s="14"/>
      <c r="BF183" s="4" t="s">
        <v>409</v>
      </c>
      <c r="BG183" s="17"/>
      <c r="BH183" s="17" t="s">
        <v>92</v>
      </c>
      <c r="BI183" s="17" t="s">
        <v>98</v>
      </c>
      <c r="BJ183" s="169"/>
      <c r="BK183" s="31"/>
      <c r="BL183" s="6" t="s">
        <v>679</v>
      </c>
      <c r="BM183" s="7" t="s">
        <v>680</v>
      </c>
      <c r="BN183" s="16" t="s">
        <v>681</v>
      </c>
      <c r="BO183" s="29" t="str">
        <f t="shared" si="106"/>
        <v>{"key_code":"return_or_enter"}</v>
      </c>
      <c r="BP183" s="132"/>
      <c r="BQ183" s="29" t="str">
        <f t="shared" si="119"/>
        <v>{"key_code":"return_or_enter"}</v>
      </c>
    </row>
    <row r="184" spans="1:69" ht="21">
      <c r="A184" s="154"/>
      <c r="B184" s="137"/>
      <c r="C184" s="137"/>
      <c r="D184" s="360"/>
      <c r="E184" s="371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9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409</v>
      </c>
      <c r="BH184" s="17" t="s">
        <v>24</v>
      </c>
      <c r="BI184" s="17" t="s">
        <v>55</v>
      </c>
      <c r="BJ184" s="169"/>
      <c r="BK184" s="31" t="s">
        <v>682</v>
      </c>
      <c r="BL184" s="6"/>
      <c r="BM184" s="7"/>
      <c r="BN184" s="16" t="s">
        <v>683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60"/>
      <c r="E185" s="371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9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409</v>
      </c>
      <c r="BG185" s="17" t="s">
        <v>618</v>
      </c>
      <c r="BH185" s="17" t="s">
        <v>48</v>
      </c>
      <c r="BI185" s="17" t="s">
        <v>19</v>
      </c>
      <c r="BJ185" s="169"/>
      <c r="BK185" s="31" t="s">
        <v>684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60"/>
      <c r="E186" s="371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9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409</v>
      </c>
      <c r="BG186" s="17" t="s">
        <v>618</v>
      </c>
      <c r="BH186" s="17" t="s">
        <v>48</v>
      </c>
      <c r="BI186" s="17" t="s">
        <v>40</v>
      </c>
      <c r="BJ186" s="169"/>
      <c r="BK186" s="31" t="s">
        <v>685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60"/>
      <c r="E187" s="371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9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409</v>
      </c>
      <c r="BG187" s="17" t="s">
        <v>618</v>
      </c>
      <c r="BH187" s="17" t="s">
        <v>48</v>
      </c>
      <c r="BI187" s="17" t="s">
        <v>67</v>
      </c>
      <c r="BJ187" s="169"/>
      <c r="BK187" s="31" t="s">
        <v>686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60"/>
      <c r="E188" s="371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9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409</v>
      </c>
      <c r="BG188" s="17" t="s">
        <v>618</v>
      </c>
      <c r="BH188" s="17" t="s">
        <v>48</v>
      </c>
      <c r="BI188" s="17" t="s">
        <v>687</v>
      </c>
      <c r="BJ188" s="169"/>
      <c r="BK188" s="31" t="s">
        <v>688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60"/>
      <c r="E189" s="371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9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409</v>
      </c>
      <c r="BG189" s="17" t="s">
        <v>618</v>
      </c>
      <c r="BH189" s="17" t="s">
        <v>48</v>
      </c>
      <c r="BI189" s="17" t="s">
        <v>96</v>
      </c>
      <c r="BJ189" s="169"/>
      <c r="BK189" s="31" t="s">
        <v>689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60"/>
      <c r="E190" s="371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9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409</v>
      </c>
      <c r="BG190" s="17" t="s">
        <v>618</v>
      </c>
      <c r="BH190" s="17" t="s">
        <v>48</v>
      </c>
      <c r="BI190" s="17" t="s">
        <v>84</v>
      </c>
      <c r="BJ190" s="169"/>
      <c r="BK190" s="31" t="s">
        <v>690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60"/>
      <c r="E191" s="371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9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409</v>
      </c>
      <c r="BG191" s="17" t="s">
        <v>618</v>
      </c>
      <c r="BH191" s="17" t="s">
        <v>48</v>
      </c>
      <c r="BI191" s="17" t="s">
        <v>73</v>
      </c>
      <c r="BJ191" s="169"/>
      <c r="BK191" s="31" t="s">
        <v>691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60"/>
      <c r="E192" s="371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9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409</v>
      </c>
      <c r="BG192" s="17" t="s">
        <v>618</v>
      </c>
      <c r="BH192" s="17" t="s">
        <v>48</v>
      </c>
      <c r="BI192" s="17" t="s">
        <v>42</v>
      </c>
      <c r="BJ192" s="169"/>
      <c r="BK192" s="31" t="s">
        <v>692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60"/>
      <c r="E193" s="371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9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409</v>
      </c>
      <c r="BG193" s="17" t="s">
        <v>618</v>
      </c>
      <c r="BH193" s="17" t="s">
        <v>52</v>
      </c>
      <c r="BI193" s="17" t="s">
        <v>59</v>
      </c>
      <c r="BJ193" s="169"/>
      <c r="BK193" s="31" t="s">
        <v>693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60"/>
      <c r="E194" s="371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9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409</v>
      </c>
      <c r="BG194" s="17" t="s">
        <v>618</v>
      </c>
      <c r="BH194" s="17" t="s">
        <v>52</v>
      </c>
      <c r="BI194" s="17" t="s">
        <v>28</v>
      </c>
      <c r="BJ194" s="169"/>
      <c r="BK194" s="31" t="s">
        <v>694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60"/>
      <c r="E195" s="371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9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409</v>
      </c>
      <c r="BG195" s="17" t="s">
        <v>618</v>
      </c>
      <c r="BH195" s="17" t="s">
        <v>52</v>
      </c>
      <c r="BI195" s="17" t="s">
        <v>30</v>
      </c>
      <c r="BJ195" s="169"/>
      <c r="BK195" s="31" t="s">
        <v>695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60"/>
      <c r="E196" s="371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9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409</v>
      </c>
      <c r="BG196" s="17" t="s">
        <v>618</v>
      </c>
      <c r="BH196" s="17" t="s">
        <v>52</v>
      </c>
      <c r="BI196" s="17" t="s">
        <v>45</v>
      </c>
      <c r="BJ196" s="169"/>
      <c r="BK196" s="31" t="s">
        <v>696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60"/>
      <c r="E197" s="371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9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409</v>
      </c>
      <c r="BG197" s="17" t="s">
        <v>618</v>
      </c>
      <c r="BH197" s="17" t="s">
        <v>52</v>
      </c>
      <c r="BI197" s="17" t="s">
        <v>26</v>
      </c>
      <c r="BJ197" s="169"/>
      <c r="BK197" s="31" t="s">
        <v>697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60"/>
      <c r="E198" s="371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9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409</v>
      </c>
      <c r="BG198" s="17" t="s">
        <v>618</v>
      </c>
      <c r="BH198" s="17" t="s">
        <v>52</v>
      </c>
      <c r="BI198" s="17" t="s">
        <v>61</v>
      </c>
      <c r="BJ198" s="169"/>
      <c r="BK198" s="31" t="s">
        <v>698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60"/>
      <c r="E199" s="371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9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409</v>
      </c>
      <c r="BG199" s="17" t="s">
        <v>618</v>
      </c>
      <c r="BH199" s="17" t="s">
        <v>52</v>
      </c>
      <c r="BI199" s="17" t="s">
        <v>63</v>
      </c>
      <c r="BJ199" s="169"/>
      <c r="BK199" s="31" t="s">
        <v>699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60"/>
      <c r="E200" s="371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9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409</v>
      </c>
      <c r="BG200" s="17" t="s">
        <v>618</v>
      </c>
      <c r="BH200" s="17" t="s">
        <v>52</v>
      </c>
      <c r="BI200" s="17" t="s">
        <v>50</v>
      </c>
      <c r="BJ200" s="169"/>
      <c r="BK200" s="31" t="s">
        <v>700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60"/>
      <c r="E201" s="371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9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409</v>
      </c>
      <c r="BG201" s="17" t="s">
        <v>618</v>
      </c>
      <c r="BH201" s="17" t="s">
        <v>52</v>
      </c>
      <c r="BI201" s="17" t="s">
        <v>86</v>
      </c>
      <c r="BJ201" s="169"/>
      <c r="BK201" s="31" t="s">
        <v>701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60"/>
      <c r="E202" s="371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9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409</v>
      </c>
      <c r="BG202" s="17" t="s">
        <v>618</v>
      </c>
      <c r="BH202" s="17" t="s">
        <v>52</v>
      </c>
      <c r="BI202" s="17" t="s">
        <v>88</v>
      </c>
      <c r="BJ202" s="169"/>
      <c r="BK202" s="31" t="s">
        <v>702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60"/>
      <c r="E203" s="371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9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409</v>
      </c>
      <c r="BG203" s="17" t="s">
        <v>618</v>
      </c>
      <c r="BH203" s="17" t="s">
        <v>52</v>
      </c>
      <c r="BI203" s="17" t="s">
        <v>90</v>
      </c>
      <c r="BJ203" s="169"/>
      <c r="BK203" s="31" t="s">
        <v>703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60"/>
      <c r="E204" s="371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9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409</v>
      </c>
      <c r="BG204" s="17" t="s">
        <v>618</v>
      </c>
      <c r="BH204" s="17" t="s">
        <v>52</v>
      </c>
      <c r="BI204" s="17" t="s">
        <v>92</v>
      </c>
      <c r="BJ204" s="169"/>
      <c r="BK204" s="31" t="s">
        <v>704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60"/>
      <c r="E205" s="371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9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409</v>
      </c>
      <c r="BG205" s="17" t="s">
        <v>618</v>
      </c>
      <c r="BH205" s="17" t="s">
        <v>52</v>
      </c>
      <c r="BI205" s="17" t="s">
        <v>94</v>
      </c>
      <c r="BJ205" s="169"/>
      <c r="BK205" s="31" t="s">
        <v>705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60"/>
      <c r="E206" s="371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9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409</v>
      </c>
      <c r="BG206" s="17" t="s">
        <v>618</v>
      </c>
      <c r="BH206" s="17" t="s">
        <v>79</v>
      </c>
      <c r="BI206" s="17" t="s">
        <v>84</v>
      </c>
      <c r="BJ206" s="169"/>
      <c r="BK206" s="31" t="s">
        <v>706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60"/>
      <c r="E207" s="371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9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409</v>
      </c>
      <c r="BG207" s="17" t="s">
        <v>618</v>
      </c>
      <c r="BH207" s="17" t="s">
        <v>79</v>
      </c>
      <c r="BI207" s="17" t="s">
        <v>42</v>
      </c>
      <c r="BJ207" s="169"/>
      <c r="BK207" s="31" t="s">
        <v>707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60"/>
      <c r="E208" s="371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9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409</v>
      </c>
      <c r="BG208" s="17" t="s">
        <v>618</v>
      </c>
      <c r="BH208" s="17" t="s">
        <v>82</v>
      </c>
      <c r="BI208" s="17" t="s">
        <v>86</v>
      </c>
      <c r="BJ208" s="169"/>
      <c r="BK208" s="31" t="s">
        <v>708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60"/>
      <c r="E209" s="371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9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409</v>
      </c>
      <c r="BG209" s="17" t="s">
        <v>618</v>
      </c>
      <c r="BH209" s="17" t="s">
        <v>82</v>
      </c>
      <c r="BI209" s="17" t="s">
        <v>88</v>
      </c>
      <c r="BJ209" s="169"/>
      <c r="BK209" s="31" t="s">
        <v>709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60"/>
      <c r="E210" s="371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9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409</v>
      </c>
      <c r="BG210" s="17" t="s">
        <v>618</v>
      </c>
      <c r="BH210" s="17" t="s">
        <v>82</v>
      </c>
      <c r="BI210" s="17" t="s">
        <v>90</v>
      </c>
      <c r="BJ210" s="169"/>
      <c r="BK210" s="31" t="s">
        <v>710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60"/>
      <c r="E211" s="371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9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409</v>
      </c>
      <c r="BG211" s="17" t="s">
        <v>618</v>
      </c>
      <c r="BH211" s="17" t="s">
        <v>24</v>
      </c>
      <c r="BI211" s="17" t="s">
        <v>51</v>
      </c>
      <c r="BJ211" s="169"/>
      <c r="BK211" s="31" t="s">
        <v>711</v>
      </c>
      <c r="BL211" s="6"/>
      <c r="BM211" s="7"/>
      <c r="BN211" s="16" t="s">
        <v>712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60"/>
      <c r="E212" s="371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9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409</v>
      </c>
      <c r="BG212" s="17" t="s">
        <v>618</v>
      </c>
      <c r="BH212" s="17" t="s">
        <v>24</v>
      </c>
      <c r="BI212" s="17" t="s">
        <v>22</v>
      </c>
      <c r="BJ212" s="169"/>
      <c r="BK212" s="31" t="s">
        <v>713</v>
      </c>
      <c r="BL212" s="6"/>
      <c r="BM212" s="7"/>
      <c r="BN212" s="16" t="s">
        <v>714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60"/>
      <c r="E213" s="371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9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409</v>
      </c>
      <c r="BG213" s="17" t="s">
        <v>618</v>
      </c>
      <c r="BH213" s="17" t="s">
        <v>24</v>
      </c>
      <c r="BI213" s="17" t="s">
        <v>20</v>
      </c>
      <c r="BJ213" s="169"/>
      <c r="BK213" s="31" t="s">
        <v>715</v>
      </c>
      <c r="BL213" s="6"/>
      <c r="BM213" s="7"/>
      <c r="BN213" s="16" t="s">
        <v>716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60"/>
      <c r="E214" s="371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9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409</v>
      </c>
      <c r="BG214" s="17" t="s">
        <v>618</v>
      </c>
      <c r="BH214" s="17" t="s">
        <v>24</v>
      </c>
      <c r="BI214" s="17" t="s">
        <v>69</v>
      </c>
      <c r="BJ214" s="169"/>
      <c r="BK214" s="31" t="s">
        <v>717</v>
      </c>
      <c r="BL214" s="6"/>
      <c r="BM214" s="7"/>
      <c r="BN214" s="16" t="s">
        <v>718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60"/>
      <c r="E215" s="371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9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409</v>
      </c>
      <c r="BG215" s="17" t="s">
        <v>618</v>
      </c>
      <c r="BH215" s="17" t="s">
        <v>24</v>
      </c>
      <c r="BI215" s="17" t="s">
        <v>71</v>
      </c>
      <c r="BJ215" s="169"/>
      <c r="BK215" s="31" t="s">
        <v>719</v>
      </c>
      <c r="BL215" s="6"/>
      <c r="BM215" s="7"/>
      <c r="BN215" s="16" t="s">
        <v>720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60"/>
      <c r="E216" s="371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9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409</v>
      </c>
      <c r="BG216" s="17" t="s">
        <v>618</v>
      </c>
      <c r="BH216" s="17" t="s">
        <v>24</v>
      </c>
      <c r="BI216" s="17" t="s">
        <v>21</v>
      </c>
      <c r="BJ216" s="169"/>
      <c r="BK216" s="31" t="s">
        <v>721</v>
      </c>
      <c r="BL216" s="6"/>
      <c r="BM216" s="7"/>
      <c r="BN216" s="16" t="s">
        <v>722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60"/>
      <c r="E217" s="371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9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409</v>
      </c>
      <c r="BG217" s="17" t="s">
        <v>618</v>
      </c>
      <c r="BH217" s="17" t="s">
        <v>24</v>
      </c>
      <c r="BI217" s="17" t="s">
        <v>81</v>
      </c>
      <c r="BJ217" s="169"/>
      <c r="BK217" s="31" t="s">
        <v>723</v>
      </c>
      <c r="BL217" s="6"/>
      <c r="BM217" s="7"/>
      <c r="BN217" s="16" t="s">
        <v>724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60"/>
      <c r="E218" s="371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9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409</v>
      </c>
      <c r="BG218" s="17" t="s">
        <v>618</v>
      </c>
      <c r="BH218" s="17" t="s">
        <v>80</v>
      </c>
      <c r="BI218" s="17" t="s">
        <v>51</v>
      </c>
      <c r="BJ218" s="169"/>
      <c r="BK218" s="31" t="s">
        <v>725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60"/>
      <c r="E219" s="371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9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409</v>
      </c>
      <c r="BG219" s="17" t="s">
        <v>618</v>
      </c>
      <c r="BH219" s="17" t="s">
        <v>80</v>
      </c>
      <c r="BI219" s="17" t="s">
        <v>22</v>
      </c>
      <c r="BJ219" s="169"/>
      <c r="BK219" s="31" t="s">
        <v>726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60"/>
      <c r="E220" s="371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9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409</v>
      </c>
      <c r="BG220" s="17" t="s">
        <v>618</v>
      </c>
      <c r="BH220" s="17" t="s">
        <v>80</v>
      </c>
      <c r="BI220" s="17" t="s">
        <v>20</v>
      </c>
      <c r="BJ220" s="169"/>
      <c r="BK220" s="31" t="s">
        <v>727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60"/>
      <c r="E221" s="371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9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409</v>
      </c>
      <c r="BG221" s="17" t="s">
        <v>618</v>
      </c>
      <c r="BH221" s="17" t="s">
        <v>17</v>
      </c>
      <c r="BI221" s="17" t="s">
        <v>51</v>
      </c>
      <c r="BJ221" s="169"/>
      <c r="BK221" s="31" t="s">
        <v>728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60"/>
      <c r="E222" s="371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9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409</v>
      </c>
      <c r="BG222" s="17" t="s">
        <v>618</v>
      </c>
      <c r="BH222" s="17" t="s">
        <v>17</v>
      </c>
      <c r="BI222" s="17" t="s">
        <v>22</v>
      </c>
      <c r="BJ222" s="169"/>
      <c r="BK222" s="31" t="s">
        <v>729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60"/>
      <c r="E223" s="371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9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409</v>
      </c>
      <c r="BG223" s="17" t="s">
        <v>618</v>
      </c>
      <c r="BH223" s="17" t="s">
        <v>17</v>
      </c>
      <c r="BI223" s="17" t="s">
        <v>20</v>
      </c>
      <c r="BJ223" s="169"/>
      <c r="BK223" s="31" t="s">
        <v>730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60"/>
      <c r="E224" s="371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9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409</v>
      </c>
      <c r="BG224" s="17" t="s">
        <v>618</v>
      </c>
      <c r="BH224" s="17" t="s">
        <v>30</v>
      </c>
      <c r="BI224" s="17" t="s">
        <v>51</v>
      </c>
      <c r="BJ224" s="169"/>
      <c r="BK224" s="31" t="s">
        <v>731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60"/>
      <c r="E225" s="371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9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409</v>
      </c>
      <c r="BG225" s="17" t="s">
        <v>618</v>
      </c>
      <c r="BH225" s="17" t="s">
        <v>30</v>
      </c>
      <c r="BI225" s="17" t="s">
        <v>22</v>
      </c>
      <c r="BJ225" s="169"/>
      <c r="BK225" s="31" t="s">
        <v>732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60"/>
      <c r="E226" s="371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9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409</v>
      </c>
      <c r="BG226" s="17" t="s">
        <v>618</v>
      </c>
      <c r="BH226" s="17" t="s">
        <v>30</v>
      </c>
      <c r="BI226" s="17" t="s">
        <v>20</v>
      </c>
      <c r="BJ226" s="169"/>
      <c r="BK226" s="31" t="s">
        <v>733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60"/>
      <c r="E227" s="371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9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409</v>
      </c>
      <c r="BG227" s="17" t="s">
        <v>618</v>
      </c>
      <c r="BH227" s="17" t="s">
        <v>26</v>
      </c>
      <c r="BI227" s="17" t="s">
        <v>51</v>
      </c>
      <c r="BJ227" s="169"/>
      <c r="BK227" s="31" t="s">
        <v>734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60"/>
      <c r="E228" s="371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9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409</v>
      </c>
      <c r="BG228" s="17" t="s">
        <v>618</v>
      </c>
      <c r="BH228" s="17" t="s">
        <v>26</v>
      </c>
      <c r="BI228" s="17" t="s">
        <v>22</v>
      </c>
      <c r="BJ228" s="169"/>
      <c r="BK228" s="31" t="s">
        <v>735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60"/>
      <c r="E229" s="371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9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409</v>
      </c>
      <c r="BG229" s="17" t="s">
        <v>618</v>
      </c>
      <c r="BH229" s="17" t="s">
        <v>26</v>
      </c>
      <c r="BI229" s="17" t="s">
        <v>20</v>
      </c>
      <c r="BJ229" s="169"/>
      <c r="BK229" s="31" t="s">
        <v>736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60"/>
      <c r="E230" s="371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9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409</v>
      </c>
      <c r="BG230" s="17" t="s">
        <v>618</v>
      </c>
      <c r="BH230" s="17" t="s">
        <v>47</v>
      </c>
      <c r="BI230" s="17" t="s">
        <v>51</v>
      </c>
      <c r="BJ230" s="169"/>
      <c r="BK230" s="31" t="s">
        <v>737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60"/>
      <c r="E231" s="371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9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409</v>
      </c>
      <c r="BG231" s="17" t="s">
        <v>618</v>
      </c>
      <c r="BH231" s="17" t="s">
        <v>47</v>
      </c>
      <c r="BI231" s="17" t="s">
        <v>22</v>
      </c>
      <c r="BJ231" s="169"/>
      <c r="BK231" s="31" t="s">
        <v>738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60"/>
      <c r="E232" s="371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9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409</v>
      </c>
      <c r="BG232" s="17" t="s">
        <v>618</v>
      </c>
      <c r="BH232" s="17" t="s">
        <v>47</v>
      </c>
      <c r="BI232" s="17" t="s">
        <v>20</v>
      </c>
      <c r="BJ232" s="169"/>
      <c r="BK232" s="31" t="s">
        <v>739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60"/>
      <c r="E233" s="371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9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409</v>
      </c>
      <c r="BG233" s="17" t="s">
        <v>618</v>
      </c>
      <c r="BH233" s="17" t="s">
        <v>50</v>
      </c>
      <c r="BI233" s="17" t="s">
        <v>51</v>
      </c>
      <c r="BJ233" s="169"/>
      <c r="BK233" s="31" t="s">
        <v>740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60"/>
      <c r="E234" s="371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9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409</v>
      </c>
      <c r="BG234" s="17" t="s">
        <v>618</v>
      </c>
      <c r="BH234" s="17" t="s">
        <v>50</v>
      </c>
      <c r="BI234" s="17" t="s">
        <v>22</v>
      </c>
      <c r="BJ234" s="169"/>
      <c r="BK234" s="31" t="s">
        <v>741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60"/>
      <c r="E235" s="371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9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409</v>
      </c>
      <c r="BG235" s="17" t="s">
        <v>618</v>
      </c>
      <c r="BH235" s="17" t="s">
        <v>50</v>
      </c>
      <c r="BI235" s="17" t="s">
        <v>20</v>
      </c>
      <c r="BJ235" s="169"/>
      <c r="BK235" s="31" t="s">
        <v>742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60"/>
      <c r="E236" s="371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9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409</v>
      </c>
      <c r="BG236" s="17" t="s">
        <v>618</v>
      </c>
      <c r="BH236" s="17" t="s">
        <v>88</v>
      </c>
      <c r="BI236" s="17" t="s">
        <v>51</v>
      </c>
      <c r="BJ236" s="169"/>
      <c r="BK236" s="31" t="s">
        <v>743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60"/>
      <c r="E237" s="371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9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409</v>
      </c>
      <c r="BG237" s="17" t="s">
        <v>618</v>
      </c>
      <c r="BH237" s="17" t="s">
        <v>88</v>
      </c>
      <c r="BI237" s="17" t="s">
        <v>22</v>
      </c>
      <c r="BJ237" s="169"/>
      <c r="BK237" s="31" t="s">
        <v>744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60"/>
      <c r="E238" s="371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9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409</v>
      </c>
      <c r="BG238" s="17" t="s">
        <v>618</v>
      </c>
      <c r="BH238" s="17" t="s">
        <v>88</v>
      </c>
      <c r="BI238" s="17" t="s">
        <v>20</v>
      </c>
      <c r="BJ238" s="169"/>
      <c r="BK238" s="31" t="s">
        <v>745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60"/>
      <c r="E239" s="371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9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409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60"/>
      <c r="E240" s="371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9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409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60"/>
      <c r="E241" s="371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9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409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60"/>
      <c r="E242" s="371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9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409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60"/>
      <c r="E243" s="371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9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409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60"/>
      <c r="E244" s="371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9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409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60"/>
      <c r="E245" s="371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9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409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60"/>
      <c r="E246" s="371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9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409</v>
      </c>
      <c r="BG246" s="17"/>
      <c r="BH246" s="17" t="s">
        <v>746</v>
      </c>
      <c r="BI246" s="17"/>
      <c r="BJ246" s="169"/>
      <c r="BK246" s="31" t="s">
        <v>746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60"/>
      <c r="E247" s="371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9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409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60"/>
      <c r="E248" s="371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9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409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60"/>
      <c r="E249" s="371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9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409</v>
      </c>
      <c r="BG249" s="17"/>
      <c r="BH249" s="17" t="s">
        <v>65</v>
      </c>
      <c r="BI249" s="17"/>
      <c r="BJ249" s="169"/>
      <c r="BK249" s="31" t="s">
        <v>747</v>
      </c>
      <c r="BL249" s="6"/>
      <c r="BM249" s="7"/>
      <c r="BN249" s="16" t="s">
        <v>748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60"/>
      <c r="E250" s="371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9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409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60"/>
      <c r="E251" s="371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9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409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749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60"/>
      <c r="E252" s="371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9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409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750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60"/>
      <c r="E253" s="371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9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409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751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60"/>
      <c r="E254" s="371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9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409</v>
      </c>
      <c r="BG254" s="17"/>
      <c r="BH254" s="17" t="s">
        <v>687</v>
      </c>
      <c r="BI254" s="17"/>
      <c r="BJ254" s="169"/>
      <c r="BK254" s="31" t="s">
        <v>687</v>
      </c>
      <c r="BL254" s="6"/>
      <c r="BM254" s="7"/>
      <c r="BN254" s="16" t="s">
        <v>752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60"/>
      <c r="E255" s="371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9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409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60"/>
      <c r="E256" s="371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9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409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60"/>
      <c r="E257" s="371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9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409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60"/>
      <c r="E258" s="371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9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409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60"/>
      <c r="E259" s="371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9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409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60"/>
      <c r="E260" s="371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9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409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60"/>
      <c r="E261" s="371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9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409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60"/>
      <c r="E262" s="371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9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409</v>
      </c>
      <c r="BG262" s="95"/>
      <c r="BH262" s="95" t="s">
        <v>105</v>
      </c>
      <c r="BI262" s="95"/>
      <c r="BJ262" s="170"/>
      <c r="BK262" s="74" t="s">
        <v>753</v>
      </c>
      <c r="BL262" s="75"/>
      <c r="BM262" s="76"/>
      <c r="BN262" s="77" t="s">
        <v>446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60"/>
      <c r="E263" s="371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9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409</v>
      </c>
      <c r="BH263" s="95" t="s">
        <v>754</v>
      </c>
      <c r="BI263" s="95"/>
      <c r="BJ263" s="170"/>
      <c r="BK263" s="74" t="s">
        <v>754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60"/>
      <c r="E264" s="371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9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409</v>
      </c>
      <c r="BH264" s="95" t="s">
        <v>755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60"/>
      <c r="E265" s="371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9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409</v>
      </c>
      <c r="BH265" s="95" t="s">
        <v>756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60"/>
      <c r="E266" s="371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9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409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60"/>
      <c r="E267" s="371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9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409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757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60"/>
      <c r="E268" s="371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9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409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758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60"/>
      <c r="E269" s="371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9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409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759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60"/>
      <c r="E270" s="371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9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409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60"/>
      <c r="E271" s="371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9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409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60"/>
      <c r="E272" s="371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9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409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60"/>
      <c r="E273" s="371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9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409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60"/>
      <c r="E274" s="371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9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409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60"/>
      <c r="E275" s="371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9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409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760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60"/>
      <c r="E276" s="371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9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409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60"/>
      <c r="E277" s="371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9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409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60"/>
      <c r="E278" s="371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9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409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761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60"/>
      <c r="E279" s="371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9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409</v>
      </c>
      <c r="BH279" s="95" t="s">
        <v>75</v>
      </c>
      <c r="BI279" s="95"/>
      <c r="BJ279" s="170"/>
      <c r="BK279" s="74" t="s">
        <v>762</v>
      </c>
      <c r="BL279" s="75"/>
      <c r="BM279" s="76"/>
      <c r="BN279" s="77" t="s">
        <v>763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60"/>
      <c r="E280" s="371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9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409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60"/>
      <c r="E281" s="371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9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409</v>
      </c>
      <c r="BH281" s="95" t="s">
        <v>92</v>
      </c>
      <c r="BI281" s="95"/>
      <c r="BJ281" s="170"/>
      <c r="BK281" s="74" t="s">
        <v>764</v>
      </c>
      <c r="BL281" s="75"/>
      <c r="BM281" s="76"/>
      <c r="BN281" s="77" t="s">
        <v>765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60"/>
      <c r="E282" s="371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9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409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60"/>
      <c r="E283" s="371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9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409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766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60"/>
      <c r="E284" s="371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9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409</v>
      </c>
      <c r="BH284" s="95" t="s">
        <v>98</v>
      </c>
      <c r="BI284" s="95"/>
      <c r="BJ284" s="170"/>
      <c r="BK284" s="74"/>
      <c r="BL284" s="75" t="s">
        <v>767</v>
      </c>
      <c r="BM284" s="76" t="s">
        <v>768</v>
      </c>
      <c r="BN284" s="77" t="s">
        <v>769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60"/>
      <c r="E285" s="371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9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409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60"/>
      <c r="E286" s="371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9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409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60"/>
      <c r="E287" s="371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9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405</v>
      </c>
      <c r="BH287" s="17" t="s">
        <v>43</v>
      </c>
      <c r="BI287" s="17"/>
      <c r="BJ287" s="169"/>
      <c r="BK287" s="31" t="s">
        <v>171</v>
      </c>
      <c r="BL287" s="6"/>
      <c r="BM287" s="7"/>
      <c r="BN287" s="16" t="s">
        <v>770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60"/>
      <c r="E288" s="371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9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405</v>
      </c>
      <c r="BH288" s="95" t="s">
        <v>121</v>
      </c>
      <c r="BI288" s="95"/>
      <c r="BJ288" s="170"/>
      <c r="BK288" s="74" t="s">
        <v>771</v>
      </c>
      <c r="BL288" s="75"/>
      <c r="BM288" s="76"/>
      <c r="BN288" s="77" t="s">
        <v>772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60"/>
      <c r="E289" s="371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9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405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773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60"/>
      <c r="E290" s="371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9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405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774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60"/>
      <c r="E291" s="371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9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409</v>
      </c>
      <c r="BG291" s="95" t="s">
        <v>618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60"/>
      <c r="E292" s="371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9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409</v>
      </c>
      <c r="BG292" s="95" t="s">
        <v>618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60"/>
      <c r="E293" s="371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20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409</v>
      </c>
      <c r="BG293" s="18" t="s">
        <v>618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9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35"/>
      <c r="BE294" s="308"/>
      <c r="BF294" s="336" t="s">
        <v>409</v>
      </c>
      <c r="BG294" s="337" t="s">
        <v>618</v>
      </c>
      <c r="BH294" s="337" t="s">
        <v>32</v>
      </c>
      <c r="BI294" s="337"/>
      <c r="BJ294" s="311"/>
      <c r="BK294" s="338"/>
      <c r="BL294" s="339" t="s">
        <v>32</v>
      </c>
      <c r="BM294" s="340" t="s">
        <v>775</v>
      </c>
      <c r="BN294" s="341" t="s">
        <v>776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9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409</v>
      </c>
      <c r="BG295" s="17" t="s">
        <v>618</v>
      </c>
      <c r="BH295" s="17" t="s">
        <v>34</v>
      </c>
      <c r="BI295" s="17"/>
      <c r="BJ295" s="169"/>
      <c r="BK295" s="31"/>
      <c r="BL295" s="6" t="s">
        <v>34</v>
      </c>
      <c r="BM295" s="7" t="s">
        <v>777</v>
      </c>
      <c r="BN295" s="16" t="s">
        <v>778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9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409</v>
      </c>
      <c r="BG296" s="17"/>
      <c r="BH296" s="17" t="s">
        <v>36</v>
      </c>
      <c r="BI296" s="17"/>
      <c r="BJ296" s="169"/>
      <c r="BK296" s="31"/>
      <c r="BL296" s="6" t="s">
        <v>779</v>
      </c>
      <c r="BM296" s="7" t="s">
        <v>780</v>
      </c>
      <c r="BN296" s="16" t="s">
        <v>781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20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409</v>
      </c>
      <c r="BG297" s="18" t="s">
        <v>618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71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9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84"/>
      <c r="BD298" s="385" t="s">
        <v>405</v>
      </c>
      <c r="BE298" s="386"/>
      <c r="BF298" s="387"/>
      <c r="BG298" s="388"/>
      <c r="BH298" s="388" t="s">
        <v>56</v>
      </c>
      <c r="BI298" s="388"/>
      <c r="BJ298" s="389"/>
      <c r="BK298" s="330"/>
      <c r="BL298" s="331"/>
      <c r="BM298" s="332"/>
      <c r="BN298" s="353"/>
      <c r="BO298" s="333"/>
      <c r="BP298" s="334"/>
      <c r="BQ298" s="333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60"/>
      <c r="Z299" s="371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9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90"/>
      <c r="BD299" s="391" t="s">
        <v>409</v>
      </c>
      <c r="BE299" s="392"/>
      <c r="BF299" s="393"/>
      <c r="BG299" s="270"/>
      <c r="BH299" s="270" t="s">
        <v>93</v>
      </c>
      <c r="BI299" s="270"/>
      <c r="BJ299" s="394"/>
      <c r="BK299" s="74"/>
      <c r="BL299" s="75"/>
      <c r="BM299" s="76"/>
      <c r="BN299" s="354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60"/>
      <c r="Z300" s="371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9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90"/>
      <c r="BD300" s="391" t="s">
        <v>409</v>
      </c>
      <c r="BE300" s="392"/>
      <c r="BF300" s="393"/>
      <c r="BG300" s="270"/>
      <c r="BH300" s="270" t="s">
        <v>89</v>
      </c>
      <c r="BI300" s="270"/>
      <c r="BJ300" s="394"/>
      <c r="BK300" s="74"/>
      <c r="BL300" s="75"/>
      <c r="BM300" s="76"/>
      <c r="BN300" s="354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60"/>
      <c r="Z301" s="371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9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90"/>
      <c r="BD301" s="391" t="s">
        <v>409</v>
      </c>
      <c r="BE301" s="392"/>
      <c r="BF301" s="393"/>
      <c r="BG301" s="270"/>
      <c r="BH301" s="270" t="s">
        <v>60</v>
      </c>
      <c r="BI301" s="270"/>
      <c r="BJ301" s="394"/>
      <c r="BK301" s="74"/>
      <c r="BL301" s="75"/>
      <c r="BM301" s="76"/>
      <c r="BN301" s="354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60"/>
      <c r="Z302" s="371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9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90"/>
      <c r="BD302" s="391" t="s">
        <v>409</v>
      </c>
      <c r="BE302" s="392"/>
      <c r="BF302" s="393"/>
      <c r="BG302" s="270"/>
      <c r="BH302" s="270" t="s">
        <v>27</v>
      </c>
      <c r="BI302" s="270"/>
      <c r="BJ302" s="394"/>
      <c r="BK302" s="74"/>
      <c r="BL302" s="75"/>
      <c r="BM302" s="76"/>
      <c r="BN302" s="354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60"/>
      <c r="Z303" s="371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9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90"/>
      <c r="BD303" s="391" t="s">
        <v>409</v>
      </c>
      <c r="BE303" s="392"/>
      <c r="BF303" s="393"/>
      <c r="BG303" s="270"/>
      <c r="BH303" s="270" t="s">
        <v>62</v>
      </c>
      <c r="BI303" s="270"/>
      <c r="BJ303" s="394"/>
      <c r="BK303" s="74"/>
      <c r="BL303" s="75"/>
      <c r="BM303" s="76"/>
      <c r="BN303" s="354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60"/>
      <c r="Z304" s="371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9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90"/>
      <c r="BD304" s="391" t="s">
        <v>409</v>
      </c>
      <c r="BE304" s="392"/>
      <c r="BF304" s="393"/>
      <c r="BG304" s="270"/>
      <c r="BH304" s="270" t="s">
        <v>64</v>
      </c>
      <c r="BI304" s="270"/>
      <c r="BJ304" s="394"/>
      <c r="BK304" s="74"/>
      <c r="BL304" s="75"/>
      <c r="BM304" s="76"/>
      <c r="BN304" s="354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60"/>
      <c r="Z305" s="371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9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90"/>
      <c r="BD305" s="391" t="s">
        <v>409</v>
      </c>
      <c r="BE305" s="392"/>
      <c r="BF305" s="393"/>
      <c r="BG305" s="270"/>
      <c r="BH305" s="270" t="s">
        <v>66</v>
      </c>
      <c r="BI305" s="270"/>
      <c r="BJ305" s="394"/>
      <c r="BK305" s="74"/>
      <c r="BL305" s="75"/>
      <c r="BM305" s="76"/>
      <c r="BN305" s="354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60"/>
      <c r="Z306" s="371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9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90"/>
      <c r="BD306" s="391" t="s">
        <v>409</v>
      </c>
      <c r="BE306" s="392"/>
      <c r="BF306" s="393"/>
      <c r="BG306" s="270"/>
      <c r="BH306" s="270" t="s">
        <v>37</v>
      </c>
      <c r="BI306" s="270"/>
      <c r="BJ306" s="394"/>
      <c r="BK306" s="74"/>
      <c r="BL306" s="75"/>
      <c r="BM306" s="76"/>
      <c r="BN306" s="354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60"/>
      <c r="Z307" s="371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9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90"/>
      <c r="BD307" s="391" t="s">
        <v>409</v>
      </c>
      <c r="BE307" s="392"/>
      <c r="BF307" s="393"/>
      <c r="BG307" s="270"/>
      <c r="BH307" s="270" t="s">
        <v>68</v>
      </c>
      <c r="BI307" s="270"/>
      <c r="BJ307" s="394"/>
      <c r="BK307" s="74"/>
      <c r="BL307" s="75"/>
      <c r="BM307" s="76"/>
      <c r="BN307" s="354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60"/>
      <c r="Z308" s="371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9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90"/>
      <c r="BD308" s="391" t="s">
        <v>409</v>
      </c>
      <c r="BE308" s="392"/>
      <c r="BF308" s="393"/>
      <c r="BG308" s="270"/>
      <c r="BH308" s="270" t="s">
        <v>70</v>
      </c>
      <c r="BI308" s="270"/>
      <c r="BJ308" s="394"/>
      <c r="BK308" s="74"/>
      <c r="BL308" s="75"/>
      <c r="BM308" s="76"/>
      <c r="BN308" s="354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60"/>
      <c r="Z309" s="371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9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90"/>
      <c r="BD309" s="391" t="s">
        <v>409</v>
      </c>
      <c r="BE309" s="392"/>
      <c r="BF309" s="393"/>
      <c r="BG309" s="270"/>
      <c r="BH309" s="270" t="s">
        <v>72</v>
      </c>
      <c r="BI309" s="270"/>
      <c r="BJ309" s="394"/>
      <c r="BK309" s="74"/>
      <c r="BL309" s="75"/>
      <c r="BM309" s="76"/>
      <c r="BN309" s="354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60"/>
      <c r="Z310" s="371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9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95"/>
      <c r="BD310" s="391" t="s">
        <v>409</v>
      </c>
      <c r="BE310" s="392"/>
      <c r="BF310" s="393"/>
      <c r="BG310" s="270"/>
      <c r="BH310" s="270" t="s">
        <v>97</v>
      </c>
      <c r="BI310" s="270"/>
      <c r="BJ310" s="394"/>
      <c r="BK310" s="74"/>
      <c r="BL310" s="75"/>
      <c r="BM310" s="76"/>
      <c r="BN310" s="354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60"/>
      <c r="Z311" s="371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9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95"/>
      <c r="BD311" s="391" t="s">
        <v>409</v>
      </c>
      <c r="BE311" s="392"/>
      <c r="BF311" s="393"/>
      <c r="BG311" s="270"/>
      <c r="BH311" s="270" t="s">
        <v>95</v>
      </c>
      <c r="BI311" s="270"/>
      <c r="BJ311" s="394"/>
      <c r="BK311" s="74"/>
      <c r="BL311" s="75"/>
      <c r="BM311" s="76"/>
      <c r="BN311" s="354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60"/>
      <c r="Z312" s="371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9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95"/>
      <c r="BD312" s="391" t="s">
        <v>409</v>
      </c>
      <c r="BE312" s="392"/>
      <c r="BF312" s="393"/>
      <c r="BG312" s="270"/>
      <c r="BH312" s="270" t="s">
        <v>39</v>
      </c>
      <c r="BI312" s="270"/>
      <c r="BJ312" s="394"/>
      <c r="BK312" s="74"/>
      <c r="BL312" s="75"/>
      <c r="BM312" s="76"/>
      <c r="BN312" s="354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60"/>
      <c r="Z313" s="371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9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95"/>
      <c r="BD313" s="391" t="s">
        <v>409</v>
      </c>
      <c r="BE313" s="392"/>
      <c r="BF313" s="393"/>
      <c r="BG313" s="270"/>
      <c r="BH313" s="270" t="s">
        <v>41</v>
      </c>
      <c r="BI313" s="270"/>
      <c r="BJ313" s="394"/>
      <c r="BK313" s="74"/>
      <c r="BL313" s="75"/>
      <c r="BM313" s="76"/>
      <c r="BN313" s="354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60"/>
      <c r="Z314" s="371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9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95"/>
      <c r="BD314" s="391" t="s">
        <v>409</v>
      </c>
      <c r="BE314" s="392"/>
      <c r="BF314" s="393"/>
      <c r="BG314" s="270"/>
      <c r="BH314" s="270" t="s">
        <v>23</v>
      </c>
      <c r="BI314" s="270"/>
      <c r="BJ314" s="394"/>
      <c r="BK314" s="74"/>
      <c r="BL314" s="75"/>
      <c r="BM314" s="76"/>
      <c r="BN314" s="354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60"/>
      <c r="Z315" s="371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9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95"/>
      <c r="BD315" s="391" t="s">
        <v>409</v>
      </c>
      <c r="BE315" s="392"/>
      <c r="BF315" s="393"/>
      <c r="BG315" s="270"/>
      <c r="BH315" s="270" t="s">
        <v>29</v>
      </c>
      <c r="BI315" s="270"/>
      <c r="BJ315" s="394"/>
      <c r="BK315" s="74"/>
      <c r="BL315" s="75"/>
      <c r="BM315" s="76"/>
      <c r="BN315" s="354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60"/>
      <c r="Z316" s="371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9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95"/>
      <c r="BD316" s="391" t="s">
        <v>409</v>
      </c>
      <c r="BE316" s="392"/>
      <c r="BF316" s="393"/>
      <c r="BG316" s="270"/>
      <c r="BH316" s="270" t="s">
        <v>58</v>
      </c>
      <c r="BI316" s="270"/>
      <c r="BJ316" s="394"/>
      <c r="BK316" s="74"/>
      <c r="BL316" s="75"/>
      <c r="BM316" s="76"/>
      <c r="BN316" s="354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60"/>
      <c r="Z317" s="371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9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95"/>
      <c r="BD317" s="391" t="s">
        <v>409</v>
      </c>
      <c r="BE317" s="392"/>
      <c r="BF317" s="393"/>
      <c r="BG317" s="270"/>
      <c r="BH317" s="270" t="s">
        <v>31</v>
      </c>
      <c r="BI317" s="270"/>
      <c r="BJ317" s="394"/>
      <c r="BK317" s="74"/>
      <c r="BL317" s="75"/>
      <c r="BM317" s="76"/>
      <c r="BN317" s="354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60"/>
      <c r="Z318" s="371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9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95"/>
      <c r="BD318" s="391" t="s">
        <v>409</v>
      </c>
      <c r="BE318" s="392"/>
      <c r="BF318" s="393"/>
      <c r="BG318" s="270"/>
      <c r="BH318" s="270" t="s">
        <v>35</v>
      </c>
      <c r="BI318" s="270"/>
      <c r="BJ318" s="394"/>
      <c r="BK318" s="74"/>
      <c r="BL318" s="75"/>
      <c r="BM318" s="76"/>
      <c r="BN318" s="354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60"/>
      <c r="Z319" s="371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9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95"/>
      <c r="BD319" s="391" t="s">
        <v>409</v>
      </c>
      <c r="BE319" s="392"/>
      <c r="BF319" s="393"/>
      <c r="BG319" s="270"/>
      <c r="BH319" s="270" t="s">
        <v>91</v>
      </c>
      <c r="BI319" s="270"/>
      <c r="BJ319" s="394"/>
      <c r="BK319" s="74"/>
      <c r="BL319" s="75"/>
      <c r="BM319" s="76"/>
      <c r="BN319" s="354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60"/>
      <c r="Z320" s="371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9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95"/>
      <c r="BD320" s="391" t="s">
        <v>409</v>
      </c>
      <c r="BE320" s="392"/>
      <c r="BF320" s="393"/>
      <c r="BG320" s="270"/>
      <c r="BH320" s="270" t="s">
        <v>25</v>
      </c>
      <c r="BI320" s="270"/>
      <c r="BJ320" s="394"/>
      <c r="BK320" s="74"/>
      <c r="BL320" s="75"/>
      <c r="BM320" s="76"/>
      <c r="BN320" s="354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60"/>
      <c r="Z321" s="371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9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95"/>
      <c r="BD321" s="391" t="s">
        <v>409</v>
      </c>
      <c r="BE321" s="392"/>
      <c r="BF321" s="393"/>
      <c r="BG321" s="270"/>
      <c r="BH321" s="270" t="s">
        <v>87</v>
      </c>
      <c r="BI321" s="270"/>
      <c r="BJ321" s="394"/>
      <c r="BK321" s="74"/>
      <c r="BL321" s="75"/>
      <c r="BM321" s="76"/>
      <c r="BN321" s="354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60"/>
      <c r="Z322" s="371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9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95"/>
      <c r="BD322" s="391" t="s">
        <v>409</v>
      </c>
      <c r="BE322" s="392"/>
      <c r="BF322" s="393"/>
      <c r="BG322" s="270"/>
      <c r="BH322" s="270" t="s">
        <v>33</v>
      </c>
      <c r="BI322" s="270"/>
      <c r="BJ322" s="394"/>
      <c r="BK322" s="74"/>
      <c r="BL322" s="75"/>
      <c r="BM322" s="76"/>
      <c r="BN322" s="354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60"/>
      <c r="Z323" s="371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9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95"/>
      <c r="BD323" s="391" t="s">
        <v>409</v>
      </c>
      <c r="BE323" s="392"/>
      <c r="BF323" s="393"/>
      <c r="BG323" s="270"/>
      <c r="BH323" s="270" t="s">
        <v>85</v>
      </c>
      <c r="BI323" s="270"/>
      <c r="BJ323" s="394"/>
      <c r="BK323" s="74"/>
      <c r="BL323" s="75"/>
      <c r="BM323" s="76"/>
      <c r="BN323" s="354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60"/>
      <c r="Z324" s="371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9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95"/>
      <c r="BD324" s="391" t="s">
        <v>409</v>
      </c>
      <c r="BE324" s="392"/>
      <c r="BF324" s="393"/>
      <c r="BG324" s="270"/>
      <c r="BH324" s="270" t="s">
        <v>4</v>
      </c>
      <c r="BI324" s="270"/>
      <c r="BJ324" s="394"/>
      <c r="BK324" s="74"/>
      <c r="BL324" s="75"/>
      <c r="BM324" s="76"/>
      <c r="BN324" s="354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60"/>
      <c r="Z325" s="371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9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95"/>
      <c r="BD325" s="391" t="s">
        <v>409</v>
      </c>
      <c r="BE325" s="392"/>
      <c r="BF325" s="393"/>
      <c r="BG325" s="270"/>
      <c r="BH325" s="270" t="s">
        <v>5</v>
      </c>
      <c r="BI325" s="270"/>
      <c r="BJ325" s="394"/>
      <c r="BK325" s="74"/>
      <c r="BL325" s="75"/>
      <c r="BM325" s="76"/>
      <c r="BN325" s="354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60"/>
      <c r="Z326" s="371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9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95"/>
      <c r="BD326" s="391" t="s">
        <v>409</v>
      </c>
      <c r="BE326" s="392"/>
      <c r="BF326" s="393"/>
      <c r="BG326" s="270"/>
      <c r="BH326" s="270" t="s">
        <v>6</v>
      </c>
      <c r="BI326" s="270"/>
      <c r="BJ326" s="394"/>
      <c r="BK326" s="74"/>
      <c r="BL326" s="75"/>
      <c r="BM326" s="76"/>
      <c r="BN326" s="354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60"/>
      <c r="Z327" s="371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9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95"/>
      <c r="BD327" s="391" t="s">
        <v>409</v>
      </c>
      <c r="BE327" s="392"/>
      <c r="BF327" s="393"/>
      <c r="BG327" s="270"/>
      <c r="BH327" s="270" t="s">
        <v>7</v>
      </c>
      <c r="BI327" s="270"/>
      <c r="BJ327" s="394"/>
      <c r="BK327" s="74"/>
      <c r="BL327" s="75"/>
      <c r="BM327" s="76"/>
      <c r="BN327" s="354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60"/>
      <c r="Z328" s="371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9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95"/>
      <c r="BD328" s="391" t="s">
        <v>409</v>
      </c>
      <c r="BE328" s="392"/>
      <c r="BF328" s="393"/>
      <c r="BG328" s="270"/>
      <c r="BH328" s="270" t="s">
        <v>8</v>
      </c>
      <c r="BI328" s="270"/>
      <c r="BJ328" s="394"/>
      <c r="BK328" s="74"/>
      <c r="BL328" s="75"/>
      <c r="BM328" s="76"/>
      <c r="BN328" s="354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60"/>
      <c r="Z329" s="371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9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95"/>
      <c r="BD329" s="391" t="s">
        <v>409</v>
      </c>
      <c r="BE329" s="392"/>
      <c r="BF329" s="393"/>
      <c r="BG329" s="270"/>
      <c r="BH329" s="270" t="s">
        <v>9</v>
      </c>
      <c r="BI329" s="270"/>
      <c r="BJ329" s="394"/>
      <c r="BK329" s="74"/>
      <c r="BL329" s="75"/>
      <c r="BM329" s="76"/>
      <c r="BN329" s="354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60"/>
      <c r="Z330" s="371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9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95"/>
      <c r="BD330" s="391" t="s">
        <v>409</v>
      </c>
      <c r="BE330" s="392"/>
      <c r="BF330" s="393"/>
      <c r="BG330" s="270"/>
      <c r="BH330" s="270" t="s">
        <v>10</v>
      </c>
      <c r="BI330" s="270"/>
      <c r="BJ330" s="394"/>
      <c r="BK330" s="74"/>
      <c r="BL330" s="75"/>
      <c r="BM330" s="76"/>
      <c r="BN330" s="354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60"/>
      <c r="Z331" s="371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9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95"/>
      <c r="BD331" s="391" t="s">
        <v>409</v>
      </c>
      <c r="BE331" s="392"/>
      <c r="BF331" s="393"/>
      <c r="BG331" s="270"/>
      <c r="BH331" s="270" t="s">
        <v>11</v>
      </c>
      <c r="BI331" s="270"/>
      <c r="BJ331" s="394"/>
      <c r="BK331" s="74"/>
      <c r="BL331" s="75"/>
      <c r="BM331" s="76"/>
      <c r="BN331" s="354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60"/>
      <c r="Z332" s="371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9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95"/>
      <c r="BD332" s="391" t="s">
        <v>409</v>
      </c>
      <c r="BE332" s="392"/>
      <c r="BF332" s="393"/>
      <c r="BG332" s="270"/>
      <c r="BH332" s="270" t="s">
        <v>12</v>
      </c>
      <c r="BI332" s="270"/>
      <c r="BJ332" s="394"/>
      <c r="BK332" s="74"/>
      <c r="BL332" s="75"/>
      <c r="BM332" s="76"/>
      <c r="BN332" s="354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60"/>
      <c r="Z333" s="371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9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95"/>
      <c r="BD333" s="391" t="s">
        <v>409</v>
      </c>
      <c r="BE333" s="392"/>
      <c r="BF333" s="393"/>
      <c r="BG333" s="270"/>
      <c r="BH333" s="270" t="s">
        <v>13</v>
      </c>
      <c r="BI333" s="270"/>
      <c r="BJ333" s="394"/>
      <c r="BK333" s="74"/>
      <c r="BL333" s="75"/>
      <c r="BM333" s="76"/>
      <c r="BN333" s="354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60"/>
      <c r="Z334" s="371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9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95"/>
      <c r="BD334" s="391" t="s">
        <v>409</v>
      </c>
      <c r="BE334" s="392"/>
      <c r="BF334" s="393"/>
      <c r="BG334" s="270"/>
      <c r="BH334" s="270" t="s">
        <v>255</v>
      </c>
      <c r="BI334" s="270"/>
      <c r="BJ334" s="394"/>
      <c r="BK334" s="74"/>
      <c r="BL334" s="75"/>
      <c r="BM334" s="76"/>
      <c r="BN334" s="354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60"/>
      <c r="Z335" s="371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9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95"/>
      <c r="BD335" s="391" t="s">
        <v>409</v>
      </c>
      <c r="BE335" s="392"/>
      <c r="BF335" s="393"/>
      <c r="BG335" s="270"/>
      <c r="BH335" s="270" t="s">
        <v>256</v>
      </c>
      <c r="BI335" s="270"/>
      <c r="BJ335" s="394"/>
      <c r="BK335" s="74"/>
      <c r="BL335" s="75"/>
      <c r="BM335" s="76"/>
      <c r="BN335" s="354"/>
      <c r="BO335" s="78"/>
      <c r="BP335" s="178"/>
      <c r="BQ335" s="78" t="str">
        <f t="shared" si="209"/>
        <v>{"key_code":"equal_sign"}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60"/>
      <c r="Z336" s="371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9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95"/>
      <c r="BD336" s="391" t="s">
        <v>409</v>
      </c>
      <c r="BE336" s="392"/>
      <c r="BF336" s="393"/>
      <c r="BG336" s="270"/>
      <c r="BH336" s="270" t="s">
        <v>171</v>
      </c>
      <c r="BI336" s="270"/>
      <c r="BJ336" s="394"/>
      <c r="BK336" s="74"/>
      <c r="BL336" s="75"/>
      <c r="BM336" s="76"/>
      <c r="BN336" s="354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60"/>
      <c r="Z337" s="371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9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95"/>
      <c r="BD337" s="391" t="s">
        <v>409</v>
      </c>
      <c r="BE337" s="392"/>
      <c r="BF337" s="393"/>
      <c r="BG337" s="270"/>
      <c r="BH337" s="270" t="s">
        <v>174</v>
      </c>
      <c r="BI337" s="270"/>
      <c r="BJ337" s="394"/>
      <c r="BK337" s="74"/>
      <c r="BL337" s="75"/>
      <c r="BM337" s="76"/>
      <c r="BN337" s="354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60"/>
      <c r="Z338" s="371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9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95"/>
      <c r="BD338" s="391" t="s">
        <v>409</v>
      </c>
      <c r="BE338" s="392"/>
      <c r="BF338" s="393"/>
      <c r="BG338" s="270"/>
      <c r="BH338" s="270" t="s">
        <v>204</v>
      </c>
      <c r="BI338" s="270"/>
      <c r="BJ338" s="394"/>
      <c r="BK338" s="74"/>
      <c r="BL338" s="75"/>
      <c r="BM338" s="76"/>
      <c r="BN338" s="354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60"/>
      <c r="Z339" s="371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9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95"/>
      <c r="BD339" s="391" t="s">
        <v>409</v>
      </c>
      <c r="BE339" s="392"/>
      <c r="BF339" s="393"/>
      <c r="BG339" s="270"/>
      <c r="BH339" s="270" t="s">
        <v>207</v>
      </c>
      <c r="BI339" s="270"/>
      <c r="BJ339" s="394"/>
      <c r="BK339" s="74"/>
      <c r="BL339" s="75"/>
      <c r="BM339" s="76"/>
      <c r="BN339" s="354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60"/>
      <c r="Z340" s="371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9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95"/>
      <c r="BD340" s="391" t="s">
        <v>409</v>
      </c>
      <c r="BE340" s="392"/>
      <c r="BF340" s="393"/>
      <c r="BG340" s="270"/>
      <c r="BH340" s="270" t="s">
        <v>77</v>
      </c>
      <c r="BI340" s="270"/>
      <c r="BJ340" s="394"/>
      <c r="BK340" s="74"/>
      <c r="BL340" s="75"/>
      <c r="BM340" s="76"/>
      <c r="BN340" s="354"/>
      <c r="BO340" s="78"/>
      <c r="BP340" s="178"/>
      <c r="BQ340" s="78" t="str">
        <f t="shared" si="209"/>
        <v>{"key_code":"non_us_pound"}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60"/>
      <c r="Z341" s="371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9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95"/>
      <c r="BD341" s="391" t="s">
        <v>409</v>
      </c>
      <c r="BE341" s="392"/>
      <c r="BF341" s="393"/>
      <c r="BG341" s="270"/>
      <c r="BH341" s="270" t="s">
        <v>233</v>
      </c>
      <c r="BI341" s="270"/>
      <c r="BJ341" s="394"/>
      <c r="BK341" s="74"/>
      <c r="BL341" s="75"/>
      <c r="BM341" s="76"/>
      <c r="BN341" s="354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60"/>
      <c r="Z342" s="371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9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95"/>
      <c r="BD342" s="391" t="s">
        <v>409</v>
      </c>
      <c r="BE342" s="392"/>
      <c r="BF342" s="393"/>
      <c r="BG342" s="270"/>
      <c r="BH342" s="270" t="s">
        <v>236</v>
      </c>
      <c r="BI342" s="270"/>
      <c r="BJ342" s="394"/>
      <c r="BK342" s="74"/>
      <c r="BL342" s="75"/>
      <c r="BM342" s="76"/>
      <c r="BN342" s="354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60"/>
      <c r="Z343" s="371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9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95"/>
      <c r="BD343" s="391" t="s">
        <v>409</v>
      </c>
      <c r="BE343" s="392"/>
      <c r="BF343" s="393"/>
      <c r="BG343" s="270"/>
      <c r="BH343" s="270" t="s">
        <v>239</v>
      </c>
      <c r="BI343" s="270"/>
      <c r="BJ343" s="394"/>
      <c r="BK343" s="74"/>
      <c r="BL343" s="75"/>
      <c r="BM343" s="76"/>
      <c r="BN343" s="354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72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20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96"/>
      <c r="BD344" s="397" t="s">
        <v>409</v>
      </c>
      <c r="BE344" s="398"/>
      <c r="BF344" s="399"/>
      <c r="BG344" s="271"/>
      <c r="BH344" s="271" t="s">
        <v>121</v>
      </c>
      <c r="BI344" s="271"/>
      <c r="BJ344" s="400"/>
      <c r="BK344" s="104"/>
      <c r="BL344" s="105"/>
      <c r="BM344" s="106"/>
      <c r="BN344" s="355"/>
      <c r="BO344" s="108"/>
      <c r="BP344" s="133"/>
      <c r="BQ344" s="108" t="str">
        <f t="shared" si="299"/>
        <v>{"key_code":"international1"}</v>
      </c>
    </row>
    <row r="346" spans="1:69">
      <c r="BD346" s="471" t="s">
        <v>782</v>
      </c>
      <c r="BE346" s="472"/>
      <c r="BF346" s="472"/>
      <c r="BG346" s="473"/>
      <c r="BH346" s="477" t="s">
        <v>783</v>
      </c>
      <c r="BI346" s="478"/>
      <c r="BJ346" s="478"/>
      <c r="BK346" s="478"/>
      <c r="BL346" s="478"/>
      <c r="BM346" s="479"/>
    </row>
    <row r="347" spans="1:69">
      <c r="BD347" s="474" t="s">
        <v>784</v>
      </c>
      <c r="BE347" s="475"/>
      <c r="BF347" s="475"/>
      <c r="BG347" s="476"/>
      <c r="BH347" s="480" t="s">
        <v>785</v>
      </c>
      <c r="BI347" s="481"/>
      <c r="BJ347" s="481"/>
      <c r="BK347" s="481"/>
      <c r="BL347" s="481"/>
      <c r="BM347" s="482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786</v>
      </c>
      <c r="C1" s="180" t="s">
        <v>787</v>
      </c>
      <c r="D1" s="39" t="s">
        <v>788</v>
      </c>
      <c r="E1" s="59" t="s">
        <v>789</v>
      </c>
      <c r="F1" s="60" t="s">
        <v>252</v>
      </c>
      <c r="G1" s="61" t="s">
        <v>365</v>
      </c>
    </row>
    <row r="2" spans="1:9">
      <c r="A2" t="s">
        <v>790</v>
      </c>
    </row>
    <row r="3" spans="1:9">
      <c r="A3" s="50" t="s">
        <v>791</v>
      </c>
      <c r="B3" s="51" t="s">
        <v>792</v>
      </c>
      <c r="C3" s="411" t="s">
        <v>793</v>
      </c>
      <c r="D3" s="58" t="s">
        <v>794</v>
      </c>
      <c r="E3" s="405">
        <v>1</v>
      </c>
      <c r="F3" s="405">
        <v>2</v>
      </c>
      <c r="G3" s="405">
        <v>3</v>
      </c>
      <c r="H3" s="405">
        <v>4</v>
      </c>
      <c r="I3" s="406">
        <v>5</v>
      </c>
    </row>
    <row r="4" spans="1:9">
      <c r="A4" s="25" t="s">
        <v>795</v>
      </c>
      <c r="B4" s="26" t="s">
        <v>796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703</v>
      </c>
      <c r="B5" s="23" t="s">
        <v>797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798</v>
      </c>
      <c r="B6" s="23" t="s">
        <v>799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800</v>
      </c>
      <c r="B7" s="23" t="s">
        <v>801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802</v>
      </c>
      <c r="B8" s="23" t="s">
        <v>803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804</v>
      </c>
      <c r="B9" s="23" t="s">
        <v>805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806</v>
      </c>
      <c r="B10" s="23" t="s">
        <v>807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808</v>
      </c>
      <c r="B11" s="23" t="s">
        <v>809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810</v>
      </c>
      <c r="B12" s="23" t="s">
        <v>811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812</v>
      </c>
      <c r="B13" s="23" t="s">
        <v>813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814</v>
      </c>
      <c r="B14" s="23" t="s">
        <v>815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689</v>
      </c>
      <c r="B15" s="23" t="s">
        <v>816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817</v>
      </c>
      <c r="B16" s="23" t="s">
        <v>818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819</v>
      </c>
      <c r="B17" s="23" t="s">
        <v>820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821</v>
      </c>
      <c r="B18" s="23" t="s">
        <v>822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823</v>
      </c>
      <c r="B19" s="23" t="s">
        <v>824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825</v>
      </c>
      <c r="B20" s="23" t="s">
        <v>826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827</v>
      </c>
      <c r="B21" s="23" t="s">
        <v>828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700</v>
      </c>
      <c r="B22" s="23" t="s">
        <v>829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830</v>
      </c>
      <c r="B23" s="23" t="s">
        <v>831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832</v>
      </c>
      <c r="B24" s="23" t="s">
        <v>833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834</v>
      </c>
      <c r="B25" s="23" t="s">
        <v>835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836</v>
      </c>
      <c r="B26" s="23" t="s">
        <v>837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838</v>
      </c>
      <c r="B27" s="23" t="s">
        <v>839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840</v>
      </c>
      <c r="B28" s="23" t="s">
        <v>841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842</v>
      </c>
      <c r="B29" s="23" t="s">
        <v>843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844</v>
      </c>
      <c r="B30" s="23" t="s">
        <v>845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846</v>
      </c>
      <c r="B31" s="23" t="s">
        <v>847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848</v>
      </c>
      <c r="B32" s="23" t="s">
        <v>849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850</v>
      </c>
      <c r="B33" s="23" t="s">
        <v>851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852</v>
      </c>
      <c r="B34" s="23" t="s">
        <v>853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148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854</v>
      </c>
      <c r="B36" s="23" t="s">
        <v>855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856</v>
      </c>
      <c r="B37" s="23" t="s">
        <v>857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858</v>
      </c>
      <c r="B38" s="23" t="s">
        <v>859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860</v>
      </c>
      <c r="B39" s="23" t="s">
        <v>861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862</v>
      </c>
      <c r="B40" s="23" t="s">
        <v>863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864</v>
      </c>
      <c r="B41" s="23" t="s">
        <v>865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866</v>
      </c>
      <c r="B42" s="23" t="s">
        <v>867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699</v>
      </c>
      <c r="B43" s="23" t="s">
        <v>868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693</v>
      </c>
      <c r="B44" s="23" t="s">
        <v>869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697</v>
      </c>
      <c r="B45" s="23" t="s">
        <v>870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704</v>
      </c>
      <c r="B46" s="23" t="s">
        <v>871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686</v>
      </c>
      <c r="B47" s="23" t="s">
        <v>872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666</v>
      </c>
      <c r="B48" s="23" t="s">
        <v>873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662</v>
      </c>
      <c r="B49" s="23" t="s">
        <v>874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664</v>
      </c>
      <c r="B50" s="23" t="s">
        <v>875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663</v>
      </c>
      <c r="B51" s="23" t="s">
        <v>876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665</v>
      </c>
      <c r="B52" s="23" t="s">
        <v>877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878</v>
      </c>
      <c r="B53" s="23" t="s">
        <v>879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880</v>
      </c>
      <c r="B54" s="23" t="s">
        <v>881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882</v>
      </c>
      <c r="B55" s="23" t="s">
        <v>883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884</v>
      </c>
      <c r="B56" s="23" t="s">
        <v>885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886</v>
      </c>
      <c r="B57" s="23" t="s">
        <v>887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888</v>
      </c>
      <c r="B58" s="23" t="s">
        <v>889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890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891</v>
      </c>
      <c r="B60" s="23" t="s">
        <v>892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893</v>
      </c>
      <c r="B61" s="23" t="s">
        <v>894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895</v>
      </c>
      <c r="B62" s="23" t="s">
        <v>896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897</v>
      </c>
      <c r="B63" s="23" t="s">
        <v>898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899</v>
      </c>
      <c r="B64" s="23" t="s">
        <v>900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901</v>
      </c>
      <c r="B65" s="23" t="s">
        <v>902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903</v>
      </c>
      <c r="B66" s="23" t="s">
        <v>904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905</v>
      </c>
      <c r="B67" s="23" t="s">
        <v>906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907</v>
      </c>
      <c r="B68" s="23" t="s">
        <v>908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163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909</v>
      </c>
      <c r="B70" s="23" t="s">
        <v>910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911</v>
      </c>
      <c r="B71" s="23" t="s">
        <v>912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913</v>
      </c>
      <c r="B72" s="23" t="s">
        <v>914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915</v>
      </c>
      <c r="B73" s="23" t="s">
        <v>916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917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918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919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920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921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922</v>
      </c>
      <c r="B79" s="23" t="s">
        <v>923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924</v>
      </c>
      <c r="B80" s="23" t="s">
        <v>925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926</v>
      </c>
      <c r="B81" s="23" t="s">
        <v>927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928</v>
      </c>
      <c r="B82" s="23" t="s">
        <v>929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930</v>
      </c>
      <c r="B83" s="23" t="s">
        <v>931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932</v>
      </c>
      <c r="B84" s="23" t="s">
        <v>933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934</v>
      </c>
      <c r="B85" s="23" t="s">
        <v>935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936</v>
      </c>
      <c r="B86" s="23" t="s">
        <v>937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938</v>
      </c>
      <c r="B87" s="23" t="s">
        <v>939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940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756</v>
      </c>
      <c r="B89" s="23" t="s">
        <v>941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942</v>
      </c>
      <c r="B90" s="23" t="s">
        <v>943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944</v>
      </c>
      <c r="B91" s="23" t="s">
        <v>945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946</v>
      </c>
      <c r="B92" s="23" t="s">
        <v>947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948</v>
      </c>
      <c r="B93" s="23" t="s">
        <v>949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950</v>
      </c>
      <c r="B94" s="23" t="s">
        <v>951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952</v>
      </c>
      <c r="B95" s="23" t="s">
        <v>953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954</v>
      </c>
      <c r="B96" s="23" t="s">
        <v>955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956</v>
      </c>
      <c r="B97" s="23" t="s">
        <v>957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958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959</v>
      </c>
      <c r="B99" s="23" t="s">
        <v>960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961</v>
      </c>
      <c r="B100" s="23" t="s">
        <v>962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963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964</v>
      </c>
      <c r="B102" s="23" t="s">
        <v>965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754</v>
      </c>
      <c r="B103" s="23" t="s">
        <v>966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967</v>
      </c>
      <c r="B104" s="23" t="s">
        <v>968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969</v>
      </c>
      <c r="B105" s="23" t="s">
        <v>970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971</v>
      </c>
      <c r="B106" s="23" t="s">
        <v>972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973</v>
      </c>
      <c r="B107" s="23" t="s">
        <v>974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975</v>
      </c>
      <c r="B108" s="23" t="s">
        <v>976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166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710</v>
      </c>
      <c r="B110" s="23" t="s">
        <v>977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978</v>
      </c>
      <c r="B111" s="23" t="s">
        <v>979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980</v>
      </c>
      <c r="B112" s="23" t="s">
        <v>981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982</v>
      </c>
      <c r="B113" s="23" t="s">
        <v>983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984</v>
      </c>
      <c r="B114" s="23" t="s">
        <v>985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986</v>
      </c>
      <c r="B115" s="23" t="s">
        <v>987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988</v>
      </c>
      <c r="B116" s="23" t="s">
        <v>989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990</v>
      </c>
      <c r="B117" s="23" t="s">
        <v>991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992</v>
      </c>
      <c r="B118" s="23" t="s">
        <v>993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994</v>
      </c>
      <c r="B119" s="23" t="s">
        <v>995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996</v>
      </c>
      <c r="B120" s="23" t="s">
        <v>997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998</v>
      </c>
      <c r="B121" s="23" t="s">
        <v>999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1000</v>
      </c>
      <c r="B122" s="23" t="s">
        <v>1001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1002</v>
      </c>
      <c r="B123" s="23" t="s">
        <v>1003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1004</v>
      </c>
      <c r="B124" s="23" t="s">
        <v>1005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1006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1007</v>
      </c>
      <c r="B126" s="23" t="s">
        <v>1008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755</v>
      </c>
      <c r="B127" s="23" t="s">
        <v>1009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1010</v>
      </c>
      <c r="B128" s="23" t="s">
        <v>1011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406</v>
      </c>
      <c r="B129" s="23" t="s">
        <v>1012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1013</v>
      </c>
      <c r="B130" s="23" t="s">
        <v>1014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1015</v>
      </c>
      <c r="B131" s="23" t="s">
        <v>1016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1017</v>
      </c>
      <c r="B132" s="23" t="s">
        <v>1018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1019</v>
      </c>
      <c r="B133" s="23" t="s">
        <v>1020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1021</v>
      </c>
      <c r="B134" s="23" t="s">
        <v>1022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1023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1024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1025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1026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1027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1028</v>
      </c>
      <c r="B140" s="23" t="s">
        <v>1029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1030</v>
      </c>
      <c r="B141" s="23" t="s">
        <v>1031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1032</v>
      </c>
      <c r="B142" s="23" t="s">
        <v>1033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1034</v>
      </c>
      <c r="B143" s="23" t="s">
        <v>1035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1036</v>
      </c>
      <c r="B144" s="23" t="s">
        <v>1037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1038</v>
      </c>
      <c r="B145" s="23" t="s">
        <v>1039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1040</v>
      </c>
      <c r="B146" s="23" t="s">
        <v>1041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1042</v>
      </c>
      <c r="B147" s="23" t="s">
        <v>1043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1044</v>
      </c>
      <c r="B148" s="23" t="s">
        <v>1045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1046</v>
      </c>
      <c r="B149" s="23" t="s">
        <v>1047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1048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420</v>
      </c>
      <c r="B151" s="23" t="s">
        <v>1049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1050</v>
      </c>
      <c r="B152" s="23" t="s">
        <v>1051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1052</v>
      </c>
      <c r="B153" s="23" t="s">
        <v>1053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1054</v>
      </c>
      <c r="B154" s="23" t="s">
        <v>1055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1056</v>
      </c>
      <c r="B155" s="23" t="s">
        <v>1057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1058</v>
      </c>
      <c r="B156" s="23" t="s">
        <v>1059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1060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353</v>
      </c>
      <c r="B158" s="23" t="s">
        <v>1061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1062</v>
      </c>
      <c r="B159" s="23" t="s">
        <v>1063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1064</v>
      </c>
      <c r="B160" s="23" t="s">
        <v>1065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1066</v>
      </c>
      <c r="B161" s="23" t="s">
        <v>1067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1068</v>
      </c>
      <c r="B162" s="23" t="s">
        <v>1069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1070</v>
      </c>
      <c r="B163" s="23" t="s">
        <v>1071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1072</v>
      </c>
      <c r="B164" s="23" t="s">
        <v>1073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1074</v>
      </c>
      <c r="B165" s="23" t="s">
        <v>1075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1076</v>
      </c>
      <c r="B166" s="23" t="s">
        <v>1077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1078</v>
      </c>
      <c r="B167" s="23" t="s">
        <v>1079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1080</v>
      </c>
      <c r="B168" s="23" t="s">
        <v>1081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1082</v>
      </c>
      <c r="B169" s="23" t="s">
        <v>1083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1084</v>
      </c>
      <c r="B170" s="23" t="s">
        <v>1085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1086</v>
      </c>
      <c r="B171" s="23" t="s">
        <v>1087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1088</v>
      </c>
      <c r="B172" s="23" t="s">
        <v>1089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1090</v>
      </c>
      <c r="B173" s="23" t="s">
        <v>1091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160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1092</v>
      </c>
      <c r="B175" s="23" t="s">
        <v>1093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1094</v>
      </c>
      <c r="B176" s="23" t="s">
        <v>1095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1096</v>
      </c>
      <c r="B177" s="23" t="s">
        <v>1097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1098</v>
      </c>
      <c r="B178" s="23" t="s">
        <v>1099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1100</v>
      </c>
      <c r="B179" s="23" t="s">
        <v>1101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1102</v>
      </c>
      <c r="B180" s="23" t="s">
        <v>1103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1104</v>
      </c>
      <c r="B181" s="23" t="s">
        <v>1105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1106</v>
      </c>
      <c r="B182" s="23" t="s">
        <v>1107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1108</v>
      </c>
      <c r="B183" s="23" t="s">
        <v>1109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1110</v>
      </c>
      <c r="B184" s="23" t="s">
        <v>1111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1112</v>
      </c>
      <c r="B185" s="23" t="s">
        <v>1113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1114</v>
      </c>
      <c r="B186" s="23" t="s">
        <v>1115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1116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1117</v>
      </c>
      <c r="B188" s="23" t="s">
        <v>1118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1119</v>
      </c>
      <c r="B189" s="23" t="s">
        <v>1120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721</v>
      </c>
      <c r="B190" s="23" t="s">
        <v>1121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719</v>
      </c>
      <c r="B191" s="23" t="s">
        <v>1122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723</v>
      </c>
      <c r="B192" s="23" t="s">
        <v>1123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747</v>
      </c>
      <c r="B193" s="23" t="s">
        <v>1124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1125</v>
      </c>
      <c r="B194" s="23" t="s">
        <v>1126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682</v>
      </c>
      <c r="B195" s="23" t="s">
        <v>1127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711</v>
      </c>
      <c r="B196" s="23" t="s">
        <v>1128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715</v>
      </c>
      <c r="B197" s="23" t="s">
        <v>1129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713</v>
      </c>
      <c r="B198" s="23" t="s">
        <v>1130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1131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1132</v>
      </c>
      <c r="B200" s="23" t="s">
        <v>1133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1134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1135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684</v>
      </c>
      <c r="B203" s="23" t="s">
        <v>1136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696</v>
      </c>
      <c r="B204" s="23" t="s">
        <v>1137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695</v>
      </c>
      <c r="B205" s="23" t="s">
        <v>1138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705</v>
      </c>
      <c r="B206" s="23" t="s">
        <v>1139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685</v>
      </c>
      <c r="B207" s="23" t="s">
        <v>1140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1141</v>
      </c>
      <c r="B208" s="23" t="s">
        <v>1142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408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410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411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412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413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414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415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416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417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418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255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171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207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256</v>
      </c>
      <c r="C223" s="10" t="str">
        <f t="shared" si="28"/>
        <v>{"key_code":"equal_sign"}</v>
      </c>
      <c r="D223" s="52">
        <f t="shared" si="29"/>
        <v>1</v>
      </c>
      <c r="E223" s="53" t="str">
        <f t="shared" si="23"/>
        <v>{"key_code":"equal_sign"}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174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{"key_code":"non_us_pound"}</v>
      </c>
      <c r="D225" s="52">
        <f t="shared" si="29"/>
        <v>1</v>
      </c>
      <c r="E225" s="53" t="str">
        <f t="shared" si="23"/>
        <v>{"key_code":"non_us_pound"}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1143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1144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RowHeight="20"/>
  <sheetData>
    <row r="1" spans="1:1" ht="27">
      <c r="A1" s="1" t="s">
        <v>373</v>
      </c>
    </row>
    <row r="3" spans="1:1">
      <c r="A3" s="381" t="str">
        <f>_xlfn.CONCAT(詳細設定!A20:AD20)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4" spans="1:1">
      <c r="A4" s="382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82" t="str">
        <f>_xlfn.CONCAT(詳細設定!A22:AD22)</f>
        <v>{"description":"(シンクロ) こ, な → 行送り","from":{"simultaneous":[{"key_code":"v"},{"key_code":"m"}],"modifiers":{"optional":["caps_lock"]}},"to":[{"key_code":"return_or_enter","repeat":false}],"type":"basic"},</v>
      </c>
    </row>
    <row r="6" spans="1:1">
      <c r="A6" s="382" t="str">
        <f>_xlfn.CONCAT(詳細設定!A23:AD23)</f>
        <v/>
      </c>
    </row>
    <row r="7" spans="1:1">
      <c r="A7" s="382" t="str">
        <f>_xlfn.CONCAT(詳細設定!A24:AD24)</f>
        <v/>
      </c>
    </row>
    <row r="8" spans="1:1">
      <c r="A8" s="382" t="str">
        <f>_xlfn.CONCAT(詳細設定!A25:AD25)</f>
        <v/>
      </c>
    </row>
    <row r="9" spans="1:1">
      <c r="A9" s="382" t="str">
        <f>_xlfn.CONCAT(詳細設定!A26:AD26)</f>
        <v/>
      </c>
    </row>
    <row r="10" spans="1:1">
      <c r="A10" s="382" t="str">
        <f>_xlfn.CONCAT(詳細設定!A27:AD27)</f>
        <v/>
      </c>
    </row>
    <row r="11" spans="1:1">
      <c r="A11" s="382" t="str">
        <f>_xlfn.CONCAT(詳細設定!A28:AD28)</f>
        <v/>
      </c>
    </row>
    <row r="12" spans="1:1">
      <c r="A12" s="382" t="str">
        <f>_xlfn.CONCAT(詳細設定!A29:AD29)</f>
        <v/>
      </c>
    </row>
    <row r="13" spans="1:1">
      <c r="A13" s="382" t="str">
        <f>_xlfn.CONCAT(詳細設定!A30:AD30)</f>
        <v/>
      </c>
    </row>
    <row r="14" spans="1:1">
      <c r="A14" s="382" t="str">
        <f>_xlfn.CONCAT(詳細設定!A31:AD31)</f>
        <v/>
      </c>
    </row>
    <row r="15" spans="1:1">
      <c r="A15" s="382" t="str">
        <f>_xlfn.CONCAT(詳細設定!A32:AD32)</f>
        <v/>
      </c>
    </row>
    <row r="16" spans="1:1">
      <c r="A16" s="382" t="str">
        <f>_xlfn.CONCAT(詳細設定!A33:AD33)</f>
        <v/>
      </c>
    </row>
    <row r="17" spans="1:1">
      <c r="A17" s="382" t="str">
        <f>_xlfn.CONCAT(詳細設定!A34:AD34)</f>
        <v/>
      </c>
    </row>
    <row r="18" spans="1:1">
      <c r="A18" s="382" t="str">
        <f>_xlfn.CONCAT(詳細設定!A35:AD35)</f>
        <v/>
      </c>
    </row>
    <row r="19" spans="1:1">
      <c r="A19" s="382" t="str">
        <f>_xlfn.CONCAT(詳細設定!A36:AD36)</f>
        <v/>
      </c>
    </row>
    <row r="20" spans="1:1">
      <c r="A20" s="382" t="str">
        <f>_xlfn.CONCAT(詳細設定!A37:AD37)</f>
        <v/>
      </c>
    </row>
    <row r="21" spans="1:1">
      <c r="A21" s="382" t="str">
        <f>_xlfn.CONCAT(詳細設定!A38:AD38)</f>
        <v/>
      </c>
    </row>
    <row r="22" spans="1:1">
      <c r="A22" s="382" t="str">
        <f>_xlfn.CONCAT(詳細設定!A39:AD39)</f>
        <v/>
      </c>
    </row>
    <row r="23" spans="1:1">
      <c r="A23" s="382" t="str">
        <f>_xlfn.CONCAT(詳細設定!A40:AD40)</f>
        <v/>
      </c>
    </row>
    <row r="24" spans="1:1">
      <c r="A24" s="382" t="str">
        <f>_xlfn.CONCAT(詳細設定!A41:AD41)</f>
        <v/>
      </c>
    </row>
    <row r="25" spans="1:1">
      <c r="A25" s="382" t="str">
        <f>_xlfn.CONCAT(詳細設定!A42:AD42)</f>
        <v/>
      </c>
    </row>
    <row r="26" spans="1:1">
      <c r="A26" s="382" t="str">
        <f>_xlfn.CONCAT(詳細設定!A43:AD43)</f>
        <v/>
      </c>
    </row>
    <row r="27" spans="1:1">
      <c r="A27" s="382" t="str">
        <f>_xlfn.CONCAT(詳細設定!A44:AD44)</f>
        <v/>
      </c>
    </row>
    <row r="28" spans="1:1">
      <c r="A28" s="382" t="str">
        <f>_xlfn.CONCAT(詳細設定!A45:AD45)</f>
        <v/>
      </c>
    </row>
    <row r="29" spans="1:1">
      <c r="A29" s="382" t="str">
        <f>_xlfn.CONCAT(詳細設定!A46:AD46)</f>
        <v/>
      </c>
    </row>
    <row r="30" spans="1:1">
      <c r="A30" s="382" t="str">
        <f>_xlfn.CONCAT(詳細設定!A47:AD47)</f>
        <v/>
      </c>
    </row>
    <row r="31" spans="1:1">
      <c r="A31" s="382" t="str">
        <f>_xlfn.CONCAT(詳細設定!A48:AD48)</f>
        <v/>
      </c>
    </row>
    <row r="32" spans="1:1">
      <c r="A32" s="382" t="str">
        <f>_xlfn.CONCAT(詳細設定!A49:AD49)</f>
        <v/>
      </c>
    </row>
    <row r="33" spans="1:1">
      <c r="A33" s="382" t="str">
        <f>_xlfn.CONCAT(詳細設定!A50:AD50)</f>
        <v/>
      </c>
    </row>
    <row r="34" spans="1:1">
      <c r="A34" s="382" t="str">
        <f>_xlfn.CONCAT(詳細設定!A51:AD51)</f>
        <v/>
      </c>
    </row>
    <row r="35" spans="1:1">
      <c r="A35" s="382" t="str">
        <f>_xlfn.CONCAT(詳細設定!A52:AD52)</f>
        <v/>
      </c>
    </row>
    <row r="36" spans="1:1">
      <c r="A36" s="382" t="str">
        <f>_xlfn.CONCAT(詳細設定!A53:AD53)</f>
        <v/>
      </c>
    </row>
    <row r="37" spans="1:1">
      <c r="A37" s="382" t="str">
        <f>_xlfn.CONCAT(詳細設定!A54:AD54)</f>
        <v/>
      </c>
    </row>
    <row r="38" spans="1:1">
      <c r="A38" s="382" t="str">
        <f>_xlfn.CONCAT(詳細設定!A55:AD55)</f>
        <v/>
      </c>
    </row>
    <row r="39" spans="1:1">
      <c r="A39" s="382" t="str">
        <f>_xlfn.CONCAT(詳細設定!A56:AD56)</f>
        <v/>
      </c>
    </row>
    <row r="40" spans="1:1">
      <c r="A40" s="382" t="str">
        <f>_xlfn.CONCAT(詳細設定!A57:AD57)</f>
        <v/>
      </c>
    </row>
    <row r="41" spans="1:1">
      <c r="A41" s="382" t="str">
        <f>_xlfn.CONCAT(詳細設定!A58:AD58)</f>
        <v/>
      </c>
    </row>
    <row r="42" spans="1:1">
      <c r="A42" s="382" t="str">
        <f>_xlfn.CONCAT(詳細設定!A59:AD59)</f>
        <v/>
      </c>
    </row>
    <row r="43" spans="1:1">
      <c r="A43" s="382" t="str">
        <f>_xlfn.CONCAT(詳細設定!A60:AD60)</f>
        <v/>
      </c>
    </row>
    <row r="44" spans="1:1">
      <c r="A44" s="382" t="str">
        <f>_xlfn.CONCAT(詳細設定!A61:AD61)</f>
        <v/>
      </c>
    </row>
    <row r="45" spans="1:1">
      <c r="A45" s="382" t="str">
        <f>_xlfn.CONCAT(詳細設定!A62:AD62)</f>
        <v/>
      </c>
    </row>
    <row r="46" spans="1:1">
      <c r="A46" s="382" t="str">
        <f>_xlfn.CONCAT(詳細設定!A63:AD63)</f>
        <v/>
      </c>
    </row>
    <row r="47" spans="1:1">
      <c r="A47" s="382" t="str">
        <f>_xlfn.CONCAT(詳細設定!A64:AD64)</f>
        <v/>
      </c>
    </row>
    <row r="48" spans="1:1">
      <c r="A48" s="382" t="str">
        <f>_xlfn.CONCAT(詳細設定!A65:AD65)</f>
        <v/>
      </c>
    </row>
    <row r="49" spans="1:1">
      <c r="A49" s="382" t="str">
        <f>_xlfn.CONCAT(詳細設定!A66:AD66)</f>
        <v/>
      </c>
    </row>
    <row r="50" spans="1:1">
      <c r="A50" s="382" t="str">
        <f>_xlfn.CONCAT(詳細設定!A67:AD67)</f>
        <v/>
      </c>
    </row>
    <row r="51" spans="1:1">
      <c r="A51" s="382" t="str">
        <f>_xlfn.CONCAT(詳細設定!A68:AD68)</f>
        <v/>
      </c>
    </row>
    <row r="52" spans="1:1">
      <c r="A52" s="382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82" t="str">
        <f>_xlfn.CONCAT(詳細設定!A70:AD70)</f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</row>
    <row r="54" spans="1:1">
      <c r="A54" s="382" t="str">
        <f>_xlfn.CONCAT(詳細設定!A71:AD71)</f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82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56" spans="1:1">
      <c r="A56" s="382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57" spans="1:1">
      <c r="A57" s="382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58" spans="1:1">
      <c r="A58" s="382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59" spans="1:1">
      <c r="A59" s="382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60" spans="1:1">
      <c r="A60" s="382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61" spans="1:1">
      <c r="A61" s="382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62" spans="1:1">
      <c r="A62" s="382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63" spans="1:1">
      <c r="A63" s="382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64" spans="1:1">
      <c r="A64" s="382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65" spans="1:1">
      <c r="A65" s="382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66" spans="1:1">
      <c r="A66" s="382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82" t="str">
        <f>_xlfn.CONCAT(詳細設定!A84:AD84)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82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82" t="str">
        <f>_xlfn.CONCAT(詳細設定!A86:AD86)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82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82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82" t="str">
        <f>_xlfn.CONCAT(詳細設定!A89:AD89)</f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82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82" t="str">
        <f>_xlfn.CONCAT(詳細設定!A91:AD91)</f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82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82" t="str">
        <f>_xlfn.CONCAT(詳細設定!A93:AD93)</f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82" t="str">
        <f>_xlfn.CONCAT(詳細設定!A94:AD94)</f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82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82" t="str">
        <f>_xlfn.CONCAT(詳細設定!A96:AD96)</f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82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82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82" spans="1:1">
      <c r="A82" s="382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83" spans="1:1">
      <c r="A83" s="382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82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82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86" spans="1:1">
      <c r="A86" s="382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87" spans="1:1">
      <c r="A87" s="382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88" spans="1:1">
      <c r="A88" s="382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89" spans="1:1">
      <c r="A89" s="382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90" spans="1:1">
      <c r="A90" s="382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82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92" spans="1:1">
      <c r="A92" s="382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93" spans="1:1">
      <c r="A93" s="382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94" spans="1:1">
      <c r="A94" s="382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82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96" spans="1:1">
      <c r="A96" s="382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82" t="str">
        <f>_xlfn.CONCAT(詳細設定!A114:AD114)</f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82" t="str">
        <f>_xlfn.CONCAT(詳細設定!A115:AD115)</f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82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82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82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82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82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82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82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82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82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82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82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82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82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82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82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82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82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82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82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82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82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82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82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82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82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82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82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82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82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82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82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82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82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82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82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82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82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82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82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82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82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82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82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82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82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82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82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82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82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82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82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82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82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82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82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82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82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82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82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82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82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82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82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82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82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82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82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82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82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82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82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82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82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82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82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82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82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82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82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82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82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82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82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82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82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82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82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82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82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82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82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82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82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82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82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82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82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82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82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82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82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82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82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82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82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82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82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82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82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82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82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82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82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82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82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82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82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82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82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82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82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82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82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82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82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82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82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82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82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82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82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82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82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82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82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82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82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82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82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82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82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82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82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82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82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82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82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82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82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82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82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82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82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82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82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82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82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82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82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82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82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82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82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82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82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82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82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82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82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82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82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82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82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82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82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82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82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82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82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82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82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82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82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82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82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82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82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82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82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82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82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82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82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82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82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82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82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82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82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82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82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82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82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82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82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82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82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82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82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82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82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82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82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82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82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82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82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82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82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82" t="str">
        <f>_xlfn.CONCAT(詳細設定!A335:AD335)</f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82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82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82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82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82" t="str">
        <f>_xlfn.CONCAT(詳細設定!A340:AD340)</f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82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82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82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83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2020-11-04T21:47:12Z</dcterms:modified>
  <cp:category/>
  <cp:contentStatus/>
</cp:coreProperties>
</file>