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EBFAFA8C-0B1F-44EA-B7B5-0658A0C3AB89}" xr6:coauthVersionLast="47" xr6:coauthVersionMax="47" xr10:uidLastSave="{00000000-0000-0000-0000-000000000000}"/>
  <bookViews>
    <workbookView xWindow="-19320" yWindow="-120" windowWidth="19440" windowHeight="15600" activeTab="1" xr2:uid="{3FD40407-7B7F-48EF-9B04-CFA7AF1478C2}"/>
  </bookViews>
  <sheets>
    <sheet name="Oligopoly Game Points" sheetId="1" r:id="rId1"/>
    <sheet name="License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 s="1" a="1"/>
  <c r="C3" i="1" s="1"/>
  <c r="D2" i="1"/>
  <c r="D3" i="1" s="1" a="1"/>
  <c r="D3" i="1" s="1"/>
  <c r="E2" i="1"/>
  <c r="E3" i="1" s="1" a="1"/>
  <c r="E3" i="1" s="1"/>
  <c r="F2" i="1"/>
  <c r="F3" i="1" s="1" a="1"/>
  <c r="F3" i="1" s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13" i="1"/>
  <c r="B10" i="1"/>
  <c r="B43" i="1" s="1"/>
  <c r="F10" i="1"/>
  <c r="F43" i="1" s="1"/>
  <c r="C10" i="1"/>
  <c r="C43" i="1" s="1"/>
  <c r="D10" i="1"/>
  <c r="D43" i="1" s="1"/>
  <c r="E10" i="1"/>
  <c r="E43" i="1" s="1"/>
  <c r="B2" i="1"/>
  <c r="B3" i="1" s="1" a="1"/>
  <c r="B3" i="1" s="1"/>
  <c r="F11" i="1" l="1"/>
  <c r="E11" i="1"/>
  <c r="D11" i="1"/>
  <c r="C11" i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<sst xmlns="http://schemas.openxmlformats.org/spreadsheetml/2006/main" count="20" uniqueCount="20">
  <si>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Team 1</t>
  </si>
  <si>
    <t>Team 2</t>
  </si>
  <si>
    <t>Team 3</t>
  </si>
  <si>
    <t>Team 4</t>
  </si>
  <si>
    <t>Press F9 to roll</t>
  </si>
  <si>
    <t>Dice</t>
  </si>
  <si>
    <t>Tier 1</t>
  </si>
  <si>
    <t>Tier 2</t>
  </si>
  <si>
    <t>Tier 3</t>
  </si>
  <si>
    <t>Tier 4</t>
  </si>
  <si>
    <t>Tier 5</t>
  </si>
  <si>
    <t>Team 5</t>
  </si>
  <si>
    <t>Total Value</t>
  </si>
  <si>
    <t>Resource Spaces</t>
  </si>
  <si>
    <t>Transfers</t>
  </si>
  <si>
    <t>Totals</t>
  </si>
  <si>
    <t>"Shock!"</t>
  </si>
  <si>
    <t>This work is licensed under CC BY-NC-SA 4.0</t>
  </si>
  <si>
    <t>Benjamin S. Osenbach, SUNY Polytechnic Institute</t>
  </si>
  <si>
    <t>Last updated: Feb 21,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</si>
</sst>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E9D6C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5" fillId="2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7" borderId="0" xfId="0" applyFont="1" applyFill="1"/>
    <xf numFmtId="0" fontId="7" fillId="3" borderId="0" xfId="0" applyFont="1" applyFill="1"/>
    <xf numFmtId="0" fontId="8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9" borderId="0" xfId="0" applyFont="1" applyFill="1"/>
    <xf numFmtId="0" fontId="6" fillId="9" borderId="0" xfId="0" applyFont="1" applyFill="1" applyAlignment="1">
      <alignment horizontal="center" vertical="center"/>
    </xf>
    <xf numFmtId="0" fontId="2" fillId="9" borderId="0" xfId="0" applyFont="1" applyFill="1"/>
    <xf numFmtId="44" fontId="8" fillId="0" borderId="0" xfId="0" applyNumberFormat="1" applyFont="1"/>
    <xf numFmtId="44" fontId="8" fillId="0" borderId="0" xfId="1" applyFont="1" applyFill="1"/>
    <xf numFmtId="44" fontId="8" fillId="10" borderId="0" xfId="0" applyNumberFormat="1" applyFont="1" applyFill="1"/>
    <xf numFmtId="0" fontId="3" fillId="10" borderId="0" xfId="0" applyFont="1" applyFill="1" applyAlignment="1">
      <alignment horizontal="center"/>
    </xf>
    <xf numFmtId="2" fontId="8" fillId="0" borderId="0" xfId="0" applyNumberFormat="1" applyFont="1"/>
    <xf numFmtId="44" fontId="9" fillId="10" borderId="0" xfId="0" applyNumberFormat="1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8" borderId="0" xfId="0" applyFont="1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B3"/>
      <color rgb="FFCCFFCC"/>
      <color rgb="FFFFFFFF"/>
      <color rgb="FFFF3300"/>
      <color rgb="FFCE9D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257175</xdr:colOff>
      <xdr:row>3</xdr:row>
      <xdr:rowOff>152400</xdr:rowOff>
    </xdr:from>
    <xdr:to>
      <xdr:col>3</xdr:col>
      <xdr:colOff>424180</xdr:colOff>
      <xdr:row>6</xdr:row>
      <xdr:rowOff>62865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AE56F30-2964-5E1F-D4B5-E157F728F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723900"/>
          <a:ext cx="1386205" cy="48196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EE27-4343-4DBD-A85B-F328943906A7}">
  <dimension ref="A1:H62"/>
  <sheetViews>
    <sheetView zoomScaleNormal="100" workbookViewId="0">
      <pane ySplit="11" topLeftCell="A36" activePane="bottomLeft" state="frozen"/>
      <selection pane="bottomLeft" activeCell="C15" sqref="C15"/>
    </sheetView>
  </sheetViews>
  <sheetFormatPr defaultColWidth="0" defaultRowHeight="18.75" zeroHeight="1" x14ac:dyDescent="0.3"/>
  <cols>
    <col min="1" max="1" width="31.28515625" style="8" bestFit="1" customWidth="1"/>
    <col min="2" max="2" width="17" bestFit="1" customWidth="1"/>
    <col min="3" max="6" width="14.42578125" bestFit="1" customWidth="1"/>
    <col min="7" max="7" width="14.42578125" customWidth="1"/>
    <col min="8" max="8" width="14.42578125" hidden="1" customWidth="1"/>
    <col min="9" max="16384" width="9.140625" hidden="1"/>
  </cols>
  <sheetData>
    <row r="1" spans="1:8" s="2" customFormat="1" ht="26.25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</row>
    <row r="2" spans="1:8" ht="46.5" x14ac:dyDescent="0.7">
      <c r="A2" s="9" t="s">
        <v>5</v>
      </c>
      <c r="B2" s="1">
        <f t="shared" ref="B2:F2" ca="1" si="0">RANDBETWEEN(1,6)</f>
        <v>1</v>
      </c>
      <c r="C2" s="1">
        <f t="shared" ca="1" si="0"/>
        <v>5</v>
      </c>
      <c r="D2" s="1">
        <f t="shared" ca="1" si="0"/>
        <v>3</v>
      </c>
      <c r="E2" s="1">
        <f t="shared" ca="1" si="0"/>
        <v>1</v>
      </c>
      <c r="F2" s="1">
        <f t="shared" ca="1" si="0"/>
        <v>6</v>
      </c>
      <c r="G2" s="1"/>
      <c r="H2" s="1"/>
    </row>
    <row r="3" spans="1:8" ht="92.25" x14ac:dyDescent="0.25">
      <c r="A3" s="21" t="s">
        <v>4</v>
      </c>
      <c r="B3" s="10" t="str" cm="1">
        <f t="array" aca="1" ref="B3" ca="1">_xlfn.IFS(B2=1,"⚀",B2=2,"⚁",B2=3,"⚂",B2=4,"⚃",B2=5,"⚄",B2=6,"⚅")</f>
        <v>⚀</v>
      </c>
      <c r="C3" s="10" t="str" cm="1">
        <f t="array" aca="1" ref="C3" ca="1">_xlfn.IFS(C2=1,"⚀",C2=2,"⚁",C2=3,"⚂",C2=4,"⚃",C2=5,"⚄",C2=6,"⚅")</f>
        <v>⚄</v>
      </c>
      <c r="D3" s="10" t="str" cm="1">
        <f t="array" aca="1" ref="D3" ca="1">_xlfn.IFS(D2=1,"⚀",D2=2,"⚁",D2=3,"⚂",D2=4,"⚃",D2=5,"⚄",D2=6,"⚅")</f>
        <v>⚂</v>
      </c>
      <c r="E3" s="10" t="str" cm="1">
        <f t="array" aca="1" ref="E3" ca="1">_xlfn.IFS(E2=1,"⚀",E2=2,"⚁",E2=3,"⚂",E2=4,"⚃",E2=5,"⚄",E2=6,"⚅")</f>
        <v>⚀</v>
      </c>
      <c r="F3" s="10" t="str" cm="1">
        <f t="array" aca="1" ref="F3" ca="1">_xlfn.IFS(F2=1,"⚀",F2=2,"⚁",F2=3,"⚂",F2=4,"⚃",F2=5,"⚄",F2=6,"⚅")</f>
        <v>⚅</v>
      </c>
      <c r="G3" s="10"/>
      <c r="H3" s="10"/>
    </row>
    <row r="4" spans="1:8" s="13" customFormat="1" ht="46.5" x14ac:dyDescent="0.7">
      <c r="A4" s="11" t="s">
        <v>13</v>
      </c>
      <c r="B4" s="12"/>
      <c r="C4" s="12"/>
      <c r="D4" s="12"/>
      <c r="E4" s="12"/>
      <c r="F4" s="12"/>
    </row>
    <row r="5" spans="1:8" s="13" customFormat="1" x14ac:dyDescent="0.3">
      <c r="A5" s="3" t="s">
        <v>6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  <row r="6" spans="1:8" s="13" customFormat="1" x14ac:dyDescent="0.3">
      <c r="A6" s="4" t="s">
        <v>7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</row>
    <row r="7" spans="1:8" s="13" customFormat="1" x14ac:dyDescent="0.3">
      <c r="A7" s="5" t="s">
        <v>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</row>
    <row r="8" spans="1:8" s="13" customFormat="1" x14ac:dyDescent="0.3">
      <c r="A8" s="6" t="s">
        <v>9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</row>
    <row r="9" spans="1:8" s="13" customFormat="1" x14ac:dyDescent="0.3">
      <c r="A9" s="7" t="s">
        <v>10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</row>
    <row r="10" spans="1:8" s="20" customFormat="1" x14ac:dyDescent="0.3">
      <c r="A10" s="20" t="s">
        <v>12</v>
      </c>
      <c r="B10" s="20">
        <f>2*B$5+4*B$6+8*B$7+16*B$8+32*B$9</f>
        <v>0</v>
      </c>
      <c r="C10" s="20">
        <f t="shared" ref="C10:E10" si="1">2*C$5+4*C$6+8*C$7+16*C$8+32*C$9</f>
        <v>0</v>
      </c>
      <c r="D10" s="20">
        <f t="shared" si="1"/>
        <v>0</v>
      </c>
      <c r="E10" s="20">
        <f t="shared" si="1"/>
        <v>0</v>
      </c>
      <c r="F10" s="20">
        <f>2*F$5+4*F$6+8*F$7+16*F$8+32*F$9</f>
        <v>0</v>
      </c>
    </row>
    <row r="11" spans="1:8" s="20" customFormat="1" x14ac:dyDescent="0.3">
      <c r="A11" s="20" t="s">
        <v>16</v>
      </c>
      <c r="B11" s="22">
        <f ca="1">B$2*SUM(B$5:B$9)</f>
        <v>0</v>
      </c>
      <c r="C11" s="22">
        <f t="shared" ref="C11:F11" ca="1" si="2">C$2*SUM(C$5:C$9)</f>
        <v>0</v>
      </c>
      <c r="D11" s="22">
        <f t="shared" ca="1" si="2"/>
        <v>0</v>
      </c>
      <c r="E11" s="22">
        <f t="shared" ca="1" si="2"/>
        <v>0</v>
      </c>
      <c r="F11" s="22">
        <f t="shared" ca="1" si="2"/>
        <v>0</v>
      </c>
    </row>
    <row r="12" spans="1:8" ht="46.5" x14ac:dyDescent="0.7">
      <c r="A12" s="9" t="s">
        <v>14</v>
      </c>
      <c r="B12" s="15">
        <v>300</v>
      </c>
      <c r="C12" s="15">
        <v>300</v>
      </c>
      <c r="D12" s="15">
        <v>300</v>
      </c>
      <c r="E12" s="15">
        <v>300</v>
      </c>
      <c r="F12" s="15">
        <v>300</v>
      </c>
    </row>
    <row r="13" spans="1:8" s="18" customFormat="1" x14ac:dyDescent="0.3">
      <c r="A13" s="8" t="str">
        <f>"Round "&amp;ROW(A13)-ROW($A$12)</f>
        <v>Round 1</v>
      </c>
    </row>
    <row r="14" spans="1:8" s="18" customFormat="1" x14ac:dyDescent="0.3">
      <c r="A14" s="8" t="str">
        <f t="shared" ref="A14:A42" si="3">"Round "&amp;ROW(A14)-ROW($A$12)</f>
        <v>Round 2</v>
      </c>
    </row>
    <row r="15" spans="1:8" s="18" customFormat="1" x14ac:dyDescent="0.3">
      <c r="A15" s="8" t="str">
        <f t="shared" si="3"/>
        <v>Round 3</v>
      </c>
    </row>
    <row r="16" spans="1:8" s="18" customFormat="1" x14ac:dyDescent="0.3">
      <c r="A16" s="8" t="str">
        <f t="shared" si="3"/>
        <v>Round 4</v>
      </c>
    </row>
    <row r="17" spans="1:1" s="18" customFormat="1" x14ac:dyDescent="0.3">
      <c r="A17" s="8" t="str">
        <f t="shared" si="3"/>
        <v>Round 5</v>
      </c>
    </row>
    <row r="18" spans="1:1" s="18" customFormat="1" x14ac:dyDescent="0.3">
      <c r="A18" s="8" t="str">
        <f t="shared" si="3"/>
        <v>Round 6</v>
      </c>
    </row>
    <row r="19" spans="1:1" s="18" customFormat="1" x14ac:dyDescent="0.3">
      <c r="A19" s="8" t="str">
        <f t="shared" si="3"/>
        <v>Round 7</v>
      </c>
    </row>
    <row r="20" spans="1:1" s="18" customFormat="1" x14ac:dyDescent="0.3">
      <c r="A20" s="8" t="str">
        <f t="shared" si="3"/>
        <v>Round 8</v>
      </c>
    </row>
    <row r="21" spans="1:1" s="18" customFormat="1" x14ac:dyDescent="0.3">
      <c r="A21" s="8" t="str">
        <f t="shared" si="3"/>
        <v>Round 9</v>
      </c>
    </row>
    <row r="22" spans="1:1" s="18" customFormat="1" x14ac:dyDescent="0.3">
      <c r="A22" s="8" t="str">
        <f t="shared" si="3"/>
        <v>Round 10</v>
      </c>
    </row>
    <row r="23" spans="1:1" s="18" customFormat="1" x14ac:dyDescent="0.3">
      <c r="A23" s="8" t="str">
        <f t="shared" si="3"/>
        <v>Round 11</v>
      </c>
    </row>
    <row r="24" spans="1:1" s="18" customFormat="1" x14ac:dyDescent="0.3">
      <c r="A24" s="8" t="str">
        <f t="shared" si="3"/>
        <v>Round 12</v>
      </c>
    </row>
    <row r="25" spans="1:1" s="18" customFormat="1" x14ac:dyDescent="0.3">
      <c r="A25" s="8" t="str">
        <f t="shared" si="3"/>
        <v>Round 13</v>
      </c>
    </row>
    <row r="26" spans="1:1" s="18" customFormat="1" x14ac:dyDescent="0.3">
      <c r="A26" s="8" t="str">
        <f t="shared" si="3"/>
        <v>Round 14</v>
      </c>
    </row>
    <row r="27" spans="1:1" s="18" customFormat="1" x14ac:dyDescent="0.3">
      <c r="A27" s="8" t="str">
        <f t="shared" si="3"/>
        <v>Round 15</v>
      </c>
    </row>
    <row r="28" spans="1:1" s="18" customFormat="1" x14ac:dyDescent="0.3">
      <c r="A28" s="8" t="str">
        <f t="shared" si="3"/>
        <v>Round 16</v>
      </c>
    </row>
    <row r="29" spans="1:1" s="18" customFormat="1" x14ac:dyDescent="0.3">
      <c r="A29" s="8" t="str">
        <f t="shared" si="3"/>
        <v>Round 17</v>
      </c>
    </row>
    <row r="30" spans="1:1" s="18" customFormat="1" x14ac:dyDescent="0.3">
      <c r="A30" s="8" t="str">
        <f t="shared" si="3"/>
        <v>Round 18</v>
      </c>
    </row>
    <row r="31" spans="1:1" s="18" customFormat="1" x14ac:dyDescent="0.3">
      <c r="A31" s="8" t="str">
        <f t="shared" si="3"/>
        <v>Round 19</v>
      </c>
    </row>
    <row r="32" spans="1:1" s="18" customFormat="1" x14ac:dyDescent="0.3">
      <c r="A32" s="8" t="str">
        <f t="shared" si="3"/>
        <v>Round 20</v>
      </c>
    </row>
    <row r="33" spans="1:7" s="18" customFormat="1" x14ac:dyDescent="0.3">
      <c r="A33" s="8" t="str">
        <f t="shared" si="3"/>
        <v>Round 21</v>
      </c>
    </row>
    <row r="34" spans="1:7" s="18" customFormat="1" x14ac:dyDescent="0.3">
      <c r="A34" s="8" t="str">
        <f t="shared" si="3"/>
        <v>Round 22</v>
      </c>
    </row>
    <row r="35" spans="1:7" s="18" customFormat="1" x14ac:dyDescent="0.3">
      <c r="A35" s="8" t="str">
        <f t="shared" si="3"/>
        <v>Round 23</v>
      </c>
    </row>
    <row r="36" spans="1:7" s="18" customFormat="1" x14ac:dyDescent="0.3">
      <c r="A36" s="8" t="str">
        <f t="shared" si="3"/>
        <v>Round 24</v>
      </c>
    </row>
    <row r="37" spans="1:7" s="18" customFormat="1" x14ac:dyDescent="0.3">
      <c r="A37" s="8" t="str">
        <f t="shared" si="3"/>
        <v>Round 25</v>
      </c>
    </row>
    <row r="38" spans="1:7" s="18" customFormat="1" x14ac:dyDescent="0.3">
      <c r="A38" s="8" t="str">
        <f t="shared" si="3"/>
        <v>Round 26</v>
      </c>
    </row>
    <row r="39" spans="1:7" s="18" customFormat="1" x14ac:dyDescent="0.3">
      <c r="A39" s="8" t="str">
        <f t="shared" si="3"/>
        <v>Round 27</v>
      </c>
    </row>
    <row r="40" spans="1:7" s="18" customFormat="1" x14ac:dyDescent="0.3">
      <c r="A40" s="8" t="str">
        <f t="shared" si="3"/>
        <v>Round 28</v>
      </c>
    </row>
    <row r="41" spans="1:7" s="18" customFormat="1" x14ac:dyDescent="0.3">
      <c r="A41" s="8" t="str">
        <f t="shared" si="3"/>
        <v>Round 29</v>
      </c>
    </row>
    <row r="42" spans="1:7" s="18" customFormat="1" x14ac:dyDescent="0.3">
      <c r="A42" s="8" t="str">
        <f t="shared" si="3"/>
        <v>Round 30</v>
      </c>
    </row>
    <row r="43" spans="1:7" s="16" customFormat="1" ht="46.5" x14ac:dyDescent="0.7">
      <c r="A43" s="17" t="s">
        <v>15</v>
      </c>
      <c r="B43" s="19">
        <f>SUM(B$12:B$42)+B$10</f>
        <v>300</v>
      </c>
      <c r="C43" s="19">
        <f t="shared" ref="C43:F43" si="4">SUM(C$12:C$42)+C$10</f>
        <v>300</v>
      </c>
      <c r="D43" s="19">
        <f t="shared" si="4"/>
        <v>300</v>
      </c>
      <c r="E43" s="19">
        <f t="shared" si="4"/>
        <v>300</v>
      </c>
      <c r="F43" s="19">
        <f t="shared" si="4"/>
        <v>300</v>
      </c>
      <c r="G43" s="19"/>
    </row>
    <row r="44" spans="1:7" s="14" customFormat="1" hidden="1" x14ac:dyDescent="0.3">
      <c r="A44" s="8"/>
    </row>
    <row r="45" spans="1:7" s="14" customFormat="1" hidden="1" x14ac:dyDescent="0.3">
      <c r="A45" s="8"/>
    </row>
    <row r="46" spans="1:7" s="14" customFormat="1" hidden="1" x14ac:dyDescent="0.3">
      <c r="A46" s="8"/>
    </row>
    <row r="47" spans="1:7" s="14" customFormat="1" hidden="1" x14ac:dyDescent="0.3">
      <c r="A47" s="8"/>
    </row>
    <row r="48" spans="1:7" s="14" customFormat="1" hidden="1" x14ac:dyDescent="0.3">
      <c r="A48" s="8"/>
    </row>
    <row r="49" spans="1:1" s="14" customFormat="1" hidden="1" x14ac:dyDescent="0.3">
      <c r="A49" s="8"/>
    </row>
    <row r="50" spans="1:1" s="14" customFormat="1" hidden="1" x14ac:dyDescent="0.3">
      <c r="A50" s="8"/>
    </row>
    <row r="51" spans="1:1" s="14" customFormat="1" hidden="1" x14ac:dyDescent="0.3">
      <c r="A51" s="8"/>
    </row>
    <row r="52" spans="1:1" s="14" customFormat="1" hidden="1" x14ac:dyDescent="0.3">
      <c r="A52" s="8"/>
    </row>
    <row r="53" spans="1:1" s="14" customFormat="1" hidden="1" x14ac:dyDescent="0.3">
      <c r="A53" s="8"/>
    </row>
    <row r="54" spans="1:1" s="14" customFormat="1" hidden="1" x14ac:dyDescent="0.3">
      <c r="A54" s="8"/>
    </row>
    <row r="55" spans="1:1" s="14" customFormat="1" hidden="1" x14ac:dyDescent="0.3">
      <c r="A55" s="8"/>
    </row>
    <row r="56" spans="1:1" s="14" customFormat="1" hidden="1" x14ac:dyDescent="0.3">
      <c r="A56" s="8"/>
    </row>
    <row r="57" spans="1:1" s="14" customFormat="1" hidden="1" x14ac:dyDescent="0.3">
      <c r="A57" s="8"/>
    </row>
    <row r="58" spans="1:1" s="14" customFormat="1" hidden="1" x14ac:dyDescent="0.3">
      <c r="A58" s="8"/>
    </row>
    <row r="59" spans="1:1" s="14" customFormat="1" hidden="1" x14ac:dyDescent="0.3">
      <c r="A59" s="8"/>
    </row>
    <row r="60" spans="1:1" s="14" customFormat="1" hidden="1" x14ac:dyDescent="0.3">
      <c r="A60" s="8"/>
    </row>
    <row r="61" spans="1:1" s="14" customFormat="1" hidden="1" x14ac:dyDescent="0.3">
      <c r="A61" s="8"/>
    </row>
    <row r="62" spans="1:1" s="14" customFormat="1" hidden="1" x14ac:dyDescent="0.3">
      <c r="A62" s="8"/>
    </row>
  </sheetData>
  <conditionalFormatting sqref="B2:F2">
    <cfRule type="colorScale" priority="4">
      <colorScale>
        <cfvo type="min"/>
        <cfvo type="max"/>
        <color rgb="FFFFEF9C"/>
        <color rgb="FF63BE7B"/>
      </colorScale>
    </cfRule>
  </conditionalFormatting>
  <conditionalFormatting sqref="B11:F11">
    <cfRule type="colorScale" priority="1">
      <colorScale>
        <cfvo type="min"/>
        <cfvo type="max"/>
        <color rgb="FFFFEF9C"/>
        <color rgb="FF63BE7B"/>
      </colorScale>
    </cfRule>
  </conditionalFormatting>
  <conditionalFormatting sqref="B43:F43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7369A-2260-45D4-B878-910549C23908}">
  <dimension ref="A1:A3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18</v>
      </c>
    </row>
    <row r="3" spans="1:1" x14ac:dyDescent="0.25">
      <c r="A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Oligopoly Game Points</vt:lpstr>
      <vt:lpstr>License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Osenbach</dc:creator>
  <cp:lastModifiedBy>Benjamin Osenbach</cp:lastModifiedBy>
  <dcterms:created xsi:type="dcterms:W3CDTF">2025-01-31T21:21:41Z</dcterms:created>
  <dcterms:modified xsi:type="dcterms:W3CDTF">2025-02-21T13:47:19Z</dcterms:modified>
</cp:coreProperties>
</file>