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r\xml_maker\"/>
    </mc:Choice>
  </mc:AlternateContent>
  <bookViews>
    <workbookView xWindow="0" yWindow="0" windowWidth="38400" windowHeight="17835" firstSheet="3" activeTab="6"/>
  </bookViews>
  <sheets>
    <sheet name="3-SuperTec" sheetId="2" r:id="rId1"/>
    <sheet name="8-SuperTec" sheetId="1" r:id="rId2"/>
    <sheet name="3-Superdan" sheetId="4" r:id="rId3"/>
    <sheet name="8-Superdan" sheetId="3" r:id="rId4"/>
    <sheet name="3-Nylon" sheetId="7" r:id="rId5"/>
    <sheet name="8-Nylon" sheetId="6" r:id="rId6"/>
    <sheet name="3-GoldSafety" sheetId="10" r:id="rId7"/>
    <sheet name="Alloykjetting" sheetId="5" r:id="rId8"/>
    <sheet name="Ankerkjetting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D2" i="10"/>
  <c r="D3" i="10"/>
  <c r="D4" i="10"/>
  <c r="D5" i="10"/>
  <c r="D6" i="10"/>
  <c r="D7" i="10"/>
  <c r="D8" i="10"/>
  <c r="D9" i="10"/>
  <c r="D10" i="10"/>
  <c r="D11" i="10"/>
  <c r="D12" i="10"/>
  <c r="D13" i="10"/>
  <c r="E2" i="10"/>
  <c r="E3" i="10"/>
  <c r="E4" i="10"/>
  <c r="E5" i="10"/>
  <c r="E6" i="10"/>
  <c r="E7" i="10"/>
  <c r="E8" i="10"/>
  <c r="E9" i="10"/>
  <c r="E10" i="10"/>
  <c r="E11" i="10"/>
  <c r="E12" i="10"/>
  <c r="E13" i="10"/>
  <c r="D2" i="8"/>
  <c r="D3" i="8"/>
  <c r="D4" i="8"/>
  <c r="D5" i="8"/>
  <c r="D6" i="8"/>
  <c r="D7" i="8"/>
  <c r="D8" i="8"/>
  <c r="D9" i="8"/>
  <c r="F2" i="8"/>
  <c r="F3" i="8"/>
  <c r="F4" i="8"/>
  <c r="F5" i="8"/>
  <c r="F6" i="8"/>
  <c r="F7" i="8"/>
  <c r="F8" i="8"/>
  <c r="F9" i="8"/>
  <c r="E2" i="8"/>
  <c r="E3" i="8"/>
  <c r="E4" i="8"/>
  <c r="E5" i="8"/>
  <c r="E6" i="8"/>
  <c r="E7" i="8"/>
  <c r="E8" i="8"/>
  <c r="E9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2" i="5" l="1"/>
  <c r="E3" i="5"/>
  <c r="E4" i="5"/>
  <c r="E5" i="5"/>
  <c r="E6" i="5"/>
  <c r="E7" i="5"/>
  <c r="E8" i="5"/>
  <c r="E9" i="5"/>
  <c r="E10" i="5"/>
  <c r="F2" i="5"/>
  <c r="F3" i="5"/>
  <c r="F4" i="5"/>
  <c r="F5" i="5"/>
  <c r="F6" i="5"/>
  <c r="F7" i="5"/>
  <c r="F8" i="5"/>
  <c r="F9" i="5"/>
  <c r="F10" i="5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sharedStrings.xml><?xml version="1.0" encoding="utf-8"?>
<sst xmlns="http://schemas.openxmlformats.org/spreadsheetml/2006/main" count="54" uniqueCount="6">
  <si>
    <t>Diameter [mm]</t>
  </si>
  <si>
    <t>Massetetthet [kg/m]</t>
  </si>
  <si>
    <t>MBL [tonn]</t>
  </si>
  <si>
    <t>MBL [kN]</t>
  </si>
  <si>
    <t>Materialkoeffisient</t>
  </si>
  <si>
    <t>E-modul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</si>
</sst>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63"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164" formatCode="0.0"/>
      <alignment horizontal="left" vertical="center" textRotation="0" wrapText="0" indent="0" justifyLastLine="0" shrinkToFit="0" readingOrder="0"/>
    </dxf>
    <dxf>
      <numFmt numFmtId="164" formatCode="0.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Supertec3" displayName="Supertec3" ref="A1:F30" totalsRowShown="0" dataDxfId="62">
  <autoFilter ref="A1:F30"/>
  <tableColumns count="6">
    <tableColumn id="1" name="Diameter [mm]" dataDxfId="61"/>
    <tableColumn id="2" name="Massetetthet [kg/m]" dataDxfId="60"/>
    <tableColumn id="4" name="MBL [tonn]" dataDxfId="59"/>
    <tableColumn id="5" name="MBL [kN]" dataDxfId="58"/>
    <tableColumn id="6" name="E-modul [Pa]" dataDxfId="57">
      <calculatedColumnFormula>2000000000</calculatedColumnFormula>
    </tableColumn>
    <tableColumn id="7" name="Materialkoeffisient" dataDxfId="56">
      <calculatedColumnFormula>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upertec8" displayName="Supertec8" ref="A1:F30" totalsRowShown="0" dataDxfId="55">
  <autoFilter ref="A1:F30"/>
  <tableColumns count="6">
    <tableColumn id="1" name="Diameter [mm]" dataDxfId="54"/>
    <tableColumn id="2" name="Massetetthet [kg/m]" dataDxfId="53"/>
    <tableColumn id="4" name="MBL [tonn]" dataDxfId="52"/>
    <tableColumn id="3" name="MBL [kN]" dataDxfId="51"/>
    <tableColumn id="5" name="E-modul [Pa]" dataDxfId="50">
      <calculatedColumnFormula>2000000000</calculatedColumnFormula>
    </tableColumn>
    <tableColumn id="6" name="Materialkoeffisient" dataDxfId="49">
      <calculatedColumnFormula>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superdan3" displayName="superdan3" ref="A1:F30" totalsRowShown="0" dataDxfId="48">
  <autoFilter ref="A1:F30"/>
  <tableColumns count="6">
    <tableColumn id="1" name="Diameter [mm]" dataDxfId="47"/>
    <tableColumn id="2" name="Massetetthet [kg/m]" dataDxfId="46"/>
    <tableColumn id="3" name="MBL [tonn]" dataDxfId="45"/>
    <tableColumn id="4" name="MBL [kN]" dataDxfId="44"/>
    <tableColumn id="5" name="E-modul [Pa]" dataDxfId="43">
      <calculatedColumnFormula>2000000000</calculatedColumnFormula>
    </tableColumn>
    <tableColumn id="6" name="Materialkoeffisient" dataDxfId="42">
      <calculatedColumnFormula>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superdan8" displayName="superdan8" ref="A1:F30" totalsRowShown="0" dataDxfId="41">
  <autoFilter ref="A1:F30"/>
  <tableColumns count="6">
    <tableColumn id="1" name="Diameter [mm]" dataDxfId="40"/>
    <tableColumn id="2" name="Massetetthet [kg/m]" dataDxfId="39"/>
    <tableColumn id="3" name="MBL [tonn]" dataDxfId="38"/>
    <tableColumn id="4" name="MBL [kN]" dataDxfId="37"/>
    <tableColumn id="5" name="E-modul [Pa]" dataDxfId="36">
      <calculatedColumnFormula>2000000000</calculatedColumnFormula>
    </tableColumn>
    <tableColumn id="6" name="Materialkoeffisient" dataDxfId="35">
      <calculatedColumnFormula>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nylon3" displayName="nylon3" ref="A1:F48" totalsRowShown="0" dataDxfId="34">
  <autoFilter ref="A1:F48"/>
  <tableColumns count="6">
    <tableColumn id="1" name="Diameter [mm]" dataDxfId="33"/>
    <tableColumn id="2" name="Massetetthet [kg/m]" dataDxfId="32"/>
    <tableColumn id="3" name="MBL [tonn]" dataDxfId="31"/>
    <tableColumn id="4" name="MBL [kN]" dataDxfId="16"/>
    <tableColumn id="5" name="E-modul [Pa]" dataDxfId="14">
      <calculatedColumnFormula>500000000</calculatedColumnFormula>
    </tableColumn>
    <tableColumn id="6" name="Materialkoeffisient" dataDxfId="15">
      <calculatedColumnFormula>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nylon8" displayName="nylon8" ref="A1:F30" totalsRowShown="0" dataDxfId="30">
  <autoFilter ref="A1:F30"/>
  <tableColumns count="6">
    <tableColumn id="1" name="Diameter [mm]" dataDxfId="29"/>
    <tableColumn id="2" name="Massetetthet [kg/m]" dataDxfId="28"/>
    <tableColumn id="3" name="MBL [tonn]" dataDxfId="27"/>
    <tableColumn id="4" name="MBL [kN]" dataDxfId="26"/>
    <tableColumn id="5" name="E-modul [Pa]" dataDxfId="17">
      <calculatedColumnFormula>500000000</calculatedColumnFormula>
    </tableColumn>
    <tableColumn id="6" name="Materialkoeffisient" dataDxfId="25">
      <calculatedColumnFormula>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goldsafety3" displayName="goldsafety3" ref="A1:F13" totalsRowShown="0" dataDxfId="3">
  <autoFilter ref="A1:F13"/>
  <tableColumns count="6">
    <tableColumn id="1" name="Diameter [mm]" dataDxfId="6"/>
    <tableColumn id="2" name="Massetetthet [kg/m]" dataDxfId="5"/>
    <tableColumn id="3" name="MBL [tonn]" dataDxfId="4"/>
    <tableColumn id="4" name="MBL [kN]" dataDxfId="1">
      <calculatedColumnFormula>goldsafety3[[#This Row],[MBL '[tonn']]]*9.80665</calculatedColumnFormula>
    </tableColumn>
    <tableColumn id="5" name="E-modul [Pa]" dataDxfId="2">
      <calculatedColumnFormula>2000000000</calculatedColumnFormula>
    </tableColumn>
    <tableColumn id="6" name="Materialkoeffisient" dataDxfId="0">
      <calculatedColumnFormula>3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Alloykjetting" displayName="Alloykjetting" ref="A1:F10" totalsRowShown="0" dataDxfId="24">
  <autoFilter ref="A1:F10"/>
  <tableColumns count="6">
    <tableColumn id="1" name="Diameter [mm]" dataDxfId="23"/>
    <tableColumn id="2" name="Massetetthet [kg/m]" dataDxfId="22"/>
    <tableColumn id="3" name="MBL [tonn]" dataDxfId="21"/>
    <tableColumn id="4" name="MBL [kN]" dataDxfId="20"/>
    <tableColumn id="5" name="E-modul [Pa]" dataDxfId="19">
      <calculatedColumnFormula>110000000000</calculatedColumnFormula>
    </tableColumn>
    <tableColumn id="6" name="Materialkoeffisient" dataDxfId="18">
      <calculatedColumnFormula>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Ankerkjetting" displayName="Ankerkjetting" ref="A1:F9" totalsRowShown="0" dataDxfId="10">
  <autoFilter ref="A1:F9"/>
  <tableColumns count="6">
    <tableColumn id="1" name="Diameter [mm]" dataDxfId="13"/>
    <tableColumn id="2" name="Massetetthet [kg/m]" dataDxfId="12"/>
    <tableColumn id="3" name="MBL [tonn]" dataDxfId="11"/>
    <tableColumn id="4" name="MBL [kN]" dataDxfId="7">
      <calculatedColumnFormula>Ankerkjetting[[#This Row],[MBL '[tonn']]]*9.80665</calculatedColumnFormula>
    </tableColumn>
    <tableColumn id="5" name="E-modul [Pa]" dataDxfId="9">
      <calculatedColumnFormula>110000000000</calculatedColumnFormula>
    </tableColumn>
    <tableColumn id="6" name="Materialkoeffisient" dataDxfId="8">
      <calculatedColumnFormula>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30" zoomScaleNormal="130" workbookViewId="0">
      <selection activeCell="H9" sqref="H9"/>
    </sheetView>
  </sheetViews>
  <sheetFormatPr baseColWidth="10" defaultRowHeight="15" x14ac:dyDescent="0.25"/>
  <cols>
    <col min="1" max="1" width="16.85546875" bestFit="1" customWidth="1"/>
    <col min="2" max="2" width="20.85546875" customWidth="1"/>
    <col min="3" max="3" width="13.140625" bestFit="1" customWidth="1"/>
    <col min="5" max="5" width="14.7109375" bestFit="1" customWidth="1"/>
    <col min="6" max="6" width="2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2">
        <v>6</v>
      </c>
      <c r="B2" s="4">
        <v>1.7500000000000002E-2</v>
      </c>
      <c r="C2" s="4">
        <v>0.85</v>
      </c>
      <c r="D2" s="5">
        <v>8.3000000000000007</v>
      </c>
      <c r="E2" s="6">
        <f t="shared" ref="E2:E30" si="0">2000000000</f>
        <v>2000000000</v>
      </c>
      <c r="F2" s="4">
        <f>3</f>
        <v>3</v>
      </c>
    </row>
    <row r="3" spans="1:6" x14ac:dyDescent="0.25">
      <c r="A3" s="2">
        <v>8</v>
      </c>
      <c r="B3" s="4">
        <v>0.03</v>
      </c>
      <c r="C3" s="4">
        <v>1.45</v>
      </c>
      <c r="D3" s="5">
        <v>14.2</v>
      </c>
      <c r="E3" s="6">
        <f t="shared" si="0"/>
        <v>2000000000</v>
      </c>
      <c r="F3" s="4">
        <f>3</f>
        <v>3</v>
      </c>
    </row>
    <row r="4" spans="1:6" x14ac:dyDescent="0.25">
      <c r="A4" s="2">
        <v>9</v>
      </c>
      <c r="B4" s="4">
        <v>3.7999999999999999E-2</v>
      </c>
      <c r="C4" s="4">
        <v>1.83</v>
      </c>
      <c r="D4" s="5">
        <v>18</v>
      </c>
      <c r="E4" s="6">
        <f t="shared" si="0"/>
        <v>2000000000</v>
      </c>
      <c r="F4" s="4">
        <f>3</f>
        <v>3</v>
      </c>
    </row>
    <row r="5" spans="1:6" x14ac:dyDescent="0.25">
      <c r="A5" s="2">
        <v>10</v>
      </c>
      <c r="B5" s="4">
        <v>4.4999999999999998E-2</v>
      </c>
      <c r="C5" s="4">
        <v>2.19</v>
      </c>
      <c r="D5" s="5">
        <v>21.5</v>
      </c>
      <c r="E5" s="6">
        <f t="shared" si="0"/>
        <v>2000000000</v>
      </c>
      <c r="F5" s="4">
        <f>3</f>
        <v>3</v>
      </c>
    </row>
    <row r="6" spans="1:6" x14ac:dyDescent="0.25">
      <c r="A6" s="2">
        <v>12</v>
      </c>
      <c r="B6" s="4">
        <v>6.6000000000000003E-2</v>
      </c>
      <c r="C6" s="4">
        <v>3.2</v>
      </c>
      <c r="D6" s="5">
        <v>31.4</v>
      </c>
      <c r="E6" s="6">
        <f t="shared" si="0"/>
        <v>2000000000</v>
      </c>
      <c r="F6" s="4">
        <f>3</f>
        <v>3</v>
      </c>
    </row>
    <row r="7" spans="1:6" x14ac:dyDescent="0.25">
      <c r="A7" s="2">
        <v>14</v>
      </c>
      <c r="B7" s="4">
        <v>9.0999999999999998E-2</v>
      </c>
      <c r="C7" s="4">
        <v>4.25</v>
      </c>
      <c r="D7" s="5">
        <v>41.7</v>
      </c>
      <c r="E7" s="6">
        <f t="shared" si="0"/>
        <v>2000000000</v>
      </c>
      <c r="F7" s="4">
        <f>3</f>
        <v>3</v>
      </c>
    </row>
    <row r="8" spans="1:6" x14ac:dyDescent="0.25">
      <c r="A8" s="2">
        <v>16</v>
      </c>
      <c r="B8" s="4">
        <v>0.11599999999999999</v>
      </c>
      <c r="C8" s="4">
        <v>5.4</v>
      </c>
      <c r="D8" s="5">
        <v>53</v>
      </c>
      <c r="E8" s="6">
        <f t="shared" si="0"/>
        <v>2000000000</v>
      </c>
      <c r="F8" s="4">
        <f>3</f>
        <v>3</v>
      </c>
    </row>
    <row r="9" spans="1:6" x14ac:dyDescent="0.25">
      <c r="A9" s="2">
        <v>18</v>
      </c>
      <c r="B9" s="4">
        <v>0.14899999999999999</v>
      </c>
      <c r="C9" s="4">
        <v>6.9</v>
      </c>
      <c r="D9" s="5">
        <v>67.7</v>
      </c>
      <c r="E9" s="6">
        <f t="shared" si="0"/>
        <v>2000000000</v>
      </c>
      <c r="F9" s="4">
        <f>3</f>
        <v>3</v>
      </c>
    </row>
    <row r="10" spans="1:6" x14ac:dyDescent="0.25">
      <c r="A10" s="2">
        <v>20</v>
      </c>
      <c r="B10" s="4">
        <v>0.17899999999999999</v>
      </c>
      <c r="C10" s="4">
        <v>8.1999999999999993</v>
      </c>
      <c r="D10" s="5">
        <v>80.400000000000006</v>
      </c>
      <c r="E10" s="6">
        <f t="shared" si="0"/>
        <v>2000000000</v>
      </c>
      <c r="F10" s="4">
        <f>3</f>
        <v>3</v>
      </c>
    </row>
    <row r="11" spans="1:6" x14ac:dyDescent="0.25">
      <c r="A11" s="2">
        <v>22</v>
      </c>
      <c r="B11" s="4">
        <v>0.22</v>
      </c>
      <c r="C11" s="4">
        <v>10</v>
      </c>
      <c r="D11" s="5">
        <v>98.1</v>
      </c>
      <c r="E11" s="6">
        <f t="shared" si="0"/>
        <v>2000000000</v>
      </c>
      <c r="F11" s="4">
        <f>3</f>
        <v>3</v>
      </c>
    </row>
    <row r="12" spans="1:6" x14ac:dyDescent="0.25">
      <c r="A12" s="2">
        <v>24</v>
      </c>
      <c r="B12" s="4">
        <v>0.26</v>
      </c>
      <c r="C12" s="4">
        <v>11.8</v>
      </c>
      <c r="D12" s="5">
        <v>115.8</v>
      </c>
      <c r="E12" s="6">
        <f t="shared" si="0"/>
        <v>2000000000</v>
      </c>
      <c r="F12" s="4">
        <f>3</f>
        <v>3</v>
      </c>
    </row>
    <row r="13" spans="1:6" x14ac:dyDescent="0.25">
      <c r="A13" s="2">
        <v>26</v>
      </c>
      <c r="B13" s="4">
        <v>0.30599999999999999</v>
      </c>
      <c r="C13" s="4">
        <v>13.6</v>
      </c>
      <c r="D13" s="5">
        <v>133.4</v>
      </c>
      <c r="E13" s="6">
        <f t="shared" si="0"/>
        <v>2000000000</v>
      </c>
      <c r="F13" s="4">
        <f>3</f>
        <v>3</v>
      </c>
    </row>
    <row r="14" spans="1:6" x14ac:dyDescent="0.25">
      <c r="A14" s="2">
        <v>28</v>
      </c>
      <c r="B14" s="4">
        <v>0.35499999999999998</v>
      </c>
      <c r="C14" s="4">
        <v>15.6</v>
      </c>
      <c r="D14" s="5">
        <v>153</v>
      </c>
      <c r="E14" s="6">
        <f t="shared" si="0"/>
        <v>2000000000</v>
      </c>
      <c r="F14" s="4">
        <f>3</f>
        <v>3</v>
      </c>
    </row>
    <row r="15" spans="1:6" x14ac:dyDescent="0.25">
      <c r="A15" s="2">
        <v>30</v>
      </c>
      <c r="B15" s="4">
        <v>0.41100000000000003</v>
      </c>
      <c r="C15" s="4">
        <v>17.5</v>
      </c>
      <c r="D15" s="5">
        <v>171.7</v>
      </c>
      <c r="E15" s="6">
        <f t="shared" si="0"/>
        <v>2000000000</v>
      </c>
      <c r="F15" s="4">
        <f>3</f>
        <v>3</v>
      </c>
    </row>
    <row r="16" spans="1:6" x14ac:dyDescent="0.25">
      <c r="A16" s="2">
        <v>32</v>
      </c>
      <c r="B16" s="4">
        <v>0.46</v>
      </c>
      <c r="C16" s="4">
        <v>19.600000000000001</v>
      </c>
      <c r="D16" s="5">
        <v>192.3</v>
      </c>
      <c r="E16" s="6">
        <f t="shared" si="0"/>
        <v>2000000000</v>
      </c>
      <c r="F16" s="4">
        <f>3</f>
        <v>3</v>
      </c>
    </row>
    <row r="17" spans="1:6" x14ac:dyDescent="0.25">
      <c r="A17" s="2">
        <v>36</v>
      </c>
      <c r="B17" s="4">
        <v>0.57999999999999996</v>
      </c>
      <c r="C17" s="4">
        <v>24.2</v>
      </c>
      <c r="D17" s="5">
        <v>237.4</v>
      </c>
      <c r="E17" s="6">
        <f t="shared" si="0"/>
        <v>2000000000</v>
      </c>
      <c r="F17" s="4">
        <f>3</f>
        <v>3</v>
      </c>
    </row>
    <row r="18" spans="1:6" x14ac:dyDescent="0.25">
      <c r="A18" s="2">
        <v>40</v>
      </c>
      <c r="B18" s="4">
        <v>0.71499999999999997</v>
      </c>
      <c r="C18" s="4">
        <v>29.6</v>
      </c>
      <c r="D18" s="5">
        <v>290.39999999999998</v>
      </c>
      <c r="E18" s="6">
        <f t="shared" si="0"/>
        <v>2000000000</v>
      </c>
      <c r="F18" s="4">
        <f>3</f>
        <v>3</v>
      </c>
    </row>
    <row r="19" spans="1:6" x14ac:dyDescent="0.25">
      <c r="A19" s="2">
        <v>44</v>
      </c>
      <c r="B19" s="4">
        <v>0.88500000000000001</v>
      </c>
      <c r="C19" s="4">
        <v>36.5</v>
      </c>
      <c r="D19" s="5">
        <v>358.1</v>
      </c>
      <c r="E19" s="6">
        <f t="shared" si="0"/>
        <v>2000000000</v>
      </c>
      <c r="F19" s="4">
        <f>3</f>
        <v>3</v>
      </c>
    </row>
    <row r="20" spans="1:6" x14ac:dyDescent="0.25">
      <c r="A20" s="2">
        <v>48</v>
      </c>
      <c r="B20" s="4">
        <v>1.04</v>
      </c>
      <c r="C20" s="4">
        <v>42.5</v>
      </c>
      <c r="D20" s="5">
        <v>416.9</v>
      </c>
      <c r="E20" s="6">
        <f t="shared" si="0"/>
        <v>2000000000</v>
      </c>
      <c r="F20" s="4">
        <f>3</f>
        <v>3</v>
      </c>
    </row>
    <row r="21" spans="1:6" x14ac:dyDescent="0.25">
      <c r="A21" s="2">
        <v>52</v>
      </c>
      <c r="B21" s="4">
        <v>1.22</v>
      </c>
      <c r="C21" s="4">
        <v>49</v>
      </c>
      <c r="D21" s="5">
        <v>480.7</v>
      </c>
      <c r="E21" s="6">
        <f t="shared" si="0"/>
        <v>2000000000</v>
      </c>
      <c r="F21" s="4">
        <f>3</f>
        <v>3</v>
      </c>
    </row>
    <row r="22" spans="1:6" x14ac:dyDescent="0.25">
      <c r="A22" s="2">
        <v>56</v>
      </c>
      <c r="B22" s="4">
        <v>1.42</v>
      </c>
      <c r="C22" s="4">
        <v>55.4</v>
      </c>
      <c r="D22" s="5">
        <v>543.5</v>
      </c>
      <c r="E22" s="6">
        <f t="shared" si="0"/>
        <v>2000000000</v>
      </c>
      <c r="F22" s="4">
        <f>3</f>
        <v>3</v>
      </c>
    </row>
    <row r="23" spans="1:6" x14ac:dyDescent="0.25">
      <c r="A23" s="2">
        <v>60</v>
      </c>
      <c r="B23" s="4">
        <v>1.63</v>
      </c>
      <c r="C23" s="4">
        <v>62.5</v>
      </c>
      <c r="D23" s="5">
        <v>613.1</v>
      </c>
      <c r="E23" s="6">
        <f t="shared" si="0"/>
        <v>2000000000</v>
      </c>
      <c r="F23" s="4">
        <f>3</f>
        <v>3</v>
      </c>
    </row>
    <row r="24" spans="1:6" x14ac:dyDescent="0.25">
      <c r="A24" s="2">
        <v>64</v>
      </c>
      <c r="B24" s="4">
        <v>1.85</v>
      </c>
      <c r="C24" s="4">
        <v>71.2</v>
      </c>
      <c r="D24" s="5">
        <v>698.5</v>
      </c>
      <c r="E24" s="6">
        <f t="shared" si="0"/>
        <v>2000000000</v>
      </c>
      <c r="F24" s="4">
        <f>3</f>
        <v>3</v>
      </c>
    </row>
    <row r="25" spans="1:6" x14ac:dyDescent="0.25">
      <c r="A25" s="2">
        <v>70</v>
      </c>
      <c r="B25" s="4">
        <v>2.21</v>
      </c>
      <c r="C25" s="4">
        <v>84.7</v>
      </c>
      <c r="D25" s="5">
        <v>830.9</v>
      </c>
      <c r="E25" s="6">
        <f t="shared" si="0"/>
        <v>2000000000</v>
      </c>
      <c r="F25" s="4">
        <f>3</f>
        <v>3</v>
      </c>
    </row>
    <row r="26" spans="1:6" x14ac:dyDescent="0.25">
      <c r="A26" s="2">
        <v>72</v>
      </c>
      <c r="B26" s="4">
        <v>2.34</v>
      </c>
      <c r="C26" s="4">
        <v>89.6</v>
      </c>
      <c r="D26" s="5">
        <v>878.9</v>
      </c>
      <c r="E26" s="6">
        <f t="shared" si="0"/>
        <v>2000000000</v>
      </c>
      <c r="F26" s="4">
        <f>3</f>
        <v>3</v>
      </c>
    </row>
    <row r="27" spans="1:6" x14ac:dyDescent="0.25">
      <c r="A27" s="2">
        <v>80</v>
      </c>
      <c r="B27" s="4">
        <v>2.9</v>
      </c>
      <c r="C27" s="4">
        <v>110.7</v>
      </c>
      <c r="D27" s="5">
        <v>1085.9000000000001</v>
      </c>
      <c r="E27" s="6">
        <f t="shared" si="0"/>
        <v>2000000000</v>
      </c>
      <c r="F27" s="4">
        <f>3</f>
        <v>3</v>
      </c>
    </row>
    <row r="28" spans="1:6" x14ac:dyDescent="0.25">
      <c r="A28" s="2">
        <v>88</v>
      </c>
      <c r="B28" s="4">
        <v>3.51</v>
      </c>
      <c r="C28" s="4">
        <v>133.30000000000001</v>
      </c>
      <c r="D28" s="5">
        <v>1307.5999999999999</v>
      </c>
      <c r="E28" s="6">
        <f t="shared" si="0"/>
        <v>2000000000</v>
      </c>
      <c r="F28" s="4">
        <f>3</f>
        <v>3</v>
      </c>
    </row>
    <row r="29" spans="1:6" x14ac:dyDescent="0.25">
      <c r="A29" s="2">
        <v>96</v>
      </c>
      <c r="B29" s="4">
        <v>4.17</v>
      </c>
      <c r="C29" s="4">
        <v>158.4</v>
      </c>
      <c r="D29" s="5">
        <v>1553.9</v>
      </c>
      <c r="E29" s="6">
        <f t="shared" si="0"/>
        <v>2000000000</v>
      </c>
      <c r="F29" s="4">
        <f>3</f>
        <v>3</v>
      </c>
    </row>
    <row r="30" spans="1:6" x14ac:dyDescent="0.25">
      <c r="A30" s="2">
        <v>100</v>
      </c>
      <c r="B30" s="4">
        <v>4.5229999999999997</v>
      </c>
      <c r="C30" s="4">
        <v>171.8</v>
      </c>
      <c r="D30" s="5">
        <v>1685.3</v>
      </c>
      <c r="E30" s="6">
        <f t="shared" si="0"/>
        <v>2000000000</v>
      </c>
      <c r="F30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30" zoomScaleNormal="130" workbookViewId="0">
      <selection activeCell="G8" sqref="G8"/>
    </sheetView>
  </sheetViews>
  <sheetFormatPr baseColWidth="10" defaultRowHeight="15" x14ac:dyDescent="0.25"/>
  <cols>
    <col min="1" max="1" width="15.7109375" customWidth="1"/>
    <col min="2" max="2" width="21.85546875" bestFit="1" customWidth="1"/>
    <col min="3" max="3" width="13.140625" bestFit="1" customWidth="1"/>
    <col min="4" max="4" width="13.140625" customWidth="1"/>
    <col min="5" max="5" width="14.7109375" bestFit="1" customWidth="1"/>
    <col min="6" max="6" width="2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8" x14ac:dyDescent="0.25">
      <c r="A2" s="2">
        <v>24</v>
      </c>
      <c r="B2" s="4">
        <v>0.28799999999999998</v>
      </c>
      <c r="C2" s="3">
        <v>13.4</v>
      </c>
      <c r="D2" s="3">
        <v>131.4</v>
      </c>
      <c r="E2" s="7">
        <f t="shared" ref="E2:E30" si="0">2000000000</f>
        <v>2000000000</v>
      </c>
      <c r="F2" s="4">
        <f>3</f>
        <v>3</v>
      </c>
      <c r="G2" s="1"/>
      <c r="H2" s="1"/>
    </row>
    <row r="3" spans="1:8" x14ac:dyDescent="0.25">
      <c r="A3" s="2">
        <v>28</v>
      </c>
      <c r="B3" s="4">
        <v>0.39400000000000002</v>
      </c>
      <c r="C3" s="3">
        <v>17.8</v>
      </c>
      <c r="D3" s="3">
        <v>174.6</v>
      </c>
      <c r="E3" s="7">
        <f t="shared" si="0"/>
        <v>2000000000</v>
      </c>
      <c r="F3" s="4">
        <f>3</f>
        <v>3</v>
      </c>
      <c r="G3" s="1"/>
      <c r="H3" s="1"/>
    </row>
    <row r="4" spans="1:8" x14ac:dyDescent="0.25">
      <c r="A4" s="2">
        <v>32</v>
      </c>
      <c r="B4" s="4">
        <v>0.51100000000000001</v>
      </c>
      <c r="C4" s="3">
        <v>22.7</v>
      </c>
      <c r="D4" s="3">
        <v>222.7</v>
      </c>
      <c r="E4" s="7">
        <f t="shared" si="0"/>
        <v>2000000000</v>
      </c>
      <c r="F4" s="4">
        <f>3</f>
        <v>3</v>
      </c>
      <c r="G4" s="1"/>
      <c r="H4" s="1"/>
    </row>
    <row r="5" spans="1:8" x14ac:dyDescent="0.25">
      <c r="A5" s="2">
        <v>36</v>
      </c>
      <c r="B5" s="4">
        <v>0.64100000000000001</v>
      </c>
      <c r="C5" s="3">
        <v>28.3</v>
      </c>
      <c r="D5" s="3">
        <v>277.60000000000002</v>
      </c>
      <c r="E5" s="7">
        <f t="shared" si="0"/>
        <v>2000000000</v>
      </c>
      <c r="F5" s="4">
        <f>3</f>
        <v>3</v>
      </c>
      <c r="G5" s="1"/>
      <c r="H5" s="1"/>
    </row>
    <row r="6" spans="1:8" x14ac:dyDescent="0.25">
      <c r="A6" s="2">
        <v>40</v>
      </c>
      <c r="B6" s="4">
        <v>0.79100000000000004</v>
      </c>
      <c r="C6" s="3">
        <v>34.9</v>
      </c>
      <c r="D6" s="3">
        <v>342.4</v>
      </c>
      <c r="E6" s="7">
        <f t="shared" si="0"/>
        <v>2000000000</v>
      </c>
      <c r="F6" s="4">
        <f>3</f>
        <v>3</v>
      </c>
      <c r="G6" s="1"/>
      <c r="H6" s="1"/>
    </row>
    <row r="7" spans="1:8" x14ac:dyDescent="0.25">
      <c r="A7" s="2">
        <v>44</v>
      </c>
      <c r="B7" s="4">
        <v>0.97699999999999998</v>
      </c>
      <c r="C7" s="3">
        <v>41.7</v>
      </c>
      <c r="D7" s="3">
        <v>409.1</v>
      </c>
      <c r="E7" s="7">
        <f t="shared" si="0"/>
        <v>2000000000</v>
      </c>
      <c r="F7" s="4">
        <f>3</f>
        <v>3</v>
      </c>
      <c r="G7" s="1"/>
      <c r="H7" s="1"/>
    </row>
    <row r="8" spans="1:8" x14ac:dyDescent="0.25">
      <c r="A8" s="2">
        <v>45</v>
      </c>
      <c r="B8" s="4">
        <v>1.02</v>
      </c>
      <c r="C8" s="3">
        <v>43.5</v>
      </c>
      <c r="D8" s="3">
        <v>426.7</v>
      </c>
      <c r="E8" s="7">
        <f t="shared" si="0"/>
        <v>2000000000</v>
      </c>
      <c r="F8" s="4">
        <f>3</f>
        <v>3</v>
      </c>
      <c r="G8" s="1"/>
      <c r="H8" s="1"/>
    </row>
    <row r="9" spans="1:8" x14ac:dyDescent="0.25">
      <c r="A9" s="2">
        <v>48</v>
      </c>
      <c r="B9" s="4">
        <v>1.145</v>
      </c>
      <c r="C9" s="3">
        <v>48.9</v>
      </c>
      <c r="D9" s="3">
        <v>479.7</v>
      </c>
      <c r="E9" s="7">
        <f t="shared" si="0"/>
        <v>2000000000</v>
      </c>
      <c r="F9" s="4">
        <f>3</f>
        <v>3</v>
      </c>
      <c r="G9" s="1"/>
      <c r="H9" s="1"/>
    </row>
    <row r="10" spans="1:8" x14ac:dyDescent="0.25">
      <c r="A10" s="2">
        <v>50</v>
      </c>
      <c r="B10" s="4">
        <v>1.2450000000000001</v>
      </c>
      <c r="C10" s="3">
        <v>52.2</v>
      </c>
      <c r="D10" s="3">
        <v>512.1</v>
      </c>
      <c r="E10" s="7">
        <f t="shared" si="0"/>
        <v>2000000000</v>
      </c>
      <c r="F10" s="4">
        <f>3</f>
        <v>3</v>
      </c>
      <c r="G10" s="1"/>
      <c r="H10" s="1"/>
    </row>
    <row r="11" spans="1:8" x14ac:dyDescent="0.25">
      <c r="A11" s="2">
        <v>52</v>
      </c>
      <c r="B11" s="4">
        <v>1.34</v>
      </c>
      <c r="C11" s="3">
        <v>56.5</v>
      </c>
      <c r="D11" s="3">
        <v>554.20000000000005</v>
      </c>
      <c r="E11" s="7">
        <f t="shared" si="0"/>
        <v>2000000000</v>
      </c>
      <c r="F11" s="4">
        <f>3</f>
        <v>3</v>
      </c>
      <c r="G11" s="1"/>
      <c r="H11" s="1"/>
    </row>
    <row r="12" spans="1:8" x14ac:dyDescent="0.25">
      <c r="A12" s="2">
        <v>55</v>
      </c>
      <c r="B12" s="4">
        <v>1.5049999999999999</v>
      </c>
      <c r="C12" s="3">
        <v>62.6</v>
      </c>
      <c r="D12" s="3">
        <v>614.1</v>
      </c>
      <c r="E12" s="7">
        <f t="shared" si="0"/>
        <v>2000000000</v>
      </c>
      <c r="F12" s="4">
        <f>3</f>
        <v>3</v>
      </c>
      <c r="G12" s="1"/>
      <c r="H12" s="1"/>
    </row>
    <row r="13" spans="1:8" x14ac:dyDescent="0.25">
      <c r="A13" s="2">
        <v>56</v>
      </c>
      <c r="B13" s="4">
        <v>1.56</v>
      </c>
      <c r="C13" s="3">
        <v>64.900000000000006</v>
      </c>
      <c r="D13" s="3">
        <v>636.6</v>
      </c>
      <c r="E13" s="7">
        <f t="shared" si="0"/>
        <v>2000000000</v>
      </c>
      <c r="F13" s="4">
        <f>3</f>
        <v>3</v>
      </c>
      <c r="G13" s="1"/>
      <c r="H13" s="1"/>
    </row>
    <row r="14" spans="1:8" x14ac:dyDescent="0.25">
      <c r="A14" s="2">
        <v>60</v>
      </c>
      <c r="B14" s="4">
        <v>1.79</v>
      </c>
      <c r="C14" s="3">
        <v>74.400000000000006</v>
      </c>
      <c r="D14" s="3">
        <v>729.8</v>
      </c>
      <c r="E14" s="7">
        <f t="shared" si="0"/>
        <v>2000000000</v>
      </c>
      <c r="F14" s="4">
        <f>3</f>
        <v>3</v>
      </c>
      <c r="G14" s="1"/>
      <c r="H14" s="1"/>
    </row>
    <row r="15" spans="1:8" x14ac:dyDescent="0.25">
      <c r="A15" s="2">
        <v>64</v>
      </c>
      <c r="B15" s="4">
        <v>2.036</v>
      </c>
      <c r="C15" s="3">
        <v>83.9</v>
      </c>
      <c r="D15" s="3">
        <v>823</v>
      </c>
      <c r="E15" s="7">
        <f t="shared" si="0"/>
        <v>2000000000</v>
      </c>
      <c r="F15" s="4">
        <f>3</f>
        <v>3</v>
      </c>
      <c r="G15" s="1"/>
      <c r="H15" s="1"/>
    </row>
    <row r="16" spans="1:8" x14ac:dyDescent="0.25">
      <c r="A16" s="2">
        <v>65</v>
      </c>
      <c r="B16" s="4">
        <v>2.1</v>
      </c>
      <c r="C16" s="3">
        <v>86.5</v>
      </c>
      <c r="D16" s="3">
        <v>848.5</v>
      </c>
      <c r="E16" s="7">
        <f t="shared" si="0"/>
        <v>2000000000</v>
      </c>
      <c r="F16" s="4">
        <f>3</f>
        <v>3</v>
      </c>
      <c r="G16" s="1"/>
      <c r="H16" s="1"/>
    </row>
    <row r="17" spans="1:8" x14ac:dyDescent="0.25">
      <c r="A17" s="2">
        <v>68</v>
      </c>
      <c r="B17" s="4">
        <v>2.2999999999999998</v>
      </c>
      <c r="C17" s="3">
        <v>95.4</v>
      </c>
      <c r="D17" s="3">
        <v>935.8</v>
      </c>
      <c r="E17" s="7">
        <f t="shared" si="0"/>
        <v>2000000000</v>
      </c>
      <c r="F17" s="4">
        <f>3</f>
        <v>3</v>
      </c>
      <c r="G17" s="1"/>
      <c r="H17" s="1"/>
    </row>
    <row r="18" spans="1:8" x14ac:dyDescent="0.25">
      <c r="A18" s="2">
        <v>70</v>
      </c>
      <c r="B18" s="4">
        <v>2.4350000000000001</v>
      </c>
      <c r="C18" s="3">
        <v>101.1</v>
      </c>
      <c r="D18" s="3">
        <v>991.8</v>
      </c>
      <c r="E18" s="7">
        <f t="shared" si="0"/>
        <v>2000000000</v>
      </c>
      <c r="F18" s="4">
        <f>3</f>
        <v>3</v>
      </c>
      <c r="G18" s="1"/>
      <c r="H18" s="1"/>
    </row>
    <row r="19" spans="1:8" x14ac:dyDescent="0.25">
      <c r="A19" s="2">
        <v>72</v>
      </c>
      <c r="B19" s="4">
        <v>2.58</v>
      </c>
      <c r="C19" s="3">
        <v>105.5</v>
      </c>
      <c r="D19" s="3">
        <v>1034.9000000000001</v>
      </c>
      <c r="E19" s="7">
        <f t="shared" si="0"/>
        <v>2000000000</v>
      </c>
      <c r="F19" s="4">
        <f>3</f>
        <v>3</v>
      </c>
      <c r="G19" s="1"/>
      <c r="H19" s="1"/>
    </row>
    <row r="20" spans="1:8" x14ac:dyDescent="0.25">
      <c r="A20" s="2">
        <v>75</v>
      </c>
      <c r="B20" s="4">
        <v>2.7949999999999999</v>
      </c>
      <c r="C20" s="3">
        <v>114.5</v>
      </c>
      <c r="D20" s="3">
        <v>1123.2</v>
      </c>
      <c r="E20" s="7">
        <f t="shared" si="0"/>
        <v>2000000000</v>
      </c>
      <c r="F20" s="4">
        <f>3</f>
        <v>3</v>
      </c>
      <c r="G20" s="1"/>
      <c r="H20" s="1"/>
    </row>
    <row r="21" spans="1:8" x14ac:dyDescent="0.25">
      <c r="A21" s="2">
        <v>80</v>
      </c>
      <c r="B21" s="4">
        <v>3.19</v>
      </c>
      <c r="C21" s="3">
        <v>129.9</v>
      </c>
      <c r="D21" s="3">
        <v>1274.3</v>
      </c>
      <c r="E21" s="7">
        <f t="shared" si="0"/>
        <v>2000000000</v>
      </c>
      <c r="F21" s="4">
        <f>3</f>
        <v>3</v>
      </c>
      <c r="G21" s="1"/>
      <c r="H21" s="1"/>
    </row>
    <row r="22" spans="1:8" x14ac:dyDescent="0.25">
      <c r="A22" s="2">
        <v>85</v>
      </c>
      <c r="B22" s="4">
        <v>3.605</v>
      </c>
      <c r="C22" s="3">
        <v>146.1</v>
      </c>
      <c r="D22" s="3">
        <v>1433.2</v>
      </c>
      <c r="E22" s="7">
        <f t="shared" si="0"/>
        <v>2000000000</v>
      </c>
      <c r="F22" s="4">
        <f>3</f>
        <v>3</v>
      </c>
      <c r="G22" s="1"/>
      <c r="H22" s="1"/>
    </row>
    <row r="23" spans="1:8" x14ac:dyDescent="0.25">
      <c r="A23" s="2">
        <v>88</v>
      </c>
      <c r="B23" s="4">
        <v>3.86</v>
      </c>
      <c r="C23" s="3">
        <v>156.9</v>
      </c>
      <c r="D23" s="3">
        <v>1539.1</v>
      </c>
      <c r="E23" s="7">
        <f t="shared" si="0"/>
        <v>2000000000</v>
      </c>
      <c r="F23" s="4">
        <f>3</f>
        <v>3</v>
      </c>
      <c r="G23" s="1"/>
      <c r="H23" s="1"/>
    </row>
    <row r="24" spans="1:8" x14ac:dyDescent="0.25">
      <c r="A24" s="2">
        <v>90</v>
      </c>
      <c r="B24" s="4">
        <v>4.0350000000000001</v>
      </c>
      <c r="C24" s="3">
        <v>164</v>
      </c>
      <c r="D24" s="3">
        <v>1608.8</v>
      </c>
      <c r="E24" s="7">
        <f t="shared" si="0"/>
        <v>2000000000</v>
      </c>
      <c r="F24" s="4">
        <f>3</f>
        <v>3</v>
      </c>
      <c r="G24" s="1"/>
      <c r="H24" s="1"/>
    </row>
    <row r="25" spans="1:8" x14ac:dyDescent="0.25">
      <c r="A25" s="2">
        <v>95</v>
      </c>
      <c r="B25" s="4">
        <v>4.4950000000000001</v>
      </c>
      <c r="C25" s="3">
        <v>180.1</v>
      </c>
      <c r="D25" s="3">
        <v>1766.7</v>
      </c>
      <c r="E25" s="7">
        <f t="shared" si="0"/>
        <v>2000000000</v>
      </c>
      <c r="F25" s="4">
        <f>3</f>
        <v>3</v>
      </c>
      <c r="G25" s="1"/>
      <c r="H25" s="1"/>
    </row>
    <row r="26" spans="1:8" x14ac:dyDescent="0.25">
      <c r="A26" s="2">
        <v>96</v>
      </c>
      <c r="B26" s="4">
        <v>4.59</v>
      </c>
      <c r="C26" s="3">
        <v>184</v>
      </c>
      <c r="D26" s="3">
        <v>1805</v>
      </c>
      <c r="E26" s="7">
        <f t="shared" si="0"/>
        <v>2000000000</v>
      </c>
      <c r="F26" s="4">
        <f>3</f>
        <v>3</v>
      </c>
      <c r="G26" s="1"/>
      <c r="H26" s="1"/>
    </row>
    <row r="27" spans="1:8" x14ac:dyDescent="0.25">
      <c r="A27" s="2">
        <v>100</v>
      </c>
      <c r="B27" s="4">
        <v>4.9800000000000004</v>
      </c>
      <c r="C27" s="3">
        <v>199.7</v>
      </c>
      <c r="D27" s="3">
        <v>1959</v>
      </c>
      <c r="E27" s="7">
        <f t="shared" si="0"/>
        <v>2000000000</v>
      </c>
      <c r="F27" s="4">
        <f>3</f>
        <v>3</v>
      </c>
      <c r="G27" s="1"/>
      <c r="H27" s="1"/>
    </row>
    <row r="28" spans="1:8" x14ac:dyDescent="0.25">
      <c r="A28" s="2">
        <v>104</v>
      </c>
      <c r="B28" s="4">
        <v>5.36</v>
      </c>
      <c r="C28" s="3">
        <v>216</v>
      </c>
      <c r="D28" s="3">
        <v>2118.9</v>
      </c>
      <c r="E28" s="7">
        <f t="shared" si="0"/>
        <v>2000000000</v>
      </c>
      <c r="F28" s="4">
        <f>3</f>
        <v>3</v>
      </c>
      <c r="G28" s="1"/>
      <c r="H28" s="1"/>
    </row>
    <row r="29" spans="1:8" x14ac:dyDescent="0.25">
      <c r="A29" s="2">
        <v>112</v>
      </c>
      <c r="B29" s="4">
        <v>6.23</v>
      </c>
      <c r="C29" s="3">
        <v>250.5</v>
      </c>
      <c r="D29" s="3">
        <v>2457.3000000000002</v>
      </c>
      <c r="E29" s="7">
        <f t="shared" si="0"/>
        <v>2000000000</v>
      </c>
      <c r="F29" s="4">
        <f>3</f>
        <v>3</v>
      </c>
      <c r="G29" s="1"/>
      <c r="H29" s="1"/>
    </row>
    <row r="30" spans="1:8" x14ac:dyDescent="0.25">
      <c r="A30" s="2">
        <v>120</v>
      </c>
      <c r="B30" s="4">
        <v>7.18</v>
      </c>
      <c r="C30" s="3">
        <v>287.60000000000002</v>
      </c>
      <c r="D30" s="3">
        <v>2821.3</v>
      </c>
      <c r="E30" s="7">
        <f t="shared" si="0"/>
        <v>2000000000</v>
      </c>
      <c r="F30" s="4">
        <f>3</f>
        <v>3</v>
      </c>
      <c r="G30" s="1"/>
      <c r="H30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30" zoomScaleNormal="130" workbookViewId="0">
      <selection activeCell="C30" sqref="C30"/>
    </sheetView>
  </sheetViews>
  <sheetFormatPr baseColWidth="10" defaultRowHeight="15" x14ac:dyDescent="0.25"/>
  <cols>
    <col min="1" max="1" width="16.7109375" customWidth="1"/>
    <col min="2" max="2" width="21.85546875" bestFit="1" customWidth="1"/>
    <col min="3" max="3" width="13" customWidth="1"/>
    <col min="5" max="5" width="14.7109375" bestFit="1" customWidth="1"/>
    <col min="6" max="6" width="2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2">
        <v>6</v>
      </c>
      <c r="B2" s="4">
        <v>1.7500000000000002E-2</v>
      </c>
      <c r="C2" s="4">
        <v>0.68</v>
      </c>
      <c r="D2" s="4">
        <v>6.7</v>
      </c>
      <c r="E2" s="7">
        <f t="shared" ref="E2:E30" si="0">2000000000</f>
        <v>2000000000</v>
      </c>
      <c r="F2" s="4">
        <f>3</f>
        <v>3</v>
      </c>
    </row>
    <row r="3" spans="1:6" x14ac:dyDescent="0.25">
      <c r="A3" s="2">
        <v>8</v>
      </c>
      <c r="B3" s="4">
        <v>0.03</v>
      </c>
      <c r="C3" s="4">
        <v>1.2</v>
      </c>
      <c r="D3" s="4">
        <v>11.8</v>
      </c>
      <c r="E3" s="7">
        <f t="shared" si="0"/>
        <v>2000000000</v>
      </c>
      <c r="F3" s="4">
        <f>3</f>
        <v>3</v>
      </c>
    </row>
    <row r="4" spans="1:6" x14ac:dyDescent="0.25">
      <c r="A4" s="2">
        <v>9</v>
      </c>
      <c r="B4" s="4">
        <v>3.7999999999999999E-2</v>
      </c>
      <c r="C4" s="4">
        <v>1.5</v>
      </c>
      <c r="D4" s="4">
        <v>14.7</v>
      </c>
      <c r="E4" s="7">
        <f t="shared" si="0"/>
        <v>2000000000</v>
      </c>
      <c r="F4" s="4">
        <f>3</f>
        <v>3</v>
      </c>
    </row>
    <row r="5" spans="1:6" x14ac:dyDescent="0.25">
      <c r="A5" s="2">
        <v>10</v>
      </c>
      <c r="B5" s="4">
        <v>4.4999999999999998E-2</v>
      </c>
      <c r="C5" s="4">
        <v>1.8</v>
      </c>
      <c r="D5" s="4">
        <v>17.7</v>
      </c>
      <c r="E5" s="7">
        <f t="shared" si="0"/>
        <v>2000000000</v>
      </c>
      <c r="F5" s="4">
        <f>3</f>
        <v>3</v>
      </c>
    </row>
    <row r="6" spans="1:6" x14ac:dyDescent="0.25">
      <c r="A6" s="2">
        <v>12</v>
      </c>
      <c r="B6" s="4">
        <v>6.6000000000000003E-2</v>
      </c>
      <c r="C6" s="4">
        <v>2.7</v>
      </c>
      <c r="D6" s="4">
        <v>26.5</v>
      </c>
      <c r="E6" s="7">
        <f t="shared" si="0"/>
        <v>2000000000</v>
      </c>
      <c r="F6" s="4">
        <f>3</f>
        <v>3</v>
      </c>
    </row>
    <row r="7" spans="1:6" x14ac:dyDescent="0.25">
      <c r="A7" s="2">
        <v>14</v>
      </c>
      <c r="B7" s="4">
        <v>9.0999999999999998E-2</v>
      </c>
      <c r="C7" s="4">
        <v>3.6</v>
      </c>
      <c r="D7" s="4">
        <v>35.299999999999997</v>
      </c>
      <c r="E7" s="7">
        <f t="shared" si="0"/>
        <v>2000000000</v>
      </c>
      <c r="F7" s="4">
        <f>3</f>
        <v>3</v>
      </c>
    </row>
    <row r="8" spans="1:6" x14ac:dyDescent="0.25">
      <c r="A8" s="2">
        <v>16</v>
      </c>
      <c r="B8" s="4">
        <v>0.11599999999999999</v>
      </c>
      <c r="C8" s="4">
        <v>4.5</v>
      </c>
      <c r="D8" s="4">
        <v>44.1</v>
      </c>
      <c r="E8" s="7">
        <f t="shared" si="0"/>
        <v>2000000000</v>
      </c>
      <c r="F8" s="4">
        <f>3</f>
        <v>3</v>
      </c>
    </row>
    <row r="9" spans="1:6" x14ac:dyDescent="0.25">
      <c r="A9" s="2">
        <v>18</v>
      </c>
      <c r="B9" s="4">
        <v>0.14899999999999999</v>
      </c>
      <c r="C9" s="4">
        <v>5.8</v>
      </c>
      <c r="D9" s="4">
        <v>56.9</v>
      </c>
      <c r="E9" s="7">
        <f t="shared" si="0"/>
        <v>2000000000</v>
      </c>
      <c r="F9" s="4">
        <f>3</f>
        <v>3</v>
      </c>
    </row>
    <row r="10" spans="1:6" x14ac:dyDescent="0.25">
      <c r="A10" s="2">
        <v>20</v>
      </c>
      <c r="B10" s="4">
        <v>0.17899999999999999</v>
      </c>
      <c r="C10" s="4">
        <v>6.9</v>
      </c>
      <c r="D10" s="4">
        <v>67.7</v>
      </c>
      <c r="E10" s="7">
        <f t="shared" si="0"/>
        <v>2000000000</v>
      </c>
      <c r="F10" s="4">
        <f>3</f>
        <v>3</v>
      </c>
    </row>
    <row r="11" spans="1:6" x14ac:dyDescent="0.25">
      <c r="A11" s="2">
        <v>22</v>
      </c>
      <c r="B11" s="4">
        <v>0.22</v>
      </c>
      <c r="C11" s="4">
        <v>8.4</v>
      </c>
      <c r="D11" s="4">
        <v>82.4</v>
      </c>
      <c r="E11" s="7">
        <f t="shared" si="0"/>
        <v>2000000000</v>
      </c>
      <c r="F11" s="4">
        <f>3</f>
        <v>3</v>
      </c>
    </row>
    <row r="12" spans="1:6" x14ac:dyDescent="0.25">
      <c r="A12" s="2">
        <v>24</v>
      </c>
      <c r="B12" s="4">
        <v>0.26</v>
      </c>
      <c r="C12" s="4">
        <v>9.9</v>
      </c>
      <c r="D12" s="4">
        <v>97.1</v>
      </c>
      <c r="E12" s="7">
        <f t="shared" si="0"/>
        <v>2000000000</v>
      </c>
      <c r="F12" s="4">
        <f>3</f>
        <v>3</v>
      </c>
    </row>
    <row r="13" spans="1:6" x14ac:dyDescent="0.25">
      <c r="A13" s="2">
        <v>26</v>
      </c>
      <c r="B13" s="4">
        <v>0.30599999999999999</v>
      </c>
      <c r="C13" s="4">
        <v>11.5</v>
      </c>
      <c r="D13" s="4">
        <v>112.8</v>
      </c>
      <c r="E13" s="7">
        <f t="shared" si="0"/>
        <v>2000000000</v>
      </c>
      <c r="F13" s="4">
        <f>3</f>
        <v>3</v>
      </c>
    </row>
    <row r="14" spans="1:6" x14ac:dyDescent="0.25">
      <c r="A14" s="2">
        <v>28</v>
      </c>
      <c r="B14" s="4">
        <v>0.35499999999999998</v>
      </c>
      <c r="C14" s="4">
        <v>13.2</v>
      </c>
      <c r="D14" s="4">
        <v>129.5</v>
      </c>
      <c r="E14" s="7">
        <f t="shared" si="0"/>
        <v>2000000000</v>
      </c>
      <c r="F14" s="4">
        <f>3</f>
        <v>3</v>
      </c>
    </row>
    <row r="15" spans="1:6" x14ac:dyDescent="0.25">
      <c r="A15" s="2">
        <v>30</v>
      </c>
      <c r="B15" s="4">
        <v>0.41100000000000003</v>
      </c>
      <c r="C15" s="4">
        <v>15</v>
      </c>
      <c r="D15" s="4">
        <v>147.19999999999999</v>
      </c>
      <c r="E15" s="7">
        <f t="shared" si="0"/>
        <v>2000000000</v>
      </c>
      <c r="F15" s="4">
        <f>3</f>
        <v>3</v>
      </c>
    </row>
    <row r="16" spans="1:6" x14ac:dyDescent="0.25">
      <c r="A16" s="2">
        <v>32</v>
      </c>
      <c r="B16" s="4">
        <v>0.46</v>
      </c>
      <c r="C16" s="4">
        <v>16.8</v>
      </c>
      <c r="D16" s="4">
        <v>164.8</v>
      </c>
      <c r="E16" s="7">
        <f t="shared" si="0"/>
        <v>2000000000</v>
      </c>
      <c r="F16" s="4">
        <f>3</f>
        <v>3</v>
      </c>
    </row>
    <row r="17" spans="1:6" x14ac:dyDescent="0.25">
      <c r="A17" s="2">
        <v>36</v>
      </c>
      <c r="B17" s="4">
        <v>0.57999999999999996</v>
      </c>
      <c r="C17" s="4">
        <v>20.6</v>
      </c>
      <c r="D17" s="4">
        <v>202.1</v>
      </c>
      <c r="E17" s="7">
        <f t="shared" si="0"/>
        <v>2000000000</v>
      </c>
      <c r="F17" s="4">
        <f>3</f>
        <v>3</v>
      </c>
    </row>
    <row r="18" spans="1:6" x14ac:dyDescent="0.25">
      <c r="A18" s="2">
        <v>40</v>
      </c>
      <c r="B18" s="4">
        <v>0.71499999999999997</v>
      </c>
      <c r="C18" s="4">
        <v>25.7</v>
      </c>
      <c r="D18" s="4">
        <v>252.1</v>
      </c>
      <c r="E18" s="7">
        <f t="shared" si="0"/>
        <v>2000000000</v>
      </c>
      <c r="F18" s="4">
        <f>3</f>
        <v>3</v>
      </c>
    </row>
    <row r="19" spans="1:6" x14ac:dyDescent="0.25">
      <c r="A19" s="2">
        <v>44</v>
      </c>
      <c r="B19" s="4">
        <v>0.88500000000000001</v>
      </c>
      <c r="C19" s="4">
        <v>31.8</v>
      </c>
      <c r="D19" s="4">
        <v>312</v>
      </c>
      <c r="E19" s="7">
        <f t="shared" si="0"/>
        <v>2000000000</v>
      </c>
      <c r="F19" s="4">
        <f>3</f>
        <v>3</v>
      </c>
    </row>
    <row r="20" spans="1:6" x14ac:dyDescent="0.25">
      <c r="A20" s="2">
        <v>48</v>
      </c>
      <c r="B20" s="4">
        <v>1.04</v>
      </c>
      <c r="C20" s="4">
        <v>36.6</v>
      </c>
      <c r="D20" s="4">
        <v>359</v>
      </c>
      <c r="E20" s="7">
        <f t="shared" si="0"/>
        <v>2000000000</v>
      </c>
      <c r="F20" s="4">
        <f>3</f>
        <v>3</v>
      </c>
    </row>
    <row r="21" spans="1:6" x14ac:dyDescent="0.25">
      <c r="A21" s="2">
        <v>52</v>
      </c>
      <c r="B21" s="4">
        <v>1.22</v>
      </c>
      <c r="C21" s="4">
        <v>42.1</v>
      </c>
      <c r="D21" s="4">
        <v>413</v>
      </c>
      <c r="E21" s="7">
        <f t="shared" si="0"/>
        <v>2000000000</v>
      </c>
      <c r="F21" s="4">
        <f>3</f>
        <v>3</v>
      </c>
    </row>
    <row r="22" spans="1:6" x14ac:dyDescent="0.25">
      <c r="A22" s="2">
        <v>56</v>
      </c>
      <c r="B22" s="4">
        <v>1.42</v>
      </c>
      <c r="C22" s="4">
        <v>48.7</v>
      </c>
      <c r="D22" s="4">
        <v>477.7</v>
      </c>
      <c r="E22" s="7">
        <f t="shared" si="0"/>
        <v>2000000000</v>
      </c>
      <c r="F22" s="4">
        <f>3</f>
        <v>3</v>
      </c>
    </row>
    <row r="23" spans="1:6" x14ac:dyDescent="0.25">
      <c r="A23" s="2">
        <v>60</v>
      </c>
      <c r="B23" s="4">
        <v>1.63</v>
      </c>
      <c r="C23" s="4">
        <v>55.3</v>
      </c>
      <c r="D23" s="4">
        <v>542.5</v>
      </c>
      <c r="E23" s="7">
        <f t="shared" si="0"/>
        <v>2000000000</v>
      </c>
      <c r="F23" s="4">
        <f>3</f>
        <v>3</v>
      </c>
    </row>
    <row r="24" spans="1:6" x14ac:dyDescent="0.25">
      <c r="A24" s="2">
        <v>64</v>
      </c>
      <c r="B24" s="4">
        <v>1.85</v>
      </c>
      <c r="C24" s="4">
        <v>62.5</v>
      </c>
      <c r="D24" s="4">
        <v>613.1</v>
      </c>
      <c r="E24" s="7">
        <f t="shared" si="0"/>
        <v>2000000000</v>
      </c>
      <c r="F24" s="4">
        <f>3</f>
        <v>3</v>
      </c>
    </row>
    <row r="25" spans="1:6" x14ac:dyDescent="0.25">
      <c r="A25" s="2">
        <v>70</v>
      </c>
      <c r="B25" s="4">
        <v>2.21</v>
      </c>
      <c r="C25" s="4">
        <v>74.3</v>
      </c>
      <c r="D25" s="4">
        <v>728.9</v>
      </c>
      <c r="E25" s="7">
        <f t="shared" si="0"/>
        <v>2000000000</v>
      </c>
      <c r="F25" s="4">
        <f>3</f>
        <v>3</v>
      </c>
    </row>
    <row r="26" spans="1:6" x14ac:dyDescent="0.25">
      <c r="A26" s="2">
        <v>72</v>
      </c>
      <c r="B26" s="4">
        <v>2.34</v>
      </c>
      <c r="C26" s="4">
        <v>77.900000000000006</v>
      </c>
      <c r="D26" s="4">
        <v>764.2</v>
      </c>
      <c r="E26" s="7">
        <f t="shared" si="0"/>
        <v>2000000000</v>
      </c>
      <c r="F26" s="4">
        <f>3</f>
        <v>3</v>
      </c>
    </row>
    <row r="27" spans="1:6" x14ac:dyDescent="0.25">
      <c r="A27" s="2">
        <v>80</v>
      </c>
      <c r="B27" s="4">
        <v>2.9</v>
      </c>
      <c r="C27" s="4">
        <v>96</v>
      </c>
      <c r="D27" s="4">
        <v>941.8</v>
      </c>
      <c r="E27" s="7">
        <f t="shared" si="0"/>
        <v>2000000000</v>
      </c>
      <c r="F27" s="4">
        <f>3</f>
        <v>3</v>
      </c>
    </row>
    <row r="28" spans="1:6" x14ac:dyDescent="0.25">
      <c r="A28" s="2">
        <v>88</v>
      </c>
      <c r="B28" s="4">
        <v>3.51</v>
      </c>
      <c r="C28" s="4">
        <v>116.2</v>
      </c>
      <c r="D28" s="4">
        <v>1139.9000000000001</v>
      </c>
      <c r="E28" s="7">
        <f t="shared" si="0"/>
        <v>2000000000</v>
      </c>
      <c r="F28" s="4">
        <f>3</f>
        <v>3</v>
      </c>
    </row>
    <row r="29" spans="1:6" x14ac:dyDescent="0.25">
      <c r="A29" s="2">
        <v>96</v>
      </c>
      <c r="B29" s="4">
        <v>4.17</v>
      </c>
      <c r="C29" s="4">
        <v>137.19999999999999</v>
      </c>
      <c r="D29" s="4">
        <v>1345.9</v>
      </c>
      <c r="E29" s="7">
        <f t="shared" si="0"/>
        <v>2000000000</v>
      </c>
      <c r="F29" s="4">
        <f>3</f>
        <v>3</v>
      </c>
    </row>
    <row r="30" spans="1:6" x14ac:dyDescent="0.25">
      <c r="A30" s="2">
        <v>100</v>
      </c>
      <c r="B30" s="4">
        <v>4.5229999999999997</v>
      </c>
      <c r="C30" s="4">
        <v>148.9</v>
      </c>
      <c r="D30" s="4">
        <v>1460.7</v>
      </c>
      <c r="E30" s="7">
        <f t="shared" si="0"/>
        <v>2000000000</v>
      </c>
      <c r="F30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30" zoomScaleNormal="130" workbookViewId="0">
      <selection sqref="A1:F1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7109375" bestFit="1" customWidth="1"/>
    <col min="6" max="6" width="2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2">
        <v>24</v>
      </c>
      <c r="B2" s="4">
        <v>0.28800000000000003</v>
      </c>
      <c r="C2" s="4">
        <v>10.9</v>
      </c>
      <c r="D2" s="4">
        <v>106.9</v>
      </c>
      <c r="E2" s="7">
        <f t="shared" ref="E2:E30" si="0">2000000000</f>
        <v>2000000000</v>
      </c>
      <c r="F2" s="4">
        <f>3</f>
        <v>3</v>
      </c>
    </row>
    <row r="3" spans="1:6" x14ac:dyDescent="0.25">
      <c r="A3" s="2">
        <v>28</v>
      </c>
      <c r="B3" s="4">
        <v>0.39399999999999996</v>
      </c>
      <c r="C3" s="4">
        <v>14.5</v>
      </c>
      <c r="D3" s="4">
        <v>142.19999999999999</v>
      </c>
      <c r="E3" s="7">
        <f t="shared" si="0"/>
        <v>2000000000</v>
      </c>
      <c r="F3" s="4">
        <f>3</f>
        <v>3</v>
      </c>
    </row>
    <row r="4" spans="1:6" x14ac:dyDescent="0.25">
      <c r="A4" s="2">
        <v>32</v>
      </c>
      <c r="B4" s="4">
        <v>0.51100000000000001</v>
      </c>
      <c r="C4" s="4">
        <v>18.5</v>
      </c>
      <c r="D4" s="4">
        <v>181.5</v>
      </c>
      <c r="E4" s="7">
        <f t="shared" si="0"/>
        <v>2000000000</v>
      </c>
      <c r="F4" s="4">
        <f>3</f>
        <v>3</v>
      </c>
    </row>
    <row r="5" spans="1:6" x14ac:dyDescent="0.25">
      <c r="A5" s="2">
        <v>36</v>
      </c>
      <c r="B5" s="4">
        <v>0.6409999999999999</v>
      </c>
      <c r="C5" s="4">
        <v>23</v>
      </c>
      <c r="D5" s="4">
        <v>225.6</v>
      </c>
      <c r="E5" s="7">
        <f t="shared" si="0"/>
        <v>2000000000</v>
      </c>
      <c r="F5" s="4">
        <f>3</f>
        <v>3</v>
      </c>
    </row>
    <row r="6" spans="1:6" x14ac:dyDescent="0.25">
      <c r="A6" s="2">
        <v>40</v>
      </c>
      <c r="B6" s="4">
        <v>0.79099999999999993</v>
      </c>
      <c r="C6" s="4">
        <v>28.4</v>
      </c>
      <c r="D6" s="4">
        <v>278.60000000000002</v>
      </c>
      <c r="E6" s="7">
        <f t="shared" si="0"/>
        <v>2000000000</v>
      </c>
      <c r="F6" s="4">
        <f>3</f>
        <v>3</v>
      </c>
    </row>
    <row r="7" spans="1:6" x14ac:dyDescent="0.25">
      <c r="A7" s="2">
        <v>44</v>
      </c>
      <c r="B7" s="4">
        <v>0.97699999999999998</v>
      </c>
      <c r="C7" s="4">
        <v>33.9</v>
      </c>
      <c r="D7" s="4">
        <v>332.5</v>
      </c>
      <c r="E7" s="7">
        <f t="shared" si="0"/>
        <v>2000000000</v>
      </c>
      <c r="F7" s="4">
        <f>3</f>
        <v>3</v>
      </c>
    </row>
    <row r="8" spans="1:6" x14ac:dyDescent="0.25">
      <c r="A8" s="2">
        <v>45</v>
      </c>
      <c r="B8" s="4">
        <v>1.02</v>
      </c>
      <c r="C8" s="4">
        <v>35.4</v>
      </c>
      <c r="D8" s="4">
        <v>347.3</v>
      </c>
      <c r="E8" s="7">
        <f t="shared" si="0"/>
        <v>2000000000</v>
      </c>
      <c r="F8" s="4">
        <f>3</f>
        <v>3</v>
      </c>
    </row>
    <row r="9" spans="1:6" x14ac:dyDescent="0.25">
      <c r="A9" s="2">
        <v>48</v>
      </c>
      <c r="B9" s="4">
        <v>1.145</v>
      </c>
      <c r="C9" s="4">
        <v>39.799999999999997</v>
      </c>
      <c r="D9" s="4">
        <v>390.4</v>
      </c>
      <c r="E9" s="7">
        <f t="shared" si="0"/>
        <v>2000000000</v>
      </c>
      <c r="F9" s="4">
        <f>3</f>
        <v>3</v>
      </c>
    </row>
    <row r="10" spans="1:6" x14ac:dyDescent="0.25">
      <c r="A10" s="2">
        <v>50</v>
      </c>
      <c r="B10" s="4">
        <v>1.2450000000000001</v>
      </c>
      <c r="C10" s="4">
        <v>42.5</v>
      </c>
      <c r="D10" s="4">
        <v>416.9</v>
      </c>
      <c r="E10" s="7">
        <f t="shared" si="0"/>
        <v>2000000000</v>
      </c>
      <c r="F10" s="4">
        <f>3</f>
        <v>3</v>
      </c>
    </row>
    <row r="11" spans="1:6" x14ac:dyDescent="0.25">
      <c r="A11" s="2">
        <v>52</v>
      </c>
      <c r="B11" s="4">
        <v>1.34</v>
      </c>
      <c r="C11" s="4">
        <v>46</v>
      </c>
      <c r="D11" s="4">
        <v>451.2</v>
      </c>
      <c r="E11" s="7">
        <f t="shared" si="0"/>
        <v>2000000000</v>
      </c>
      <c r="F11" s="4">
        <f>3</f>
        <v>3</v>
      </c>
    </row>
    <row r="12" spans="1:6" x14ac:dyDescent="0.25">
      <c r="A12" s="2">
        <v>55</v>
      </c>
      <c r="B12" s="4">
        <v>1.5049999999999999</v>
      </c>
      <c r="C12" s="4">
        <v>50.9</v>
      </c>
      <c r="D12" s="4">
        <v>499.3</v>
      </c>
      <c r="E12" s="7">
        <f t="shared" si="0"/>
        <v>2000000000</v>
      </c>
      <c r="F12" s="4">
        <f>3</f>
        <v>3</v>
      </c>
    </row>
    <row r="13" spans="1:6" x14ac:dyDescent="0.25">
      <c r="A13" s="2">
        <v>56</v>
      </c>
      <c r="B13" s="4">
        <v>1.56</v>
      </c>
      <c r="C13" s="4">
        <v>52.8</v>
      </c>
      <c r="D13" s="4">
        <v>518</v>
      </c>
      <c r="E13" s="7">
        <f t="shared" si="0"/>
        <v>2000000000</v>
      </c>
      <c r="F13" s="4">
        <f>3</f>
        <v>3</v>
      </c>
    </row>
    <row r="14" spans="1:6" x14ac:dyDescent="0.25">
      <c r="A14" s="2">
        <v>60</v>
      </c>
      <c r="B14" s="4">
        <v>1.79</v>
      </c>
      <c r="C14" s="4">
        <v>60.5</v>
      </c>
      <c r="D14" s="4">
        <v>593.5</v>
      </c>
      <c r="E14" s="7">
        <f t="shared" si="0"/>
        <v>2000000000</v>
      </c>
      <c r="F14" s="4">
        <f>3</f>
        <v>3</v>
      </c>
    </row>
    <row r="15" spans="1:6" x14ac:dyDescent="0.25">
      <c r="A15" s="2">
        <v>64</v>
      </c>
      <c r="B15" s="4">
        <v>2.036</v>
      </c>
      <c r="C15" s="4">
        <v>68.2</v>
      </c>
      <c r="D15" s="4">
        <v>669</v>
      </c>
      <c r="E15" s="7">
        <f t="shared" si="0"/>
        <v>2000000000</v>
      </c>
      <c r="F15" s="4">
        <f>3</f>
        <v>3</v>
      </c>
    </row>
    <row r="16" spans="1:6" x14ac:dyDescent="0.25">
      <c r="A16" s="2">
        <v>65</v>
      </c>
      <c r="B16" s="4">
        <v>2.1</v>
      </c>
      <c r="C16" s="4">
        <v>70.400000000000006</v>
      </c>
      <c r="D16" s="4">
        <v>690.6</v>
      </c>
      <c r="E16" s="7">
        <f t="shared" si="0"/>
        <v>2000000000</v>
      </c>
      <c r="F16" s="4">
        <f>3</f>
        <v>3</v>
      </c>
    </row>
    <row r="17" spans="1:6" x14ac:dyDescent="0.25">
      <c r="A17" s="2">
        <v>68</v>
      </c>
      <c r="B17" s="4">
        <v>2.2999999999999998</v>
      </c>
      <c r="C17" s="4">
        <v>77.599999999999994</v>
      </c>
      <c r="D17" s="4">
        <v>761.2</v>
      </c>
      <c r="E17" s="7">
        <f t="shared" si="0"/>
        <v>2000000000</v>
      </c>
      <c r="F17" s="4">
        <f>3</f>
        <v>3</v>
      </c>
    </row>
    <row r="18" spans="1:6" x14ac:dyDescent="0.25">
      <c r="A18" s="2">
        <v>70</v>
      </c>
      <c r="B18" s="4">
        <v>2.4350000000000001</v>
      </c>
      <c r="C18" s="4">
        <v>82.2</v>
      </c>
      <c r="D18" s="4">
        <v>806.4</v>
      </c>
      <c r="E18" s="7">
        <f t="shared" si="0"/>
        <v>2000000000</v>
      </c>
      <c r="F18" s="4">
        <f>3</f>
        <v>3</v>
      </c>
    </row>
    <row r="19" spans="1:6" x14ac:dyDescent="0.25">
      <c r="A19" s="2">
        <v>72</v>
      </c>
      <c r="B19" s="4">
        <v>2.58</v>
      </c>
      <c r="C19" s="4">
        <v>85.8</v>
      </c>
      <c r="D19" s="4">
        <v>841.7</v>
      </c>
      <c r="E19" s="7">
        <f t="shared" si="0"/>
        <v>2000000000</v>
      </c>
      <c r="F19" s="4">
        <f>3</f>
        <v>3</v>
      </c>
    </row>
    <row r="20" spans="1:6" x14ac:dyDescent="0.25">
      <c r="A20" s="2">
        <v>75</v>
      </c>
      <c r="B20" s="4">
        <v>2.7949999999999999</v>
      </c>
      <c r="C20" s="4">
        <v>93.1</v>
      </c>
      <c r="D20" s="4">
        <v>913.3</v>
      </c>
      <c r="E20" s="7">
        <f t="shared" si="0"/>
        <v>2000000000</v>
      </c>
      <c r="F20" s="4">
        <f>3</f>
        <v>3</v>
      </c>
    </row>
    <row r="21" spans="1:6" x14ac:dyDescent="0.25">
      <c r="A21" s="2">
        <v>80</v>
      </c>
      <c r="B21" s="4">
        <v>3.19</v>
      </c>
      <c r="C21" s="4">
        <v>105.6</v>
      </c>
      <c r="D21" s="4">
        <v>1035.9000000000001</v>
      </c>
      <c r="E21" s="7">
        <f t="shared" si="0"/>
        <v>2000000000</v>
      </c>
      <c r="F21" s="4">
        <f>3</f>
        <v>3</v>
      </c>
    </row>
    <row r="22" spans="1:6" x14ac:dyDescent="0.25">
      <c r="A22" s="2">
        <v>85</v>
      </c>
      <c r="B22" s="4">
        <v>3.605</v>
      </c>
      <c r="C22" s="4">
        <v>118.8</v>
      </c>
      <c r="D22" s="4">
        <v>1165.4000000000001</v>
      </c>
      <c r="E22" s="7">
        <f t="shared" si="0"/>
        <v>2000000000</v>
      </c>
      <c r="F22" s="4">
        <f>3</f>
        <v>3</v>
      </c>
    </row>
    <row r="23" spans="1:6" x14ac:dyDescent="0.25">
      <c r="A23" s="2">
        <v>88</v>
      </c>
      <c r="B23" s="4">
        <v>3.86</v>
      </c>
      <c r="C23" s="4">
        <v>127.6</v>
      </c>
      <c r="D23" s="4">
        <v>1251.7</v>
      </c>
      <c r="E23" s="7">
        <f t="shared" si="0"/>
        <v>2000000000</v>
      </c>
      <c r="F23" s="4">
        <f>3</f>
        <v>3</v>
      </c>
    </row>
    <row r="24" spans="1:6" x14ac:dyDescent="0.25">
      <c r="A24" s="2">
        <v>90</v>
      </c>
      <c r="B24" s="4">
        <v>4.0350000000000001</v>
      </c>
      <c r="C24" s="4">
        <v>133.4</v>
      </c>
      <c r="D24" s="4">
        <v>1308.5999999999999</v>
      </c>
      <c r="E24" s="7">
        <f t="shared" si="0"/>
        <v>2000000000</v>
      </c>
      <c r="F24" s="4">
        <f>3</f>
        <v>3</v>
      </c>
    </row>
    <row r="25" spans="1:6" x14ac:dyDescent="0.25">
      <c r="A25" s="2">
        <v>95</v>
      </c>
      <c r="B25" s="4">
        <v>4.4950000000000001</v>
      </c>
      <c r="C25" s="4">
        <v>146.5</v>
      </c>
      <c r="D25" s="4">
        <v>1437.1</v>
      </c>
      <c r="E25" s="7">
        <f t="shared" si="0"/>
        <v>2000000000</v>
      </c>
      <c r="F25" s="4">
        <f>3</f>
        <v>3</v>
      </c>
    </row>
    <row r="26" spans="1:6" x14ac:dyDescent="0.25">
      <c r="A26" s="2">
        <v>96</v>
      </c>
      <c r="B26" s="4">
        <v>4.59</v>
      </c>
      <c r="C26" s="4">
        <v>149.6</v>
      </c>
      <c r="D26" s="4">
        <v>1467.5</v>
      </c>
      <c r="E26" s="7">
        <f t="shared" si="0"/>
        <v>2000000000</v>
      </c>
      <c r="F26" s="4">
        <f>3</f>
        <v>3</v>
      </c>
    </row>
    <row r="27" spans="1:6" x14ac:dyDescent="0.25">
      <c r="A27" s="2">
        <v>100</v>
      </c>
      <c r="B27" s="4">
        <v>4.9800000000000004</v>
      </c>
      <c r="C27" s="4">
        <v>162.4</v>
      </c>
      <c r="D27" s="4">
        <v>1593.1</v>
      </c>
      <c r="E27" s="7">
        <f t="shared" si="0"/>
        <v>2000000000</v>
      </c>
      <c r="F27" s="4">
        <f>3</f>
        <v>3</v>
      </c>
    </row>
    <row r="28" spans="1:6" x14ac:dyDescent="0.25">
      <c r="A28" s="2">
        <v>104</v>
      </c>
      <c r="B28" s="4">
        <v>5.36</v>
      </c>
      <c r="C28" s="4">
        <v>175.6</v>
      </c>
      <c r="D28" s="4">
        <v>1722.6</v>
      </c>
      <c r="E28" s="7">
        <f t="shared" si="0"/>
        <v>2000000000</v>
      </c>
      <c r="F28" s="4">
        <f>3</f>
        <v>3</v>
      </c>
    </row>
    <row r="29" spans="1:6" x14ac:dyDescent="0.25">
      <c r="A29" s="2">
        <v>112</v>
      </c>
      <c r="B29" s="4">
        <v>6.23</v>
      </c>
      <c r="C29" s="4">
        <v>203.7</v>
      </c>
      <c r="D29" s="4">
        <v>1998.2</v>
      </c>
      <c r="E29" s="7">
        <f t="shared" si="0"/>
        <v>2000000000</v>
      </c>
      <c r="F29" s="4">
        <f>3</f>
        <v>3</v>
      </c>
    </row>
    <row r="30" spans="1:6" x14ac:dyDescent="0.25">
      <c r="A30" s="2">
        <v>120</v>
      </c>
      <c r="B30" s="4">
        <v>7.18</v>
      </c>
      <c r="C30" s="4">
        <v>233.8</v>
      </c>
      <c r="D30" s="4">
        <v>2293.5</v>
      </c>
      <c r="E30" s="7">
        <f t="shared" si="0"/>
        <v>2000000000</v>
      </c>
      <c r="F30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15" zoomScaleNormal="115" workbookViewId="0">
      <selection activeCell="C37" sqref="C37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5703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4">
        <v>4</v>
      </c>
      <c r="B2" s="4">
        <v>1.0500000000000001E-2</v>
      </c>
      <c r="C2" s="4">
        <v>0.36</v>
      </c>
      <c r="D2" s="4">
        <v>3.53</v>
      </c>
      <c r="E2" s="7">
        <f t="shared" ref="E2:E48" si="0">500000000</f>
        <v>500000000</v>
      </c>
      <c r="F2" s="4">
        <f>3</f>
        <v>3</v>
      </c>
    </row>
    <row r="3" spans="1:6" x14ac:dyDescent="0.25">
      <c r="A3" s="4">
        <v>5</v>
      </c>
      <c r="B3" s="4">
        <v>1.5600000000000001E-2</v>
      </c>
      <c r="C3" s="4">
        <v>0.56999999999999995</v>
      </c>
      <c r="D3" s="4">
        <v>5.6</v>
      </c>
      <c r="E3" s="7">
        <f t="shared" si="0"/>
        <v>500000000</v>
      </c>
      <c r="F3" s="4">
        <f>3</f>
        <v>3</v>
      </c>
    </row>
    <row r="4" spans="1:6" x14ac:dyDescent="0.25">
      <c r="A4" s="4">
        <v>6</v>
      </c>
      <c r="B4" s="4">
        <v>2.2499999999999999E-2</v>
      </c>
      <c r="C4" s="4">
        <v>0.76</v>
      </c>
      <c r="D4" s="4">
        <v>7.46</v>
      </c>
      <c r="E4" s="7">
        <f t="shared" si="0"/>
        <v>500000000</v>
      </c>
      <c r="F4" s="4">
        <f>3</f>
        <v>3</v>
      </c>
    </row>
    <row r="5" spans="1:6" x14ac:dyDescent="0.25">
      <c r="A5" s="4">
        <v>7</v>
      </c>
      <c r="B5" s="4">
        <v>3.1E-2</v>
      </c>
      <c r="C5" s="4">
        <v>1.05</v>
      </c>
      <c r="D5" s="4">
        <v>10.3</v>
      </c>
      <c r="E5" s="7">
        <f t="shared" si="0"/>
        <v>500000000</v>
      </c>
      <c r="F5" s="4">
        <f>3</f>
        <v>3</v>
      </c>
    </row>
    <row r="6" spans="1:6" x14ac:dyDescent="0.25">
      <c r="A6" s="4">
        <v>8</v>
      </c>
      <c r="B6" s="4">
        <v>0.04</v>
      </c>
      <c r="C6" s="4">
        <v>1.39</v>
      </c>
      <c r="D6" s="4">
        <v>13.65</v>
      </c>
      <c r="E6" s="7">
        <f t="shared" si="0"/>
        <v>500000000</v>
      </c>
      <c r="F6" s="4">
        <f>3</f>
        <v>3</v>
      </c>
    </row>
    <row r="7" spans="1:6" x14ac:dyDescent="0.25">
      <c r="A7" s="4">
        <v>9</v>
      </c>
      <c r="B7" s="4">
        <v>0.05</v>
      </c>
      <c r="C7" s="4">
        <v>1.75</v>
      </c>
      <c r="D7" s="4">
        <v>17.2</v>
      </c>
      <c r="E7" s="7">
        <f t="shared" si="0"/>
        <v>500000000</v>
      </c>
      <c r="F7" s="4">
        <f>3</f>
        <v>3</v>
      </c>
    </row>
    <row r="8" spans="1:6" x14ac:dyDescent="0.25">
      <c r="A8" s="4">
        <v>10</v>
      </c>
      <c r="B8" s="4">
        <v>6.2E-2</v>
      </c>
      <c r="C8" s="4">
        <v>2.13</v>
      </c>
      <c r="D8" s="4">
        <v>20.9</v>
      </c>
      <c r="E8" s="7">
        <f t="shared" si="0"/>
        <v>500000000</v>
      </c>
      <c r="F8" s="4">
        <f>3</f>
        <v>3</v>
      </c>
    </row>
    <row r="9" spans="1:6" x14ac:dyDescent="0.25">
      <c r="A9" s="4">
        <v>11</v>
      </c>
      <c r="B9" s="4">
        <v>7.4999999999999997E-2</v>
      </c>
      <c r="C9" s="4">
        <v>2.6</v>
      </c>
      <c r="D9" s="4">
        <v>25.5</v>
      </c>
      <c r="E9" s="7">
        <f t="shared" si="0"/>
        <v>500000000</v>
      </c>
      <c r="F9" s="4">
        <f>3</f>
        <v>3</v>
      </c>
    </row>
    <row r="10" spans="1:6" x14ac:dyDescent="0.25">
      <c r="A10" s="4">
        <v>12</v>
      </c>
      <c r="B10" s="4">
        <v>8.900000000000001E-2</v>
      </c>
      <c r="C10" s="4">
        <v>3.04</v>
      </c>
      <c r="D10" s="4">
        <v>29.8</v>
      </c>
      <c r="E10" s="7">
        <f t="shared" si="0"/>
        <v>500000000</v>
      </c>
      <c r="F10" s="4">
        <f>3</f>
        <v>3</v>
      </c>
    </row>
    <row r="11" spans="1:6" x14ac:dyDescent="0.25">
      <c r="A11" s="4">
        <v>13</v>
      </c>
      <c r="B11" s="4">
        <v>0.105</v>
      </c>
      <c r="C11" s="4">
        <v>3.57</v>
      </c>
      <c r="D11" s="4">
        <v>35</v>
      </c>
      <c r="E11" s="7">
        <f t="shared" si="0"/>
        <v>500000000</v>
      </c>
      <c r="F11" s="4">
        <f>3</f>
        <v>3</v>
      </c>
    </row>
    <row r="12" spans="1:6" x14ac:dyDescent="0.25">
      <c r="A12" s="4">
        <v>14</v>
      </c>
      <c r="B12" s="4">
        <v>0.122</v>
      </c>
      <c r="C12" s="4">
        <v>4.18</v>
      </c>
      <c r="D12" s="4">
        <v>41</v>
      </c>
      <c r="E12" s="7">
        <f t="shared" si="0"/>
        <v>500000000</v>
      </c>
      <c r="F12" s="4">
        <f>3</f>
        <v>3</v>
      </c>
    </row>
    <row r="13" spans="1:6" x14ac:dyDescent="0.25">
      <c r="A13" s="4">
        <v>16</v>
      </c>
      <c r="B13" s="4">
        <v>0.158</v>
      </c>
      <c r="C13" s="4">
        <v>5.38</v>
      </c>
      <c r="D13" s="4">
        <v>52.8</v>
      </c>
      <c r="E13" s="7">
        <f t="shared" si="0"/>
        <v>500000000</v>
      </c>
      <c r="F13" s="4">
        <f>3</f>
        <v>3</v>
      </c>
    </row>
    <row r="14" spans="1:6" x14ac:dyDescent="0.25">
      <c r="A14" s="4">
        <v>18</v>
      </c>
      <c r="B14" s="4">
        <v>0.2</v>
      </c>
      <c r="C14" s="4">
        <v>6.88</v>
      </c>
      <c r="D14" s="4">
        <v>67.5</v>
      </c>
      <c r="E14" s="7">
        <f t="shared" si="0"/>
        <v>500000000</v>
      </c>
      <c r="F14" s="4">
        <f>3</f>
        <v>3</v>
      </c>
    </row>
    <row r="15" spans="1:6" x14ac:dyDescent="0.25">
      <c r="A15" s="4">
        <v>19</v>
      </c>
      <c r="B15" s="4">
        <v>0.221</v>
      </c>
      <c r="C15" s="4">
        <v>7.65</v>
      </c>
      <c r="D15" s="4">
        <v>75.099999999999994</v>
      </c>
      <c r="E15" s="7">
        <f t="shared" si="0"/>
        <v>500000000</v>
      </c>
      <c r="F15" s="4">
        <f>3</f>
        <v>3</v>
      </c>
    </row>
    <row r="16" spans="1:6" x14ac:dyDescent="0.25">
      <c r="A16" s="4">
        <v>20</v>
      </c>
      <c r="B16" s="4">
        <v>0.245</v>
      </c>
      <c r="C16" s="4">
        <v>8.4499999999999993</v>
      </c>
      <c r="D16" s="4">
        <v>82.9</v>
      </c>
      <c r="E16" s="7">
        <f t="shared" si="0"/>
        <v>500000000</v>
      </c>
      <c r="F16" s="4">
        <f>3</f>
        <v>3</v>
      </c>
    </row>
    <row r="17" spans="1:6" x14ac:dyDescent="0.25">
      <c r="A17" s="4">
        <v>22</v>
      </c>
      <c r="B17" s="4">
        <v>0.3</v>
      </c>
      <c r="C17" s="4">
        <v>10.4</v>
      </c>
      <c r="D17" s="4">
        <v>102</v>
      </c>
      <c r="E17" s="7">
        <f t="shared" si="0"/>
        <v>500000000</v>
      </c>
      <c r="F17" s="4">
        <f>3</f>
        <v>3</v>
      </c>
    </row>
    <row r="18" spans="1:6" x14ac:dyDescent="0.25">
      <c r="A18" s="4">
        <v>24</v>
      </c>
      <c r="B18" s="4">
        <v>0.35499999999999998</v>
      </c>
      <c r="C18" s="4">
        <v>12.3</v>
      </c>
      <c r="D18" s="4">
        <v>120.7</v>
      </c>
      <c r="E18" s="7">
        <f t="shared" si="0"/>
        <v>500000000</v>
      </c>
      <c r="F18" s="4">
        <f>3</f>
        <v>3</v>
      </c>
    </row>
    <row r="19" spans="1:6" x14ac:dyDescent="0.25">
      <c r="A19" s="4">
        <v>25</v>
      </c>
      <c r="B19" s="4">
        <v>0.38799999999999996</v>
      </c>
      <c r="C19" s="4">
        <v>13.4</v>
      </c>
      <c r="D19" s="4">
        <v>131.5</v>
      </c>
      <c r="E19" s="7">
        <f t="shared" si="0"/>
        <v>500000000</v>
      </c>
      <c r="F19" s="4">
        <f>3</f>
        <v>3</v>
      </c>
    </row>
    <row r="20" spans="1:6" x14ac:dyDescent="0.25">
      <c r="A20" s="4">
        <v>26</v>
      </c>
      <c r="B20" s="4">
        <v>0.42</v>
      </c>
      <c r="C20" s="4">
        <v>14.5</v>
      </c>
      <c r="D20" s="4">
        <v>142.19999999999999</v>
      </c>
      <c r="E20" s="7">
        <f t="shared" si="0"/>
        <v>500000000</v>
      </c>
      <c r="F20" s="4">
        <f>3</f>
        <v>3</v>
      </c>
    </row>
    <row r="21" spans="1:6" x14ac:dyDescent="0.25">
      <c r="A21" s="4">
        <v>28</v>
      </c>
      <c r="B21" s="4">
        <v>0.48499999999999999</v>
      </c>
      <c r="C21" s="4">
        <v>16.2</v>
      </c>
      <c r="D21" s="4">
        <v>159</v>
      </c>
      <c r="E21" s="7">
        <f t="shared" si="0"/>
        <v>500000000</v>
      </c>
      <c r="F21" s="4">
        <f>3</f>
        <v>3</v>
      </c>
    </row>
    <row r="22" spans="1:6" x14ac:dyDescent="0.25">
      <c r="A22" s="4">
        <v>30</v>
      </c>
      <c r="B22" s="4">
        <v>0.55500000000000005</v>
      </c>
      <c r="C22" s="4">
        <v>18.3</v>
      </c>
      <c r="D22" s="4">
        <v>179.5</v>
      </c>
      <c r="E22" s="7">
        <f t="shared" si="0"/>
        <v>500000000</v>
      </c>
      <c r="F22" s="4">
        <f>3</f>
        <v>3</v>
      </c>
    </row>
    <row r="23" spans="1:6" x14ac:dyDescent="0.25">
      <c r="A23" s="4">
        <v>32</v>
      </c>
      <c r="B23" s="4">
        <v>0.63</v>
      </c>
      <c r="C23" s="4">
        <v>20.6</v>
      </c>
      <c r="D23" s="4">
        <v>202</v>
      </c>
      <c r="E23" s="7">
        <f t="shared" si="0"/>
        <v>500000000</v>
      </c>
      <c r="F23" s="4">
        <f>3</f>
        <v>3</v>
      </c>
    </row>
    <row r="24" spans="1:6" x14ac:dyDescent="0.25">
      <c r="A24" s="4">
        <v>34</v>
      </c>
      <c r="B24" s="4">
        <v>0.71400000000000008</v>
      </c>
      <c r="C24" s="4">
        <v>23.2</v>
      </c>
      <c r="D24" s="4">
        <v>227.5</v>
      </c>
      <c r="E24" s="7">
        <f t="shared" si="0"/>
        <v>500000000</v>
      </c>
      <c r="F24" s="4">
        <f>3</f>
        <v>3</v>
      </c>
    </row>
    <row r="25" spans="1:6" x14ac:dyDescent="0.25">
      <c r="A25" s="4">
        <v>36</v>
      </c>
      <c r="B25" s="4">
        <v>0.8</v>
      </c>
      <c r="C25" s="4">
        <v>25.7</v>
      </c>
      <c r="D25" s="4">
        <v>252.1</v>
      </c>
      <c r="E25" s="7">
        <f t="shared" si="0"/>
        <v>500000000</v>
      </c>
      <c r="F25" s="4">
        <f>3</f>
        <v>3</v>
      </c>
    </row>
    <row r="26" spans="1:6" x14ac:dyDescent="0.25">
      <c r="A26" s="4">
        <v>38</v>
      </c>
      <c r="B26" s="4">
        <v>0.89300000000000002</v>
      </c>
      <c r="C26" s="4">
        <v>28.2</v>
      </c>
      <c r="D26" s="4">
        <v>276.60000000000002</v>
      </c>
      <c r="E26" s="7">
        <f t="shared" si="0"/>
        <v>500000000</v>
      </c>
      <c r="F26" s="4">
        <f>3</f>
        <v>3</v>
      </c>
    </row>
    <row r="27" spans="1:6" x14ac:dyDescent="0.25">
      <c r="A27" s="4">
        <v>40</v>
      </c>
      <c r="B27" s="4">
        <v>0.99</v>
      </c>
      <c r="C27" s="4">
        <v>31</v>
      </c>
      <c r="D27" s="4">
        <v>304.10000000000002</v>
      </c>
      <c r="E27" s="7">
        <f t="shared" si="0"/>
        <v>500000000</v>
      </c>
      <c r="F27" s="4">
        <f>3</f>
        <v>3</v>
      </c>
    </row>
    <row r="28" spans="1:6" x14ac:dyDescent="0.25">
      <c r="A28" s="4">
        <v>42</v>
      </c>
      <c r="B28" s="4">
        <v>1.0900000000000001</v>
      </c>
      <c r="C28" s="4">
        <v>33.799999999999997</v>
      </c>
      <c r="D28" s="4">
        <v>331.6</v>
      </c>
      <c r="E28" s="7">
        <f t="shared" si="0"/>
        <v>500000000</v>
      </c>
      <c r="F28" s="4">
        <f>3</f>
        <v>3</v>
      </c>
    </row>
    <row r="29" spans="1:6" x14ac:dyDescent="0.25">
      <c r="A29" s="4">
        <v>44</v>
      </c>
      <c r="B29" s="4">
        <v>1.2</v>
      </c>
      <c r="C29" s="4">
        <v>37</v>
      </c>
      <c r="D29" s="4">
        <v>363</v>
      </c>
      <c r="E29" s="7">
        <f t="shared" si="0"/>
        <v>500000000</v>
      </c>
      <c r="F29" s="4">
        <f>3</f>
        <v>3</v>
      </c>
    </row>
    <row r="30" spans="1:6" x14ac:dyDescent="0.25">
      <c r="A30" s="4">
        <v>45</v>
      </c>
      <c r="B30" s="4">
        <v>1.248</v>
      </c>
      <c r="C30" s="4">
        <v>37.799999999999997</v>
      </c>
      <c r="D30" s="4">
        <v>370.8</v>
      </c>
      <c r="E30" s="7">
        <f t="shared" si="0"/>
        <v>500000000</v>
      </c>
      <c r="F30" s="4">
        <f>3</f>
        <v>3</v>
      </c>
    </row>
    <row r="31" spans="1:6" x14ac:dyDescent="0.25">
      <c r="A31" s="4">
        <v>48</v>
      </c>
      <c r="B31" s="4">
        <v>1.42</v>
      </c>
      <c r="C31" s="4">
        <v>43</v>
      </c>
      <c r="D31" s="4">
        <v>421.8</v>
      </c>
      <c r="E31" s="7">
        <f t="shared" si="0"/>
        <v>500000000</v>
      </c>
      <c r="F31" s="4">
        <f>3</f>
        <v>3</v>
      </c>
    </row>
    <row r="32" spans="1:6" x14ac:dyDescent="0.25">
      <c r="A32" s="4">
        <v>50</v>
      </c>
      <c r="B32" s="4">
        <v>1.5349999999999999</v>
      </c>
      <c r="C32" s="4">
        <v>46.3</v>
      </c>
      <c r="D32" s="4">
        <v>454.2</v>
      </c>
      <c r="E32" s="7">
        <f t="shared" si="0"/>
        <v>500000000</v>
      </c>
      <c r="F32" s="4">
        <f>3</f>
        <v>3</v>
      </c>
    </row>
    <row r="33" spans="1:6" x14ac:dyDescent="0.25">
      <c r="A33" s="4">
        <v>52</v>
      </c>
      <c r="B33" s="4">
        <v>1.66</v>
      </c>
      <c r="C33" s="4">
        <v>50</v>
      </c>
      <c r="D33" s="4">
        <v>490.5</v>
      </c>
      <c r="E33" s="7">
        <f t="shared" si="0"/>
        <v>500000000</v>
      </c>
      <c r="F33" s="4">
        <f>3</f>
        <v>3</v>
      </c>
    </row>
    <row r="34" spans="1:6" x14ac:dyDescent="0.25">
      <c r="A34" s="4">
        <v>55</v>
      </c>
      <c r="B34" s="4">
        <v>1.8619999999999999</v>
      </c>
      <c r="C34" s="4">
        <v>55</v>
      </c>
      <c r="D34" s="4">
        <v>539.5</v>
      </c>
      <c r="E34" s="7">
        <f t="shared" si="0"/>
        <v>500000000</v>
      </c>
      <c r="F34" s="4">
        <f>3</f>
        <v>3</v>
      </c>
    </row>
    <row r="35" spans="1:6" x14ac:dyDescent="0.25">
      <c r="A35" s="4">
        <v>56</v>
      </c>
      <c r="B35" s="4">
        <v>1.93</v>
      </c>
      <c r="C35" s="4">
        <v>57</v>
      </c>
      <c r="D35" s="4">
        <v>559.20000000000005</v>
      </c>
      <c r="E35" s="7">
        <f t="shared" si="0"/>
        <v>500000000</v>
      </c>
      <c r="F35" s="4">
        <f>3</f>
        <v>3</v>
      </c>
    </row>
    <row r="36" spans="1:6" x14ac:dyDescent="0.25">
      <c r="A36" s="4">
        <v>60</v>
      </c>
      <c r="B36" s="4">
        <v>2.21</v>
      </c>
      <c r="C36" s="4">
        <v>64.5</v>
      </c>
      <c r="D36" s="4">
        <v>632.70000000000005</v>
      </c>
      <c r="E36" s="7">
        <f t="shared" si="0"/>
        <v>500000000</v>
      </c>
      <c r="F36" s="4">
        <f>3</f>
        <v>3</v>
      </c>
    </row>
    <row r="37" spans="1:6" x14ac:dyDescent="0.25">
      <c r="A37" s="4">
        <v>64</v>
      </c>
      <c r="B37" s="4">
        <v>2.52</v>
      </c>
      <c r="C37" s="4">
        <v>73</v>
      </c>
      <c r="D37" s="4">
        <v>716.1</v>
      </c>
      <c r="E37" s="7">
        <f t="shared" si="0"/>
        <v>500000000</v>
      </c>
      <c r="F37" s="4">
        <f>3</f>
        <v>3</v>
      </c>
    </row>
    <row r="38" spans="1:6" x14ac:dyDescent="0.25">
      <c r="A38" s="4">
        <v>65</v>
      </c>
      <c r="B38" s="4">
        <v>2.6</v>
      </c>
      <c r="C38" s="4">
        <v>75</v>
      </c>
      <c r="D38" s="4">
        <v>735.7</v>
      </c>
      <c r="E38" s="7">
        <f t="shared" si="0"/>
        <v>500000000</v>
      </c>
      <c r="F38" s="4">
        <f>3</f>
        <v>3</v>
      </c>
    </row>
    <row r="39" spans="1:6" x14ac:dyDescent="0.25">
      <c r="A39" s="4">
        <v>70</v>
      </c>
      <c r="B39" s="4">
        <v>3.02</v>
      </c>
      <c r="C39" s="4">
        <v>86</v>
      </c>
      <c r="D39" s="4">
        <v>843.6</v>
      </c>
      <c r="E39" s="7">
        <f t="shared" si="0"/>
        <v>500000000</v>
      </c>
      <c r="F39" s="4">
        <f>3</f>
        <v>3</v>
      </c>
    </row>
    <row r="40" spans="1:6" x14ac:dyDescent="0.25">
      <c r="A40" s="4">
        <v>72</v>
      </c>
      <c r="B40" s="4">
        <v>3.19</v>
      </c>
      <c r="C40" s="4">
        <v>91</v>
      </c>
      <c r="D40" s="4">
        <v>892.7</v>
      </c>
      <c r="E40" s="7">
        <f t="shared" si="0"/>
        <v>500000000</v>
      </c>
      <c r="F40" s="4">
        <f>3</f>
        <v>3</v>
      </c>
    </row>
    <row r="41" spans="1:6" x14ac:dyDescent="0.25">
      <c r="A41" s="4">
        <v>75</v>
      </c>
      <c r="B41" s="4">
        <v>3.46</v>
      </c>
      <c r="C41" s="4">
        <v>98.7</v>
      </c>
      <c r="D41" s="4">
        <v>968.2</v>
      </c>
      <c r="E41" s="7">
        <f t="shared" si="0"/>
        <v>500000000</v>
      </c>
      <c r="F41" s="4">
        <f>3</f>
        <v>3</v>
      </c>
    </row>
    <row r="42" spans="1:6" x14ac:dyDescent="0.25">
      <c r="A42" s="4">
        <v>80</v>
      </c>
      <c r="B42" s="4">
        <v>3.94</v>
      </c>
      <c r="C42" s="4">
        <v>111.5</v>
      </c>
      <c r="D42" s="4">
        <v>1093.8</v>
      </c>
      <c r="E42" s="7">
        <f t="shared" si="0"/>
        <v>500000000</v>
      </c>
      <c r="F42" s="4">
        <f>3</f>
        <v>3</v>
      </c>
    </row>
    <row r="43" spans="1:6" x14ac:dyDescent="0.25">
      <c r="A43" s="4">
        <v>85</v>
      </c>
      <c r="B43" s="4">
        <v>4.45</v>
      </c>
      <c r="C43" s="4">
        <v>126</v>
      </c>
      <c r="D43" s="4">
        <v>1236</v>
      </c>
      <c r="E43" s="7">
        <f t="shared" si="0"/>
        <v>500000000</v>
      </c>
      <c r="F43" s="4">
        <f>3</f>
        <v>3</v>
      </c>
    </row>
    <row r="44" spans="1:6" x14ac:dyDescent="0.25">
      <c r="A44" s="4">
        <v>88</v>
      </c>
      <c r="B44" s="4">
        <v>4.7699999999999996</v>
      </c>
      <c r="C44" s="4">
        <v>135</v>
      </c>
      <c r="D44" s="4">
        <v>1324.3</v>
      </c>
      <c r="E44" s="7">
        <f t="shared" si="0"/>
        <v>500000000</v>
      </c>
      <c r="F44" s="4">
        <f>3</f>
        <v>3</v>
      </c>
    </row>
    <row r="45" spans="1:6" x14ac:dyDescent="0.25">
      <c r="A45" s="4">
        <v>90</v>
      </c>
      <c r="B45" s="4">
        <v>4.99</v>
      </c>
      <c r="C45" s="4">
        <v>139</v>
      </c>
      <c r="D45" s="4">
        <v>1363.6</v>
      </c>
      <c r="E45" s="7">
        <f t="shared" si="0"/>
        <v>500000000</v>
      </c>
      <c r="F45" s="4">
        <f>3</f>
        <v>3</v>
      </c>
    </row>
    <row r="46" spans="1:6" x14ac:dyDescent="0.25">
      <c r="A46" s="4">
        <v>95</v>
      </c>
      <c r="B46" s="4">
        <v>5.56</v>
      </c>
      <c r="C46" s="4">
        <v>154</v>
      </c>
      <c r="D46" s="4">
        <v>1510.7</v>
      </c>
      <c r="E46" s="7">
        <f t="shared" si="0"/>
        <v>500000000</v>
      </c>
      <c r="F46" s="4">
        <f>3</f>
        <v>3</v>
      </c>
    </row>
    <row r="47" spans="1:6" x14ac:dyDescent="0.25">
      <c r="A47" s="4">
        <v>96</v>
      </c>
      <c r="B47" s="4">
        <v>5.68</v>
      </c>
      <c r="C47" s="4">
        <v>158</v>
      </c>
      <c r="D47" s="4">
        <v>1550</v>
      </c>
      <c r="E47" s="7">
        <f t="shared" si="0"/>
        <v>500000000</v>
      </c>
      <c r="F47" s="4">
        <f>3</f>
        <v>3</v>
      </c>
    </row>
    <row r="48" spans="1:6" x14ac:dyDescent="0.25">
      <c r="A48" s="4">
        <v>100</v>
      </c>
      <c r="B48" s="4">
        <v>6.16</v>
      </c>
      <c r="C48" s="4">
        <v>170</v>
      </c>
      <c r="D48" s="4">
        <v>1667.7</v>
      </c>
      <c r="E48" s="7">
        <f t="shared" si="0"/>
        <v>500000000</v>
      </c>
      <c r="F48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15" zoomScaleNormal="115" workbookViewId="0">
      <selection sqref="A1:F1"/>
    </sheetView>
  </sheetViews>
  <sheetFormatPr baseColWidth="10" defaultRowHeight="15" x14ac:dyDescent="0.25"/>
  <cols>
    <col min="1" max="1" width="16.85546875" bestFit="1" customWidth="1"/>
    <col min="2" max="2" width="21.85546875" bestFit="1" customWidth="1"/>
    <col min="3" max="3" width="13.140625" bestFit="1" customWidth="1"/>
    <col min="5" max="5" width="14.7109375" bestFit="1" customWidth="1"/>
    <col min="6" max="6" width="2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4">
        <v>24</v>
      </c>
      <c r="B2" s="4">
        <v>0.35499999999999998</v>
      </c>
      <c r="C2" s="4">
        <v>13.4</v>
      </c>
      <c r="D2" s="4">
        <v>131.4</v>
      </c>
      <c r="E2" s="7">
        <f t="shared" ref="E2:E30" si="0">500000000</f>
        <v>500000000</v>
      </c>
      <c r="F2" s="4">
        <f>3</f>
        <v>3</v>
      </c>
    </row>
    <row r="3" spans="1:6" x14ac:dyDescent="0.25">
      <c r="A3" s="4">
        <v>28</v>
      </c>
      <c r="B3" s="4">
        <v>0.48499999999999999</v>
      </c>
      <c r="C3" s="4">
        <v>17.8</v>
      </c>
      <c r="D3" s="4">
        <v>174.6</v>
      </c>
      <c r="E3" s="7">
        <f t="shared" si="0"/>
        <v>500000000</v>
      </c>
      <c r="F3" s="4">
        <f>3</f>
        <v>3</v>
      </c>
    </row>
    <row r="4" spans="1:6" x14ac:dyDescent="0.25">
      <c r="A4" s="4">
        <v>32</v>
      </c>
      <c r="B4" s="4">
        <v>0.63</v>
      </c>
      <c r="C4" s="4">
        <v>22.5</v>
      </c>
      <c r="D4" s="4">
        <v>220.7</v>
      </c>
      <c r="E4" s="7">
        <f t="shared" si="0"/>
        <v>500000000</v>
      </c>
      <c r="F4" s="4">
        <f>3</f>
        <v>3</v>
      </c>
    </row>
    <row r="5" spans="1:6" x14ac:dyDescent="0.25">
      <c r="A5" s="4">
        <v>36</v>
      </c>
      <c r="B5" s="4">
        <v>0.8</v>
      </c>
      <c r="C5" s="4">
        <v>28.2</v>
      </c>
      <c r="D5" s="4">
        <v>276.60000000000002</v>
      </c>
      <c r="E5" s="7">
        <f t="shared" si="0"/>
        <v>500000000</v>
      </c>
      <c r="F5" s="4">
        <f>3</f>
        <v>3</v>
      </c>
    </row>
    <row r="6" spans="1:6" x14ac:dyDescent="0.25">
      <c r="A6" s="4">
        <v>40</v>
      </c>
      <c r="B6" s="4">
        <v>0.99</v>
      </c>
      <c r="C6" s="4">
        <v>34</v>
      </c>
      <c r="D6" s="4">
        <v>333.5</v>
      </c>
      <c r="E6" s="7">
        <f t="shared" si="0"/>
        <v>500000000</v>
      </c>
      <c r="F6" s="4">
        <f>3</f>
        <v>3</v>
      </c>
    </row>
    <row r="7" spans="1:6" x14ac:dyDescent="0.25">
      <c r="A7" s="4">
        <v>44</v>
      </c>
      <c r="B7" s="4">
        <v>1.2</v>
      </c>
      <c r="C7" s="4">
        <v>40.5</v>
      </c>
      <c r="D7" s="4">
        <v>397.3</v>
      </c>
      <c r="E7" s="7">
        <f t="shared" si="0"/>
        <v>500000000</v>
      </c>
      <c r="F7" s="4">
        <f>3</f>
        <v>3</v>
      </c>
    </row>
    <row r="8" spans="1:6" x14ac:dyDescent="0.25">
      <c r="A8" s="4">
        <v>45</v>
      </c>
      <c r="B8" s="4">
        <v>1.248</v>
      </c>
      <c r="C8" s="4">
        <v>42.1</v>
      </c>
      <c r="D8" s="4">
        <v>413</v>
      </c>
      <c r="E8" s="7">
        <f t="shared" si="0"/>
        <v>500000000</v>
      </c>
      <c r="F8" s="4">
        <f>3</f>
        <v>3</v>
      </c>
    </row>
    <row r="9" spans="1:6" x14ac:dyDescent="0.25">
      <c r="A9" s="4">
        <v>48</v>
      </c>
      <c r="B9" s="4">
        <v>1.42</v>
      </c>
      <c r="C9" s="4">
        <v>47.5</v>
      </c>
      <c r="D9" s="4">
        <v>466</v>
      </c>
      <c r="E9" s="7">
        <f t="shared" si="0"/>
        <v>500000000</v>
      </c>
      <c r="F9" s="4">
        <f>3</f>
        <v>3</v>
      </c>
    </row>
    <row r="10" spans="1:6" x14ac:dyDescent="0.25">
      <c r="A10" s="4">
        <v>50</v>
      </c>
      <c r="B10" s="4">
        <v>1.5349999999999999</v>
      </c>
      <c r="C10" s="4">
        <v>51.3</v>
      </c>
      <c r="D10" s="4">
        <v>503.2</v>
      </c>
      <c r="E10" s="7">
        <f t="shared" si="0"/>
        <v>500000000</v>
      </c>
      <c r="F10" s="4">
        <f>3</f>
        <v>3</v>
      </c>
    </row>
    <row r="11" spans="1:6" x14ac:dyDescent="0.25">
      <c r="A11" s="4">
        <v>52</v>
      </c>
      <c r="B11" s="4">
        <v>1.66</v>
      </c>
      <c r="C11" s="4">
        <v>55</v>
      </c>
      <c r="D11" s="4">
        <v>539.5</v>
      </c>
      <c r="E11" s="7">
        <f t="shared" si="0"/>
        <v>500000000</v>
      </c>
      <c r="F11" s="4">
        <f>3</f>
        <v>3</v>
      </c>
    </row>
    <row r="12" spans="1:6" x14ac:dyDescent="0.25">
      <c r="A12" s="4">
        <v>55</v>
      </c>
      <c r="B12" s="4">
        <v>1.8619999999999999</v>
      </c>
      <c r="C12" s="4">
        <v>61</v>
      </c>
      <c r="D12" s="4">
        <v>598.4</v>
      </c>
      <c r="E12" s="7">
        <f t="shared" si="0"/>
        <v>500000000</v>
      </c>
      <c r="F12" s="4">
        <f>3</f>
        <v>3</v>
      </c>
    </row>
    <row r="13" spans="1:6" x14ac:dyDescent="0.25">
      <c r="A13" s="4">
        <v>56</v>
      </c>
      <c r="B13" s="4">
        <v>1.93</v>
      </c>
      <c r="C13" s="4">
        <v>62.5</v>
      </c>
      <c r="D13" s="4">
        <v>613.1</v>
      </c>
      <c r="E13" s="7">
        <f t="shared" si="0"/>
        <v>500000000</v>
      </c>
      <c r="F13" s="4">
        <f>3</f>
        <v>3</v>
      </c>
    </row>
    <row r="14" spans="1:6" x14ac:dyDescent="0.25">
      <c r="A14" s="4">
        <v>60</v>
      </c>
      <c r="B14" s="4">
        <v>2.21</v>
      </c>
      <c r="C14" s="4">
        <v>70.5</v>
      </c>
      <c r="D14" s="4">
        <v>691.6</v>
      </c>
      <c r="E14" s="7">
        <f t="shared" si="0"/>
        <v>500000000</v>
      </c>
      <c r="F14" s="4">
        <f>3</f>
        <v>3</v>
      </c>
    </row>
    <row r="15" spans="1:6" x14ac:dyDescent="0.25">
      <c r="A15" s="4">
        <v>64</v>
      </c>
      <c r="B15" s="4">
        <v>2.52</v>
      </c>
      <c r="C15" s="4">
        <v>80</v>
      </c>
      <c r="D15" s="4">
        <v>784.8</v>
      </c>
      <c r="E15" s="7">
        <f t="shared" si="0"/>
        <v>500000000</v>
      </c>
      <c r="F15" s="4">
        <f>3</f>
        <v>3</v>
      </c>
    </row>
    <row r="16" spans="1:6" x14ac:dyDescent="0.25">
      <c r="A16" s="4">
        <v>65</v>
      </c>
      <c r="B16" s="4">
        <v>2.6</v>
      </c>
      <c r="C16" s="4">
        <v>82</v>
      </c>
      <c r="D16" s="4">
        <v>804.4</v>
      </c>
      <c r="E16" s="7">
        <f t="shared" si="0"/>
        <v>500000000</v>
      </c>
      <c r="F16" s="4">
        <f>3</f>
        <v>3</v>
      </c>
    </row>
    <row r="17" spans="1:6" x14ac:dyDescent="0.25">
      <c r="A17" s="4">
        <v>68</v>
      </c>
      <c r="B17" s="4">
        <v>2.85</v>
      </c>
      <c r="C17" s="4">
        <v>90</v>
      </c>
      <c r="D17" s="4">
        <v>882.9</v>
      </c>
      <c r="E17" s="7">
        <f t="shared" si="0"/>
        <v>500000000</v>
      </c>
      <c r="F17" s="4">
        <f>3</f>
        <v>3</v>
      </c>
    </row>
    <row r="18" spans="1:6" x14ac:dyDescent="0.25">
      <c r="A18" s="4">
        <v>70</v>
      </c>
      <c r="B18" s="4">
        <v>3.02</v>
      </c>
      <c r="C18" s="4">
        <v>95</v>
      </c>
      <c r="D18" s="4">
        <v>931.9</v>
      </c>
      <c r="E18" s="7">
        <f t="shared" si="0"/>
        <v>500000000</v>
      </c>
      <c r="F18" s="4">
        <f>3</f>
        <v>3</v>
      </c>
    </row>
    <row r="19" spans="1:6" x14ac:dyDescent="0.25">
      <c r="A19" s="4">
        <v>72</v>
      </c>
      <c r="B19" s="4">
        <v>3.19</v>
      </c>
      <c r="C19" s="4">
        <v>100</v>
      </c>
      <c r="D19" s="4">
        <v>981</v>
      </c>
      <c r="E19" s="7">
        <f t="shared" si="0"/>
        <v>500000000</v>
      </c>
      <c r="F19" s="4">
        <f>3</f>
        <v>3</v>
      </c>
    </row>
    <row r="20" spans="1:6" x14ac:dyDescent="0.25">
      <c r="A20" s="4">
        <v>75</v>
      </c>
      <c r="B20" s="4">
        <v>3.46</v>
      </c>
      <c r="C20" s="4">
        <v>108</v>
      </c>
      <c r="D20" s="4">
        <v>1059.4000000000001</v>
      </c>
      <c r="E20" s="7">
        <f t="shared" si="0"/>
        <v>500000000</v>
      </c>
      <c r="F20" s="4">
        <f>3</f>
        <v>3</v>
      </c>
    </row>
    <row r="21" spans="1:6" x14ac:dyDescent="0.25">
      <c r="A21" s="4">
        <v>80</v>
      </c>
      <c r="B21" s="4">
        <v>3.94</v>
      </c>
      <c r="C21" s="4">
        <v>123</v>
      </c>
      <c r="D21" s="4">
        <v>1206.5999999999999</v>
      </c>
      <c r="E21" s="7">
        <f t="shared" si="0"/>
        <v>500000000</v>
      </c>
      <c r="F21" s="4">
        <f>3</f>
        <v>3</v>
      </c>
    </row>
    <row r="22" spans="1:6" x14ac:dyDescent="0.25">
      <c r="A22" s="4">
        <v>85</v>
      </c>
      <c r="B22" s="4">
        <v>4.45</v>
      </c>
      <c r="C22" s="4">
        <v>138</v>
      </c>
      <c r="D22" s="4">
        <v>1353.7</v>
      </c>
      <c r="E22" s="7">
        <f t="shared" si="0"/>
        <v>500000000</v>
      </c>
      <c r="F22" s="4">
        <f>3</f>
        <v>3</v>
      </c>
    </row>
    <row r="23" spans="1:6" x14ac:dyDescent="0.25">
      <c r="A23" s="4">
        <v>88</v>
      </c>
      <c r="B23" s="4">
        <v>4.7699999999999996</v>
      </c>
      <c r="C23" s="4">
        <v>145</v>
      </c>
      <c r="D23" s="4">
        <v>1422.4</v>
      </c>
      <c r="E23" s="7">
        <f t="shared" si="0"/>
        <v>500000000</v>
      </c>
      <c r="F23" s="4">
        <f>3</f>
        <v>3</v>
      </c>
    </row>
    <row r="24" spans="1:6" x14ac:dyDescent="0.25">
      <c r="A24" s="4">
        <v>90</v>
      </c>
      <c r="B24" s="4">
        <v>4.99</v>
      </c>
      <c r="C24" s="4">
        <v>151</v>
      </c>
      <c r="D24" s="4">
        <v>1481.3</v>
      </c>
      <c r="E24" s="7">
        <f t="shared" si="0"/>
        <v>500000000</v>
      </c>
      <c r="F24" s="4">
        <f>3</f>
        <v>3</v>
      </c>
    </row>
    <row r="25" spans="1:6" x14ac:dyDescent="0.25">
      <c r="A25" s="4">
        <v>95</v>
      </c>
      <c r="B25" s="4">
        <v>5.56</v>
      </c>
      <c r="C25" s="4">
        <v>168</v>
      </c>
      <c r="D25" s="4">
        <v>1648</v>
      </c>
      <c r="E25" s="7">
        <f t="shared" si="0"/>
        <v>500000000</v>
      </c>
      <c r="F25" s="4">
        <f>3</f>
        <v>3</v>
      </c>
    </row>
    <row r="26" spans="1:6" x14ac:dyDescent="0.25">
      <c r="A26" s="4">
        <v>96</v>
      </c>
      <c r="B26" s="4">
        <v>5.68</v>
      </c>
      <c r="C26" s="4">
        <v>170</v>
      </c>
      <c r="D26" s="4">
        <v>1667.6</v>
      </c>
      <c r="E26" s="7">
        <f t="shared" si="0"/>
        <v>500000000</v>
      </c>
      <c r="F26" s="4">
        <f>3</f>
        <v>3</v>
      </c>
    </row>
    <row r="27" spans="1:6" x14ac:dyDescent="0.25">
      <c r="A27" s="4">
        <v>100</v>
      </c>
      <c r="B27" s="4">
        <v>6.16</v>
      </c>
      <c r="C27" s="4">
        <v>184</v>
      </c>
      <c r="D27" s="4">
        <v>1805</v>
      </c>
      <c r="E27" s="7">
        <f t="shared" si="0"/>
        <v>500000000</v>
      </c>
      <c r="F27" s="4">
        <f>3</f>
        <v>3</v>
      </c>
    </row>
    <row r="28" spans="1:6" x14ac:dyDescent="0.25">
      <c r="A28" s="4">
        <v>104</v>
      </c>
      <c r="B28" s="4">
        <v>6.66</v>
      </c>
      <c r="C28" s="4">
        <v>200</v>
      </c>
      <c r="D28" s="4">
        <v>1961.9</v>
      </c>
      <c r="E28" s="7">
        <f t="shared" si="0"/>
        <v>500000000</v>
      </c>
      <c r="F28" s="4">
        <f>3</f>
        <v>3</v>
      </c>
    </row>
    <row r="29" spans="1:6" x14ac:dyDescent="0.25">
      <c r="A29" s="4">
        <v>112</v>
      </c>
      <c r="B29" s="4">
        <v>7.72</v>
      </c>
      <c r="C29" s="4">
        <v>210</v>
      </c>
      <c r="D29" s="4">
        <v>2060</v>
      </c>
      <c r="E29" s="7">
        <f t="shared" si="0"/>
        <v>500000000</v>
      </c>
      <c r="F29" s="4">
        <f>3</f>
        <v>3</v>
      </c>
    </row>
    <row r="30" spans="1:6" x14ac:dyDescent="0.25">
      <c r="A30" s="4">
        <v>120</v>
      </c>
      <c r="B30" s="4">
        <v>8.8699999999999992</v>
      </c>
      <c r="C30" s="4">
        <v>255</v>
      </c>
      <c r="D30" s="4">
        <v>2501.5</v>
      </c>
      <c r="E30" s="7">
        <f t="shared" si="0"/>
        <v>500000000</v>
      </c>
      <c r="F30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7" sqref="H7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5703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4">
        <v>32</v>
      </c>
      <c r="B2" s="4">
        <v>0.46</v>
      </c>
      <c r="C2" s="4">
        <v>20</v>
      </c>
      <c r="D2" s="4">
        <f>goldsafety3[[#This Row],[MBL '[tonn']]]*9.80665</f>
        <v>196.13299999999998</v>
      </c>
      <c r="E2" s="7">
        <f t="shared" ref="E2:E13" si="0">2000000000</f>
        <v>2000000000</v>
      </c>
      <c r="F2" s="4">
        <f>3</f>
        <v>3</v>
      </c>
    </row>
    <row r="3" spans="1:6" x14ac:dyDescent="0.25">
      <c r="A3" s="4">
        <v>40</v>
      </c>
      <c r="B3" s="4">
        <v>0.72</v>
      </c>
      <c r="C3" s="4">
        <v>31.4</v>
      </c>
      <c r="D3" s="4">
        <f>goldsafety3[[#This Row],[MBL '[tonn']]]*9.80665</f>
        <v>307.92880999999994</v>
      </c>
      <c r="E3" s="7">
        <f t="shared" si="0"/>
        <v>2000000000</v>
      </c>
      <c r="F3" s="4">
        <f>3</f>
        <v>3</v>
      </c>
    </row>
    <row r="4" spans="1:6" x14ac:dyDescent="0.25">
      <c r="A4" s="4">
        <v>42</v>
      </c>
      <c r="B4" s="4">
        <v>0.8</v>
      </c>
      <c r="C4" s="4">
        <v>35.200000000000003</v>
      </c>
      <c r="D4" s="4">
        <f>goldsafety3[[#This Row],[MBL '[tonn']]]*9.80665</f>
        <v>345.19407999999999</v>
      </c>
      <c r="E4" s="7">
        <f t="shared" si="0"/>
        <v>2000000000</v>
      </c>
      <c r="F4" s="4">
        <f>3</f>
        <v>3</v>
      </c>
    </row>
    <row r="5" spans="1:6" x14ac:dyDescent="0.25">
      <c r="A5" s="4">
        <v>44</v>
      </c>
      <c r="B5" s="4">
        <v>0.88</v>
      </c>
      <c r="C5" s="4">
        <v>37.9</v>
      </c>
      <c r="D5" s="4">
        <f>goldsafety3[[#This Row],[MBL '[tonn']]]*9.80665</f>
        <v>371.67203499999994</v>
      </c>
      <c r="E5" s="7">
        <f t="shared" si="0"/>
        <v>2000000000</v>
      </c>
      <c r="F5" s="4">
        <f>3</f>
        <v>3</v>
      </c>
    </row>
    <row r="6" spans="1:6" x14ac:dyDescent="0.25">
      <c r="A6" s="4">
        <v>48</v>
      </c>
      <c r="B6" s="4">
        <v>1.04</v>
      </c>
      <c r="C6" s="4">
        <v>45.1</v>
      </c>
      <c r="D6" s="4">
        <f>goldsafety3[[#This Row],[MBL '[tonn']]]*9.80665</f>
        <v>442.27991499999996</v>
      </c>
      <c r="E6" s="7">
        <f t="shared" si="0"/>
        <v>2000000000</v>
      </c>
      <c r="F6" s="4">
        <f>3</f>
        <v>3</v>
      </c>
    </row>
    <row r="7" spans="1:6" x14ac:dyDescent="0.25">
      <c r="A7" s="4">
        <v>52</v>
      </c>
      <c r="B7" s="4">
        <v>1.22</v>
      </c>
      <c r="C7" s="4">
        <v>53</v>
      </c>
      <c r="D7" s="4">
        <f>goldsafety3[[#This Row],[MBL '[tonn']]]*9.80665</f>
        <v>519.75244999999995</v>
      </c>
      <c r="E7" s="7">
        <f t="shared" si="0"/>
        <v>2000000000</v>
      </c>
      <c r="F7" s="4">
        <f>3</f>
        <v>3</v>
      </c>
    </row>
    <row r="8" spans="1:6" x14ac:dyDescent="0.25">
      <c r="A8" s="4">
        <v>56</v>
      </c>
      <c r="B8" s="4">
        <v>1.42</v>
      </c>
      <c r="C8" s="4">
        <v>61.4</v>
      </c>
      <c r="D8" s="4">
        <f>goldsafety3[[#This Row],[MBL '[tonn']]]*9.80665</f>
        <v>602.12830999999994</v>
      </c>
      <c r="E8" s="7">
        <f t="shared" si="0"/>
        <v>2000000000</v>
      </c>
      <c r="F8" s="4">
        <f>3</f>
        <v>3</v>
      </c>
    </row>
    <row r="9" spans="1:6" x14ac:dyDescent="0.25">
      <c r="A9" s="4">
        <v>60</v>
      </c>
      <c r="B9" s="4">
        <v>1.63</v>
      </c>
      <c r="C9" s="4">
        <v>70.599999999999994</v>
      </c>
      <c r="D9" s="4">
        <f>goldsafety3[[#This Row],[MBL '[tonn']]]*9.80665</f>
        <v>692.34948999999995</v>
      </c>
      <c r="E9" s="7">
        <f t="shared" si="0"/>
        <v>2000000000</v>
      </c>
      <c r="F9" s="4">
        <f>3</f>
        <v>3</v>
      </c>
    </row>
    <row r="10" spans="1:6" x14ac:dyDescent="0.25">
      <c r="A10" s="4">
        <v>64</v>
      </c>
      <c r="B10" s="4">
        <v>1.85</v>
      </c>
      <c r="C10" s="4">
        <v>80.3</v>
      </c>
      <c r="D10" s="4">
        <f>goldsafety3[[#This Row],[MBL '[tonn']]]*9.80665</f>
        <v>787.47399499999995</v>
      </c>
      <c r="E10" s="7">
        <f t="shared" si="0"/>
        <v>2000000000</v>
      </c>
      <c r="F10" s="4">
        <f>3</f>
        <v>3</v>
      </c>
    </row>
    <row r="11" spans="1:6" x14ac:dyDescent="0.25">
      <c r="A11" s="4">
        <v>68</v>
      </c>
      <c r="B11" s="4">
        <v>2.1</v>
      </c>
      <c r="C11" s="4">
        <v>90.7</v>
      </c>
      <c r="D11" s="4">
        <f>goldsafety3[[#This Row],[MBL '[tonn']]]*9.80665</f>
        <v>889.46315500000003</v>
      </c>
      <c r="E11" s="7">
        <f t="shared" si="0"/>
        <v>2000000000</v>
      </c>
      <c r="F11" s="4">
        <f>3</f>
        <v>3</v>
      </c>
    </row>
    <row r="12" spans="1:6" x14ac:dyDescent="0.25">
      <c r="A12" s="4">
        <v>72</v>
      </c>
      <c r="B12" s="4">
        <v>2.34</v>
      </c>
      <c r="C12" s="4">
        <v>101.6</v>
      </c>
      <c r="D12" s="4">
        <f>goldsafety3[[#This Row],[MBL '[tonn']]]*9.80665</f>
        <v>996.35563999999988</v>
      </c>
      <c r="E12" s="7">
        <f t="shared" si="0"/>
        <v>2000000000</v>
      </c>
      <c r="F12" s="4">
        <f>3</f>
        <v>3</v>
      </c>
    </row>
    <row r="13" spans="1:6" x14ac:dyDescent="0.25">
      <c r="A13" s="4">
        <v>80</v>
      </c>
      <c r="B13" s="4">
        <v>2.9</v>
      </c>
      <c r="C13" s="4">
        <v>125.6</v>
      </c>
      <c r="D13" s="4">
        <f>goldsafety3[[#This Row],[MBL '[tonn']]]*9.80665</f>
        <v>1231.7152399999998</v>
      </c>
      <c r="E13" s="7">
        <f t="shared" si="0"/>
        <v>2000000000</v>
      </c>
      <c r="F13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" sqref="D2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5703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4">
        <v>9</v>
      </c>
      <c r="B2" s="4">
        <v>1.4</v>
      </c>
      <c r="C2" s="4">
        <v>8.2597013251212186</v>
      </c>
      <c r="D2" s="4">
        <v>81</v>
      </c>
      <c r="E2" s="7">
        <f t="shared" ref="E2:E10" si="0">110000000000</f>
        <v>110000000000</v>
      </c>
      <c r="F2" s="8">
        <f>2</f>
        <v>2</v>
      </c>
    </row>
    <row r="3" spans="1:6" x14ac:dyDescent="0.25">
      <c r="A3" s="4">
        <v>11</v>
      </c>
      <c r="B3" s="4">
        <v>2.1</v>
      </c>
      <c r="C3" s="4">
        <v>12.44053779833073</v>
      </c>
      <c r="D3" s="4">
        <v>122</v>
      </c>
      <c r="E3" s="7">
        <f t="shared" si="0"/>
        <v>110000000000</v>
      </c>
      <c r="F3" s="8">
        <f>2</f>
        <v>2</v>
      </c>
    </row>
    <row r="4" spans="1:6" x14ac:dyDescent="0.25">
      <c r="A4" s="4">
        <v>13</v>
      </c>
      <c r="B4" s="4">
        <v>2.7</v>
      </c>
      <c r="C4" s="4">
        <v>17.335175620624781</v>
      </c>
      <c r="D4" s="4">
        <v>170</v>
      </c>
      <c r="E4" s="7">
        <f t="shared" si="0"/>
        <v>110000000000</v>
      </c>
      <c r="F4" s="8">
        <f>2</f>
        <v>2</v>
      </c>
    </row>
    <row r="5" spans="1:6" x14ac:dyDescent="0.25">
      <c r="A5" s="4">
        <v>16</v>
      </c>
      <c r="B5" s="4">
        <v>4.4000000000000004</v>
      </c>
      <c r="C5" s="4">
        <v>26.206706673532761</v>
      </c>
      <c r="D5" s="4">
        <v>257</v>
      </c>
      <c r="E5" s="7">
        <f t="shared" si="0"/>
        <v>110000000000</v>
      </c>
      <c r="F5" s="8">
        <f>2</f>
        <v>2</v>
      </c>
    </row>
    <row r="6" spans="1:6" x14ac:dyDescent="0.25">
      <c r="A6" s="4">
        <v>19</v>
      </c>
      <c r="B6" s="4">
        <v>6.5</v>
      </c>
      <c r="C6" s="4">
        <v>37.015698531098799</v>
      </c>
      <c r="D6" s="4">
        <v>363</v>
      </c>
      <c r="E6" s="7">
        <f t="shared" si="0"/>
        <v>110000000000</v>
      </c>
      <c r="F6" s="8">
        <f>2</f>
        <v>2</v>
      </c>
    </row>
    <row r="7" spans="1:6" x14ac:dyDescent="0.25">
      <c r="A7" s="4">
        <v>22</v>
      </c>
      <c r="B7" s="4">
        <v>8.5</v>
      </c>
      <c r="C7" s="4">
        <v>49.660179572025108</v>
      </c>
      <c r="D7" s="4">
        <v>487</v>
      </c>
      <c r="E7" s="7">
        <f t="shared" si="0"/>
        <v>110000000000</v>
      </c>
      <c r="F7" s="8">
        <f>2</f>
        <v>2</v>
      </c>
    </row>
    <row r="8" spans="1:6" x14ac:dyDescent="0.25">
      <c r="A8" s="4">
        <v>25</v>
      </c>
      <c r="B8" s="4">
        <v>11</v>
      </c>
      <c r="C8" s="4">
        <v>64.038178175013897</v>
      </c>
      <c r="D8" s="4">
        <v>628</v>
      </c>
      <c r="E8" s="7">
        <f t="shared" si="0"/>
        <v>110000000000</v>
      </c>
      <c r="F8" s="8">
        <f>2</f>
        <v>2</v>
      </c>
    </row>
    <row r="9" spans="1:6" x14ac:dyDescent="0.25">
      <c r="A9" s="4">
        <v>28</v>
      </c>
      <c r="B9" s="4">
        <v>14</v>
      </c>
      <c r="C9" s="4">
        <v>80.353637582660753</v>
      </c>
      <c r="D9" s="4">
        <v>788</v>
      </c>
      <c r="E9" s="7">
        <f t="shared" si="0"/>
        <v>110000000000</v>
      </c>
      <c r="F9" s="8">
        <f>2</f>
        <v>2</v>
      </c>
    </row>
    <row r="10" spans="1:6" x14ac:dyDescent="0.25">
      <c r="A10" s="4">
        <v>32</v>
      </c>
      <c r="B10" s="4">
        <v>19</v>
      </c>
      <c r="C10" s="4">
        <v>104.92879831542881</v>
      </c>
      <c r="D10" s="4">
        <v>1029</v>
      </c>
      <c r="E10" s="7">
        <f t="shared" si="0"/>
        <v>110000000000</v>
      </c>
      <c r="F10" s="8">
        <f>2</f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" sqref="D2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5703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ht="15.75" customHeight="1" x14ac:dyDescent="0.25">
      <c r="A2" s="4">
        <v>24</v>
      </c>
      <c r="B2" s="4">
        <v>11.52279320665059</v>
      </c>
      <c r="C2" s="4">
        <v>30.5</v>
      </c>
      <c r="D2" s="4">
        <f>Ankerkjetting[[#This Row],[MBL '[tonn']]]*9.80665</f>
        <v>299.102825</v>
      </c>
      <c r="E2" s="7">
        <f t="shared" ref="E2:E9" si="0">110000000000</f>
        <v>110000000000</v>
      </c>
      <c r="F2" s="4">
        <f>2</f>
        <v>2</v>
      </c>
    </row>
    <row r="3" spans="1:6" x14ac:dyDescent="0.25">
      <c r="A3" s="4">
        <v>28</v>
      </c>
      <c r="B3" s="4">
        <v>16.213487786349059</v>
      </c>
      <c r="C3" s="4">
        <v>41.4</v>
      </c>
      <c r="D3" s="4">
        <f>Ankerkjetting[[#This Row],[MBL '[tonn']]]*9.80665</f>
        <v>405.99530999999996</v>
      </c>
      <c r="E3" s="7">
        <f t="shared" si="0"/>
        <v>110000000000</v>
      </c>
      <c r="F3" s="4">
        <f>2</f>
        <v>2</v>
      </c>
    </row>
    <row r="4" spans="1:6" ht="15.75" customHeight="1" x14ac:dyDescent="0.25">
      <c r="A4" s="4">
        <v>30</v>
      </c>
      <c r="B4" s="4">
        <v>18.150948591007129</v>
      </c>
      <c r="C4" s="4">
        <v>47.6</v>
      </c>
      <c r="D4" s="4">
        <f>Ankerkjetting[[#This Row],[MBL '[tonn']]]*9.80665</f>
        <v>466.79653999999999</v>
      </c>
      <c r="E4" s="7">
        <f t="shared" si="0"/>
        <v>110000000000</v>
      </c>
      <c r="F4" s="4">
        <f>2</f>
        <v>2</v>
      </c>
    </row>
    <row r="5" spans="1:6" x14ac:dyDescent="0.25">
      <c r="A5" s="4">
        <v>32</v>
      </c>
      <c r="B5" s="4">
        <v>20.394324259558569</v>
      </c>
      <c r="C5" s="4">
        <v>54.1</v>
      </c>
      <c r="D5" s="4">
        <f>Ankerkjetting[[#This Row],[MBL '[tonn']]]*9.80665</f>
        <v>530.53976499999999</v>
      </c>
      <c r="E5" s="7">
        <f t="shared" si="0"/>
        <v>110000000000</v>
      </c>
      <c r="F5" s="4">
        <f>2</f>
        <v>2</v>
      </c>
    </row>
    <row r="6" spans="1:6" ht="15" customHeight="1" x14ac:dyDescent="0.25">
      <c r="A6" s="4">
        <v>34</v>
      </c>
      <c r="B6" s="4">
        <v>23.657416141087939</v>
      </c>
      <c r="C6" s="4">
        <v>61</v>
      </c>
      <c r="D6" s="4">
        <f>Ankerkjetting[[#This Row],[MBL '[tonn']]]*9.80665</f>
        <v>598.20564999999999</v>
      </c>
      <c r="E6" s="7">
        <f t="shared" si="0"/>
        <v>110000000000</v>
      </c>
      <c r="F6" s="4">
        <f>2</f>
        <v>2</v>
      </c>
    </row>
    <row r="7" spans="1:6" x14ac:dyDescent="0.25">
      <c r="A7" s="4">
        <v>36</v>
      </c>
      <c r="B7" s="4">
        <v>26.512621537426131</v>
      </c>
      <c r="C7" s="4">
        <v>68.5</v>
      </c>
      <c r="D7" s="4">
        <f>Ankerkjetting[[#This Row],[MBL '[tonn']]]*9.80665</f>
        <v>671.75552499999992</v>
      </c>
      <c r="E7" s="7">
        <f t="shared" si="0"/>
        <v>110000000000</v>
      </c>
      <c r="F7" s="4">
        <f>2</f>
        <v>2</v>
      </c>
    </row>
    <row r="8" spans="1:6" ht="15.75" customHeight="1" x14ac:dyDescent="0.25">
      <c r="A8" s="4">
        <v>40</v>
      </c>
      <c r="B8" s="4">
        <v>33.854578270867222</v>
      </c>
      <c r="C8" s="4">
        <v>84.5</v>
      </c>
      <c r="D8" s="4">
        <f>Ankerkjetting[[#This Row],[MBL '[tonn']]]*9.80665</f>
        <v>828.661925</v>
      </c>
      <c r="E8" s="7">
        <f t="shared" si="0"/>
        <v>110000000000</v>
      </c>
      <c r="F8" s="4">
        <f>2</f>
        <v>2</v>
      </c>
    </row>
    <row r="9" spans="1:6" x14ac:dyDescent="0.25">
      <c r="A9" s="4">
        <v>48</v>
      </c>
      <c r="B9" s="4">
        <v>48.94637822294056</v>
      </c>
      <c r="C9" s="4">
        <v>129.5</v>
      </c>
      <c r="D9" s="4">
        <f>Ankerkjetting[[#This Row],[MBL '[tonn']]]*9.80665</f>
        <v>1269.9611749999999</v>
      </c>
      <c r="E9" s="7">
        <f t="shared" si="0"/>
        <v>110000000000</v>
      </c>
      <c r="F9" s="4">
        <f>2</f>
        <v>2</v>
      </c>
    </row>
    <row r="10" spans="1:6" ht="15.75" customHeight="1" x14ac:dyDescent="0.25"/>
    <row r="12" spans="1:6" ht="15.75" customHeight="1" x14ac:dyDescent="0.25"/>
    <row r="14" spans="1:6" ht="15.75" customHeight="1" x14ac:dyDescent="0.25"/>
    <row r="16" spans="1:6" ht="15.75" customHeight="1" x14ac:dyDescent="0.25"/>
  </sheetData>
  <sortState ref="J2:J9">
    <sortCondition ref="J2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3-SuperTec</vt:lpstr>
      <vt:lpstr>8-SuperTec</vt:lpstr>
      <vt:lpstr>3-Superdan</vt:lpstr>
      <vt:lpstr>8-Superdan</vt:lpstr>
      <vt:lpstr>3-Nylon</vt:lpstr>
      <vt:lpstr>8-Nylon</vt:lpstr>
      <vt:lpstr>3-GoldSafety</vt:lpstr>
      <vt:lpstr>Alloykjetting</vt:lpstr>
      <vt:lpstr>Ankerkjetting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Windows-bruker</dc:creator>
  <cp:lastModifiedBy>Windows-bruker</cp:lastModifiedBy>
  <dcterms:created xsi:type="dcterms:W3CDTF">2018-09-05T11:27:50Z</dcterms:created>
  <dcterms:modified xsi:type="dcterms:W3CDTF">2018-09-12T12:10:02Z</dcterms:modified>
</cp:coreProperties>
</file>