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4b6067a47e2fa48/Documents/CNO I/Final Avances/Documentos/"/>
    </mc:Choice>
  </mc:AlternateContent>
  <xr:revisionPtr revIDLastSave="0" documentId="8_{6C68B328-C664-42C5-B2BF-CFA122E7C1D9}" xr6:coauthVersionLast="47" xr6:coauthVersionMax="47" xr10:uidLastSave="{00000000-0000-0000-0000-000000000000}"/>
  <bookViews>
    <workbookView xWindow="-108" yWindow="-108" windowWidth="23256" windowHeight="13896" xr2:uid="{B754D73D-27A1-469E-ADB0-D20BBEF55481}"/>
  </bookViews>
  <sheets>
    <sheet name="Presupuesto" sheetId="1" r:id="rId1"/>
    <sheet name="Cronogra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3" i="1"/>
  <c r="C28" i="1" s="1"/>
  <c r="B34" i="1" s="1"/>
  <c r="D16" i="1"/>
  <c r="D17" i="1"/>
  <c r="D18" i="1"/>
  <c r="D19" i="1"/>
  <c r="D15" i="1"/>
  <c r="D8" i="1"/>
  <c r="F8" i="1" s="1"/>
  <c r="D9" i="1"/>
  <c r="F9" i="1" s="1"/>
  <c r="D10" i="1"/>
  <c r="F10" i="1" s="1"/>
  <c r="D11" i="1"/>
  <c r="F11" i="1" s="1"/>
  <c r="D12" i="1"/>
  <c r="F12" i="1" s="1"/>
  <c r="D7" i="1"/>
  <c r="F7" i="1" s="1"/>
  <c r="D20" i="1" l="1"/>
  <c r="B33" i="1" s="1"/>
  <c r="F13" i="1"/>
  <c r="B32" i="1" s="1"/>
  <c r="B35" i="1" l="1"/>
</calcChain>
</file>

<file path=xl/sharedStrings.xml><?xml version="1.0" encoding="utf-8"?>
<sst xmlns="http://schemas.openxmlformats.org/spreadsheetml/2006/main" count="55" uniqueCount="46">
  <si>
    <t>Presupuesto para el sitio web</t>
  </si>
  <si>
    <t xml:space="preserve">Recursos humanos </t>
  </si>
  <si>
    <t>Programadores Web</t>
  </si>
  <si>
    <t>Diseñador gráfico</t>
  </si>
  <si>
    <t>Cantidad</t>
  </si>
  <si>
    <t>Total</t>
  </si>
  <si>
    <t>Director del proyecto</t>
  </si>
  <si>
    <t>Programador de Ciberseguridad</t>
  </si>
  <si>
    <t>Marketing</t>
  </si>
  <si>
    <t>Especialista en finanzas</t>
  </si>
  <si>
    <t>A:</t>
  </si>
  <si>
    <t>LIMITE:</t>
  </si>
  <si>
    <t>Pago por hora</t>
  </si>
  <si>
    <t>Horas Trabajadas (c/u)</t>
  </si>
  <si>
    <t>Horas trabajadas Total</t>
  </si>
  <si>
    <t>Necesidades de Software</t>
  </si>
  <si>
    <t>Precio</t>
  </si>
  <si>
    <t>Visual Studio</t>
  </si>
  <si>
    <t>Xampp</t>
  </si>
  <si>
    <t>Project</t>
  </si>
  <si>
    <t>Excel</t>
  </si>
  <si>
    <t>Laptops</t>
  </si>
  <si>
    <t>BlueHost</t>
  </si>
  <si>
    <t>Gastos fijos mensuales</t>
  </si>
  <si>
    <t>Agua</t>
  </si>
  <si>
    <t>Gastos totales</t>
  </si>
  <si>
    <t>Recursos Humanos</t>
  </si>
  <si>
    <t>Gastos Mensales</t>
  </si>
  <si>
    <t>Gastos</t>
  </si>
  <si>
    <t>Cronograma</t>
  </si>
  <si>
    <t>Desarrollo de HTML de main y subpáginas</t>
  </si>
  <si>
    <t>Diseño de hojas de estilo para cada subpágina del sitio</t>
  </si>
  <si>
    <t>Actividad/Fecha</t>
  </si>
  <si>
    <t>Administracion de la base de datos</t>
  </si>
  <si>
    <t>Inspecion de ciberseguridad</t>
  </si>
  <si>
    <t>Corrección a pre-finalización</t>
  </si>
  <si>
    <t>Organizacion de los detalles tecnicos referentes al sitio</t>
  </si>
  <si>
    <t>Organización financiera</t>
  </si>
  <si>
    <t>24/3/2025</t>
  </si>
  <si>
    <t>Internet</t>
  </si>
  <si>
    <t>Departamento</t>
  </si>
  <si>
    <t>Electricidad</t>
  </si>
  <si>
    <t>Mantenimineto</t>
  </si>
  <si>
    <t>Diseño de imágenes</t>
  </si>
  <si>
    <t>Entrega</t>
  </si>
  <si>
    <t>Publicidad del sitio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</si>
</sst>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8" formatCode="&quot;$&quot;#,##0.0"/>
    <numFmt numFmtId="169" formatCode="_(&quot;$&quot;* #,##0.0_);_(&quot;$&quot;* \(#,##0.0\);_(&quot;$&quot;* &quot;-&quot;??_);_(@_)"/>
  </numFmts>
  <fonts count="12" x14ac:knownFonts="1">
    <font>
      <sz val="11"/>
      <color theme="1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b/>
      <sz val="11"/>
      <color theme="8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5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44" fontId="0" fillId="0" borderId="0" xfId="0" applyNumberFormat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2" fillId="2" borderId="2" xfId="0" applyFont="1" applyFill="1" applyBorder="1"/>
    <xf numFmtId="164" fontId="2" fillId="2" borderId="2" xfId="0" applyNumberFormat="1" applyFont="1" applyFill="1" applyBorder="1"/>
    <xf numFmtId="1" fontId="2" fillId="2" borderId="2" xfId="0" applyNumberFormat="1" applyFont="1" applyFill="1" applyBorder="1"/>
    <xf numFmtId="44" fontId="2" fillId="2" borderId="2" xfId="0" applyNumberFormat="1" applyFont="1" applyFill="1" applyBorder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/>
    <xf numFmtId="1" fontId="2" fillId="2" borderId="0" xfId="0" applyNumberFormat="1" applyFont="1" applyFill="1"/>
    <xf numFmtId="44" fontId="2" fillId="2" borderId="0" xfId="0" applyNumberFormat="1" applyFont="1" applyFill="1"/>
    <xf numFmtId="164" fontId="2" fillId="0" borderId="1" xfId="0" applyNumberFormat="1" applyFont="1" applyBorder="1"/>
    <xf numFmtId="1" fontId="2" fillId="0" borderId="1" xfId="0" applyNumberFormat="1" applyFont="1" applyBorder="1"/>
    <xf numFmtId="44" fontId="2" fillId="0" borderId="1" xfId="0" applyNumberFormat="1" applyFont="1" applyBorder="1"/>
    <xf numFmtId="0" fontId="4" fillId="3" borderId="3" xfId="0" applyFont="1" applyFill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/>
    <xf numFmtId="1" fontId="4" fillId="3" borderId="4" xfId="0" applyNumberFormat="1" applyFont="1" applyFill="1" applyBorder="1"/>
    <xf numFmtId="164" fontId="4" fillId="3" borderId="4" xfId="0" applyNumberFormat="1" applyFont="1" applyFill="1" applyBorder="1"/>
    <xf numFmtId="44" fontId="4" fillId="3" borderId="4" xfId="0" applyNumberFormat="1" applyFont="1" applyFill="1" applyBorder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44" fontId="4" fillId="0" borderId="0" xfId="0" applyNumberFormat="1" applyFont="1"/>
    <xf numFmtId="0" fontId="4" fillId="3" borderId="0" xfId="0" applyFont="1" applyFill="1"/>
    <xf numFmtId="1" fontId="4" fillId="3" borderId="0" xfId="0" applyNumberFormat="1" applyFont="1" applyFill="1"/>
    <xf numFmtId="164" fontId="4" fillId="3" borderId="0" xfId="0" applyNumberFormat="1" applyFont="1" applyFill="1"/>
    <xf numFmtId="44" fontId="4" fillId="3" borderId="0" xfId="0" applyNumberFormat="1" applyFont="1" applyFill="1"/>
    <xf numFmtId="1" fontId="4" fillId="3" borderId="3" xfId="0" applyNumberFormat="1" applyFont="1" applyFill="1" applyBorder="1"/>
    <xf numFmtId="164" fontId="4" fillId="3" borderId="3" xfId="0" applyNumberFormat="1" applyFont="1" applyFill="1" applyBorder="1"/>
    <xf numFmtId="44" fontId="4" fillId="3" borderId="3" xfId="0" applyNumberFormat="1" applyFont="1" applyFill="1" applyBorder="1"/>
    <xf numFmtId="0" fontId="5" fillId="4" borderId="0" xfId="0" applyFont="1" applyFill="1"/>
    <xf numFmtId="0" fontId="5" fillId="0" borderId="5" xfId="0" applyFont="1" applyBorder="1"/>
    <xf numFmtId="0" fontId="6" fillId="0" borderId="6" xfId="0" applyFont="1" applyBorder="1"/>
    <xf numFmtId="0" fontId="5" fillId="4" borderId="6" xfId="0" applyFont="1" applyFill="1" applyBorder="1"/>
    <xf numFmtId="44" fontId="5" fillId="4" borderId="6" xfId="0" applyNumberFormat="1" applyFont="1" applyFill="1" applyBorder="1"/>
    <xf numFmtId="0" fontId="5" fillId="0" borderId="0" xfId="0" applyFont="1"/>
    <xf numFmtId="44" fontId="5" fillId="0" borderId="0" xfId="0" applyNumberFormat="1" applyFont="1"/>
    <xf numFmtId="44" fontId="5" fillId="4" borderId="0" xfId="0" applyNumberFormat="1" applyFont="1" applyFill="1"/>
    <xf numFmtId="44" fontId="5" fillId="0" borderId="5" xfId="0" applyNumberFormat="1" applyFont="1" applyBorder="1"/>
    <xf numFmtId="14" fontId="0" fillId="0" borderId="0" xfId="0" applyNumberFormat="1" applyAlignment="1">
      <alignment textRotation="90"/>
    </xf>
    <xf numFmtId="0" fontId="0" fillId="0" borderId="0" xfId="0" applyAlignment="1">
      <alignment horizontal="center"/>
    </xf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14" fontId="0" fillId="0" borderId="0" xfId="0" applyNumberFormat="1" applyAlignment="1">
      <alignment horizontal="right"/>
    </xf>
    <xf numFmtId="0" fontId="9" fillId="12" borderId="0" xfId="0" applyFont="1" applyFill="1"/>
    <xf numFmtId="0" fontId="9" fillId="0" borderId="0" xfId="0" applyFont="1"/>
    <xf numFmtId="0" fontId="8" fillId="0" borderId="7" xfId="0" applyFont="1" applyBorder="1"/>
    <xf numFmtId="0" fontId="9" fillId="12" borderId="7" xfId="0" applyFont="1" applyFill="1" applyBorder="1"/>
    <xf numFmtId="168" fontId="9" fillId="12" borderId="7" xfId="0" applyNumberFormat="1" applyFont="1" applyFill="1" applyBorder="1"/>
    <xf numFmtId="168" fontId="9" fillId="0" borderId="0" xfId="0" applyNumberFormat="1" applyFont="1"/>
    <xf numFmtId="168" fontId="9" fillId="12" borderId="0" xfId="0" applyNumberFormat="1" applyFont="1" applyFill="1"/>
    <xf numFmtId="169" fontId="9" fillId="12" borderId="7" xfId="0" applyNumberFormat="1" applyFont="1" applyFill="1" applyBorder="1"/>
    <xf numFmtId="169" fontId="9" fillId="0" borderId="0" xfId="0" applyNumberFormat="1" applyFont="1"/>
    <xf numFmtId="169" fontId="9" fillId="12" borderId="0" xfId="0" applyNumberFormat="1" applyFont="1" applyFill="1"/>
    <xf numFmtId="0" fontId="0" fillId="13" borderId="0" xfId="0" applyFill="1"/>
    <xf numFmtId="0" fontId="10" fillId="11" borderId="0" xfId="0" applyFont="1" applyFill="1"/>
    <xf numFmtId="0" fontId="10" fillId="14" borderId="0" xfId="0" applyFont="1" applyFill="1"/>
    <xf numFmtId="0" fontId="1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BDFD-F009-44EE-9C12-DFF0EF8BAD93}">
  <sheetPr>
    <tabColor theme="3" tint="0.249977111117893"/>
  </sheetPr>
  <dimension ref="A1:F35"/>
  <sheetViews>
    <sheetView tabSelected="1" workbookViewId="0">
      <selection activeCell="E15" sqref="E15"/>
    </sheetView>
  </sheetViews>
  <sheetFormatPr baseColWidth="10" defaultRowHeight="14.4" x14ac:dyDescent="0.3"/>
  <cols>
    <col min="1" max="1" width="26.77734375" bestFit="1" customWidth="1"/>
    <col min="2" max="2" width="15.109375" bestFit="1" customWidth="1"/>
    <col min="3" max="3" width="21.109375" customWidth="1"/>
    <col min="4" max="4" width="20.88671875" customWidth="1"/>
  </cols>
  <sheetData>
    <row r="1" spans="1:6" x14ac:dyDescent="0.3">
      <c r="A1" s="47" t="s">
        <v>0</v>
      </c>
      <c r="B1" s="47"/>
      <c r="C1" s="47"/>
      <c r="D1" s="47"/>
      <c r="E1" s="47"/>
    </row>
    <row r="3" spans="1:6" x14ac:dyDescent="0.3">
      <c r="A3" t="s">
        <v>10</v>
      </c>
      <c r="B3" s="55" t="s">
        <v>38</v>
      </c>
    </row>
    <row r="4" spans="1:6" x14ac:dyDescent="0.3">
      <c r="A4" t="s">
        <v>11</v>
      </c>
      <c r="B4" s="1">
        <v>45874</v>
      </c>
    </row>
    <row r="6" spans="1:6" x14ac:dyDescent="0.3">
      <c r="A6" s="4" t="s">
        <v>1</v>
      </c>
      <c r="B6" s="4" t="s">
        <v>12</v>
      </c>
      <c r="C6" s="4" t="s">
        <v>13</v>
      </c>
      <c r="D6" s="4" t="s">
        <v>14</v>
      </c>
      <c r="E6" s="4" t="s">
        <v>4</v>
      </c>
      <c r="F6" s="4" t="s">
        <v>5</v>
      </c>
    </row>
    <row r="7" spans="1:6" x14ac:dyDescent="0.3">
      <c r="A7" s="5" t="s">
        <v>2</v>
      </c>
      <c r="B7" s="6">
        <v>150</v>
      </c>
      <c r="C7" s="7">
        <v>160</v>
      </c>
      <c r="D7" s="7">
        <f>C7*E7</f>
        <v>320</v>
      </c>
      <c r="E7" s="7">
        <v>2</v>
      </c>
      <c r="F7" s="8">
        <f>B7*D7</f>
        <v>48000</v>
      </c>
    </row>
    <row r="8" spans="1:6" x14ac:dyDescent="0.3">
      <c r="A8" s="9" t="s">
        <v>3</v>
      </c>
      <c r="B8" s="10">
        <v>120</v>
      </c>
      <c r="C8" s="11">
        <v>56</v>
      </c>
      <c r="D8" s="11">
        <f t="shared" ref="D8:D12" si="0">C8*E8</f>
        <v>56</v>
      </c>
      <c r="E8" s="11">
        <v>1</v>
      </c>
      <c r="F8" s="12">
        <f t="shared" ref="F8:F12" si="1">B8*D8</f>
        <v>6720</v>
      </c>
    </row>
    <row r="9" spans="1:6" x14ac:dyDescent="0.3">
      <c r="A9" s="13" t="s">
        <v>6</v>
      </c>
      <c r="B9" s="14">
        <v>150</v>
      </c>
      <c r="C9" s="15">
        <v>48</v>
      </c>
      <c r="D9" s="15">
        <f t="shared" si="0"/>
        <v>48</v>
      </c>
      <c r="E9" s="15">
        <v>1</v>
      </c>
      <c r="F9" s="16">
        <f t="shared" si="1"/>
        <v>7200</v>
      </c>
    </row>
    <row r="10" spans="1:6" x14ac:dyDescent="0.3">
      <c r="A10" s="9" t="s">
        <v>7</v>
      </c>
      <c r="B10" s="10">
        <v>150</v>
      </c>
      <c r="C10" s="11">
        <v>32</v>
      </c>
      <c r="D10" s="11">
        <f t="shared" si="0"/>
        <v>64</v>
      </c>
      <c r="E10" s="11">
        <v>2</v>
      </c>
      <c r="F10" s="12">
        <f t="shared" si="1"/>
        <v>9600</v>
      </c>
    </row>
    <row r="11" spans="1:6" x14ac:dyDescent="0.3">
      <c r="A11" s="13" t="s">
        <v>8</v>
      </c>
      <c r="B11" s="14">
        <v>100</v>
      </c>
      <c r="C11" s="15">
        <v>56</v>
      </c>
      <c r="D11" s="15">
        <f t="shared" si="0"/>
        <v>112</v>
      </c>
      <c r="E11" s="15">
        <v>2</v>
      </c>
      <c r="F11" s="16">
        <f t="shared" si="1"/>
        <v>11200</v>
      </c>
    </row>
    <row r="12" spans="1:6" x14ac:dyDescent="0.3">
      <c r="A12" s="3" t="s">
        <v>9</v>
      </c>
      <c r="B12" s="17">
        <v>120</v>
      </c>
      <c r="C12" s="18">
        <v>56</v>
      </c>
      <c r="D12" s="18">
        <f t="shared" si="0"/>
        <v>56</v>
      </c>
      <c r="E12" s="18">
        <v>1</v>
      </c>
      <c r="F12" s="19">
        <f t="shared" si="1"/>
        <v>6720</v>
      </c>
    </row>
    <row r="13" spans="1:6" x14ac:dyDescent="0.3">
      <c r="E13" t="s">
        <v>5</v>
      </c>
      <c r="F13" s="2">
        <f>SUM(F7:F12)</f>
        <v>89440</v>
      </c>
    </row>
    <row r="14" spans="1:6" x14ac:dyDescent="0.3">
      <c r="A14" s="21" t="s">
        <v>15</v>
      </c>
      <c r="B14" s="21" t="s">
        <v>4</v>
      </c>
      <c r="C14" s="21" t="s">
        <v>16</v>
      </c>
      <c r="D14" s="21" t="s">
        <v>5</v>
      </c>
    </row>
    <row r="15" spans="1:6" x14ac:dyDescent="0.3">
      <c r="A15" s="22" t="s">
        <v>17</v>
      </c>
      <c r="B15" s="23">
        <v>2</v>
      </c>
      <c r="C15" s="24">
        <v>0</v>
      </c>
      <c r="D15" s="25">
        <f>B15*C15</f>
        <v>0</v>
      </c>
    </row>
    <row r="16" spans="1:6" x14ac:dyDescent="0.3">
      <c r="A16" s="26" t="s">
        <v>18</v>
      </c>
      <c r="B16" s="27">
        <v>1</v>
      </c>
      <c r="C16" s="28">
        <v>0</v>
      </c>
      <c r="D16" s="29">
        <f t="shared" ref="D16:D19" si="2">B16*C16</f>
        <v>0</v>
      </c>
    </row>
    <row r="17" spans="1:4" x14ac:dyDescent="0.3">
      <c r="A17" s="30" t="s">
        <v>19</v>
      </c>
      <c r="B17" s="31">
        <v>1</v>
      </c>
      <c r="C17" s="32">
        <v>2849</v>
      </c>
      <c r="D17" s="33">
        <f t="shared" si="2"/>
        <v>2849</v>
      </c>
    </row>
    <row r="18" spans="1:4" x14ac:dyDescent="0.3">
      <c r="A18" s="26" t="s">
        <v>20</v>
      </c>
      <c r="B18" s="27">
        <v>1</v>
      </c>
      <c r="C18" s="28">
        <v>1780</v>
      </c>
      <c r="D18" s="29">
        <f t="shared" si="2"/>
        <v>1780</v>
      </c>
    </row>
    <row r="19" spans="1:4" x14ac:dyDescent="0.3">
      <c r="A19" s="20" t="s">
        <v>21</v>
      </c>
      <c r="B19" s="34">
        <v>2</v>
      </c>
      <c r="C19" s="35">
        <v>10000</v>
      </c>
      <c r="D19" s="36">
        <f t="shared" si="2"/>
        <v>20000</v>
      </c>
    </row>
    <row r="20" spans="1:4" x14ac:dyDescent="0.3">
      <c r="C20" t="s">
        <v>5</v>
      </c>
      <c r="D20" s="2">
        <f>SUM(D15:D19)</f>
        <v>24629</v>
      </c>
    </row>
    <row r="21" spans="1:4" x14ac:dyDescent="0.3">
      <c r="A21" s="58" t="s">
        <v>23</v>
      </c>
      <c r="B21" s="58" t="s">
        <v>16</v>
      </c>
      <c r="C21" s="58" t="s">
        <v>5</v>
      </c>
    </row>
    <row r="22" spans="1:4" x14ac:dyDescent="0.3">
      <c r="A22" s="59" t="s">
        <v>22</v>
      </c>
      <c r="B22" s="60">
        <v>120</v>
      </c>
      <c r="C22" s="63">
        <v>120</v>
      </c>
    </row>
    <row r="23" spans="1:4" x14ac:dyDescent="0.3">
      <c r="A23" s="57" t="s">
        <v>40</v>
      </c>
      <c r="B23" s="61">
        <v>10000</v>
      </c>
      <c r="C23" s="64">
        <f>B23</f>
        <v>10000</v>
      </c>
    </row>
    <row r="24" spans="1:4" x14ac:dyDescent="0.3">
      <c r="A24" s="56" t="s">
        <v>24</v>
      </c>
      <c r="B24" s="62">
        <v>300</v>
      </c>
      <c r="C24" s="65">
        <f t="shared" ref="C24:C27" si="3">B24</f>
        <v>300</v>
      </c>
    </row>
    <row r="25" spans="1:4" x14ac:dyDescent="0.3">
      <c r="A25" s="57" t="s">
        <v>39</v>
      </c>
      <c r="B25" s="61">
        <v>1500</v>
      </c>
      <c r="C25" s="64">
        <f t="shared" si="3"/>
        <v>1500</v>
      </c>
    </row>
    <row r="26" spans="1:4" x14ac:dyDescent="0.3">
      <c r="A26" s="56" t="s">
        <v>41</v>
      </c>
      <c r="B26" s="62">
        <v>3000</v>
      </c>
      <c r="C26" s="65">
        <f t="shared" si="3"/>
        <v>3000</v>
      </c>
    </row>
    <row r="27" spans="1:4" x14ac:dyDescent="0.3">
      <c r="A27" s="57" t="s">
        <v>42</v>
      </c>
      <c r="B27" s="61">
        <v>800</v>
      </c>
      <c r="C27" s="64">
        <f t="shared" si="3"/>
        <v>800</v>
      </c>
    </row>
    <row r="28" spans="1:4" x14ac:dyDescent="0.3">
      <c r="B28" t="s">
        <v>5</v>
      </c>
      <c r="C28" s="2">
        <f>SUM(C22:C27)</f>
        <v>15720</v>
      </c>
    </row>
    <row r="31" spans="1:4" x14ac:dyDescent="0.3">
      <c r="A31" s="39" t="s">
        <v>25</v>
      </c>
      <c r="B31" s="39" t="s">
        <v>28</v>
      </c>
    </row>
    <row r="32" spans="1:4" x14ac:dyDescent="0.3">
      <c r="A32" s="40" t="s">
        <v>26</v>
      </c>
      <c r="B32" s="41">
        <f>F13</f>
        <v>89440</v>
      </c>
    </row>
    <row r="33" spans="1:2" x14ac:dyDescent="0.3">
      <c r="A33" s="42" t="s">
        <v>15</v>
      </c>
      <c r="B33" s="43">
        <f>D20</f>
        <v>24629</v>
      </c>
    </row>
    <row r="34" spans="1:2" x14ac:dyDescent="0.3">
      <c r="A34" s="37" t="s">
        <v>27</v>
      </c>
      <c r="B34" s="44">
        <f>C28</f>
        <v>15720</v>
      </c>
    </row>
    <row r="35" spans="1:2" x14ac:dyDescent="0.3">
      <c r="A35" s="38" t="s">
        <v>5</v>
      </c>
      <c r="B35" s="45">
        <f>SUM(B32:B34)</f>
        <v>129789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EBAE-4D43-4F13-ACB3-CD3976896027}">
  <sheetPr>
    <tabColor theme="6" tint="-0.249977111117893"/>
  </sheetPr>
  <dimension ref="A1:AV13"/>
  <sheetViews>
    <sheetView workbookViewId="0">
      <selection activeCell="AQ11" sqref="AQ11"/>
    </sheetView>
  </sheetViews>
  <sheetFormatPr baseColWidth="10" defaultRowHeight="14.4" x14ac:dyDescent="0.3"/>
  <cols>
    <col min="1" max="1" width="44.5546875" bestFit="1" customWidth="1"/>
    <col min="2" max="48" width="2.77734375" customWidth="1"/>
  </cols>
  <sheetData>
    <row r="1" spans="1:48" x14ac:dyDescent="0.3">
      <c r="A1" t="s">
        <v>29</v>
      </c>
    </row>
    <row r="3" spans="1:48" ht="61.8" customHeight="1" x14ac:dyDescent="0.3">
      <c r="A3" t="s">
        <v>32</v>
      </c>
      <c r="B3" s="46">
        <v>45739</v>
      </c>
      <c r="C3" s="46">
        <v>45740</v>
      </c>
      <c r="D3" s="46">
        <v>45741</v>
      </c>
      <c r="E3" s="46">
        <v>45742</v>
      </c>
      <c r="F3" s="46">
        <v>45743</v>
      </c>
      <c r="G3" s="46">
        <v>45744</v>
      </c>
      <c r="H3" s="46">
        <v>45745</v>
      </c>
      <c r="I3" s="46">
        <v>45746</v>
      </c>
      <c r="J3" s="46">
        <v>45747</v>
      </c>
      <c r="K3" s="46">
        <v>45748</v>
      </c>
      <c r="L3" s="46">
        <v>45749</v>
      </c>
      <c r="M3" s="46">
        <v>45750</v>
      </c>
      <c r="N3" s="46">
        <v>45751</v>
      </c>
      <c r="O3" s="46">
        <v>45752</v>
      </c>
      <c r="P3" s="46">
        <v>45753</v>
      </c>
      <c r="Q3" s="46">
        <v>45754</v>
      </c>
      <c r="R3" s="46">
        <v>45755</v>
      </c>
      <c r="S3" s="46">
        <v>45756</v>
      </c>
      <c r="T3" s="46">
        <v>45757</v>
      </c>
      <c r="U3" s="46">
        <v>45758</v>
      </c>
      <c r="V3" s="46">
        <v>45759</v>
      </c>
      <c r="W3" s="46">
        <v>45760</v>
      </c>
      <c r="X3" s="46">
        <v>45761</v>
      </c>
      <c r="Y3" s="46">
        <v>45762</v>
      </c>
      <c r="Z3" s="46">
        <v>45763</v>
      </c>
      <c r="AA3" s="46">
        <v>45764</v>
      </c>
      <c r="AB3" s="46">
        <v>45765</v>
      </c>
      <c r="AC3" s="46">
        <v>45766</v>
      </c>
      <c r="AD3" s="46">
        <v>45767</v>
      </c>
      <c r="AE3" s="46">
        <v>45768</v>
      </c>
      <c r="AF3" s="46">
        <v>45769</v>
      </c>
      <c r="AG3" s="46">
        <v>45770</v>
      </c>
      <c r="AH3" s="46">
        <v>45771</v>
      </c>
      <c r="AI3" s="46">
        <v>45772</v>
      </c>
      <c r="AJ3" s="46">
        <v>45773</v>
      </c>
      <c r="AK3" s="46">
        <v>45774</v>
      </c>
      <c r="AL3" s="46">
        <v>45775</v>
      </c>
      <c r="AM3" s="46">
        <v>45776</v>
      </c>
      <c r="AN3" s="46">
        <v>45777</v>
      </c>
      <c r="AO3" s="46">
        <v>45778</v>
      </c>
      <c r="AP3" s="46">
        <v>45779</v>
      </c>
      <c r="AQ3" s="46">
        <v>45780</v>
      </c>
      <c r="AR3" s="46">
        <v>45781</v>
      </c>
      <c r="AS3" s="46">
        <v>45782</v>
      </c>
      <c r="AT3" s="46">
        <v>45783</v>
      </c>
      <c r="AU3" s="46">
        <v>45784</v>
      </c>
      <c r="AV3" s="46">
        <v>45785</v>
      </c>
    </row>
    <row r="4" spans="1:48" x14ac:dyDescent="0.3">
      <c r="A4" t="s">
        <v>37</v>
      </c>
      <c r="B4" s="48"/>
      <c r="C4" s="48"/>
      <c r="D4" s="48"/>
      <c r="E4" s="48"/>
      <c r="F4" s="48"/>
      <c r="G4" s="48"/>
      <c r="H4" s="54"/>
      <c r="I4" s="48"/>
      <c r="J4" s="48"/>
      <c r="K4" s="48"/>
      <c r="L4" s="48"/>
      <c r="M4" s="48"/>
      <c r="N4" s="48"/>
      <c r="O4" s="54"/>
      <c r="P4" s="48"/>
      <c r="Q4" s="48"/>
      <c r="R4" s="48"/>
      <c r="S4" s="48"/>
      <c r="T4" s="48"/>
      <c r="U4" s="48"/>
      <c r="V4" s="54"/>
      <c r="W4" s="48"/>
      <c r="X4" s="48"/>
      <c r="Y4" s="48"/>
      <c r="Z4" s="48"/>
      <c r="AA4" s="48"/>
      <c r="AB4" s="48"/>
      <c r="AC4" s="54"/>
      <c r="AD4" s="48"/>
      <c r="AE4" s="48"/>
      <c r="AF4" s="48"/>
      <c r="AG4" s="48"/>
      <c r="AH4" s="48"/>
      <c r="AI4" s="48"/>
      <c r="AJ4" s="54"/>
      <c r="AK4" s="48"/>
      <c r="AQ4" s="54"/>
      <c r="AV4" s="67"/>
    </row>
    <row r="5" spans="1:48" x14ac:dyDescent="0.3">
      <c r="A5" t="s">
        <v>36</v>
      </c>
      <c r="B5" s="49"/>
      <c r="C5" s="49"/>
      <c r="D5" s="49"/>
      <c r="E5" s="48"/>
      <c r="F5" s="48"/>
      <c r="G5" s="48"/>
      <c r="H5" s="48"/>
      <c r="I5" s="48"/>
      <c r="J5" s="48"/>
      <c r="K5" s="48"/>
      <c r="L5" s="48"/>
      <c r="M5" s="48"/>
      <c r="N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</row>
    <row r="6" spans="1:48" x14ac:dyDescent="0.3">
      <c r="A6" t="s">
        <v>30</v>
      </c>
      <c r="B6" s="48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</row>
    <row r="7" spans="1:48" x14ac:dyDescent="0.3">
      <c r="A7" t="s">
        <v>31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spans="1:48" x14ac:dyDescent="0.3">
      <c r="A8" t="s">
        <v>43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53"/>
      <c r="W8" s="53"/>
      <c r="X8" s="53"/>
      <c r="Y8" s="53"/>
      <c r="Z8" s="53"/>
      <c r="AA8" s="53"/>
      <c r="AB8" s="53"/>
      <c r="AC8" s="48"/>
      <c r="AD8" s="48"/>
      <c r="AE8" s="48"/>
      <c r="AF8" s="48"/>
      <c r="AG8" s="48"/>
      <c r="AH8" s="48"/>
      <c r="AI8" s="48"/>
      <c r="AJ8" s="48"/>
      <c r="AK8" s="48"/>
    </row>
    <row r="9" spans="1:48" x14ac:dyDescent="0.3">
      <c r="A9" t="s">
        <v>34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52"/>
      <c r="AI9" s="52"/>
      <c r="AJ9" s="52"/>
      <c r="AK9" s="52"/>
    </row>
    <row r="10" spans="1:48" x14ac:dyDescent="0.3">
      <c r="A10" t="s">
        <v>33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69"/>
      <c r="AD10" s="69"/>
      <c r="AE10" s="69"/>
      <c r="AF10" s="69"/>
      <c r="AG10" s="69"/>
      <c r="AH10" s="48"/>
      <c r="AI10" s="48"/>
    </row>
    <row r="11" spans="1:48" x14ac:dyDescent="0.3">
      <c r="A11" t="s">
        <v>35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Q11" s="53"/>
      <c r="AR11" s="53"/>
      <c r="AS11" s="53"/>
      <c r="AT11" s="53"/>
      <c r="AU11" s="53"/>
      <c r="AV11" s="53"/>
    </row>
    <row r="12" spans="1:48" x14ac:dyDescent="0.3">
      <c r="A12" t="s">
        <v>45</v>
      </c>
      <c r="AL12" s="68"/>
      <c r="AM12" s="68"/>
      <c r="AN12" s="68"/>
      <c r="AO12" s="68"/>
      <c r="AP12" s="68"/>
      <c r="AQ12" s="68"/>
      <c r="AR12" s="68"/>
    </row>
    <row r="13" spans="1:48" x14ac:dyDescent="0.3">
      <c r="A13" t="s">
        <v>44</v>
      </c>
      <c r="AT13" s="66"/>
      <c r="AU13" s="66"/>
      <c r="AV13" s="66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Roque</dc:creator>
  <cp:lastModifiedBy>Cristopher Roque</cp:lastModifiedBy>
  <dcterms:created xsi:type="dcterms:W3CDTF">2025-02-04T03:01:13Z</dcterms:created>
  <dcterms:modified xsi:type="dcterms:W3CDTF">2025-03-24T01:35:17Z</dcterms:modified>
</cp:coreProperties>
</file>